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5" i="149"/>
  <c r="B6" i="149"/>
  <c r="B84" i="149"/>
  <c r="B12" i="149"/>
  <c r="B93" i="149"/>
  <c r="B92" i="149"/>
  <c r="B31" i="149"/>
  <c r="B76" i="149"/>
  <c r="B79" i="149"/>
  <c r="B33" i="149"/>
  <c r="B5" i="149"/>
  <c r="B34" i="149"/>
  <c r="B53" i="149"/>
  <c r="B67" i="149"/>
  <c r="B48" i="149"/>
  <c r="B73" i="149"/>
  <c r="B81" i="149"/>
  <c r="B64" i="149"/>
  <c r="B25" i="149"/>
  <c r="B7" i="149"/>
  <c r="B46" i="149"/>
  <c r="B39" i="149"/>
  <c r="B26" i="149"/>
  <c r="B95" i="149"/>
  <c r="B74" i="149"/>
  <c r="B42" i="149"/>
  <c r="B45" i="149"/>
  <c r="B49" i="149"/>
  <c r="B17" i="149"/>
  <c r="B66" i="149"/>
  <c r="B21" i="149"/>
  <c r="B87" i="149"/>
  <c r="B83" i="149"/>
  <c r="B59" i="149"/>
  <c r="B28" i="149"/>
  <c r="B89" i="149"/>
  <c r="B9" i="149"/>
  <c r="B58" i="149"/>
  <c r="B56" i="149"/>
  <c r="B30" i="149"/>
  <c r="B69" i="149"/>
  <c r="B43" i="149"/>
  <c r="B16" i="149"/>
  <c r="B71" i="149"/>
  <c r="B38" i="149"/>
  <c r="B63" i="149"/>
  <c r="B70" i="149"/>
  <c r="B72" i="149"/>
  <c r="B85" i="149"/>
  <c r="B20" i="149"/>
  <c r="B14" i="149"/>
  <c r="B40" i="149"/>
  <c r="B57" i="149"/>
  <c r="B77" i="149"/>
  <c r="B29" i="149"/>
  <c r="B36" i="149"/>
  <c r="B94" i="149"/>
  <c r="B78" i="149"/>
  <c r="B8" i="149"/>
  <c r="B55" i="149"/>
  <c r="B41" i="149"/>
  <c r="B23" i="149"/>
  <c r="B52" i="149"/>
  <c r="B51" i="149"/>
  <c r="B68" i="149"/>
  <c r="B54" i="149"/>
  <c r="B10" i="149"/>
  <c r="B37" i="149"/>
  <c r="B24" i="149"/>
  <c r="B18" i="149"/>
  <c r="B13" i="149"/>
  <c r="B50" i="149"/>
  <c r="B47" i="149"/>
  <c r="B19" i="149"/>
  <c r="B91" i="149"/>
  <c r="B22" i="149"/>
  <c r="B32" i="149"/>
  <c r="B86" i="149"/>
  <c r="B65" i="149"/>
  <c r="B80" i="149"/>
  <c r="B75" i="149"/>
  <c r="B60" i="149"/>
  <c r="B4" i="149"/>
  <c r="B90" i="149"/>
  <c r="B27" i="149"/>
  <c r="B82" i="149"/>
  <c r="B61" i="149"/>
  <c r="B44" i="149"/>
  <c r="B15" i="149"/>
  <c r="B11" i="149"/>
  <c r="B62" i="149"/>
  <c r="B8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R49" i="123" s="1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T42" i="102" s="1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U26" i="171" s="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H41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V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I51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J41" i="102"/>
  <c r="R41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194" l="1"/>
  <c r="U26" i="185"/>
  <c r="F26" i="187"/>
  <c r="V26" i="113"/>
  <c r="M35" i="123"/>
  <c r="T26" i="191"/>
  <c r="H3" i="112"/>
  <c r="M26" i="187"/>
  <c r="P26" i="77"/>
  <c r="P24" i="123"/>
  <c r="F66" i="116"/>
  <c r="T3" i="186"/>
  <c r="W26" i="112"/>
  <c r="P65" i="123"/>
  <c r="T26" i="194"/>
  <c r="K17" i="105"/>
  <c r="T26" i="91"/>
  <c r="D26" i="112"/>
  <c r="Q26" i="82"/>
  <c r="D26" i="86"/>
  <c r="S3" i="85"/>
  <c r="U3" i="88"/>
  <c r="I3" i="80"/>
  <c r="K26" i="85"/>
  <c r="R22" i="104"/>
  <c r="C26" i="17"/>
  <c r="L32" i="123"/>
  <c r="D50" i="123"/>
  <c r="H43" i="123"/>
  <c r="X51" i="123"/>
  <c r="N29" i="123"/>
  <c r="L17" i="106"/>
  <c r="J26" i="171"/>
  <c r="K27" i="111"/>
  <c r="L3" i="163"/>
  <c r="C26" i="187"/>
  <c r="N3" i="86"/>
  <c r="L26" i="78"/>
  <c r="M3" i="17"/>
  <c r="N27" i="104"/>
  <c r="P26" i="163"/>
  <c r="K26" i="191"/>
  <c r="D67" i="123"/>
  <c r="W26" i="189"/>
  <c r="H26" i="185"/>
  <c r="I26" i="19"/>
  <c r="K46" i="123"/>
  <c r="M43" i="123"/>
  <c r="Q37" i="123"/>
  <c r="Q32" i="123"/>
  <c r="E19" i="123"/>
  <c r="F3" i="174"/>
  <c r="F2" i="174" s="1"/>
  <c r="W26" i="173"/>
  <c r="N51" i="123"/>
  <c r="T26" i="113"/>
  <c r="K20" i="102"/>
  <c r="P30" i="123"/>
  <c r="K71" i="102"/>
  <c r="K71" i="93" s="1"/>
  <c r="K71" i="11" s="1"/>
  <c r="K71" i="9" s="1"/>
  <c r="K71" i="7" s="1"/>
  <c r="L71" i="123"/>
  <c r="L71" i="93" s="1"/>
  <c r="L71" i="11" s="1"/>
  <c r="L71" i="9" s="1"/>
  <c r="L71" i="7" s="1"/>
  <c r="U68" i="102"/>
  <c r="O26" i="17"/>
  <c r="P48" i="123"/>
  <c r="V42" i="123"/>
  <c r="V42" i="93" s="1"/>
  <c r="V42" i="11" s="1"/>
  <c r="V42" i="9" s="1"/>
  <c r="V42" i="7" s="1"/>
  <c r="F13" i="123"/>
  <c r="T3" i="115"/>
  <c r="E26" i="173"/>
  <c r="I26" i="163"/>
  <c r="K26" i="197"/>
  <c r="O4" i="16"/>
  <c r="C27" i="111"/>
  <c r="D71" i="123"/>
  <c r="M26" i="108"/>
  <c r="R70" i="123"/>
  <c r="J40" i="123"/>
  <c r="L6" i="123"/>
  <c r="K3" i="190"/>
  <c r="E26" i="108"/>
  <c r="J70" i="123"/>
  <c r="X39" i="123"/>
  <c r="D6" i="123"/>
  <c r="I41" i="123"/>
  <c r="I41" i="93" s="1"/>
  <c r="I41" i="11" s="1"/>
  <c r="I41" i="9" s="1"/>
  <c r="I41" i="7" s="1"/>
  <c r="G10" i="123"/>
  <c r="X3" i="107"/>
  <c r="U14" i="102"/>
  <c r="U14" i="93" s="1"/>
  <c r="U14" i="11" s="1"/>
  <c r="U14" i="9" s="1"/>
  <c r="U14" i="7" s="1"/>
  <c r="X69" i="123"/>
  <c r="O15" i="102"/>
  <c r="R3" i="18"/>
  <c r="E36" i="102"/>
  <c r="P69" i="123"/>
  <c r="O40" i="123"/>
  <c r="J26" i="86"/>
  <c r="H69" i="123"/>
  <c r="D49" i="123"/>
  <c r="L21" i="123"/>
  <c r="C2" i="204"/>
  <c r="R48" i="123"/>
  <c r="R48" i="93" s="1"/>
  <c r="R48" i="11" s="1"/>
  <c r="R48" i="9" s="1"/>
  <c r="R48" i="7" s="1"/>
  <c r="D21" i="123"/>
  <c r="D21" i="93" s="1"/>
  <c r="D21" i="11" s="1"/>
  <c r="D21" i="9" s="1"/>
  <c r="D21" i="7" s="1"/>
  <c r="C50" i="123"/>
  <c r="J3" i="107"/>
  <c r="R26" i="107"/>
  <c r="R26" i="91"/>
  <c r="S26" i="186"/>
  <c r="N68" i="123"/>
  <c r="T3" i="83"/>
  <c r="X26" i="193"/>
  <c r="K26" i="186"/>
  <c r="F68" i="123"/>
  <c r="I49" i="123"/>
  <c r="E24" i="123"/>
  <c r="I26" i="89"/>
  <c r="D26" i="187"/>
  <c r="U3" i="91"/>
  <c r="P26" i="193"/>
  <c r="L37" i="123"/>
  <c r="L37" i="93" s="1"/>
  <c r="L37" i="11" s="1"/>
  <c r="L37" i="9" s="1"/>
  <c r="L37" i="7" s="1"/>
  <c r="V26" i="107"/>
  <c r="D3" i="83"/>
  <c r="H26" i="193"/>
  <c r="D37" i="123"/>
  <c r="K38" i="123"/>
  <c r="C36" i="116"/>
  <c r="V4" i="16"/>
  <c r="I26" i="201"/>
  <c r="P17" i="105"/>
  <c r="W26" i="171"/>
  <c r="S26" i="191"/>
  <c r="S26" i="187"/>
  <c r="F26" i="173"/>
  <c r="N4" i="105"/>
  <c r="P17" i="16"/>
  <c r="F26" i="196"/>
  <c r="G26" i="186"/>
  <c r="H3" i="201"/>
  <c r="P22" i="105"/>
  <c r="I26" i="193"/>
  <c r="C51" i="102"/>
  <c r="E48" i="102"/>
  <c r="K39" i="102"/>
  <c r="K39" i="93" s="1"/>
  <c r="K39" i="11" s="1"/>
  <c r="K39" i="9" s="1"/>
  <c r="K39" i="7" s="1"/>
  <c r="U31" i="102"/>
  <c r="R26" i="191"/>
  <c r="L3" i="113"/>
  <c r="W26" i="201"/>
  <c r="S26" i="17"/>
  <c r="X4" i="16"/>
  <c r="K70" i="116"/>
  <c r="G3" i="84"/>
  <c r="F26" i="197"/>
  <c r="V26" i="115"/>
  <c r="Q68" i="116"/>
  <c r="Q68" i="93" s="1"/>
  <c r="Q68" i="11" s="1"/>
  <c r="Q68" i="9" s="1"/>
  <c r="Q68" i="7" s="1"/>
  <c r="M67" i="116"/>
  <c r="K26" i="188"/>
  <c r="O52" i="106"/>
  <c r="R26" i="195"/>
  <c r="J26" i="189"/>
  <c r="J26" i="109"/>
  <c r="J2" i="109" s="1"/>
  <c r="C3" i="193"/>
  <c r="L26" i="187"/>
  <c r="D26" i="114"/>
  <c r="M26" i="17"/>
  <c r="F26" i="108"/>
  <c r="T26" i="107"/>
  <c r="I3" i="121"/>
  <c r="V3" i="88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P63" i="149" l="1"/>
  <c r="T2" i="113"/>
  <c r="P62" i="93"/>
  <c r="P62" i="11" s="1"/>
  <c r="P62" i="9" s="1"/>
  <c r="P62" i="7" s="1"/>
  <c r="K26" i="125"/>
  <c r="L2" i="113"/>
  <c r="G2" i="81"/>
  <c r="E62" i="149"/>
  <c r="S2" i="90"/>
  <c r="M2" i="81"/>
  <c r="D60" i="149"/>
  <c r="J26" i="106"/>
  <c r="S2" i="85"/>
  <c r="G2" i="186"/>
  <c r="I12" i="149"/>
  <c r="I2" i="89"/>
  <c r="U37" i="93"/>
  <c r="U37" i="11" s="1"/>
  <c r="U37" i="9" s="1"/>
  <c r="U37" i="7" s="1"/>
  <c r="F3" i="125"/>
  <c r="T61" i="149"/>
  <c r="T26" i="125"/>
  <c r="W2" i="108"/>
  <c r="R27" i="123"/>
  <c r="D2" i="91"/>
  <c r="G25" i="93"/>
  <c r="G25" i="11" s="1"/>
  <c r="G25" i="9" s="1"/>
  <c r="G25" i="7" s="1"/>
  <c r="G2" i="190"/>
  <c r="Q56" i="149"/>
  <c r="I2" i="195"/>
  <c r="J2" i="105"/>
  <c r="Q26" i="104"/>
  <c r="X26" i="16"/>
  <c r="D2" i="108"/>
  <c r="Q26" i="16"/>
  <c r="O3" i="111"/>
  <c r="G2" i="19"/>
  <c r="X2" i="18"/>
  <c r="E3" i="111"/>
  <c r="T16" i="93"/>
  <c r="T16" i="11" s="1"/>
  <c r="T16" i="9" s="1"/>
  <c r="T16" i="7" s="1"/>
  <c r="T3" i="16"/>
  <c r="J2" i="189"/>
  <c r="K2" i="89"/>
  <c r="M2" i="17"/>
  <c r="M3" i="16"/>
  <c r="X51" i="93"/>
  <c r="X51" i="11" s="1"/>
  <c r="X51" i="9" s="1"/>
  <c r="X51" i="7" s="1"/>
  <c r="H26" i="125"/>
  <c r="H2" i="125" s="1"/>
  <c r="H2" i="203"/>
  <c r="O26" i="16"/>
  <c r="I2" i="112"/>
  <c r="I6" i="93"/>
  <c r="I6" i="11" s="1"/>
  <c r="I6" i="9" s="1"/>
  <c r="I6" i="7" s="1"/>
  <c r="N26" i="104"/>
  <c r="R2" i="195"/>
  <c r="X32" i="149"/>
  <c r="C11" i="123"/>
  <c r="K63" i="93"/>
  <c r="K63" i="11" s="1"/>
  <c r="K63" i="9" s="1"/>
  <c r="K63" i="7" s="1"/>
  <c r="O15" i="93"/>
  <c r="O15" i="11" s="1"/>
  <c r="O15" i="9" s="1"/>
  <c r="O15" i="7" s="1"/>
  <c r="O3" i="16"/>
  <c r="O2" i="16" s="1"/>
  <c r="F26" i="106"/>
  <c r="G3" i="104"/>
  <c r="G48" i="93"/>
  <c r="G48" i="11" s="1"/>
  <c r="G48" i="9" s="1"/>
  <c r="G48" i="7" s="1"/>
  <c r="J2" i="196"/>
  <c r="L12" i="149"/>
  <c r="I3" i="125"/>
  <c r="Q2" i="197"/>
  <c r="K11" i="123"/>
  <c r="O3" i="125"/>
  <c r="M3" i="111"/>
  <c r="M2" i="111" s="1"/>
  <c r="V2" i="198"/>
  <c r="X2" i="121"/>
  <c r="O11" i="123"/>
  <c r="O3" i="123" s="1"/>
  <c r="K40" i="93"/>
  <c r="K40" i="11" s="1"/>
  <c r="K40" i="9" s="1"/>
  <c r="K40" i="7" s="1"/>
  <c r="X2" i="19"/>
  <c r="X18" i="149" s="1"/>
  <c r="W3" i="16"/>
  <c r="D17" i="123"/>
  <c r="K13" i="93"/>
  <c r="K13" i="11" s="1"/>
  <c r="K13" i="9" s="1"/>
  <c r="K13" i="7" s="1"/>
  <c r="V2" i="115"/>
  <c r="H2" i="113"/>
  <c r="S7" i="93"/>
  <c r="S7" i="11" s="1"/>
  <c r="S7" i="9" s="1"/>
  <c r="S7" i="7" s="1"/>
  <c r="P81" i="149"/>
  <c r="U26" i="105"/>
  <c r="K50" i="93"/>
  <c r="K50" i="11" s="1"/>
  <c r="K50" i="9" s="1"/>
  <c r="K50" i="7" s="1"/>
  <c r="N3" i="16"/>
  <c r="N2" i="16" s="1"/>
  <c r="O27" i="123"/>
  <c r="N2" i="188"/>
  <c r="V2" i="163"/>
  <c r="C26" i="16"/>
  <c r="I2" i="82"/>
  <c r="W8" i="123"/>
  <c r="X2" i="183"/>
  <c r="M55" i="149"/>
  <c r="J2" i="186"/>
  <c r="E22" i="123"/>
  <c r="E3" i="105"/>
  <c r="K36" i="93"/>
  <c r="K36" i="11" s="1"/>
  <c r="K36" i="9" s="1"/>
  <c r="K36" i="7" s="1"/>
  <c r="T2" i="163"/>
  <c r="W25" i="93"/>
  <c r="W25" i="11" s="1"/>
  <c r="W25" i="9" s="1"/>
  <c r="W25" i="7" s="1"/>
  <c r="J26" i="125"/>
  <c r="H79" i="149"/>
  <c r="X80" i="149"/>
  <c r="C2" i="192"/>
  <c r="J3" i="125"/>
  <c r="I2" i="19"/>
  <c r="X2" i="87"/>
  <c r="X30" i="149" s="1"/>
  <c r="M3" i="106"/>
  <c r="W2" i="171"/>
  <c r="S2" i="113"/>
  <c r="V3" i="106"/>
  <c r="T11" i="123"/>
  <c r="E2" i="108"/>
  <c r="Q2" i="19"/>
  <c r="Q18" i="149" s="1"/>
  <c r="G2" i="183"/>
  <c r="X26" i="75"/>
  <c r="X2" i="115"/>
  <c r="X64" i="149" s="1"/>
  <c r="I3" i="16"/>
  <c r="K2" i="104"/>
  <c r="F2" i="17"/>
  <c r="U72" i="93"/>
  <c r="U72" i="11" s="1"/>
  <c r="U72" i="9" s="1"/>
  <c r="U72" i="7" s="1"/>
  <c r="W3" i="104"/>
  <c r="K2" i="109"/>
  <c r="D2" i="18"/>
  <c r="H2" i="197"/>
  <c r="C2" i="111"/>
  <c r="R2" i="109"/>
  <c r="X3" i="16"/>
  <c r="X2" i="16" s="1"/>
  <c r="H2" i="173"/>
  <c r="H93" i="149" s="1"/>
  <c r="K32" i="149"/>
  <c r="M51" i="93"/>
  <c r="M51" i="11" s="1"/>
  <c r="M51" i="9" s="1"/>
  <c r="M51" i="7" s="1"/>
  <c r="K27" i="123"/>
  <c r="O48" i="93"/>
  <c r="O48" i="11" s="1"/>
  <c r="O48" i="9" s="1"/>
  <c r="O48" i="7" s="1"/>
  <c r="G2" i="185"/>
  <c r="O87" i="149"/>
  <c r="O2" i="186"/>
  <c r="D2" i="194"/>
  <c r="I2" i="79"/>
  <c r="J3" i="16"/>
  <c r="K2" i="189"/>
  <c r="K43" i="149" s="1"/>
  <c r="G26" i="103"/>
  <c r="G78" i="149"/>
  <c r="I2" i="186"/>
  <c r="H33" i="116"/>
  <c r="H26" i="116" s="1"/>
  <c r="E26" i="16"/>
  <c r="R2" i="18"/>
  <c r="E26" i="105"/>
  <c r="J2" i="195"/>
  <c r="F26" i="124"/>
  <c r="P3" i="105"/>
  <c r="P2" i="105" s="1"/>
  <c r="H26" i="104"/>
  <c r="L26" i="106"/>
  <c r="L2" i="106" s="1"/>
  <c r="N89" i="149"/>
  <c r="V2" i="107"/>
  <c r="E24" i="93"/>
  <c r="E24" i="11" s="1"/>
  <c r="E24" i="9" s="1"/>
  <c r="E24" i="7" s="1"/>
  <c r="F2" i="111"/>
  <c r="W26" i="124"/>
  <c r="Q16" i="93"/>
  <c r="Q16" i="11" s="1"/>
  <c r="Q16" i="9" s="1"/>
  <c r="Q16" i="7" s="1"/>
  <c r="D87" i="149"/>
  <c r="L87" i="149"/>
  <c r="U87" i="149"/>
  <c r="X87" i="149"/>
  <c r="H74" i="149"/>
  <c r="K95" i="149"/>
  <c r="W44" i="149"/>
  <c r="N87" i="149"/>
  <c r="N41" i="149"/>
  <c r="R64" i="149"/>
  <c r="N57" i="149"/>
  <c r="V46" i="149"/>
  <c r="Q89" i="149"/>
  <c r="R87" i="149"/>
  <c r="L82" i="149"/>
  <c r="M76" i="149"/>
  <c r="K89" i="149"/>
  <c r="O39" i="149"/>
  <c r="P74" i="149"/>
  <c r="J87" i="149"/>
  <c r="S87" i="149"/>
  <c r="T82" i="149"/>
  <c r="T56" i="149"/>
  <c r="L89" i="149"/>
  <c r="F17" i="149"/>
  <c r="K26" i="117"/>
  <c r="Q4" i="123"/>
  <c r="D2" i="81"/>
  <c r="Q87" i="149"/>
  <c r="V18" i="149"/>
  <c r="L56" i="149"/>
  <c r="J89" i="149"/>
  <c r="Q26" i="106"/>
  <c r="H95" i="149"/>
  <c r="I89" i="149"/>
  <c r="M87" i="149"/>
  <c r="K87" i="149"/>
  <c r="O44" i="149"/>
  <c r="V57" i="149"/>
  <c r="R89" i="149"/>
  <c r="F87" i="149"/>
  <c r="I87" i="149"/>
  <c r="T87" i="149"/>
  <c r="D82" i="149"/>
  <c r="D56" i="149"/>
  <c r="V63" i="149"/>
  <c r="D57" i="149"/>
  <c r="J2" i="193"/>
  <c r="W87" i="149"/>
  <c r="C87" i="149"/>
  <c r="V42" i="149"/>
  <c r="V87" i="149"/>
  <c r="P87" i="149"/>
  <c r="M72" i="93"/>
  <c r="M72" i="11" s="1"/>
  <c r="M72" i="9" s="1"/>
  <c r="M72" i="7" s="1"/>
  <c r="U3" i="111"/>
  <c r="M26" i="16"/>
  <c r="I2" i="109"/>
  <c r="E26" i="106"/>
  <c r="O10" i="93"/>
  <c r="O10" i="11" s="1"/>
  <c r="O10" i="9" s="1"/>
  <c r="O10" i="7" s="1"/>
  <c r="V33" i="116"/>
  <c r="V26" i="116" s="1"/>
  <c r="C26" i="104"/>
  <c r="O26" i="103"/>
  <c r="R33" i="116"/>
  <c r="R26" i="116" s="1"/>
  <c r="V26" i="105"/>
  <c r="V2" i="105" s="1"/>
  <c r="V26" i="106"/>
  <c r="I66" i="93"/>
  <c r="I66" i="11" s="1"/>
  <c r="I66" i="9" s="1"/>
  <c r="I66" i="7" s="1"/>
  <c r="E72" i="93"/>
  <c r="E72" i="11" s="1"/>
  <c r="E72" i="9" s="1"/>
  <c r="E72" i="7" s="1"/>
  <c r="J26" i="104"/>
  <c r="J2" i="104" s="1"/>
  <c r="M26" i="103"/>
  <c r="V2" i="193"/>
  <c r="V3" i="16"/>
  <c r="F2" i="109"/>
  <c r="I2" i="87"/>
  <c r="D26" i="105"/>
  <c r="D2" i="105" s="1"/>
  <c r="J2" i="17"/>
  <c r="Q82" i="149"/>
  <c r="C26" i="117"/>
  <c r="S26" i="124"/>
  <c r="G26" i="117"/>
  <c r="G26" i="125"/>
  <c r="G2" i="125" s="1"/>
  <c r="O2" i="114"/>
  <c r="F2" i="91"/>
  <c r="L2" i="19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D64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O2" i="111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T3" i="125"/>
  <c r="J33" i="149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S2" i="125" s="1"/>
  <c r="W7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N32" i="149"/>
  <c r="X26" i="106"/>
  <c r="P25" i="149"/>
  <c r="V75" i="149"/>
  <c r="R3" i="103"/>
  <c r="R2" i="103" s="1"/>
  <c r="X63" i="149"/>
  <c r="P94" i="149"/>
  <c r="O89" i="149"/>
  <c r="E26" i="104"/>
  <c r="M83" i="149"/>
  <c r="G80" i="149"/>
  <c r="X88" i="149"/>
  <c r="H64" i="149"/>
  <c r="O17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K83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X39" i="149"/>
  <c r="H24" i="149"/>
  <c r="V29" i="149"/>
  <c r="R62" i="149"/>
  <c r="D51" i="149"/>
  <c r="F43" i="149"/>
  <c r="X29" i="149"/>
  <c r="J23" i="149"/>
  <c r="X75" i="149"/>
  <c r="P48" i="149"/>
  <c r="U56" i="149"/>
  <c r="X43" i="149"/>
  <c r="O56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T83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W2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V59" i="149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L49" i="149" l="1"/>
  <c r="V2" i="106"/>
  <c r="I61" i="149"/>
  <c r="O54" i="149"/>
  <c r="L62" i="149"/>
  <c r="F62" i="149"/>
  <c r="N2" i="104"/>
  <c r="H2" i="116"/>
  <c r="L54" i="149"/>
  <c r="L50" i="149"/>
  <c r="L16" i="149"/>
  <c r="G60" i="149"/>
  <c r="V45" i="149"/>
  <c r="U54" i="149"/>
  <c r="M43" i="149"/>
  <c r="M2" i="106"/>
  <c r="F91" i="149"/>
  <c r="U33" i="149"/>
  <c r="G93" i="149"/>
  <c r="U2" i="105"/>
  <c r="S2" i="116"/>
  <c r="W63" i="149"/>
  <c r="R25" i="149"/>
  <c r="F2" i="125"/>
  <c r="I2" i="124"/>
  <c r="F2" i="75"/>
  <c r="S2" i="124"/>
  <c r="E33" i="149"/>
  <c r="X46" i="149"/>
  <c r="J83" i="149"/>
  <c r="N83" i="149"/>
  <c r="T2" i="125"/>
  <c r="M2" i="103"/>
  <c r="I39" i="149"/>
  <c r="U32" i="149"/>
  <c r="V54" i="149"/>
  <c r="C38" i="149"/>
  <c r="I21" i="149"/>
  <c r="N47" i="149"/>
  <c r="R60" i="149"/>
  <c r="O70" i="149"/>
  <c r="G44" i="149"/>
  <c r="S63" i="149"/>
  <c r="I51" i="149"/>
  <c r="T17" i="149"/>
  <c r="O26" i="123"/>
  <c r="O2" i="103"/>
  <c r="P2" i="75"/>
  <c r="T41" i="149"/>
  <c r="V49" i="149"/>
  <c r="L43" i="149"/>
  <c r="J2" i="125"/>
  <c r="S70" i="149"/>
  <c r="C2" i="104"/>
  <c r="M2" i="16"/>
  <c r="X17" i="149"/>
  <c r="I18" i="149"/>
  <c r="J46" i="149"/>
  <c r="F2" i="116"/>
  <c r="P41" i="149"/>
  <c r="P90" i="149"/>
  <c r="J68" i="149"/>
  <c r="X41" i="149"/>
  <c r="I17" i="149"/>
  <c r="X42" i="149"/>
  <c r="Q2" i="16"/>
  <c r="T2" i="16"/>
  <c r="P93" i="149"/>
  <c r="D54" i="149"/>
  <c r="I62" i="149"/>
  <c r="S83" i="149"/>
  <c r="G18" i="149"/>
  <c r="O57" i="149"/>
  <c r="G26" i="149"/>
  <c r="L93" i="149"/>
  <c r="R46" i="149"/>
  <c r="D23" i="149"/>
  <c r="Q26" i="149"/>
  <c r="D83" i="149"/>
  <c r="C32" i="149"/>
  <c r="M61" i="149"/>
  <c r="D26" i="102"/>
  <c r="W2" i="16"/>
  <c r="C47" i="149"/>
  <c r="G2" i="111"/>
  <c r="M16" i="149"/>
  <c r="M15" i="149"/>
  <c r="F40" i="149"/>
  <c r="M62" i="149"/>
  <c r="E2" i="105"/>
  <c r="I25" i="149"/>
  <c r="N55" i="149"/>
  <c r="D90" i="149"/>
  <c r="D2" i="104"/>
  <c r="D45" i="149" s="1"/>
  <c r="G5" i="149"/>
  <c r="E46" i="149"/>
  <c r="O30" i="149"/>
  <c r="E2" i="106"/>
  <c r="I50" i="149"/>
  <c r="P95" i="149"/>
  <c r="K2" i="16"/>
  <c r="N3" i="102"/>
  <c r="O59" i="149"/>
  <c r="O9" i="93"/>
  <c r="O9" i="11" s="1"/>
  <c r="L24" i="149"/>
  <c r="M70" i="149"/>
  <c r="O95" i="149"/>
  <c r="N53" i="149"/>
  <c r="C86" i="149"/>
  <c r="I38" i="149"/>
  <c r="F42" i="149"/>
  <c r="W3" i="123"/>
  <c r="H88" i="149"/>
  <c r="O68" i="149"/>
  <c r="U91" i="149"/>
  <c r="P50" i="149"/>
  <c r="V55" i="149"/>
  <c r="L17" i="149"/>
  <c r="E59" i="149"/>
  <c r="I2" i="16"/>
  <c r="C33" i="149"/>
  <c r="E91" i="149"/>
  <c r="M29" i="149"/>
  <c r="H68" i="149"/>
  <c r="X55" i="149"/>
  <c r="J44" i="149"/>
  <c r="R3" i="123"/>
  <c r="R2" i="123" s="1"/>
  <c r="K17" i="149"/>
  <c r="W30" i="149"/>
  <c r="O91" i="149"/>
  <c r="J28" i="149"/>
  <c r="T60" i="149"/>
  <c r="U61" i="93"/>
  <c r="C54" i="149"/>
  <c r="W32" i="149"/>
  <c r="P2" i="123"/>
  <c r="K2" i="124"/>
  <c r="C30" i="149"/>
  <c r="U21" i="149"/>
  <c r="C16" i="149"/>
  <c r="G26" i="123"/>
  <c r="G2" i="123" s="1"/>
  <c r="V9" i="149"/>
  <c r="L68" i="149"/>
  <c r="F16" i="149"/>
  <c r="R2" i="106"/>
  <c r="J34" i="149"/>
  <c r="D39" i="149"/>
  <c r="O2" i="106"/>
  <c r="K49" i="149"/>
  <c r="U44" i="149"/>
  <c r="G47" i="149"/>
  <c r="I2" i="106"/>
  <c r="C80" i="149"/>
  <c r="R18" i="149"/>
  <c r="M22" i="149"/>
  <c r="J25" i="149"/>
  <c r="G40" i="149"/>
  <c r="G43" i="149"/>
  <c r="U26" i="123"/>
  <c r="U2" i="123" s="1"/>
  <c r="I30" i="149"/>
  <c r="J51" i="149"/>
  <c r="W28" i="149"/>
  <c r="X91" i="149"/>
  <c r="H40" i="149"/>
  <c r="K68" i="149"/>
  <c r="T50" i="149"/>
  <c r="T70" i="149"/>
  <c r="U18" i="149"/>
  <c r="U2" i="117"/>
  <c r="Q41" i="149"/>
  <c r="M86" i="149"/>
  <c r="P9" i="149"/>
  <c r="H42" i="149"/>
  <c r="J3" i="123"/>
  <c r="J2" i="123" s="1"/>
  <c r="E2" i="16"/>
  <c r="J45" i="149"/>
  <c r="J2" i="16"/>
  <c r="K33" i="149"/>
  <c r="J88" i="149"/>
  <c r="F24" i="149"/>
  <c r="H90" i="149"/>
  <c r="F86" i="149"/>
  <c r="M26" i="149"/>
  <c r="V44" i="149"/>
  <c r="J61" i="149"/>
  <c r="I2" i="75"/>
  <c r="C31" i="149"/>
  <c r="P2" i="104"/>
  <c r="W24" i="149"/>
  <c r="J30" i="149"/>
  <c r="J5" i="149"/>
  <c r="Q33" i="149"/>
  <c r="Q59" i="149"/>
  <c r="O21" i="149"/>
  <c r="D28" i="149"/>
  <c r="E44" i="149"/>
  <c r="J2" i="75"/>
  <c r="I42" i="149"/>
  <c r="K91" i="149"/>
  <c r="G54" i="149"/>
  <c r="R34" i="149"/>
  <c r="L88" i="149"/>
  <c r="V58" i="149"/>
  <c r="I3" i="123"/>
  <c r="I2" i="123" s="1"/>
  <c r="U46" i="149"/>
  <c r="T54" i="149"/>
  <c r="Q28" i="149"/>
  <c r="I64" i="149"/>
  <c r="P83" i="149"/>
  <c r="F2" i="16"/>
  <c r="X53" i="149"/>
  <c r="S46" i="149"/>
  <c r="P61" i="149"/>
  <c r="H53" i="149"/>
  <c r="X19" i="149"/>
  <c r="M18" i="149"/>
  <c r="V16" i="149"/>
  <c r="W2" i="111"/>
  <c r="T47" i="149"/>
  <c r="S2" i="16"/>
  <c r="X2" i="105"/>
  <c r="X40" i="149" s="1"/>
  <c r="T2" i="104"/>
  <c r="F32" i="149"/>
  <c r="R30" i="149"/>
  <c r="O93" i="149"/>
  <c r="P58" i="149"/>
  <c r="W48" i="149"/>
  <c r="R29" i="149"/>
  <c r="X21" i="149"/>
  <c r="P23" i="149"/>
  <c r="L64" i="149"/>
  <c r="D95" i="149"/>
  <c r="H46" i="149"/>
  <c r="J18" i="149"/>
  <c r="N2" i="75"/>
  <c r="P52" i="149"/>
  <c r="J24" i="149"/>
  <c r="Q88" i="149"/>
  <c r="X27" i="149"/>
  <c r="L25" i="149"/>
  <c r="E27" i="149"/>
  <c r="W58" i="149"/>
  <c r="U94" i="149"/>
  <c r="S43" i="149"/>
  <c r="X31" i="149"/>
  <c r="E23" i="149"/>
  <c r="K93" i="149"/>
  <c r="P16" i="149"/>
  <c r="F93" i="149"/>
  <c r="C63" i="149"/>
  <c r="G51" i="149"/>
  <c r="G30" i="149"/>
  <c r="R26" i="149"/>
  <c r="Q47" i="149"/>
  <c r="U93" i="149"/>
  <c r="F61" i="149"/>
  <c r="U47" i="149"/>
  <c r="O52" i="149"/>
  <c r="R56" i="149"/>
  <c r="P91" i="149"/>
  <c r="W2" i="75"/>
  <c r="J20" i="149"/>
  <c r="V27" i="149"/>
  <c r="Q57" i="149"/>
  <c r="U64" i="149"/>
  <c r="W93" i="149"/>
  <c r="O22" i="149"/>
  <c r="X57" i="149"/>
  <c r="L60" i="149"/>
  <c r="E55" i="149"/>
  <c r="M91" i="149"/>
  <c r="K25" i="149"/>
  <c r="R2" i="116"/>
  <c r="X48" i="149"/>
  <c r="N24" i="149"/>
  <c r="V60" i="149"/>
  <c r="P38" i="149"/>
  <c r="P31" i="149"/>
  <c r="S93" i="149"/>
  <c r="R22" i="149"/>
  <c r="D15" i="149"/>
  <c r="C43" i="149"/>
  <c r="L83" i="149"/>
  <c r="G70" i="149"/>
  <c r="K24" i="149"/>
  <c r="T88" i="149"/>
  <c r="P42" i="149"/>
  <c r="G42" i="149"/>
  <c r="J17" i="149"/>
  <c r="Q64" i="149"/>
  <c r="F60" i="149"/>
  <c r="X59" i="149"/>
  <c r="K31" i="149"/>
  <c r="X34" i="149"/>
  <c r="P86" i="149"/>
  <c r="M31" i="149"/>
  <c r="T2" i="105"/>
  <c r="V2" i="16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30" i="149"/>
  <c r="J32" i="149"/>
  <c r="T18" i="149"/>
  <c r="N45" i="149"/>
  <c r="W18" i="149"/>
  <c r="U23" i="149"/>
  <c r="V22" i="149"/>
  <c r="F18" i="149"/>
  <c r="E63" i="149"/>
  <c r="R57" i="149"/>
  <c r="D25" i="149"/>
  <c r="R38" i="149"/>
  <c r="L2" i="105"/>
  <c r="J61" i="93"/>
  <c r="V32" i="149"/>
  <c r="R50" i="149"/>
  <c r="M94" i="149"/>
  <c r="J95" i="149"/>
  <c r="N56" i="149"/>
  <c r="J93" i="149"/>
  <c r="P2" i="117"/>
  <c r="U22" i="149"/>
  <c r="M30" i="149"/>
  <c r="N48" i="149"/>
  <c r="T59" i="149"/>
  <c r="T2" i="75"/>
  <c r="N2" i="124"/>
  <c r="O29" i="149"/>
  <c r="I2" i="104"/>
  <c r="R7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F19" i="149"/>
  <c r="P19" i="149"/>
  <c r="J90" i="149"/>
  <c r="E49" i="149"/>
  <c r="I15" i="149"/>
  <c r="O8" i="93"/>
  <c r="V15" i="149"/>
  <c r="O37" i="149"/>
  <c r="T45" i="149"/>
  <c r="P45" i="149"/>
  <c r="P49" i="149"/>
  <c r="Q15" i="149"/>
  <c r="I19" i="149"/>
  <c r="K15" i="149"/>
  <c r="I49" i="149"/>
  <c r="T19" i="149"/>
  <c r="U66" i="149"/>
  <c r="W19" i="149"/>
  <c r="E15" i="149"/>
  <c r="F66" i="149"/>
  <c r="E40" i="149"/>
  <c r="I45" i="149"/>
  <c r="R49" i="149"/>
  <c r="S15" i="149"/>
  <c r="L40" i="149"/>
  <c r="C37" i="149"/>
  <c r="D19" i="149"/>
  <c r="W53" i="149"/>
  <c r="O49" i="149"/>
  <c r="J19" i="149"/>
  <c r="L19" i="149"/>
  <c r="N49" i="149"/>
  <c r="I37" i="149"/>
  <c r="K84" i="149"/>
  <c r="S49" i="149"/>
  <c r="H84" i="149"/>
  <c r="T40" i="149"/>
  <c r="F37" i="149"/>
  <c r="J15" i="149"/>
  <c r="C84" i="149"/>
  <c r="N66" i="149"/>
  <c r="G19" i="149"/>
  <c r="U2" i="102"/>
  <c r="S37" i="149"/>
  <c r="D85" i="149"/>
  <c r="C19" i="149"/>
  <c r="H49" i="149"/>
  <c r="E45" i="149"/>
  <c r="X49" i="149"/>
  <c r="G85" i="149"/>
  <c r="X37" i="149"/>
  <c r="H19" i="149"/>
  <c r="N19" i="149"/>
  <c r="M66" i="149"/>
  <c r="J66" i="149"/>
  <c r="W90" i="149"/>
  <c r="X84" i="149"/>
  <c r="G84" i="149"/>
  <c r="T37" i="149"/>
  <c r="E19" i="149"/>
  <c r="W85" i="149"/>
  <c r="L85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V26" i="11"/>
  <c r="K2" i="93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W35" i="149"/>
  <c r="J26" i="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R2" i="9"/>
  <c r="L14" i="14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<sst xmlns="http://schemas.openxmlformats.org/spreadsheetml/2006/main" count="12477" uniqueCount="330">
  <si>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</si>
  <si>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</si>
  <si>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</si>
  <si>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</si>
  <si>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</si>
  <si>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</si>
  <si>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</si>
  <si>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</si>
  <si>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</si>
  <si>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</si>
  <si>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</si>
  <si>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</si>
  <si>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</si>
  <si>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</si>
  <si>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</si>
  <si>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</si>
  <si>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</si>
  <si>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</si>
  <si>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</si>
  <si>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</si>
  <si>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</si>
  <si>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</si>
  <si>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</si>
  <si>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</si>
  <si>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</si>
  <si>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</si>
  <si>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</si>
  <si>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</si>
  <si>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</si>
  <si>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</si>
  <si>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</si>
  <si>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</si>
  <si>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</si>
  <si>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</si>
  <si>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</si>
  <si>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</si>
  <si>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</si>
  <si>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</si>
  <si>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</si>
  <si>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</si>
  <si>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</si>
  <si>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</si>
  <si>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</si>
  <si>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</si>
  <si>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</si>
  <si>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</si>
  <si>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</si>
  <si>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</si>
  <si>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</si>
  <si>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</si>
  <si>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</si>
  <si>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</si>
  <si>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</si>
  <si>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</si>
  <si>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</si>
  <si>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</si>
  <si>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</si>
  <si>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</si>
  <si>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</si>
  <si>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</si>
  <si>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</si>
  <si>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</si>
  <si>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</si>
  <si>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</si>
  <si>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</si>
  <si>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</si>
  <si>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</si>
  <si>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</si>
  <si>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</si>
  <si>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</si>
  <si>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</si>
  <si>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</si>
  <si>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</si>
  <si>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</si>
  <si>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</si>
  <si>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</si>
  <si>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</si>
  <si>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</si>
  <si>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</si>
  <si>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</si>
  <si>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</si>
  <si>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</si>
  <si>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</si>
  <si>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</si>
  <si>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</si>
  <si>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</si>
  <si>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</si>
  <si>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</si>
  <si>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</si>
  <si>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</si>
  <si>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</si>
  <si>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</si>
  <si>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</si>
  <si>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</si>
  <si>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</si>
  <si>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</si>
  <si>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</si>
  <si>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</si>
  <si>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</si>
  <si>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</si>
  <si>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</si>
  <si>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</si>
  <si>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</si>
  <si>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</si>
  <si>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</si>
  <si>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</si>
  <si>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</si>
  <si>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</si>
  <si>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</si>
  <si>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</si>
  <si>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</si>
  <si>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</si>
  <si>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</si>
  <si>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</si>
  <si>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</si>
  <si>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</si>
  <si>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</si>
  <si>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</si>
  <si>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</si>
  <si>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</si>
  <si>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</si>
  <si>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</si>
  <si>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</si>
  <si>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</si>
  <si>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</si>
  <si>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</si>
  <si>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</si>
  <si>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</si>
  <si>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</si>
  <si>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</si>
  <si>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</si>
  <si>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</si>
  <si>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</si>
  <si>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</si>
  <si>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</si>
  <si>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</si>
  <si>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</si>
  <si>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</si>
  <si>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</si>
  <si>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</si>
  <si>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</si>
  <si>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</si>
  <si>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</si>
  <si>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</si>
  <si>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</si>
  <si>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</si>
  <si>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</si>
  <si>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</si>
  <si>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</si>
  <si>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</si>
  <si>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</si>
  <si>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</si>
  <si>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</si>
  <si>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</si>
  <si>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</si>
  <si>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</si>
  <si>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</si>
  <si>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</si>
  <si>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</si>
  <si>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</si>
  <si>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</si>
  <si>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</si>
  <si>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</si>
  <si>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</si>
  <si>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</si>
  <si>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</si>
  <si>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</si>
  <si>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</si>
  <si>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</si>
  <si>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</si>
  <si>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</si>
  <si>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</si>
  <si>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</si>
  <si>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</si>
  <si>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</si>
  <si>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</si>
  <si>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</si>
  <si>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</si>
  <si>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</si>
  <si>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</si>
  <si>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</si>
  <si>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</si>
  <si>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</si>
  <si>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</si>
  <si>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</si>
  <si>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</si>
  <si>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</si>
  <si>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</si>
  <si>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</si>
  <si>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</si>
  <si>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</si>
  <si>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</si>
  <si>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</si>
  <si>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</si>
  <si>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</si>
  <si>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</si>
  <si>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</si>
  <si>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</si>
  <si>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</si>
  <si>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</si>
  <si>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</si>
  <si>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</si>
  <si>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</si>
  <si>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</si>
  <si>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</si>
  <si>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</si>
  <si>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</si>
  <si>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</si>
  <si>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</si>
  <si>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</si>
  <si>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</si>
  <si>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</si>
  <si>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</si>
  <si>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</si>
  <si>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</si>
  <si>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</si>
  <si>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</si>
  <si>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</si>
  <si>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</si>
  <si>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</si>
  <si>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</si>
  <si>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</si>
  <si>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</si>
  <si>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</si>
  <si>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</si>
  <si>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</si>
  <si>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</si>
  <si>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</si>
  <si>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</si>
  <si>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</si>
  <si>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</si>
  <si>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</si>
  <si>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</si>
  <si>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</si>
  <si>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</si>
  <si>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</si>
  <si>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</si>
  <si>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</si>
  <si>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</si>
  <si>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</si>
  <si>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</si>
  <si>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</si>
  <si>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</si>
  <si>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</si>
  <si>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</si>
  <si>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</si>
  <si>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</si>
  <si>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</si>
  <si>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</si>
  <si>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</si>
  <si>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</si>
  <si>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</si>
  <si>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</si>
  <si>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</si>
  <si>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</si>
  <si>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</si>
  <si>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</si>
  <si>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</si>
  <si>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</si>
  <si>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</si>
  <si>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</si>
  <si>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</si>
  <si>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</si>
  <si>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</si>
  <si>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</si>
  <si>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</si>
  <si>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</si>
  <si>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</si>
  <si>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</si>
  <si>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</si>
  <si>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</si>
  <si>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</si>
  <si>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</si>
  <si>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</si>
  <si>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</si>
  <si>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</si>
  <si>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</si>
  <si>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</si>
  <si>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</si>
  <si>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</si>
  <si>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</si>
  <si>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</si>
  <si>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</si>
  <si>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</si>
  <si>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</si>
  <si>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</si>
  <si>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</si>
  <si>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</si>
  <si>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</si>
  <si>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</si>
  <si>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</si>
  <si>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</si>
  <si>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</si>
  <si>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</si>
  <si>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</si>
  <si>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</si>
  <si>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</si>
  <si>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</si>
  <si>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</si>
  <si>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</si>
  <si>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</si>
  <si>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</si>
  <si>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</si>
  <si>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</si>
  <si>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</si>
  <si>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</si>
  <si>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</si>
  <si>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</si>
  <si>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</si>
  <si>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</si>
  <si>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</si>
  <si>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</si>
  <si>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</si>
  <si>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</si>
  <si>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</si>
  <si>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</si>
  <si>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</si>
  <si>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</si>
  <si>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</si>
  <si>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</si>
  <si>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</si>
  <si>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</si>
  <si>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</si>
  <si>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</si>
  <si>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</si>
  <si>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</si>
  <si>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</si>
  <si>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</si>
  <si>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Czechia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</si>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</sst>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45432.783159722225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118739.28698266306</v>
      </c>
      <c r="D4" s="8">
        <f>GAE!D$2</f>
        <v>119284.47551826364</v>
      </c>
      <c r="E4" s="8">
        <f>GAE!E$2</f>
        <v>116325.72060802023</v>
      </c>
      <c r="F4" s="8">
        <f>GAE!F$2</f>
        <v>119439.02859326461</v>
      </c>
      <c r="G4" s="8">
        <f>GAE!G$2</f>
        <v>120230.30185865468</v>
      </c>
      <c r="H4" s="8">
        <f>GAE!H$2</f>
        <v>118779.47264697689</v>
      </c>
      <c r="I4" s="8">
        <f>GAE!I$2</f>
        <v>119962.88366031759</v>
      </c>
      <c r="J4" s="8">
        <f>GAE!J$2</f>
        <v>120489.81227458517</v>
      </c>
      <c r="K4" s="8">
        <f>GAE!K$2</f>
        <v>115522.82593458309</v>
      </c>
      <c r="L4" s="8">
        <f>GAE!L$2</f>
        <v>108387.63800400264</v>
      </c>
      <c r="M4" s="8">
        <f>GAE!M$2</f>
        <v>111663.14592823815</v>
      </c>
      <c r="N4" s="8">
        <f>GAE!N$2</f>
        <v>108807.00286315149</v>
      </c>
      <c r="O4" s="8">
        <f>GAE!O$2</f>
        <v>105079.72458848791</v>
      </c>
      <c r="P4" s="8">
        <f>GAE!P$2</f>
        <v>100937.29404895892</v>
      </c>
      <c r="Q4" s="8">
        <f>GAE!Q$2</f>
        <v>97783.413597685561</v>
      </c>
      <c r="R4" s="8">
        <f>GAE!R$2</f>
        <v>99036.910246115352</v>
      </c>
      <c r="S4" s="8">
        <f>GAE!S$2</f>
        <v>100818.05922094334</v>
      </c>
      <c r="T4" s="8">
        <f>GAE!T$2</f>
        <v>101337.16405649045</v>
      </c>
      <c r="U4" s="8">
        <f>GAE!U$2</f>
        <v>100568.57734248281</v>
      </c>
      <c r="V4" s="8">
        <f>GAE!V$2</f>
        <v>95646.428720754498</v>
      </c>
      <c r="W4" s="8">
        <f>GAE!W$2</f>
        <v>86548.662159546904</v>
      </c>
      <c r="X4" s="8">
        <f>GAE!X$2</f>
        <v>91275.647937554415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118739.28698266306</v>
      </c>
      <c r="D8" s="8">
        <f>GIC!D$2</f>
        <v>119284.47551826364</v>
      </c>
      <c r="E8" s="8">
        <f>GIC!E$2</f>
        <v>116325.72060802023</v>
      </c>
      <c r="F8" s="8">
        <f>GIC!F$2</f>
        <v>119439.02859326461</v>
      </c>
      <c r="G8" s="8">
        <f>GIC!G$2</f>
        <v>120230.30185865468</v>
      </c>
      <c r="H8" s="8">
        <f>GIC!H$2</f>
        <v>118779.47264697689</v>
      </c>
      <c r="I8" s="8">
        <f>GIC!I$2</f>
        <v>119962.88366031759</v>
      </c>
      <c r="J8" s="8">
        <f>GIC!J$2</f>
        <v>120489.81227458517</v>
      </c>
      <c r="K8" s="8">
        <f>GIC!K$2</f>
        <v>115522.82593458309</v>
      </c>
      <c r="L8" s="8">
        <f>GIC!L$2</f>
        <v>108387.63800400264</v>
      </c>
      <c r="M8" s="8">
        <f>GIC!M$2</f>
        <v>111663.14592823815</v>
      </c>
      <c r="N8" s="8">
        <f>GIC!N$2</f>
        <v>108807.00286315149</v>
      </c>
      <c r="O8" s="8">
        <f>GIC!O$2</f>
        <v>105079.72458848791</v>
      </c>
      <c r="P8" s="8">
        <f>GIC!P$2</f>
        <v>100937.29404895892</v>
      </c>
      <c r="Q8" s="8">
        <f>GIC!Q$2</f>
        <v>97783.413597685561</v>
      </c>
      <c r="R8" s="8">
        <f>GIC!R$2</f>
        <v>99036.910246115352</v>
      </c>
      <c r="S8" s="8">
        <f>GIC!S$2</f>
        <v>100818.05922094334</v>
      </c>
      <c r="T8" s="8">
        <f>GIC!T$2</f>
        <v>101337.16405649045</v>
      </c>
      <c r="U8" s="8">
        <f>GIC!U$2</f>
        <v>100568.57734248281</v>
      </c>
      <c r="V8" s="8">
        <f>GIC!V$2</f>
        <v>95646.428720754498</v>
      </c>
      <c r="W8" s="8">
        <f>GIC!W$2</f>
        <v>86548.662159546904</v>
      </c>
      <c r="X8" s="8">
        <f>GIC!X$2</f>
        <v>91275.647937554415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485.34544476000002</v>
      </c>
      <c r="D9" s="10">
        <f>INTAVI!D$2</f>
        <v>486.21644496000022</v>
      </c>
      <c r="E9" s="10">
        <f>INTAVI!E$2</f>
        <v>501.60318876000002</v>
      </c>
      <c r="F9" s="10">
        <f>INTAVI!F$2</f>
        <v>606.23201124000002</v>
      </c>
      <c r="G9" s="10">
        <f>INTAVI!G$2</f>
        <v>867.8043262799996</v>
      </c>
      <c r="H9" s="10">
        <f>INTAVI!H$2</f>
        <v>947.81461752000041</v>
      </c>
      <c r="I9" s="10">
        <f>INTAVI!I$2</f>
        <v>1011.8128075200001</v>
      </c>
      <c r="J9" s="10">
        <f>INTAVI!J$2</f>
        <v>1039.83223752</v>
      </c>
      <c r="K9" s="10">
        <f>INTAVI!K$2</f>
        <v>1070.9649950399996</v>
      </c>
      <c r="L9" s="10">
        <f>INTAVI!L$2</f>
        <v>1024.2658587599999</v>
      </c>
      <c r="M9" s="10">
        <f>INTAVI!M$2</f>
        <v>943.32089628000028</v>
      </c>
      <c r="N9" s="10">
        <f>INTAVI!N$2</f>
        <v>933.98091372000022</v>
      </c>
      <c r="O9" s="10">
        <f>INTAVI!O$2</f>
        <v>884.1687087600003</v>
      </c>
      <c r="P9" s="10">
        <f>INTAVI!P$2</f>
        <v>853.03595124000003</v>
      </c>
      <c r="Q9" s="10">
        <f>INTAVI!Q$2</f>
        <v>881.05538123999997</v>
      </c>
      <c r="R9" s="10">
        <f>INTAVI!R$2</f>
        <v>887.28203627999983</v>
      </c>
      <c r="S9" s="10">
        <f>INTAVI!S$2</f>
        <v>952.66062000000056</v>
      </c>
      <c r="T9" s="10">
        <f>INTAVI!T$2</f>
        <v>1067.8516675200005</v>
      </c>
      <c r="U9" s="10">
        <f>INTAVI!U$2</f>
        <v>1232.8549199999998</v>
      </c>
      <c r="V9" s="10">
        <f>INTAVI!V$2</f>
        <v>1260.87435</v>
      </c>
      <c r="W9" s="10">
        <f>INTAVI!W$2</f>
        <v>342.45981504000019</v>
      </c>
      <c r="X9" s="10">
        <f>INTAVI!X$2</f>
        <v>460.76393123999992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263.28767760196388</v>
      </c>
      <c r="D10" s="12">
        <f>INTAVI_PA_IN!D$2</f>
        <v>264.32440783112992</v>
      </c>
      <c r="E10" s="12">
        <f>INTAVI_PA_IN!E$2</f>
        <v>270.88366424376392</v>
      </c>
      <c r="F10" s="12">
        <f>INTAVI_PA_IN!F$2</f>
        <v>352.12265332771983</v>
      </c>
      <c r="G10" s="12">
        <f>INTAVI_PA_IN!G$2</f>
        <v>521.05657073724365</v>
      </c>
      <c r="H10" s="12">
        <f>INTAVI_PA_IN!H$2</f>
        <v>581.89618286034045</v>
      </c>
      <c r="I10" s="12">
        <f>INTAVI_PA_IN!I$2</f>
        <v>618.86238110686679</v>
      </c>
      <c r="J10" s="12">
        <f>INTAVI_PA_IN!J$2</f>
        <v>641.28703151323509</v>
      </c>
      <c r="K10" s="12">
        <f>INTAVI_PA_IN!K$2</f>
        <v>647.59872380699085</v>
      </c>
      <c r="L10" s="12">
        <f>INTAVI_PA_IN!L$2</f>
        <v>598.61874373369847</v>
      </c>
      <c r="M10" s="12">
        <f>INTAVI_PA_IN!M$2</f>
        <v>540.33545058308084</v>
      </c>
      <c r="N10" s="12">
        <f>INTAVI_PA_IN!N$2</f>
        <v>523.74663332971886</v>
      </c>
      <c r="O10" s="12">
        <f>INTAVI_PA_IN!O$2</f>
        <v>490.3589428028493</v>
      </c>
      <c r="P10" s="12">
        <f>INTAVI_PA_IN!P$2</f>
        <v>473.44434788970358</v>
      </c>
      <c r="Q10" s="12">
        <f>INTAVI_PA_IN!Q$2</f>
        <v>493.84957030985106</v>
      </c>
      <c r="R10" s="12">
        <f>INTAVI_PA_IN!R$2</f>
        <v>501.32331343222108</v>
      </c>
      <c r="S10" s="12">
        <f>INTAVI_PA_IN!S$2</f>
        <v>551.43494769494316</v>
      </c>
      <c r="T10" s="12">
        <f>INTAVI_PA_IN!T$2</f>
        <v>631.41421405935762</v>
      </c>
      <c r="U10" s="12">
        <f>INTAVI_PA_IN!U$2</f>
        <v>737.65276073570794</v>
      </c>
      <c r="V10" s="12">
        <f>INTAVI_PA_IN!V$2</f>
        <v>742.87737268935916</v>
      </c>
      <c r="W10" s="12">
        <f>INTAVI_PA_IN!W$2</f>
        <v>160.83132103617282</v>
      </c>
      <c r="X10" s="12">
        <f>INTAVI_PA_IN!X$2</f>
        <v>233.57963601204617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183.88906082766641</v>
      </c>
      <c r="D11" s="12">
        <f>INTAVI_PA_EX!D$2</f>
        <v>184.63898607098184</v>
      </c>
      <c r="E11" s="12">
        <f>INTAVI_PA_EX!E$2</f>
        <v>189.21726586788435</v>
      </c>
      <c r="F11" s="12">
        <f>INTAVI_PA_EX!F$2</f>
        <v>215.9733108432527</v>
      </c>
      <c r="G11" s="12">
        <f>INTAVI_PA_EX!G$2</f>
        <v>308.32347049473867</v>
      </c>
      <c r="H11" s="12">
        <f>INTAVI_PA_EX!H$2</f>
        <v>324.91828536249119</v>
      </c>
      <c r="I11" s="12">
        <f>INTAVI_PA_EX!I$2</f>
        <v>353.87483553760711</v>
      </c>
      <c r="J11" s="12">
        <f>INTAVI_PA_EX!J$2</f>
        <v>364.58081307555881</v>
      </c>
      <c r="K11" s="12">
        <f>INTAVI_PA_EX!K$2</f>
        <v>389.24703203018584</v>
      </c>
      <c r="L11" s="12">
        <f>INTAVI_PA_EX!L$2</f>
        <v>391.32128787025545</v>
      </c>
      <c r="M11" s="12">
        <f>INTAVI_PA_EX!M$2</f>
        <v>369.29102360518777</v>
      </c>
      <c r="N11" s="12">
        <f>INTAVI_PA_EX!N$2</f>
        <v>366.41797561389029</v>
      </c>
      <c r="O11" s="12">
        <f>INTAVI_PA_EX!O$2</f>
        <v>352.05706595998794</v>
      </c>
      <c r="P11" s="12">
        <f>INTAVI_PA_EX!P$2</f>
        <v>342.52893681613955</v>
      </c>
      <c r="Q11" s="12">
        <f>INTAVI_PA_EX!Q$2</f>
        <v>352.09821348466988</v>
      </c>
      <c r="R11" s="12">
        <f>INTAVI_PA_EX!R$2</f>
        <v>348.38057925242316</v>
      </c>
      <c r="S11" s="12">
        <f>INTAVI_PA_EX!S$2</f>
        <v>358.36348286670324</v>
      </c>
      <c r="T11" s="12">
        <f>INTAVI_PA_EX!T$2</f>
        <v>391.48372990151012</v>
      </c>
      <c r="U11" s="12">
        <f>INTAVI_PA_EX!U$2</f>
        <v>455.54229210002416</v>
      </c>
      <c r="V11" s="12">
        <f>INTAVI_PA_EX!V$2</f>
        <v>479.13892386827291</v>
      </c>
      <c r="W11" s="12">
        <f>INTAVI_PA_EX!W$2</f>
        <v>137.75904672025212</v>
      </c>
      <c r="X11" s="12">
        <f>INTAVI_PA_EX!X$2</f>
        <v>177.6502741046109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8.6267471558224571</v>
      </c>
      <c r="D12" s="12">
        <f>INTAVI_FR_IN!D$2</f>
        <v>8.0654768912049661</v>
      </c>
      <c r="E12" s="12">
        <f>INTAVI_FR_IN!E$2</f>
        <v>9.5614711975691158</v>
      </c>
      <c r="F12" s="12">
        <f>INTAVI_FR_IN!F$2</f>
        <v>7.143777865959275</v>
      </c>
      <c r="G12" s="12">
        <f>INTAVI_FR_IN!G$2</f>
        <v>9.7482298220719823</v>
      </c>
      <c r="H12" s="12">
        <f>INTAVI_FR_IN!H$2</f>
        <v>10.215264326283016</v>
      </c>
      <c r="I12" s="12">
        <f>INTAVI_FR_IN!I$2</f>
        <v>11.633391448210146</v>
      </c>
      <c r="J12" s="12">
        <f>INTAVI_FR_IN!J$2</f>
        <v>11.316068313704546</v>
      </c>
      <c r="K12" s="12">
        <f>INTAVI_FR_IN!K$2</f>
        <v>8.9347248164623689</v>
      </c>
      <c r="L12" s="12">
        <f>INTAVI_FR_IN!L$2</f>
        <v>7.9099826662960613</v>
      </c>
      <c r="M12" s="12">
        <f>INTAVI_FR_IN!M$2</f>
        <v>9.0811996022349035</v>
      </c>
      <c r="N12" s="12">
        <f>INTAVI_FR_IN!N$2</f>
        <v>7.4048194211068967</v>
      </c>
      <c r="O12" s="12">
        <f>INTAVI_FR_IN!O$2</f>
        <v>5.9745445532537893</v>
      </c>
      <c r="P12" s="12">
        <f>INTAVI_FR_IN!P$2</f>
        <v>6.0525632483010074</v>
      </c>
      <c r="Q12" s="12">
        <f>INTAVI_FR_IN!Q$2</f>
        <v>6.6637771644524051</v>
      </c>
      <c r="R12" s="12">
        <f>INTAVI_FR_IN!R$2</f>
        <v>6.9061391879940652</v>
      </c>
      <c r="S12" s="12">
        <f>INTAVI_FR_IN!S$2</f>
        <v>7.5532723228049692</v>
      </c>
      <c r="T12" s="12">
        <f>INTAVI_FR_IN!T$2</f>
        <v>10.088726605761355</v>
      </c>
      <c r="U12" s="12">
        <f>INTAVI_FR_IN!U$2</f>
        <v>12.421168262901441</v>
      </c>
      <c r="V12" s="12">
        <f>INTAVI_FR_IN!V$2</f>
        <v>10.416972721365672</v>
      </c>
      <c r="W12" s="12">
        <f>INTAVI_FR_IN!W$2</f>
        <v>8.267136742928054</v>
      </c>
      <c r="X12" s="12">
        <f>INTAVI_FR_IN!X$2</f>
        <v>13.693775401482945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29.541959174547312</v>
      </c>
      <c r="D13" s="12">
        <f>INTAVI_FR_EX!D$2</f>
        <v>29.187574166683468</v>
      </c>
      <c r="E13" s="12">
        <f>INTAVI_FR_EX!E$2</f>
        <v>31.940787450782619</v>
      </c>
      <c r="F13" s="12">
        <f>INTAVI_FR_EX!F$2</f>
        <v>30.992269203068155</v>
      </c>
      <c r="G13" s="12">
        <f>INTAVI_FR_EX!G$2</f>
        <v>28.676055225945309</v>
      </c>
      <c r="H13" s="12">
        <f>INTAVI_FR_EX!H$2</f>
        <v>30.784884970885731</v>
      </c>
      <c r="I13" s="12">
        <f>INTAVI_FR_EX!I$2</f>
        <v>27.442199427316194</v>
      </c>
      <c r="J13" s="12">
        <f>INTAVI_FR_EX!J$2</f>
        <v>22.648324617501579</v>
      </c>
      <c r="K13" s="12">
        <f>INTAVI_FR_EX!K$2</f>
        <v>25.184514386360391</v>
      </c>
      <c r="L13" s="12">
        <f>INTAVI_FR_EX!L$2</f>
        <v>26.415844489749986</v>
      </c>
      <c r="M13" s="12">
        <f>INTAVI_FR_EX!M$2</f>
        <v>24.613222489496678</v>
      </c>
      <c r="N13" s="12">
        <f>INTAVI_FR_EX!N$2</f>
        <v>36.4114853552841</v>
      </c>
      <c r="O13" s="12">
        <f>INTAVI_FR_EX!O$2</f>
        <v>35.778155443909277</v>
      </c>
      <c r="P13" s="12">
        <f>INTAVI_FR_EX!P$2</f>
        <v>31.010103285855912</v>
      </c>
      <c r="Q13" s="12">
        <f>INTAVI_FR_EX!Q$2</f>
        <v>28.443820281026557</v>
      </c>
      <c r="R13" s="12">
        <f>INTAVI_FR_EX!R$2</f>
        <v>30.672004407361609</v>
      </c>
      <c r="S13" s="12">
        <f>INTAVI_FR_EX!S$2</f>
        <v>35.30891711554905</v>
      </c>
      <c r="T13" s="12">
        <f>INTAVI_FR_EX!T$2</f>
        <v>34.864996953371417</v>
      </c>
      <c r="U13" s="12">
        <f>INTAVI_FR_EX!U$2</f>
        <v>27.23869890136643</v>
      </c>
      <c r="V13" s="12">
        <f>INTAVI_FR_EX!V$2</f>
        <v>28.441080721002098</v>
      </c>
      <c r="W13" s="12">
        <f>INTAVI_FR_EX!W$2</f>
        <v>35.602310540647174</v>
      </c>
      <c r="X13" s="12">
        <f>INTAVI_FR_EX!X$2</f>
        <v>35.84024572185993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118253.94153790307</v>
      </c>
      <c r="D14" s="8">
        <f>NRGSUP!D$2</f>
        <v>118798.25907330363</v>
      </c>
      <c r="E14" s="8">
        <f>NRGSUP!E$2</f>
        <v>115824.11741926023</v>
      </c>
      <c r="F14" s="8">
        <f>NRGSUP!F$2</f>
        <v>118832.7965820246</v>
      </c>
      <c r="G14" s="8">
        <f>NRGSUP!G$2</f>
        <v>119362.49753237469</v>
      </c>
      <c r="H14" s="8">
        <f>NRGSUP!H$2</f>
        <v>117831.6580294569</v>
      </c>
      <c r="I14" s="8">
        <f>NRGSUP!I$2</f>
        <v>118951.07085279758</v>
      </c>
      <c r="J14" s="8">
        <f>NRGSUP!J$2</f>
        <v>119449.98003706518</v>
      </c>
      <c r="K14" s="8">
        <f>NRGSUP!K$2</f>
        <v>114451.86093954308</v>
      </c>
      <c r="L14" s="8">
        <f>NRGSUP!L$2</f>
        <v>107363.37214524263</v>
      </c>
      <c r="M14" s="8">
        <f>NRGSUP!M$2</f>
        <v>110719.82503195816</v>
      </c>
      <c r="N14" s="8">
        <f>NRGSUP!N$2</f>
        <v>107873.02194943148</v>
      </c>
      <c r="O14" s="8">
        <f>NRGSUP!O$2</f>
        <v>104195.55587972791</v>
      </c>
      <c r="P14" s="8">
        <f>NRGSUP!P$2</f>
        <v>100084.25809771894</v>
      </c>
      <c r="Q14" s="8">
        <f>NRGSUP!Q$2</f>
        <v>96902.358216445558</v>
      </c>
      <c r="R14" s="8">
        <f>NRGSUP!R$2</f>
        <v>98149.628209835355</v>
      </c>
      <c r="S14" s="8">
        <f>NRGSUP!S$2</f>
        <v>99865.398600943343</v>
      </c>
      <c r="T14" s="8">
        <f>NRGSUP!T$2</f>
        <v>100269.31238897044</v>
      </c>
      <c r="U14" s="8">
        <f>NRGSUP!U$2</f>
        <v>99335.722422482795</v>
      </c>
      <c r="V14" s="8">
        <f>NRGSUP!V$2</f>
        <v>94385.554370754486</v>
      </c>
      <c r="W14" s="8">
        <f>NRGSUP!W$2</f>
        <v>86206.202344506906</v>
      </c>
      <c r="X14" s="8">
        <f>NRGSUP!X$2</f>
        <v>90814.884006314416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64589.378186364578</v>
      </c>
      <c r="D15" s="10">
        <f>TI_EHG_E!D$2</f>
        <v>66323.152288342448</v>
      </c>
      <c r="E15" s="10">
        <f>TI_EHG_E!E$2</f>
        <v>64558.322072615665</v>
      </c>
      <c r="F15" s="10">
        <f>TI_EHG_E!F$2</f>
        <v>64014.458900790385</v>
      </c>
      <c r="G15" s="10">
        <f>TI_EHG_E!G$2</f>
        <v>64354.426608732145</v>
      </c>
      <c r="H15" s="10">
        <f>TI_EHG_E!H$2</f>
        <v>64454.168073763387</v>
      </c>
      <c r="I15" s="10">
        <f>TI_EHG_E!I$2</f>
        <v>64728.21471609531</v>
      </c>
      <c r="J15" s="10">
        <f>TI_EHG_E!J$2</f>
        <v>67311.143698443557</v>
      </c>
      <c r="K15" s="10">
        <f>TI_EHG_E!K$2</f>
        <v>63521.921627280564</v>
      </c>
      <c r="L15" s="10">
        <f>TI_EHG_E!L$2</f>
        <v>58608.954795868223</v>
      </c>
      <c r="M15" s="10">
        <f>TI_EHG_E!M$2</f>
        <v>62572.739552304498</v>
      </c>
      <c r="N15" s="10">
        <f>TI_EHG_E!N$2</f>
        <v>61046.991471803725</v>
      </c>
      <c r="O15" s="10">
        <f>TI_EHG_E!O$2</f>
        <v>57919.704895122442</v>
      </c>
      <c r="P15" s="10">
        <f>TI_EHG_E!P$2</f>
        <v>54941.336425369533</v>
      </c>
      <c r="Q15" s="10">
        <f>TI_EHG_E!Q$2</f>
        <v>52956.022053702967</v>
      </c>
      <c r="R15" s="10">
        <f>TI_EHG_E!R$2</f>
        <v>52862.274647136765</v>
      </c>
      <c r="S15" s="10">
        <f>TI_EHG_E!S$2</f>
        <v>53924.613173712962</v>
      </c>
      <c r="T15" s="10">
        <f>TI_EHG_E!T$2</f>
        <v>52477.268364230607</v>
      </c>
      <c r="U15" s="10">
        <f>TI_EHG_E!U$2</f>
        <v>52043.599499614334</v>
      </c>
      <c r="V15" s="10">
        <f>TI_EHG_E!V$2</f>
        <v>48150.293711371793</v>
      </c>
      <c r="W15" s="10">
        <f>TI_EHG_E!W$2</f>
        <v>41652.055158739255</v>
      </c>
      <c r="X15" s="10">
        <f>TI_EHG_E!X$2</f>
        <v>44343.966049012641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38461.82168805004</v>
      </c>
      <c r="D16" s="12">
        <f>TI_EHG_E_E!D$2</f>
        <v>38326.998455118781</v>
      </c>
      <c r="E16" s="12">
        <f>TI_EHG_E_E!E$2</f>
        <v>37060.527877766712</v>
      </c>
      <c r="F16" s="12">
        <f>TI_EHG_E_E!F$2</f>
        <v>36178.904572516527</v>
      </c>
      <c r="G16" s="12">
        <f>TI_EHG_E_E!G$2</f>
        <v>35416.25819186923</v>
      </c>
      <c r="H16" s="12">
        <f>TI_EHG_E_E!H$2</f>
        <v>35294.312672061889</v>
      </c>
      <c r="I16" s="12">
        <f>TI_EHG_E_E!I$2</f>
        <v>35815.120829408886</v>
      </c>
      <c r="J16" s="12">
        <f>TI_EHG_E_E!J$2</f>
        <v>40582.868574588516</v>
      </c>
      <c r="K16" s="12">
        <f>TI_EHG_E_E!K$2</f>
        <v>34694.015648826367</v>
      </c>
      <c r="L16" s="12">
        <f>TI_EHG_E_E!L$2</f>
        <v>32608.158295588881</v>
      </c>
      <c r="M16" s="12">
        <f>TI_EHG_E_E!M$2</f>
        <v>35561.655210402823</v>
      </c>
      <c r="N16" s="12">
        <f>TI_EHG_E_E!N$2</f>
        <v>35836.371310667491</v>
      </c>
      <c r="O16" s="12">
        <f>TI_EHG_E_E!O$2</f>
        <v>33916.605913724234</v>
      </c>
      <c r="P16" s="12">
        <f>TI_EHG_E_E!P$2</f>
        <v>32010.87263508344</v>
      </c>
      <c r="Q16" s="12">
        <f>TI_EHG_E_E!Q$2</f>
        <v>32314.567011045398</v>
      </c>
      <c r="R16" s="12">
        <f>TI_EHG_E_E!R$2</f>
        <v>33004.112750833832</v>
      </c>
      <c r="S16" s="12">
        <f>TI_EHG_E_E!S$2</f>
        <v>33609.572122826605</v>
      </c>
      <c r="T16" s="12">
        <f>TI_EHG_E_E!T$2</f>
        <v>33473.441167544006</v>
      </c>
      <c r="U16" s="12">
        <f>TI_EHG_E_E!U$2</f>
        <v>33474.096449526347</v>
      </c>
      <c r="V16" s="12">
        <f>TI_EHG_E_E!V$2</f>
        <v>30609.480703069574</v>
      </c>
      <c r="W16" s="12">
        <f>TI_EHG_E_E!W$2</f>
        <v>24714.119514722111</v>
      </c>
      <c r="X16" s="12">
        <f>TI_EHG_E_E!X$2</f>
        <v>27263.204780721437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23257.869902898525</v>
      </c>
      <c r="D17" s="12">
        <f>TI_EHG_CHP_E!D$2</f>
        <v>25059.673705874204</v>
      </c>
      <c r="E17" s="12">
        <f>TI_EHG_CHP_E!E$2</f>
        <v>24589.543596274372</v>
      </c>
      <c r="F17" s="12">
        <f>TI_EHG_CHP_E!F$2</f>
        <v>25056.423021624531</v>
      </c>
      <c r="G17" s="12">
        <f>TI_EHG_CHP_E!G$2</f>
        <v>26113.594024851172</v>
      </c>
      <c r="H17" s="12">
        <f>TI_EHG_CHP_E!H$2</f>
        <v>26704.906459963946</v>
      </c>
      <c r="I17" s="12">
        <f>TI_EHG_CHP_E!I$2</f>
        <v>26487.932055749912</v>
      </c>
      <c r="J17" s="12">
        <f>TI_EHG_CHP_E!J$2</f>
        <v>24711.665939290346</v>
      </c>
      <c r="K17" s="12">
        <f>TI_EHG_CHP_E!K$2</f>
        <v>26827.059601579942</v>
      </c>
      <c r="L17" s="12">
        <f>TI_EHG_CHP_E!L$2</f>
        <v>24072.095555686912</v>
      </c>
      <c r="M17" s="12">
        <f>TI_EHG_CHP_E!M$2</f>
        <v>24633.439618354911</v>
      </c>
      <c r="N17" s="12">
        <f>TI_EHG_CHP_E!N$2</f>
        <v>23164.536580752894</v>
      </c>
      <c r="O17" s="12">
        <f>TI_EHG_CHP_E!O$2</f>
        <v>22094.009800717209</v>
      </c>
      <c r="P17" s="12">
        <f>TI_EHG_CHP_E!P$2</f>
        <v>21040.392122478726</v>
      </c>
      <c r="Q17" s="12">
        <f>TI_EHG_CHP_E!Q$2</f>
        <v>19073.928526811713</v>
      </c>
      <c r="R17" s="12">
        <f>TI_EHG_CHP_E!R$2</f>
        <v>18291.97031234617</v>
      </c>
      <c r="S17" s="12">
        <f>TI_EHG_CHP_E!S$2</f>
        <v>18588.21847035097</v>
      </c>
      <c r="T17" s="12">
        <f>TI_EHG_CHP_E!T$2</f>
        <v>17289.232358188438</v>
      </c>
      <c r="U17" s="12">
        <f>TI_EHG_CHP_E!U$2</f>
        <v>16894.897032225188</v>
      </c>
      <c r="V17" s="12">
        <f>TI_EHG_CHP_E!V$2</f>
        <v>15868.154511032708</v>
      </c>
      <c r="W17" s="12">
        <f>TI_EHG_CHP_E!W$2</f>
        <v>15351.409007433904</v>
      </c>
      <c r="X17" s="12">
        <f>TI_EHG_CHP_E!X$2</f>
        <v>15382.484064775585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2869.6865954160025</v>
      </c>
      <c r="D18" s="12">
        <f>TI_EHG_H_E!D$2</f>
        <v>2936.4801273494613</v>
      </c>
      <c r="E18" s="12">
        <f>TI_EHG_H_E!E$2</f>
        <v>2908.2505985745938</v>
      </c>
      <c r="F18" s="12">
        <f>TI_EHG_H_E!F$2</f>
        <v>2779.1313066493226</v>
      </c>
      <c r="G18" s="12">
        <f>TI_EHG_H_E!G$2</f>
        <v>2824.5743920117388</v>
      </c>
      <c r="H18" s="12">
        <f>TI_EHG_H_E!H$2</f>
        <v>2454.9489417375698</v>
      </c>
      <c r="I18" s="12">
        <f>TI_EHG_H_E!I$2</f>
        <v>2425.161830936504</v>
      </c>
      <c r="J18" s="12">
        <f>TI_EHG_H_E!J$2</f>
        <v>2016.6091845647052</v>
      </c>
      <c r="K18" s="12">
        <f>TI_EHG_H_E!K$2</f>
        <v>2000.8463768742351</v>
      </c>
      <c r="L18" s="12">
        <f>TI_EHG_H_E!L$2</f>
        <v>1928.7009445924316</v>
      </c>
      <c r="M18" s="12">
        <f>TI_EHG_H_E!M$2</f>
        <v>2377.6447235467717</v>
      </c>
      <c r="N18" s="12">
        <f>TI_EHG_H_E!N$2</f>
        <v>2046.083580383327</v>
      </c>
      <c r="O18" s="12">
        <f>TI_EHG_H_E!O$2</f>
        <v>1909.0891806810057</v>
      </c>
      <c r="P18" s="12">
        <f>TI_EHG_H_E!P$2</f>
        <v>1890.0716678073625</v>
      </c>
      <c r="Q18" s="12">
        <f>TI_EHG_H_E!Q$2</f>
        <v>1567.5265158458731</v>
      </c>
      <c r="R18" s="12">
        <f>TI_EHG_H_E!R$2</f>
        <v>1566.1915839567696</v>
      </c>
      <c r="S18" s="12">
        <f>TI_EHG_H_E!S$2</f>
        <v>1726.8225805353723</v>
      </c>
      <c r="T18" s="12">
        <f>TI_EHG_H_E!T$2</f>
        <v>1714.5948384981582</v>
      </c>
      <c r="U18" s="12">
        <f>TI_EHG_H_E!U$2</f>
        <v>1674.606017862794</v>
      </c>
      <c r="V18" s="12">
        <f>TI_EHG_H_E!V$2</f>
        <v>1672.6584972695143</v>
      </c>
      <c r="W18" s="12">
        <f>TI_EHG_H_E!W$2</f>
        <v>1586.526636583247</v>
      </c>
      <c r="X18" s="12">
        <f>TI_EHG_H_E!X$2</f>
        <v>1698.2772035156247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2618.0198485609685</v>
      </c>
      <c r="D19" s="8">
        <f>NRG_E!D$2</f>
        <v>2077.2271791832109</v>
      </c>
      <c r="E19" s="8">
        <f>NRG_E!E$2</f>
        <v>3270.1929578774952</v>
      </c>
      <c r="F19" s="8">
        <f>NRG_E!F$2</f>
        <v>3603.2867071537089</v>
      </c>
      <c r="G19" s="8">
        <f>NRG_E!G$2</f>
        <v>3399.729261741963</v>
      </c>
      <c r="H19" s="8">
        <f>NRG_E!H$2</f>
        <v>3274.3234178601861</v>
      </c>
      <c r="I19" s="8">
        <f>NRG_E!I$2</f>
        <v>3293.9671600643715</v>
      </c>
      <c r="J19" s="8">
        <f>NRG_E!J$2</f>
        <v>3567.5805615786035</v>
      </c>
      <c r="K19" s="8">
        <f>NRG_E!K$2</f>
        <v>2864.9142661765632</v>
      </c>
      <c r="L19" s="8">
        <f>NRG_E!L$2</f>
        <v>2465.1163316415978</v>
      </c>
      <c r="M19" s="8">
        <f>NRG_E!M$2</f>
        <v>3896.9791849556468</v>
      </c>
      <c r="N19" s="8">
        <f>NRG_E!N$2</f>
        <v>4468.6832507431391</v>
      </c>
      <c r="O19" s="8">
        <f>NRG_E!O$2</f>
        <v>4415.2310999738966</v>
      </c>
      <c r="P19" s="8">
        <f>NRG_E!P$2</f>
        <v>4152.3658663738015</v>
      </c>
      <c r="Q19" s="8">
        <f>NRG_E!Q$2</f>
        <v>4232.5981159316443</v>
      </c>
      <c r="R19" s="8">
        <f>NRG_E!R$2</f>
        <v>4271.3191226266836</v>
      </c>
      <c r="S19" s="8">
        <f>NRG_E!S$2</f>
        <v>4001.5283271744079</v>
      </c>
      <c r="T19" s="8">
        <f>NRG_E!T$2</f>
        <v>4229.4094836533177</v>
      </c>
      <c r="U19" s="8">
        <f>NRG_E!U$2</f>
        <v>4239.9281283581768</v>
      </c>
      <c r="V19" s="8">
        <f>NRG_E!V$2</f>
        <v>4173.7433783837496</v>
      </c>
      <c r="W19" s="8">
        <f>NRG_E!W$2</f>
        <v>3817.7870786424774</v>
      </c>
      <c r="X19" s="8">
        <f>NRG_E!X$2</f>
        <v>3200.7770645621017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98.428351935643335</v>
      </c>
      <c r="D20" s="12">
        <f>NRG_CM_E!D$2</f>
        <v>93.334881863211137</v>
      </c>
      <c r="E20" s="12">
        <f>NRG_CM_E!E$2</f>
        <v>82.616467112694977</v>
      </c>
      <c r="F20" s="12">
        <f>NRG_CM_E!F$2</f>
        <v>62.421417552108664</v>
      </c>
      <c r="G20" s="12">
        <f>NRG_CM_E!G$2</f>
        <v>52.109108858763328</v>
      </c>
      <c r="H20" s="12">
        <f>NRG_CM_E!H$2</f>
        <v>61.019601269785596</v>
      </c>
      <c r="I20" s="12">
        <f>NRG_CM_E!I$2</f>
        <v>61.526624705971173</v>
      </c>
      <c r="J20" s="12">
        <f>NRG_CM_E!J$2</f>
        <v>73.691524060202696</v>
      </c>
      <c r="K20" s="12">
        <f>NRG_CM_E!K$2</f>
        <v>89.882267283763227</v>
      </c>
      <c r="L20" s="12">
        <f>NRG_CM_E!L$2</f>
        <v>72.856170337597817</v>
      </c>
      <c r="M20" s="12">
        <f>NRG_CM_E!M$2</f>
        <v>1102.3299332756471</v>
      </c>
      <c r="N20" s="12">
        <f>NRG_CM_E!N$2</f>
        <v>1510.4686063831386</v>
      </c>
      <c r="O20" s="12">
        <f>NRG_CM_E!O$2</f>
        <v>1489.5643709738965</v>
      </c>
      <c r="P20" s="12">
        <f>NRG_CM_E!P$2</f>
        <v>1411.3240073338015</v>
      </c>
      <c r="Q20" s="12">
        <f>NRG_CM_E!Q$2</f>
        <v>1499.0738085716441</v>
      </c>
      <c r="R20" s="12">
        <f>NRG_CM_E!R$2</f>
        <v>1535.9330421466836</v>
      </c>
      <c r="S20" s="12">
        <f>NRG_CM_E!S$2</f>
        <v>1541.1893721744079</v>
      </c>
      <c r="T20" s="12">
        <f>NRG_CM_E!T$2</f>
        <v>1375.9682939333179</v>
      </c>
      <c r="U20" s="12">
        <f>NRG_CM_E!U$2</f>
        <v>1430.5259611181764</v>
      </c>
      <c r="V20" s="12">
        <f>NRG_CM_E!V$2</f>
        <v>1331.5613765837493</v>
      </c>
      <c r="W20" s="12">
        <f>NRG_CM_E!W$2</f>
        <v>1155.4671990024772</v>
      </c>
      <c r="X20" s="12">
        <f>NRG_CM_E!X$2</f>
        <v>457.4957186021021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5.1194843999999993</v>
      </c>
      <c r="D21" s="12">
        <f>NRG_OIL_NG_E!D$2</f>
        <v>1.8681300000000001</v>
      </c>
      <c r="E21" s="12">
        <f>NRG_OIL_NG_E!E$2</f>
        <v>1.9186200000000002</v>
      </c>
      <c r="F21" s="12">
        <f>NRG_OIL_NG_E!F$2</f>
        <v>1.9186200000000002</v>
      </c>
      <c r="G21" s="12">
        <f>NRG_OIL_NG_E!G$2</f>
        <v>3.7867500000000014</v>
      </c>
      <c r="H21" s="12">
        <f>NRG_OIL_NG_E!H$2</f>
        <v>5.7558600000000002</v>
      </c>
      <c r="I21" s="12">
        <f>NRG_OIL_NG_E!I$2</f>
        <v>3.7867500000000014</v>
      </c>
      <c r="J21" s="12">
        <f>NRG_OIL_NG_E!J$2</f>
        <v>4.1401800000000009</v>
      </c>
      <c r="K21" s="12">
        <f>NRG_OIL_NG_E!K$2</f>
        <v>4.1906700000000017</v>
      </c>
      <c r="L21" s="12">
        <f>NRG_OIL_NG_E!L$2</f>
        <v>4.9480199999999996</v>
      </c>
      <c r="M21" s="12">
        <f>NRG_OIL_NG_E!M$2</f>
        <v>7.8764400000000006</v>
      </c>
      <c r="N21" s="12">
        <f>NRG_OIL_NG_E!N$2</f>
        <v>7.8259499999999997</v>
      </c>
      <c r="O21" s="12">
        <f>NRG_OIL_NG_E!O$2</f>
        <v>9.44163</v>
      </c>
      <c r="P21" s="12">
        <f>NRG_OIL_NG_E!P$2</f>
        <v>7.67448</v>
      </c>
      <c r="Q21" s="12">
        <f>NRG_OIL_NG_E!Q$2</f>
        <v>8.7347699999999993</v>
      </c>
      <c r="R21" s="12">
        <f>NRG_OIL_NG_E!R$2</f>
        <v>7.0181100000000001</v>
      </c>
      <c r="S21" s="12">
        <f>NRG_OIL_NG_E!S$2</f>
        <v>5.0994900000000003</v>
      </c>
      <c r="T21" s="12">
        <f>NRG_OIL_NG_E!T$2</f>
        <v>4.7965499999999999</v>
      </c>
      <c r="U21" s="12">
        <f>NRG_OIL_NG_E!U$2</f>
        <v>3.1192722000000006</v>
      </c>
      <c r="V21" s="12">
        <f>NRG_OIL_NG_E!V$2</f>
        <v>5.1929974799999998</v>
      </c>
      <c r="W21" s="12">
        <f>NRG_OIL_NG_E!W$2</f>
        <v>4.9385278800000005</v>
      </c>
      <c r="X21" s="12">
        <f>NRG_OIL_NG_E!X$2</f>
        <v>4.3712222400000007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1880.206194025325</v>
      </c>
      <c r="D23" s="12">
        <f>NRG_CO_E!D$2</f>
        <v>1169.7135839999999</v>
      </c>
      <c r="E23" s="12">
        <f>NRG_CO_E!E$2</f>
        <v>1504.8761040000002</v>
      </c>
      <c r="F23" s="12">
        <f>NRG_CO_E!F$2</f>
        <v>1444.037472</v>
      </c>
      <c r="G23" s="12">
        <f>NRG_CO_E!G$2</f>
        <v>1326.828168</v>
      </c>
      <c r="H23" s="12">
        <f>NRG_CO_E!H$2</f>
        <v>1237.1703120000002</v>
      </c>
      <c r="I23" s="12">
        <f>NRG_CO_E!I$2</f>
        <v>1243.129968</v>
      </c>
      <c r="J23" s="12">
        <f>NRG_CO_E!J$2</f>
        <v>1139.840136</v>
      </c>
      <c r="K23" s="12">
        <f>NRG_CO_E!K$2</f>
        <v>1242.3735360000001</v>
      </c>
      <c r="L23" s="12">
        <f>NRG_CO_E!L$2</f>
        <v>847.04349599999989</v>
      </c>
      <c r="M23" s="12">
        <f>NRG_CO_E!M$2</f>
        <v>791.17120799999998</v>
      </c>
      <c r="N23" s="12">
        <f>NRG_CO_E!N$2</f>
        <v>1054.2850704000002</v>
      </c>
      <c r="O23" s="12">
        <f>NRG_CO_E!O$2</f>
        <v>1045.752264</v>
      </c>
      <c r="P23" s="12">
        <f>NRG_CO_E!P$2</f>
        <v>924.42895199999998</v>
      </c>
      <c r="Q23" s="12">
        <f>NRG_CO_E!Q$2</f>
        <v>896.82753599999978</v>
      </c>
      <c r="R23" s="12">
        <f>NRG_CO_E!R$2</f>
        <v>830.51207999999997</v>
      </c>
      <c r="S23" s="12">
        <f>NRG_CO_E!S$2</f>
        <v>849.06139536000001</v>
      </c>
      <c r="T23" s="12">
        <f>NRG_CO_E!T$2</f>
        <v>896.68551167999999</v>
      </c>
      <c r="U23" s="12">
        <f>NRG_CO_E!U$2</f>
        <v>912.01458095999988</v>
      </c>
      <c r="V23" s="12">
        <f>NRG_CO_E!V$2</f>
        <v>868.52133791999995</v>
      </c>
      <c r="W23" s="12">
        <f>NRG_CO_E!W$2</f>
        <v>883.93717440000023</v>
      </c>
      <c r="X23" s="12">
        <f>NRG_CO_E!X$2</f>
        <v>939.42209951999985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31.8025324848</v>
      </c>
      <c r="F24" s="12">
        <f>NRG_BKBPB_E!F$2</f>
        <v>34.346446041599997</v>
      </c>
      <c r="G24" s="12">
        <f>NRG_BKBPB_E!G$2</f>
        <v>29.852875483199998</v>
      </c>
      <c r="H24" s="12">
        <f>NRG_BKBPB_E!H$2</f>
        <v>30.669074990399999</v>
      </c>
      <c r="I24" s="12">
        <f>NRG_BKBPB_E!I$2</f>
        <v>36.090332678400003</v>
      </c>
      <c r="J24" s="12">
        <f>NRG_BKBPB_E!J$2</f>
        <v>24.803931398400007</v>
      </c>
      <c r="K24" s="12">
        <f>NRG_BKBPB_E!K$2</f>
        <v>14.719807132799996</v>
      </c>
      <c r="L24" s="12">
        <f>NRG_BKBPB_E!L$2</f>
        <v>16.977775584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20.984840640000002</v>
      </c>
      <c r="F25" s="12">
        <f>NRG_GW_E!F$2</f>
        <v>26.832427199999998</v>
      </c>
      <c r="G25" s="12">
        <f>NRG_GW_E!G$2</f>
        <v>29.605731120000005</v>
      </c>
      <c r="H25" s="12">
        <f>NRG_GW_E!H$2</f>
        <v>27.117136800000001</v>
      </c>
      <c r="I25" s="12">
        <f>NRG_GW_E!I$2</f>
        <v>21.024932400000004</v>
      </c>
      <c r="J25" s="12">
        <f>NRG_GW_E!J$2</f>
        <v>6.0166692000000017</v>
      </c>
      <c r="K25" s="12">
        <f>NRG_GW_E!K$2</f>
        <v>62.703803160000021</v>
      </c>
      <c r="L25" s="12">
        <f>NRG_GW_E!L$2</f>
        <v>158.94145836000001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822.119688</v>
      </c>
      <c r="F26" s="12">
        <f>NRG_BF_E!F$2</f>
        <v>1239.9397920000004</v>
      </c>
      <c r="G26" s="12">
        <f>NRG_BF_E!G$2</f>
        <v>1169.7397920000001</v>
      </c>
      <c r="H26" s="12">
        <f>NRG_BF_E!H$2</f>
        <v>1002.5598960000001</v>
      </c>
      <c r="I26" s="12">
        <f>NRG_BF_E!I$2</f>
        <v>949.00010399999996</v>
      </c>
      <c r="J26" s="12">
        <f>NRG_BF_E!J$2</f>
        <v>1357.2000000000003</v>
      </c>
      <c r="K26" s="12">
        <f>NRG_BF_E!K$2</f>
        <v>469.83678299999997</v>
      </c>
      <c r="L26" s="12">
        <f>NRG_BF_E!L$2</f>
        <v>479.96020800000002</v>
      </c>
      <c r="M26" s="12">
        <f>NRG_BF_E!M$2</f>
        <v>1105.0004159999996</v>
      </c>
      <c r="N26" s="12">
        <f>NRG_BF_E!N$2</f>
        <v>1050.3997919999999</v>
      </c>
      <c r="O26" s="12">
        <f>NRG_BF_E!O$2</f>
        <v>1032.4604160000001</v>
      </c>
      <c r="P26" s="12">
        <f>NRG_BF_E!P$2</f>
        <v>1067.04</v>
      </c>
      <c r="Q26" s="12">
        <f>NRG_BF_E!Q$2</f>
        <v>1004.6396880000001</v>
      </c>
      <c r="R26" s="12">
        <f>NRG_BF_E!R$2</f>
        <v>971.1</v>
      </c>
      <c r="S26" s="12">
        <f>NRG_BF_E!S$2</f>
        <v>950.56041600000003</v>
      </c>
      <c r="T26" s="12">
        <f>NRG_BF_E!T$2</f>
        <v>1004.7866399999999</v>
      </c>
      <c r="U26" s="12">
        <f>NRG_BF_E!U$2</f>
        <v>1031.5871280000001</v>
      </c>
      <c r="V26" s="12">
        <f>NRG_BF_E!V$2</f>
        <v>1031.5871280000001</v>
      </c>
      <c r="W26" s="12">
        <f>NRG_BF_E!W$2</f>
        <v>1031.4963360000002</v>
      </c>
      <c r="X26" s="12">
        <f>NRG_BF_E!X$2</f>
        <v>959.1425999999999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634.26581820000001</v>
      </c>
      <c r="D27" s="12">
        <f>NRG_PR_E!D$2</f>
        <v>812.31058332000009</v>
      </c>
      <c r="E27" s="12">
        <f>NRG_PR_E!E$2</f>
        <v>805.87470563999989</v>
      </c>
      <c r="F27" s="12">
        <f>NRG_PR_E!F$2</f>
        <v>793.79053236000004</v>
      </c>
      <c r="G27" s="12">
        <f>NRG_PR_E!G$2</f>
        <v>787.8068362800002</v>
      </c>
      <c r="H27" s="12">
        <f>NRG_PR_E!H$2</f>
        <v>910.03153680000003</v>
      </c>
      <c r="I27" s="12">
        <f>NRG_PR_E!I$2</f>
        <v>979.40844828000013</v>
      </c>
      <c r="J27" s="12">
        <f>NRG_PR_E!J$2</f>
        <v>961.88812092000012</v>
      </c>
      <c r="K27" s="12">
        <f>NRG_PR_E!K$2</f>
        <v>981.20739959999992</v>
      </c>
      <c r="L27" s="12">
        <f>NRG_PR_E!L$2</f>
        <v>884.38920336000024</v>
      </c>
      <c r="M27" s="12">
        <f>NRG_PR_E!M$2</f>
        <v>890.60118767999995</v>
      </c>
      <c r="N27" s="12">
        <f>NRG_PR_E!N$2</f>
        <v>845.70383196000012</v>
      </c>
      <c r="O27" s="12">
        <f>NRG_PR_E!O$2</f>
        <v>838.01241900000002</v>
      </c>
      <c r="P27" s="12">
        <f>NRG_PR_E!P$2</f>
        <v>741.89842704000012</v>
      </c>
      <c r="Q27" s="12">
        <f>NRG_PR_E!Q$2</f>
        <v>823.32231335999995</v>
      </c>
      <c r="R27" s="12">
        <f>NRG_PR_E!R$2</f>
        <v>926.75589047999983</v>
      </c>
      <c r="S27" s="12">
        <f>NRG_PR_E!S$2</f>
        <v>655.61765364000007</v>
      </c>
      <c r="T27" s="12">
        <f>NRG_PR_E!T$2</f>
        <v>947.17248803999996</v>
      </c>
      <c r="U27" s="12">
        <f>NRG_PR_E!U$2</f>
        <v>862.68118607999986</v>
      </c>
      <c r="V27" s="12">
        <f>NRG_PR_E!V$2</f>
        <v>936.88053840000009</v>
      </c>
      <c r="W27" s="12">
        <f>NRG_PR_E!W$2</f>
        <v>741.9478413600001</v>
      </c>
      <c r="X27" s="12">
        <f>NRG_PR_E!X$2</f>
        <v>840.34542419999991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51046.543502977518</v>
      </c>
      <c r="D35" s="8">
        <f>FC_E!D$2</f>
        <v>50397.879605777969</v>
      </c>
      <c r="E35" s="8">
        <f>FC_E!E$2</f>
        <v>47995.602388767082</v>
      </c>
      <c r="F35" s="8">
        <f>FC_E!F$2</f>
        <v>51215.050974080528</v>
      </c>
      <c r="G35" s="8">
        <f>FC_E!G$2</f>
        <v>51608.341661900573</v>
      </c>
      <c r="H35" s="8">
        <f>FC_E!H$2</f>
        <v>50103.166537833327</v>
      </c>
      <c r="I35" s="8">
        <f>FC_E!I$2</f>
        <v>50928.888976637892</v>
      </c>
      <c r="J35" s="8">
        <f>FC_E!J$2</f>
        <v>48571.255777043014</v>
      </c>
      <c r="K35" s="8">
        <f>FC_E!K$2</f>
        <v>48065.025046085968</v>
      </c>
      <c r="L35" s="8">
        <f>FC_E!L$2</f>
        <v>46289.301017732818</v>
      </c>
      <c r="M35" s="8">
        <f>FC_E!M$2</f>
        <v>44250.106294698016</v>
      </c>
      <c r="N35" s="8">
        <f>FC_E!N$2</f>
        <v>42357.347226884631</v>
      </c>
      <c r="O35" s="8">
        <f>FC_E!O$2</f>
        <v>41860.619884631553</v>
      </c>
      <c r="P35" s="8">
        <f>FC_E!P$2</f>
        <v>40990.555805975593</v>
      </c>
      <c r="Q35" s="8">
        <f>FC_E!Q$2</f>
        <v>39713.738046810933</v>
      </c>
      <c r="R35" s="8">
        <f>FC_E!R$2</f>
        <v>41016.03444007189</v>
      </c>
      <c r="S35" s="8">
        <f>FC_E!S$2</f>
        <v>41939.257100055976</v>
      </c>
      <c r="T35" s="8">
        <f>FC_E!T$2</f>
        <v>43562.634541086525</v>
      </c>
      <c r="U35" s="8">
        <f>FC_E!U$2</f>
        <v>43052.194794510295</v>
      </c>
      <c r="V35" s="8">
        <f>FC_E!V$2</f>
        <v>42061.51728099896</v>
      </c>
      <c r="W35" s="8">
        <f>FC_E!W$2</f>
        <v>40736.360107125154</v>
      </c>
      <c r="X35" s="8">
        <f>FC_E!X$2</f>
        <v>43270.140892739662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23806.889353540144</v>
      </c>
      <c r="D36" s="12">
        <f>FC_IND_E!D$2</f>
        <v>22193.421883673847</v>
      </c>
      <c r="E36" s="12">
        <f>FC_IND_E!E$2</f>
        <v>20296.73413078468</v>
      </c>
      <c r="F36" s="12">
        <f>FC_IND_E!F$2</f>
        <v>20411.319393757527</v>
      </c>
      <c r="G36" s="12">
        <f>FC_IND_E!G$2</f>
        <v>20543.718610203956</v>
      </c>
      <c r="H36" s="12">
        <f>FC_IND_E!H$2</f>
        <v>19951.042217396549</v>
      </c>
      <c r="I36" s="12">
        <f>FC_IND_E!I$2</f>
        <v>19534.328206819431</v>
      </c>
      <c r="J36" s="12">
        <f>FC_IND_E!J$2</f>
        <v>17971.030591943691</v>
      </c>
      <c r="K36" s="12">
        <f>FC_IND_E!K$2</f>
        <v>17095.876220140475</v>
      </c>
      <c r="L36" s="12">
        <f>FC_IND_E!L$2</f>
        <v>16177.267987777412</v>
      </c>
      <c r="M36" s="12">
        <f>FC_IND_E!M$2</f>
        <v>13224.923107782164</v>
      </c>
      <c r="N36" s="12">
        <f>FC_IND_E!N$2</f>
        <v>12716.729654135714</v>
      </c>
      <c r="O36" s="12">
        <f>FC_IND_E!O$2</f>
        <v>12493.300977838375</v>
      </c>
      <c r="P36" s="12">
        <f>FC_IND_E!P$2</f>
        <v>11708.664120636988</v>
      </c>
      <c r="Q36" s="12">
        <f>FC_IND_E!Q$2</f>
        <v>11497.539952035899</v>
      </c>
      <c r="R36" s="12">
        <f>FC_IND_E!R$2</f>
        <v>11655.222305963132</v>
      </c>
      <c r="S36" s="12">
        <f>FC_IND_E!S$2</f>
        <v>11393.761307464321</v>
      </c>
      <c r="T36" s="12">
        <f>FC_IND_E!T$2</f>
        <v>12149.25066975516</v>
      </c>
      <c r="U36" s="12">
        <f>FC_IND_E!U$2</f>
        <v>12350.302828402801</v>
      </c>
      <c r="V36" s="12">
        <f>FC_IND_E!V$2</f>
        <v>11656.677511256185</v>
      </c>
      <c r="W36" s="12">
        <f>FC_IND_E!W$2</f>
        <v>11811.731315542551</v>
      </c>
      <c r="X36" s="12">
        <f>FC_IND_E!X$2</f>
        <v>12738.027557128687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8543.9121546070292</v>
      </c>
      <c r="D37" s="14">
        <f>FC_IND_IS_E!D$2</f>
        <v>9482.387271017149</v>
      </c>
      <c r="E37" s="14">
        <f>FC_IND_IS_E!E$2</f>
        <v>8103.9245290840281</v>
      </c>
      <c r="F37" s="14">
        <f>FC_IND_IS_E!F$2</f>
        <v>7605.4747605095727</v>
      </c>
      <c r="G37" s="14">
        <f>FC_IND_IS_E!G$2</f>
        <v>7673.7815415946116</v>
      </c>
      <c r="H37" s="14">
        <f>FC_IND_IS_E!H$2</f>
        <v>7644.1653616485564</v>
      </c>
      <c r="I37" s="14">
        <f>FC_IND_IS_E!I$2</f>
        <v>7381.1314185156243</v>
      </c>
      <c r="J37" s="14">
        <f>FC_IND_IS_E!J$2</f>
        <v>6959.7150662423273</v>
      </c>
      <c r="K37" s="14">
        <f>FC_IND_IS_E!K$2</f>
        <v>6750.6711350265186</v>
      </c>
      <c r="L37" s="14">
        <f>FC_IND_IS_E!L$2</f>
        <v>5703.6400755985978</v>
      </c>
      <c r="M37" s="14">
        <f>FC_IND_IS_E!M$2</f>
        <v>4035.9584136614035</v>
      </c>
      <c r="N37" s="14">
        <f>FC_IND_IS_E!N$2</f>
        <v>4000.8869491668984</v>
      </c>
      <c r="O37" s="14">
        <f>FC_IND_IS_E!O$2</f>
        <v>3830.5630851817755</v>
      </c>
      <c r="P37" s="14">
        <f>FC_IND_IS_E!P$2</f>
        <v>3681.8210433707727</v>
      </c>
      <c r="Q37" s="14">
        <f>FC_IND_IS_E!Q$2</f>
        <v>3505.638707780623</v>
      </c>
      <c r="R37" s="14">
        <f>FC_IND_IS_E!R$2</f>
        <v>3369.4313467337715</v>
      </c>
      <c r="S37" s="14">
        <f>FC_IND_IS_E!S$2</f>
        <v>3300.5589164937801</v>
      </c>
      <c r="T37" s="14">
        <f>FC_IND_IS_E!T$2</f>
        <v>3372.1491574128131</v>
      </c>
      <c r="U37" s="14">
        <f>FC_IND_IS_E!U$2</f>
        <v>3559.7242873914979</v>
      </c>
      <c r="V37" s="14">
        <f>FC_IND_IS_E!V$2</f>
        <v>2965.4816519672822</v>
      </c>
      <c r="W37" s="14">
        <f>FC_IND_IS_E!W$2</f>
        <v>3114.627984122958</v>
      </c>
      <c r="X37" s="14">
        <f>FC_IND_IS_E!X$2</f>
        <v>3557.8863348995624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8386.3280958020387</v>
      </c>
      <c r="D38" s="16">
        <f>FC_IND_IS_BF_E!D$2</f>
        <v>9290.4090594617501</v>
      </c>
      <c r="E38" s="16">
        <f>FC_IND_IS_BF_E!E$2</f>
        <v>7966.6950504093174</v>
      </c>
      <c r="F38" s="16">
        <f>FC_IND_IS_BF_E!F$2</f>
        <v>7495.0804237723733</v>
      </c>
      <c r="G38" s="16">
        <f>FC_IND_IS_BF_E!G$2</f>
        <v>7550.9593049101377</v>
      </c>
      <c r="H38" s="16">
        <f>FC_IND_IS_BF_E!H$2</f>
        <v>7496.7017964386469</v>
      </c>
      <c r="I38" s="16">
        <f>FC_IND_IS_BF_E!I$2</f>
        <v>7245.4765804098606</v>
      </c>
      <c r="J38" s="16">
        <f>FC_IND_IS_BF_E!J$2</f>
        <v>6810.7477601369337</v>
      </c>
      <c r="K38" s="16">
        <f>FC_IND_IS_BF_E!K$2</f>
        <v>6602.9717538089426</v>
      </c>
      <c r="L38" s="16">
        <f>FC_IND_IS_BF_E!L$2</f>
        <v>5620.4180149694148</v>
      </c>
      <c r="M38" s="16">
        <f>FC_IND_IS_BF_E!M$2</f>
        <v>3966.9893820719826</v>
      </c>
      <c r="N38" s="16">
        <f>FC_IND_IS_BF_E!N$2</f>
        <v>3931.890569831643</v>
      </c>
      <c r="O38" s="16">
        <f>FC_IND_IS_BF_E!O$2</f>
        <v>3772.0796179532595</v>
      </c>
      <c r="P38" s="16">
        <f>FC_IND_IS_BF_E!P$2</f>
        <v>3626.3720574759909</v>
      </c>
      <c r="Q38" s="16">
        <f>FC_IND_IS_BF_E!Q$2</f>
        <v>3455.7178633794688</v>
      </c>
      <c r="R38" s="16">
        <f>FC_IND_IS_BF_E!R$2</f>
        <v>3319.5768378143912</v>
      </c>
      <c r="S38" s="16">
        <f>FC_IND_IS_BF_E!S$2</f>
        <v>3261.4449405216224</v>
      </c>
      <c r="T38" s="16">
        <f>FC_IND_IS_BF_E!T$2</f>
        <v>3335.4133291094258</v>
      </c>
      <c r="U38" s="16">
        <f>FC_IND_IS_BF_E!U$2</f>
        <v>3522.6463796164326</v>
      </c>
      <c r="V38" s="16">
        <f>FC_IND_IS_BF_E!V$2</f>
        <v>2933.4578822272874</v>
      </c>
      <c r="W38" s="16">
        <f>FC_IND_IS_BF_E!W$2</f>
        <v>3085.1369069329521</v>
      </c>
      <c r="X38" s="16">
        <f>FC_IND_IS_BF_E!X$2</f>
        <v>3524.1554677918148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157.58405880499032</v>
      </c>
      <c r="D39" s="16">
        <f>FC_IND_IS_EA_E!D$2</f>
        <v>191.97821155540052</v>
      </c>
      <c r="E39" s="16">
        <f>FC_IND_IS_EA_E!E$2</f>
        <v>137.2294786747097</v>
      </c>
      <c r="F39" s="16">
        <f>FC_IND_IS_EA_E!F$2</f>
        <v>110.39433673719978</v>
      </c>
      <c r="G39" s="16">
        <f>FC_IND_IS_EA_E!G$2</f>
        <v>122.82223668447303</v>
      </c>
      <c r="H39" s="16">
        <f>FC_IND_IS_EA_E!H$2</f>
        <v>147.46356520991159</v>
      </c>
      <c r="I39" s="16">
        <f>FC_IND_IS_EA_E!I$2</f>
        <v>135.6548381057645</v>
      </c>
      <c r="J39" s="16">
        <f>FC_IND_IS_EA_E!J$2</f>
        <v>148.9673061053943</v>
      </c>
      <c r="K39" s="16">
        <f>FC_IND_IS_EA_E!K$2</f>
        <v>147.69938121757502</v>
      </c>
      <c r="L39" s="16">
        <f>FC_IND_IS_EA_E!L$2</f>
        <v>83.222060629183915</v>
      </c>
      <c r="M39" s="16">
        <f>FC_IND_IS_EA_E!M$2</f>
        <v>68.969031589420538</v>
      </c>
      <c r="N39" s="16">
        <f>FC_IND_IS_EA_E!N$2</f>
        <v>68.996379335255583</v>
      </c>
      <c r="O39" s="16">
        <f>FC_IND_IS_EA_E!O$2</f>
        <v>58.483467228515579</v>
      </c>
      <c r="P39" s="16">
        <f>FC_IND_IS_EA_E!P$2</f>
        <v>55.448985894782453</v>
      </c>
      <c r="Q39" s="16">
        <f>FC_IND_IS_EA_E!Q$2</f>
        <v>49.920844401153666</v>
      </c>
      <c r="R39" s="16">
        <f>FC_IND_IS_EA_E!R$2</f>
        <v>49.854508919380606</v>
      </c>
      <c r="S39" s="16">
        <f>FC_IND_IS_EA_E!S$2</f>
        <v>39.113975972157547</v>
      </c>
      <c r="T39" s="16">
        <f>FC_IND_IS_EA_E!T$2</f>
        <v>36.735828303387066</v>
      </c>
      <c r="U39" s="16">
        <f>FC_IND_IS_EA_E!U$2</f>
        <v>37.077907775065228</v>
      </c>
      <c r="V39" s="16">
        <f>FC_IND_IS_EA_E!V$2</f>
        <v>32.023769739994499</v>
      </c>
      <c r="W39" s="16">
        <f>FC_IND_IS_EA_E!W$2</f>
        <v>29.491077190005733</v>
      </c>
      <c r="X39" s="16">
        <f>FC_IND_IS_EA_E!X$2</f>
        <v>33.730867107747443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145.06245515141472</v>
      </c>
      <c r="D40" s="14">
        <f>FC_IND_NFM_E!D$2</f>
        <v>143.9164328843884</v>
      </c>
      <c r="E40" s="14">
        <f>FC_IND_NFM_E!E$2</f>
        <v>153.91743442709506</v>
      </c>
      <c r="F40" s="14">
        <f>FC_IND_NFM_E!F$2</f>
        <v>157.94655525183339</v>
      </c>
      <c r="G40" s="14">
        <f>FC_IND_NFM_E!G$2</f>
        <v>134.80772759999999</v>
      </c>
      <c r="H40" s="14">
        <f>FC_IND_NFM_E!H$2</f>
        <v>138.29211000000004</v>
      </c>
      <c r="I40" s="14">
        <f>FC_IND_NFM_E!I$2</f>
        <v>150.53813635657966</v>
      </c>
      <c r="J40" s="14">
        <f>FC_IND_NFM_E!J$2</f>
        <v>147.07172559243861</v>
      </c>
      <c r="K40" s="14">
        <f>FC_IND_NFM_E!K$2</f>
        <v>104.56027945924269</v>
      </c>
      <c r="L40" s="14">
        <f>FC_IND_NFM_E!L$2</f>
        <v>91.028325599999988</v>
      </c>
      <c r="M40" s="14">
        <f>FC_IND_NFM_E!M$2</f>
        <v>109.89623519999999</v>
      </c>
      <c r="N40" s="14">
        <f>FC_IND_NFM_E!N$2</f>
        <v>101.87025120000001</v>
      </c>
      <c r="O40" s="14">
        <f>FC_IND_NFM_E!O$2</f>
        <v>79.318825199999992</v>
      </c>
      <c r="P40" s="14">
        <f>FC_IND_NFM_E!P$2</f>
        <v>106.09450560000001</v>
      </c>
      <c r="Q40" s="14">
        <f>FC_IND_NFM_E!Q$2</f>
        <v>88.671603600000026</v>
      </c>
      <c r="R40" s="14">
        <f>FC_IND_NFM_E!R$2</f>
        <v>97.433693999999988</v>
      </c>
      <c r="S40" s="14">
        <f>FC_IND_NFM_E!S$2</f>
        <v>122.65764191999999</v>
      </c>
      <c r="T40" s="14">
        <f>FC_IND_NFM_E!T$2</f>
        <v>153.938886797376</v>
      </c>
      <c r="U40" s="14">
        <f>FC_IND_NFM_E!U$2</f>
        <v>138.06110080053435</v>
      </c>
      <c r="V40" s="14">
        <f>FC_IND_NFM_E!V$2</f>
        <v>135.19215579929704</v>
      </c>
      <c r="W40" s="14">
        <f>FC_IND_NFM_E!W$2</f>
        <v>122.62474475680031</v>
      </c>
      <c r="X40" s="14">
        <f>FC_IND_NFM_E!X$2</f>
        <v>148.67778624273751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20.269160260808956</v>
      </c>
      <c r="D43" s="16">
        <f>FC_IND_NFM_SA_E!D$2</f>
        <v>9.8056678002909869</v>
      </c>
      <c r="E43" s="16">
        <f>FC_IND_NFM_SA_E!E$2</f>
        <v>10.432055402131427</v>
      </c>
      <c r="F43" s="16">
        <f>FC_IND_NFM_SA_E!F$2</f>
        <v>10.432872417775544</v>
      </c>
      <c r="G43" s="16">
        <f>FC_IND_NFM_SA_E!G$2</f>
        <v>12.269907995671206</v>
      </c>
      <c r="H43" s="16">
        <f>FC_IND_NFM_SA_E!H$2</f>
        <v>15.034066502943976</v>
      </c>
      <c r="I43" s="16">
        <f>FC_IND_NFM_SA_E!I$2</f>
        <v>19.279808178255525</v>
      </c>
      <c r="J43" s="16">
        <f>FC_IND_NFM_SA_E!J$2</f>
        <v>21.608289154700195</v>
      </c>
      <c r="K43" s="16">
        <f>FC_IND_NFM_SA_E!K$2</f>
        <v>16.697736164439171</v>
      </c>
      <c r="L43" s="16">
        <f>FC_IND_NFM_SA_E!L$2</f>
        <v>8.8834907321392755</v>
      </c>
      <c r="M43" s="16">
        <f>FC_IND_NFM_SA_E!M$2</f>
        <v>14.817738990509413</v>
      </c>
      <c r="N43" s="16">
        <f>FC_IND_NFM_SA_E!N$2</f>
        <v>15.956321965230689</v>
      </c>
      <c r="O43" s="16">
        <f>FC_IND_NFM_SA_E!O$2</f>
        <v>15.011366164077662</v>
      </c>
      <c r="P43" s="16">
        <f>FC_IND_NFM_SA_E!P$2</f>
        <v>18.933978123369787</v>
      </c>
      <c r="Q43" s="16">
        <f>FC_IND_NFM_SA_E!Q$2</f>
        <v>15.77154234883271</v>
      </c>
      <c r="R43" s="16">
        <f>FC_IND_NFM_SA_E!R$2</f>
        <v>17.024734792527433</v>
      </c>
      <c r="S43" s="16">
        <f>FC_IND_NFM_SA_E!S$2</f>
        <v>20.464316605237634</v>
      </c>
      <c r="T43" s="16">
        <f>FC_IND_NFM_SA_E!T$2</f>
        <v>20.261008951320179</v>
      </c>
      <c r="U43" s="16">
        <f>FC_IND_NFM_SA_E!U$2</f>
        <v>19.567945522357881</v>
      </c>
      <c r="V43" s="16">
        <f>FC_IND_NFM_SA_E!V$2</f>
        <v>19.081322825723205</v>
      </c>
      <c r="W43" s="16">
        <f>FC_IND_NFM_SA_E!W$2</f>
        <v>21.953813336251454</v>
      </c>
      <c r="X43" s="16">
        <f>FC_IND_NFM_SA_E!X$2</f>
        <v>22.728817497865087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124.79329489060578</v>
      </c>
      <c r="D44" s="16">
        <f>FC_IND_NFM_OM_E!D$2</f>
        <v>134.11076508409741</v>
      </c>
      <c r="E44" s="16">
        <f>FC_IND_NFM_OM_E!E$2</f>
        <v>143.48537902496363</v>
      </c>
      <c r="F44" s="16">
        <f>FC_IND_NFM_OM_E!F$2</f>
        <v>147.51368283405785</v>
      </c>
      <c r="G44" s="16">
        <f>FC_IND_NFM_OM_E!G$2</f>
        <v>122.53781960432879</v>
      </c>
      <c r="H44" s="16">
        <f>FC_IND_NFM_OM_E!H$2</f>
        <v>123.25804349705605</v>
      </c>
      <c r="I44" s="16">
        <f>FC_IND_NFM_OM_E!I$2</f>
        <v>131.25832817832412</v>
      </c>
      <c r="J44" s="16">
        <f>FC_IND_NFM_OM_E!J$2</f>
        <v>125.46343643773844</v>
      </c>
      <c r="K44" s="16">
        <f>FC_IND_NFM_OM_E!K$2</f>
        <v>87.86254329480353</v>
      </c>
      <c r="L44" s="16">
        <f>FC_IND_NFM_OM_E!L$2</f>
        <v>82.144834867860709</v>
      </c>
      <c r="M44" s="16">
        <f>FC_IND_NFM_OM_E!M$2</f>
        <v>95.078496209490581</v>
      </c>
      <c r="N44" s="16">
        <f>FC_IND_NFM_OM_E!N$2</f>
        <v>85.913929234769313</v>
      </c>
      <c r="O44" s="16">
        <f>FC_IND_NFM_OM_E!O$2</f>
        <v>64.307459035922335</v>
      </c>
      <c r="P44" s="16">
        <f>FC_IND_NFM_OM_E!P$2</f>
        <v>87.160527476630222</v>
      </c>
      <c r="Q44" s="16">
        <f>FC_IND_NFM_OM_E!Q$2</f>
        <v>72.900061251167301</v>
      </c>
      <c r="R44" s="16">
        <f>FC_IND_NFM_OM_E!R$2</f>
        <v>80.408959207472549</v>
      </c>
      <c r="S44" s="16">
        <f>FC_IND_NFM_OM_E!S$2</f>
        <v>102.19332531476236</v>
      </c>
      <c r="T44" s="16">
        <f>FC_IND_NFM_OM_E!T$2</f>
        <v>133.67787784605582</v>
      </c>
      <c r="U44" s="16">
        <f>FC_IND_NFM_OM_E!U$2</f>
        <v>118.49315527817647</v>
      </c>
      <c r="V44" s="16">
        <f>FC_IND_NFM_OM_E!V$2</f>
        <v>116.11083297357382</v>
      </c>
      <c r="W44" s="16">
        <f>FC_IND_NFM_OM_E!W$2</f>
        <v>100.67093142054885</v>
      </c>
      <c r="X44" s="16">
        <f>FC_IND_NFM_OM_E!X$2</f>
        <v>125.94896874487245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4005.9011565595902</v>
      </c>
      <c r="D45" s="14">
        <f>FC_IND_CPC_E!D$2</f>
        <v>2758.4289387742524</v>
      </c>
      <c r="E45" s="14">
        <f>FC_IND_CPC_E!E$2</f>
        <v>2847.4510950765512</v>
      </c>
      <c r="F45" s="14">
        <f>FC_IND_CPC_E!F$2</f>
        <v>3776.2222257339517</v>
      </c>
      <c r="G45" s="14">
        <f>FC_IND_CPC_E!G$2</f>
        <v>4854.3161816504817</v>
      </c>
      <c r="H45" s="14">
        <f>FC_IND_CPC_E!H$2</f>
        <v>4733.9366872135279</v>
      </c>
      <c r="I45" s="14">
        <f>FC_IND_CPC_E!I$2</f>
        <v>4429.2501232221557</v>
      </c>
      <c r="J45" s="14">
        <f>FC_IND_CPC_E!J$2</f>
        <v>3086.311502758922</v>
      </c>
      <c r="K45" s="14">
        <f>FC_IND_CPC_E!K$2</f>
        <v>2948.296528105675</v>
      </c>
      <c r="L45" s="14">
        <f>FC_IND_CPC_E!L$2</f>
        <v>3815.1137743760678</v>
      </c>
      <c r="M45" s="14">
        <f>FC_IND_CPC_E!M$2</f>
        <v>2109.1743712404609</v>
      </c>
      <c r="N45" s="14">
        <f>FC_IND_CPC_E!N$2</f>
        <v>1994.0143578990521</v>
      </c>
      <c r="O45" s="14">
        <f>FC_IND_CPC_E!O$2</f>
        <v>1931.0857529693392</v>
      </c>
      <c r="P45" s="14">
        <f>FC_IND_CPC_E!P$2</f>
        <v>1863.1228998174004</v>
      </c>
      <c r="Q45" s="14">
        <f>FC_IND_CPC_E!Q$2</f>
        <v>1609.8994661539507</v>
      </c>
      <c r="R45" s="14">
        <f>FC_IND_CPC_E!R$2</f>
        <v>1538.0247641855694</v>
      </c>
      <c r="S45" s="14">
        <f>FC_IND_CPC_E!S$2</f>
        <v>1467.9662902897462</v>
      </c>
      <c r="T45" s="14">
        <f>FC_IND_CPC_E!T$2</f>
        <v>2039.5013708746581</v>
      </c>
      <c r="U45" s="14">
        <f>FC_IND_CPC_E!U$2</f>
        <v>2040.5791587704307</v>
      </c>
      <c r="V45" s="14">
        <f>FC_IND_CPC_E!V$2</f>
        <v>1990.7462134245993</v>
      </c>
      <c r="W45" s="14">
        <f>FC_IND_CPC_E!W$2</f>
        <v>2077.2567302953689</v>
      </c>
      <c r="X45" s="14">
        <f>FC_IND_CPC_E!X$2</f>
        <v>2154.6967279513483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2451.4921127566195</v>
      </c>
      <c r="D46" s="16">
        <f>FC_IND_CPC_BC_E!D$2</f>
        <v>1662.6062701329668</v>
      </c>
      <c r="E46" s="16">
        <f>FC_IND_CPC_BC_E!E$2</f>
        <v>2211.2101231579991</v>
      </c>
      <c r="F46" s="16">
        <f>FC_IND_CPC_BC_E!F$2</f>
        <v>2885.9556488840412</v>
      </c>
      <c r="G46" s="16">
        <f>FC_IND_CPC_BC_E!G$2</f>
        <v>4013.4806058997578</v>
      </c>
      <c r="H46" s="16">
        <f>FC_IND_CPC_BC_E!H$2</f>
        <v>3893.8158433238104</v>
      </c>
      <c r="I46" s="16">
        <f>FC_IND_CPC_BC_E!I$2</f>
        <v>3487.6325053518262</v>
      </c>
      <c r="J46" s="16">
        <f>FC_IND_CPC_BC_E!J$2</f>
        <v>2194.1859431946391</v>
      </c>
      <c r="K46" s="16">
        <f>FC_IND_CPC_BC_E!K$2</f>
        <v>2044.4926934223374</v>
      </c>
      <c r="L46" s="16">
        <f>FC_IND_CPC_BC_E!L$2</f>
        <v>2697.1127493523159</v>
      </c>
      <c r="M46" s="16">
        <f>FC_IND_CPC_BC_E!M$2</f>
        <v>1476.935419635005</v>
      </c>
      <c r="N46" s="16">
        <f>FC_IND_CPC_BC_E!N$2</f>
        <v>1391.7981671162629</v>
      </c>
      <c r="O46" s="16">
        <f>FC_IND_CPC_BC_E!O$2</f>
        <v>1347.2692053837297</v>
      </c>
      <c r="P46" s="16">
        <f>FC_IND_CPC_BC_E!P$2</f>
        <v>1271.2833528265612</v>
      </c>
      <c r="Q46" s="16">
        <f>FC_IND_CPC_BC_E!Q$2</f>
        <v>1111.3622044084807</v>
      </c>
      <c r="R46" s="16">
        <f>FC_IND_CPC_BC_E!R$2</f>
        <v>1067.0621800294712</v>
      </c>
      <c r="S46" s="16">
        <f>FC_IND_CPC_BC_E!S$2</f>
        <v>989.66606783985083</v>
      </c>
      <c r="T46" s="16">
        <f>FC_IND_CPC_BC_E!T$2</f>
        <v>1422.2634735833119</v>
      </c>
      <c r="U46" s="16">
        <f>FC_IND_CPC_BC_E!U$2</f>
        <v>1421.2254618490351</v>
      </c>
      <c r="V46" s="16">
        <f>FC_IND_CPC_BC_E!V$2</f>
        <v>1375.0383807187702</v>
      </c>
      <c r="W46" s="16">
        <f>FC_IND_CPC_BC_E!W$2</f>
        <v>1372.6283034602163</v>
      </c>
      <c r="X46" s="16">
        <f>FC_IND_CPC_BC_E!X$2</f>
        <v>1511.9575431617761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1459.0680701433091</v>
      </c>
      <c r="D47" s="16">
        <f>FC_IND_CPC_OC_E!D$2</f>
        <v>1016.6078006470946</v>
      </c>
      <c r="E47" s="16">
        <f>FC_IND_CPC_OC_E!E$2</f>
        <v>553.59738311688125</v>
      </c>
      <c r="F47" s="16">
        <f>FC_IND_CPC_OC_E!F$2</f>
        <v>794.18831449370111</v>
      </c>
      <c r="G47" s="16">
        <f>FC_IND_CPC_OC_E!G$2</f>
        <v>735.20086261463439</v>
      </c>
      <c r="H47" s="16">
        <f>FC_IND_CPC_OC_E!H$2</f>
        <v>721.30239077319652</v>
      </c>
      <c r="I47" s="16">
        <f>FC_IND_CPC_OC_E!I$2</f>
        <v>818.37699523305469</v>
      </c>
      <c r="J47" s="16">
        <f>FC_IND_CPC_OC_E!J$2</f>
        <v>791.9131944735434</v>
      </c>
      <c r="K47" s="16">
        <f>FC_IND_CPC_OC_E!K$2</f>
        <v>808.03530829611304</v>
      </c>
      <c r="L47" s="16">
        <f>FC_IND_CPC_OC_E!L$2</f>
        <v>1002.2775996192836</v>
      </c>
      <c r="M47" s="16">
        <f>FC_IND_CPC_OC_E!M$2</f>
        <v>534.38316531704095</v>
      </c>
      <c r="N47" s="16">
        <f>FC_IND_CPC_OC_E!N$2</f>
        <v>513.05872416905538</v>
      </c>
      <c r="O47" s="16">
        <f>FC_IND_CPC_OC_E!O$2</f>
        <v>495.06647312804836</v>
      </c>
      <c r="P47" s="16">
        <f>FC_IND_CPC_OC_E!P$2</f>
        <v>501.80465376785872</v>
      </c>
      <c r="Q47" s="16">
        <f>FC_IND_CPC_OC_E!Q$2</f>
        <v>409.50025798485319</v>
      </c>
      <c r="R47" s="16">
        <f>FC_IND_CPC_OC_E!R$2</f>
        <v>408.90464748006991</v>
      </c>
      <c r="S47" s="16">
        <f>FC_IND_CPC_OC_E!S$2</f>
        <v>406.63070049879741</v>
      </c>
      <c r="T47" s="16">
        <f>FC_IND_CPC_OC_E!T$2</f>
        <v>532.17214239547695</v>
      </c>
      <c r="U47" s="16">
        <f>FC_IND_CPC_OC_E!U$2</f>
        <v>528.38800899620878</v>
      </c>
      <c r="V47" s="16">
        <f>FC_IND_CPC_OC_E!V$2</f>
        <v>524.13523385083704</v>
      </c>
      <c r="W47" s="16">
        <f>FC_IND_CPC_OC_E!W$2</f>
        <v>613.91298728372976</v>
      </c>
      <c r="X47" s="16">
        <f>FC_IND_CPC_OC_E!X$2</f>
        <v>558.16341347972264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95.340973659662239</v>
      </c>
      <c r="D48" s="16">
        <f>FC_IND_CPC_PH_E!D$2</f>
        <v>79.214867994191437</v>
      </c>
      <c r="E48" s="16">
        <f>FC_IND_CPC_PH_E!E$2</f>
        <v>82.643588801670063</v>
      </c>
      <c r="F48" s="16">
        <f>FC_IND_CPC_PH_E!F$2</f>
        <v>96.078262356209564</v>
      </c>
      <c r="G48" s="16">
        <f>FC_IND_CPC_PH_E!G$2</f>
        <v>105.63471313609065</v>
      </c>
      <c r="H48" s="16">
        <f>FC_IND_CPC_PH_E!H$2</f>
        <v>118.81845311652113</v>
      </c>
      <c r="I48" s="16">
        <f>FC_IND_CPC_PH_E!I$2</f>
        <v>123.24062263727487</v>
      </c>
      <c r="J48" s="16">
        <f>FC_IND_CPC_PH_E!J$2</f>
        <v>100.21236509073957</v>
      </c>
      <c r="K48" s="16">
        <f>FC_IND_CPC_PH_E!K$2</f>
        <v>95.768526387224455</v>
      </c>
      <c r="L48" s="16">
        <f>FC_IND_CPC_PH_E!L$2</f>
        <v>115.72342540446819</v>
      </c>
      <c r="M48" s="16">
        <f>FC_IND_CPC_PH_E!M$2</f>
        <v>97.855786288415061</v>
      </c>
      <c r="N48" s="16">
        <f>FC_IND_CPC_PH_E!N$2</f>
        <v>89.157466613733774</v>
      </c>
      <c r="O48" s="16">
        <f>FC_IND_CPC_PH_E!O$2</f>
        <v>88.750074457560999</v>
      </c>
      <c r="P48" s="16">
        <f>FC_IND_CPC_PH_E!P$2</f>
        <v>90.034893222980642</v>
      </c>
      <c r="Q48" s="16">
        <f>FC_IND_CPC_PH_E!Q$2</f>
        <v>89.037003760616727</v>
      </c>
      <c r="R48" s="16">
        <f>FC_IND_CPC_PH_E!R$2</f>
        <v>62.057936676028319</v>
      </c>
      <c r="S48" s="16">
        <f>FC_IND_CPC_PH_E!S$2</f>
        <v>71.669521951097991</v>
      </c>
      <c r="T48" s="16">
        <f>FC_IND_CPC_PH_E!T$2</f>
        <v>85.065754895869048</v>
      </c>
      <c r="U48" s="16">
        <f>FC_IND_CPC_PH_E!U$2</f>
        <v>90.96568792518687</v>
      </c>
      <c r="V48" s="16">
        <f>FC_IND_CPC_PH_E!V$2</f>
        <v>91.572598854992066</v>
      </c>
      <c r="W48" s="16">
        <f>FC_IND_CPC_PH_E!W$2</f>
        <v>90.715439551422676</v>
      </c>
      <c r="X48" s="16">
        <f>FC_IND_CPC_PH_E!X$2</f>
        <v>84.575771309849173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2925.9907087584984</v>
      </c>
      <c r="D49" s="14">
        <f>FC_IND_NMM_E!D$2</f>
        <v>2978.6443792879872</v>
      </c>
      <c r="E49" s="14">
        <f>FC_IND_NMM_E!E$2</f>
        <v>2743.3020733063227</v>
      </c>
      <c r="F49" s="14">
        <f>FC_IND_NMM_E!F$2</f>
        <v>2635.4161607922879</v>
      </c>
      <c r="G49" s="14">
        <f>FC_IND_NMM_E!G$2</f>
        <v>2852.5872249878221</v>
      </c>
      <c r="H49" s="14">
        <f>FC_IND_NMM_E!H$2</f>
        <v>2837.3839455182588</v>
      </c>
      <c r="I49" s="14">
        <f>FC_IND_NMM_E!I$2</f>
        <v>2844.3266233737986</v>
      </c>
      <c r="J49" s="14">
        <f>FC_IND_NMM_E!J$2</f>
        <v>3146.2723975957001</v>
      </c>
      <c r="K49" s="14">
        <f>FC_IND_NMM_E!K$2</f>
        <v>3168.5311722161523</v>
      </c>
      <c r="L49" s="14">
        <f>FC_IND_NMM_E!L$2</f>
        <v>2610.46260563953</v>
      </c>
      <c r="M49" s="14">
        <f>FC_IND_NMM_E!M$2</f>
        <v>2793.5392232440681</v>
      </c>
      <c r="N49" s="14">
        <f>FC_IND_NMM_E!N$2</f>
        <v>2792.9089218058643</v>
      </c>
      <c r="O49" s="14">
        <f>FC_IND_NMM_E!O$2</f>
        <v>2797.3484730851869</v>
      </c>
      <c r="P49" s="14">
        <f>FC_IND_NMM_E!P$2</f>
        <v>2522.0653968848173</v>
      </c>
      <c r="Q49" s="14">
        <f>FC_IND_NMM_E!Q$2</f>
        <v>2730.367983717395</v>
      </c>
      <c r="R49" s="14">
        <f>FC_IND_NMM_E!R$2</f>
        <v>2911.9705423199257</v>
      </c>
      <c r="S49" s="14">
        <f>FC_IND_NMM_E!S$2</f>
        <v>3143.0345676518396</v>
      </c>
      <c r="T49" s="14">
        <f>FC_IND_NMM_E!T$2</f>
        <v>3219.6970864832047</v>
      </c>
      <c r="U49" s="14">
        <f>FC_IND_NMM_E!U$2</f>
        <v>3416.1731245562714</v>
      </c>
      <c r="V49" s="14">
        <f>FC_IND_NMM_E!V$2</f>
        <v>3467.5905731639741</v>
      </c>
      <c r="W49" s="14">
        <f>FC_IND_NMM_E!W$2</f>
        <v>3388.5244308778483</v>
      </c>
      <c r="X49" s="14">
        <f>FC_IND_NMM_E!X$2</f>
        <v>3385.8021169243384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914.02888729327879</v>
      </c>
      <c r="D50" s="16">
        <f>FC_IND_NMM_CM_E!D$2</f>
        <v>788.07438660949856</v>
      </c>
      <c r="E50" s="16">
        <f>FC_IND_NMM_CM_E!E$2</f>
        <v>754.25389185649215</v>
      </c>
      <c r="F50" s="16">
        <f>FC_IND_NMM_CM_E!F$2</f>
        <v>756.32705131505145</v>
      </c>
      <c r="G50" s="16">
        <f>FC_IND_NMM_CM_E!G$2</f>
        <v>945.87407255198991</v>
      </c>
      <c r="H50" s="16">
        <f>FC_IND_NMM_CM_E!H$2</f>
        <v>985.36952621840578</v>
      </c>
      <c r="I50" s="16">
        <f>FC_IND_NMM_CM_E!I$2</f>
        <v>1047.6924106252504</v>
      </c>
      <c r="J50" s="16">
        <f>FC_IND_NMM_CM_E!J$2</f>
        <v>1101.7221542252701</v>
      </c>
      <c r="K50" s="16">
        <f>FC_IND_NMM_CM_E!K$2</f>
        <v>1206.019720977933</v>
      </c>
      <c r="L50" s="16">
        <f>FC_IND_NMM_CM_E!L$2</f>
        <v>918.89596634722454</v>
      </c>
      <c r="M50" s="16">
        <f>FC_IND_NMM_CM_E!M$2</f>
        <v>900.00135340050178</v>
      </c>
      <c r="N50" s="16">
        <f>FC_IND_NMM_CM_E!N$2</f>
        <v>1000.5204391285895</v>
      </c>
      <c r="O50" s="16">
        <f>FC_IND_NMM_CM_E!O$2</f>
        <v>902.60054416296441</v>
      </c>
      <c r="P50" s="16">
        <f>FC_IND_NMM_CM_E!P$2</f>
        <v>806.35916245601607</v>
      </c>
      <c r="Q50" s="16">
        <f>FC_IND_NMM_CM_E!Q$2</f>
        <v>967.21386305571366</v>
      </c>
      <c r="R50" s="16">
        <f>FC_IND_NMM_CM_E!R$2</f>
        <v>1013.9241068254728</v>
      </c>
      <c r="S50" s="16">
        <f>FC_IND_NMM_CM_E!S$2</f>
        <v>1129.4576722602387</v>
      </c>
      <c r="T50" s="16">
        <f>FC_IND_NMM_CM_E!T$2</f>
        <v>1147.4500613524506</v>
      </c>
      <c r="U50" s="16">
        <f>FC_IND_NMM_CM_E!U$2</f>
        <v>1222.5411119938526</v>
      </c>
      <c r="V50" s="16">
        <f>FC_IND_NMM_CM_E!V$2</f>
        <v>1268.9081309758149</v>
      </c>
      <c r="W50" s="16">
        <f>FC_IND_NMM_CM_E!W$2</f>
        <v>1278.1483813162374</v>
      </c>
      <c r="X50" s="16">
        <f>FC_IND_NMM_CM_E!X$2</f>
        <v>1275.5651235018561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1469.7063156542847</v>
      </c>
      <c r="D51" s="16">
        <f>FC_IND_NMM_CR_E!D$2</f>
        <v>1678.0261658654017</v>
      </c>
      <c r="E51" s="16">
        <f>FC_IND_NMM_CR_E!E$2</f>
        <v>1402.9171306044925</v>
      </c>
      <c r="F51" s="16">
        <f>FC_IND_NMM_CR_E!F$2</f>
        <v>1352.6992530570487</v>
      </c>
      <c r="G51" s="16">
        <f>FC_IND_NMM_CR_E!G$2</f>
        <v>1264.1336040245903</v>
      </c>
      <c r="H51" s="16">
        <f>FC_IND_NMM_CR_E!H$2</f>
        <v>1267.821226393216</v>
      </c>
      <c r="I51" s="16">
        <f>FC_IND_NMM_CR_E!I$2</f>
        <v>1148.2654988946792</v>
      </c>
      <c r="J51" s="16">
        <f>FC_IND_NMM_CR_E!J$2</f>
        <v>1431.2455369352399</v>
      </c>
      <c r="K51" s="16">
        <f>FC_IND_NMM_CR_E!K$2</f>
        <v>1361.2450180627125</v>
      </c>
      <c r="L51" s="16">
        <f>FC_IND_NMM_CR_E!L$2</f>
        <v>1175.15415422346</v>
      </c>
      <c r="M51" s="16">
        <f>FC_IND_NMM_CR_E!M$2</f>
        <v>1346.302824133154</v>
      </c>
      <c r="N51" s="16">
        <f>FC_IND_NMM_CR_E!N$2</f>
        <v>1376.1178868190382</v>
      </c>
      <c r="O51" s="16">
        <f>FC_IND_NMM_CR_E!O$2</f>
        <v>1325.2435155656256</v>
      </c>
      <c r="P51" s="16">
        <f>FC_IND_NMM_CR_E!P$2</f>
        <v>1191.3558900562327</v>
      </c>
      <c r="Q51" s="16">
        <f>FC_IND_NMM_CR_E!Q$2</f>
        <v>1258.1669287593743</v>
      </c>
      <c r="R51" s="16">
        <f>FC_IND_NMM_CR_E!R$2</f>
        <v>1353.1515316219507</v>
      </c>
      <c r="S51" s="16">
        <f>FC_IND_NMM_CR_E!S$2</f>
        <v>1475.3877383877038</v>
      </c>
      <c r="T51" s="16">
        <f>FC_IND_NMM_CR_E!T$2</f>
        <v>1532.9228019118032</v>
      </c>
      <c r="U51" s="16">
        <f>FC_IND_NMM_CR_E!U$2</f>
        <v>1663.3408740652367</v>
      </c>
      <c r="V51" s="16">
        <f>FC_IND_NMM_CR_E!V$2</f>
        <v>1791.5960639896584</v>
      </c>
      <c r="W51" s="16">
        <f>FC_IND_NMM_CR_E!W$2</f>
        <v>1714.8294349131043</v>
      </c>
      <c r="X51" s="16">
        <f>FC_IND_NMM_CR_E!X$2</f>
        <v>1733.394128033789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542.25550581093489</v>
      </c>
      <c r="D52" s="16">
        <f>FC_IND_NMM_GL_E!D$2</f>
        <v>512.54382681308709</v>
      </c>
      <c r="E52" s="16">
        <f>FC_IND_NMM_GL_E!E$2</f>
        <v>586.13105084533822</v>
      </c>
      <c r="F52" s="16">
        <f>FC_IND_NMM_GL_E!F$2</f>
        <v>526.38985642018724</v>
      </c>
      <c r="G52" s="16">
        <f>FC_IND_NMM_GL_E!G$2</f>
        <v>642.57954841124206</v>
      </c>
      <c r="H52" s="16">
        <f>FC_IND_NMM_GL_E!H$2</f>
        <v>584.19319290663691</v>
      </c>
      <c r="I52" s="16">
        <f>FC_IND_NMM_GL_E!I$2</f>
        <v>648.36871385386871</v>
      </c>
      <c r="J52" s="16">
        <f>FC_IND_NMM_GL_E!J$2</f>
        <v>613.30470643519016</v>
      </c>
      <c r="K52" s="16">
        <f>FC_IND_NMM_GL_E!K$2</f>
        <v>601.26643317550679</v>
      </c>
      <c r="L52" s="16">
        <f>FC_IND_NMM_GL_E!L$2</f>
        <v>516.41248506884529</v>
      </c>
      <c r="M52" s="16">
        <f>FC_IND_NMM_GL_E!M$2</f>
        <v>547.23504571041235</v>
      </c>
      <c r="N52" s="16">
        <f>FC_IND_NMM_GL_E!N$2</f>
        <v>416.27059585823685</v>
      </c>
      <c r="O52" s="16">
        <f>FC_IND_NMM_GL_E!O$2</f>
        <v>569.50441335659684</v>
      </c>
      <c r="P52" s="16">
        <f>FC_IND_NMM_GL_E!P$2</f>
        <v>524.35034437256843</v>
      </c>
      <c r="Q52" s="16">
        <f>FC_IND_NMM_GL_E!Q$2</f>
        <v>504.98719190230702</v>
      </c>
      <c r="R52" s="16">
        <f>FC_IND_NMM_GL_E!R$2</f>
        <v>544.89490387250248</v>
      </c>
      <c r="S52" s="16">
        <f>FC_IND_NMM_GL_E!S$2</f>
        <v>538.18915700389721</v>
      </c>
      <c r="T52" s="16">
        <f>FC_IND_NMM_GL_E!T$2</f>
        <v>539.32422321895069</v>
      </c>
      <c r="U52" s="16">
        <f>FC_IND_NMM_GL_E!U$2</f>
        <v>530.29113849718192</v>
      </c>
      <c r="V52" s="16">
        <f>FC_IND_NMM_GL_E!V$2</f>
        <v>407.08637819850094</v>
      </c>
      <c r="W52" s="16">
        <f>FC_IND_NMM_GL_E!W$2</f>
        <v>395.54661464850636</v>
      </c>
      <c r="X52" s="16">
        <f>FC_IND_NMM_GL_E!X$2</f>
        <v>376.84286538869344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573.14256774154933</v>
      </c>
      <c r="D53" s="14">
        <f>FC_IND_PPP_E!D$2</f>
        <v>626.74554421431139</v>
      </c>
      <c r="E53" s="14">
        <f>FC_IND_PPP_E!E$2</f>
        <v>585.47303745359432</v>
      </c>
      <c r="F53" s="14">
        <f>FC_IND_PPP_E!F$2</f>
        <v>452.06455785183397</v>
      </c>
      <c r="G53" s="14">
        <f>FC_IND_PPP_E!G$2</f>
        <v>282.55812246125902</v>
      </c>
      <c r="H53" s="14">
        <f>FC_IND_PPP_E!H$2</f>
        <v>598.70919282245677</v>
      </c>
      <c r="I53" s="14">
        <f>FC_IND_PPP_E!I$2</f>
        <v>539.26657688375531</v>
      </c>
      <c r="J53" s="14">
        <f>FC_IND_PPP_E!J$2</f>
        <v>574.2954017983875</v>
      </c>
      <c r="K53" s="14">
        <f>FC_IND_PPP_E!K$2</f>
        <v>521.85338294847179</v>
      </c>
      <c r="L53" s="14">
        <f>FC_IND_PPP_E!L$2</f>
        <v>543.08762220608423</v>
      </c>
      <c r="M53" s="14">
        <f>FC_IND_PPP_E!M$2</f>
        <v>520.13169308875933</v>
      </c>
      <c r="N53" s="14">
        <f>FC_IND_PPP_E!N$2</f>
        <v>470.66445325414054</v>
      </c>
      <c r="O53" s="14">
        <f>FC_IND_PPP_E!O$2</f>
        <v>472.76253503703185</v>
      </c>
      <c r="P53" s="14">
        <f>FC_IND_PPP_E!P$2</f>
        <v>424.18221487176834</v>
      </c>
      <c r="Q53" s="14">
        <f>FC_IND_PPP_E!Q$2</f>
        <v>389.9061949033462</v>
      </c>
      <c r="R53" s="14">
        <f>FC_IND_PPP_E!R$2</f>
        <v>404.39678145020025</v>
      </c>
      <c r="S53" s="14">
        <f>FC_IND_PPP_E!S$2</f>
        <v>363.63262453197996</v>
      </c>
      <c r="T53" s="14">
        <f>FC_IND_PPP_E!T$2</f>
        <v>373.77807730278175</v>
      </c>
      <c r="U53" s="14">
        <f>FC_IND_PPP_E!U$2</f>
        <v>378.92756975806594</v>
      </c>
      <c r="V53" s="14">
        <f>FC_IND_PPP_E!V$2</f>
        <v>411.90027441756945</v>
      </c>
      <c r="W53" s="14">
        <f>FC_IND_PPP_E!W$2</f>
        <v>418.55832726280175</v>
      </c>
      <c r="X53" s="14">
        <f>FC_IND_PPP_E!X$2</f>
        <v>486.56306350735781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274.1730954725906</v>
      </c>
      <c r="D54" s="16">
        <f>FC_IND_PPP_PU_E!D$2</f>
        <v>302.32321593658514</v>
      </c>
      <c r="E54" s="16">
        <f>FC_IND_PPP_PU_E!E$2</f>
        <v>288.91208877049871</v>
      </c>
      <c r="F54" s="16">
        <f>FC_IND_PPP_PU_E!F$2</f>
        <v>222.51810121954102</v>
      </c>
      <c r="G54" s="16">
        <f>FC_IND_PPP_PU_E!G$2</f>
        <v>133.0324119999058</v>
      </c>
      <c r="H54" s="16">
        <f>FC_IND_PPP_PU_E!H$2</f>
        <v>293.07918906706828</v>
      </c>
      <c r="I54" s="16">
        <f>FC_IND_PPP_PU_E!I$2</f>
        <v>258.28233906344565</v>
      </c>
      <c r="J54" s="16">
        <f>FC_IND_PPP_PU_E!J$2</f>
        <v>276.58372143312175</v>
      </c>
      <c r="K54" s="16">
        <f>FC_IND_PPP_PU_E!K$2</f>
        <v>247.72057220627607</v>
      </c>
      <c r="L54" s="16">
        <f>FC_IND_PPP_PU_E!L$2</f>
        <v>285.1805202057659</v>
      </c>
      <c r="M54" s="16">
        <f>FC_IND_PPP_PU_E!M$2</f>
        <v>274.19172681362306</v>
      </c>
      <c r="N54" s="16">
        <f>FC_IND_PPP_PU_E!N$2</f>
        <v>243.52829839047484</v>
      </c>
      <c r="O54" s="16">
        <f>FC_IND_PPP_PU_E!O$2</f>
        <v>234.96432777269354</v>
      </c>
      <c r="P54" s="16">
        <f>FC_IND_PPP_PU_E!P$2</f>
        <v>189.2449346054041</v>
      </c>
      <c r="Q54" s="16">
        <f>FC_IND_PPP_PU_E!Q$2</f>
        <v>160.26993291627807</v>
      </c>
      <c r="R54" s="16">
        <f>FC_IND_PPP_PU_E!R$2</f>
        <v>157.5027405842209</v>
      </c>
      <c r="S54" s="16">
        <f>FC_IND_PPP_PU_E!S$2</f>
        <v>137.65885449044168</v>
      </c>
      <c r="T54" s="16">
        <f>FC_IND_PPP_PU_E!T$2</f>
        <v>141.91195189651276</v>
      </c>
      <c r="U54" s="16">
        <f>FC_IND_PPP_PU_E!U$2</f>
        <v>125.2338594864901</v>
      </c>
      <c r="V54" s="16">
        <f>FC_IND_PPP_PU_E!V$2</f>
        <v>171.95649895980046</v>
      </c>
      <c r="W54" s="16">
        <f>FC_IND_PPP_PU_E!W$2</f>
        <v>184.58928159867213</v>
      </c>
      <c r="X54" s="16">
        <f>FC_IND_PPP_PU_E!X$2</f>
        <v>221.34897129292102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286.61410148966877</v>
      </c>
      <c r="D55" s="16">
        <f>FC_IND_PPP_PA_E!D$2</f>
        <v>313.33855787346505</v>
      </c>
      <c r="E55" s="16">
        <f>FC_IND_PPP_PA_E!E$2</f>
        <v>278.91026953484476</v>
      </c>
      <c r="F55" s="16">
        <f>FC_IND_PPP_PA_E!F$2</f>
        <v>217.41754165273306</v>
      </c>
      <c r="G55" s="16">
        <f>FC_IND_PPP_PA_E!G$2</f>
        <v>145.26668268603646</v>
      </c>
      <c r="H55" s="16">
        <f>FC_IND_PPP_PA_E!H$2</f>
        <v>286.8284980318374</v>
      </c>
      <c r="I55" s="16">
        <f>FC_IND_PPP_PA_E!I$2</f>
        <v>263.41402128723888</v>
      </c>
      <c r="J55" s="16">
        <f>FC_IND_PPP_PA_E!J$2</f>
        <v>277.4272813765034</v>
      </c>
      <c r="K55" s="16">
        <f>FC_IND_PPP_PA_E!K$2</f>
        <v>255.79969680414979</v>
      </c>
      <c r="L55" s="16">
        <f>FC_IND_PPP_PA_E!L$2</f>
        <v>238.70833414357307</v>
      </c>
      <c r="M55" s="16">
        <f>FC_IND_PPP_PA_E!M$2</f>
        <v>224.33767004077487</v>
      </c>
      <c r="N55" s="16">
        <f>FC_IND_PPP_PA_E!N$2</f>
        <v>204.92672685846455</v>
      </c>
      <c r="O55" s="16">
        <f>FC_IND_PPP_PA_E!O$2</f>
        <v>216.93390182117588</v>
      </c>
      <c r="P55" s="16">
        <f>FC_IND_PPP_PA_E!P$2</f>
        <v>212.93091144034969</v>
      </c>
      <c r="Q55" s="16">
        <f>FC_IND_PPP_PA_E!Q$2</f>
        <v>210.85201002410901</v>
      </c>
      <c r="R55" s="16">
        <f>FC_IND_PPP_PA_E!R$2</f>
        <v>233.37765046070365</v>
      </c>
      <c r="S55" s="16">
        <f>FC_IND_PPP_PA_E!S$2</f>
        <v>214.55889534186463</v>
      </c>
      <c r="T55" s="16">
        <f>FC_IND_PPP_PA_E!T$2</f>
        <v>220.1501341254407</v>
      </c>
      <c r="U55" s="16">
        <f>FC_IND_PPP_PA_E!U$2</f>
        <v>241.30571161875389</v>
      </c>
      <c r="V55" s="16">
        <f>FC_IND_PPP_PA_E!V$2</f>
        <v>224.96155950562073</v>
      </c>
      <c r="W55" s="16">
        <f>FC_IND_PPP_PA_E!W$2</f>
        <v>214.53364437718653</v>
      </c>
      <c r="X55" s="16">
        <f>FC_IND_PPP_PA_E!X$2</f>
        <v>242.01179681987608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12.355370779290048</v>
      </c>
      <c r="D56" s="16">
        <f>FC_IND_PPP_PR_E!D$2</f>
        <v>11.08377040426114</v>
      </c>
      <c r="E56" s="16">
        <f>FC_IND_PPP_PR_E!E$2</f>
        <v>17.650679148250763</v>
      </c>
      <c r="F56" s="16">
        <f>FC_IND_PPP_PR_E!F$2</f>
        <v>12.128914979559909</v>
      </c>
      <c r="G56" s="16">
        <f>FC_IND_PPP_PR_E!G$2</f>
        <v>4.2590277753167269</v>
      </c>
      <c r="H56" s="16">
        <f>FC_IND_PPP_PR_E!H$2</f>
        <v>18.801505723551045</v>
      </c>
      <c r="I56" s="16">
        <f>FC_IND_PPP_PR_E!I$2</f>
        <v>17.570216533070781</v>
      </c>
      <c r="J56" s="16">
        <f>FC_IND_PPP_PR_E!J$2</f>
        <v>20.284398988762248</v>
      </c>
      <c r="K56" s="16">
        <f>FC_IND_PPP_PR_E!K$2</f>
        <v>18.333113938045894</v>
      </c>
      <c r="L56" s="16">
        <f>FC_IND_PPP_PR_E!L$2</f>
        <v>19.198767856745167</v>
      </c>
      <c r="M56" s="16">
        <f>FC_IND_PPP_PR_E!M$2</f>
        <v>21.602296234361418</v>
      </c>
      <c r="N56" s="16">
        <f>FC_IND_PPP_PR_E!N$2</f>
        <v>22.209428005201104</v>
      </c>
      <c r="O56" s="16">
        <f>FC_IND_PPP_PR_E!O$2</f>
        <v>20.864305443162426</v>
      </c>
      <c r="P56" s="16">
        <f>FC_IND_PPP_PR_E!P$2</f>
        <v>22.006368826014505</v>
      </c>
      <c r="Q56" s="16">
        <f>FC_IND_PPP_PR_E!Q$2</f>
        <v>18.784251962959175</v>
      </c>
      <c r="R56" s="16">
        <f>FC_IND_PPP_PR_E!R$2</f>
        <v>13.516390405275677</v>
      </c>
      <c r="S56" s="16">
        <f>FC_IND_PPP_PR_E!S$2</f>
        <v>11.414874699673655</v>
      </c>
      <c r="T56" s="16">
        <f>FC_IND_PPP_PR_E!T$2</f>
        <v>11.71599128082828</v>
      </c>
      <c r="U56" s="16">
        <f>FC_IND_PPP_PR_E!U$2</f>
        <v>12.387998652821988</v>
      </c>
      <c r="V56" s="16">
        <f>FC_IND_PPP_PR_E!V$2</f>
        <v>14.982215952148291</v>
      </c>
      <c r="W56" s="16">
        <f>FC_IND_PPP_PR_E!W$2</f>
        <v>19.435401286943126</v>
      </c>
      <c r="X56" s="16">
        <f>FC_IND_PPP_PR_E!X$2</f>
        <v>23.202295394560721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1492.2811416849752</v>
      </c>
      <c r="D57" s="14">
        <f>FC_IND_FBT_E!D$2</f>
        <v>1528.0323920778085</v>
      </c>
      <c r="E57" s="14">
        <f>FC_IND_FBT_E!E$2</f>
        <v>1457.6548243718282</v>
      </c>
      <c r="F57" s="14">
        <f>FC_IND_FBT_E!F$2</f>
        <v>1633.1625288636446</v>
      </c>
      <c r="G57" s="14">
        <f>FC_IND_FBT_E!G$2</f>
        <v>1392.133493523218</v>
      </c>
      <c r="H57" s="14">
        <f>FC_IND_FBT_E!H$2</f>
        <v>1267.6783870525344</v>
      </c>
      <c r="I57" s="14">
        <f>FC_IND_FBT_E!I$2</f>
        <v>1181.5145467707143</v>
      </c>
      <c r="J57" s="14">
        <f>FC_IND_FBT_E!J$2</f>
        <v>1090.771401565853</v>
      </c>
      <c r="K57" s="14">
        <f>FC_IND_FBT_E!K$2</f>
        <v>883.1284570814114</v>
      </c>
      <c r="L57" s="14">
        <f>FC_IND_FBT_E!L$2</f>
        <v>858.0312168100827</v>
      </c>
      <c r="M57" s="14">
        <f>FC_IND_FBT_E!M$2</f>
        <v>909.25172795693925</v>
      </c>
      <c r="N57" s="14">
        <f>FC_IND_FBT_E!N$2</f>
        <v>876.07130219871931</v>
      </c>
      <c r="O57" s="14">
        <f>FC_IND_FBT_E!O$2</f>
        <v>891.20847364126848</v>
      </c>
      <c r="P57" s="14">
        <f>FC_IND_FBT_E!P$2</f>
        <v>874.99655621647912</v>
      </c>
      <c r="Q57" s="14">
        <f>FC_IND_FBT_E!Q$2</f>
        <v>905.00609066971742</v>
      </c>
      <c r="R57" s="14">
        <f>FC_IND_FBT_E!R$2</f>
        <v>929.73672743210443</v>
      </c>
      <c r="S57" s="14">
        <f>FC_IND_FBT_E!S$2</f>
        <v>915.21160893017475</v>
      </c>
      <c r="T57" s="14">
        <f>FC_IND_FBT_E!T$2</f>
        <v>942.32839086544607</v>
      </c>
      <c r="U57" s="14">
        <f>FC_IND_FBT_E!U$2</f>
        <v>891.88928737491347</v>
      </c>
      <c r="V57" s="14">
        <f>FC_IND_FBT_E!V$2</f>
        <v>803.68178707326581</v>
      </c>
      <c r="W57" s="14">
        <f>FC_IND_FBT_E!W$2</f>
        <v>860.26851742286817</v>
      </c>
      <c r="X57" s="14">
        <f>FC_IND_FBT_E!X$2</f>
        <v>855.92107830349164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624.22490138752221</v>
      </c>
      <c r="D58" s="14">
        <f>FC_IND_TE_E!D$2</f>
        <v>632.58301689475184</v>
      </c>
      <c r="E58" s="14">
        <f>FC_IND_TE_E!E$2</f>
        <v>610.16695511416378</v>
      </c>
      <c r="F58" s="14">
        <f>FC_IND_TE_E!F$2</f>
        <v>584.34653895986253</v>
      </c>
      <c r="G58" s="14">
        <f>FC_IND_TE_E!G$2</f>
        <v>325.40584801747116</v>
      </c>
      <c r="H58" s="14">
        <f>FC_IND_TE_E!H$2</f>
        <v>322.36057305631772</v>
      </c>
      <c r="I58" s="14">
        <f>FC_IND_TE_E!I$2</f>
        <v>379.02358401630221</v>
      </c>
      <c r="J58" s="14">
        <f>FC_IND_TE_E!J$2</f>
        <v>354.45979441337636</v>
      </c>
      <c r="K58" s="14">
        <f>FC_IND_TE_E!K$2</f>
        <v>375.45681357336076</v>
      </c>
      <c r="L58" s="14">
        <f>FC_IND_TE_E!L$2</f>
        <v>362.69267835181404</v>
      </c>
      <c r="M58" s="14">
        <f>FC_IND_TE_E!M$2</f>
        <v>448.9051668415849</v>
      </c>
      <c r="N58" s="14">
        <f>FC_IND_TE_E!N$2</f>
        <v>433.47307147251962</v>
      </c>
      <c r="O58" s="14">
        <f>FC_IND_TE_E!O$2</f>
        <v>448.03949199432145</v>
      </c>
      <c r="P58" s="14">
        <f>FC_IND_TE_E!P$2</f>
        <v>402.1025106931624</v>
      </c>
      <c r="Q58" s="14">
        <f>FC_IND_TE_E!Q$2</f>
        <v>360.47628179808254</v>
      </c>
      <c r="R58" s="14">
        <f>FC_IND_TE_E!R$2</f>
        <v>344.91285936269401</v>
      </c>
      <c r="S58" s="14">
        <f>FC_IND_TE_E!S$2</f>
        <v>396.54625623034951</v>
      </c>
      <c r="T58" s="14">
        <f>FC_IND_TE_E!T$2</f>
        <v>411.61621798939882</v>
      </c>
      <c r="U58" s="14">
        <f>FC_IND_TE_E!U$2</f>
        <v>392.85508399701058</v>
      </c>
      <c r="V58" s="14">
        <f>FC_IND_TE_E!V$2</f>
        <v>455.30058144694482</v>
      </c>
      <c r="W58" s="14">
        <f>FC_IND_TE_E!W$2</f>
        <v>441.29842002851916</v>
      </c>
      <c r="X58" s="14">
        <f>FC_IND_TE_E!X$2</f>
        <v>467.47863158319097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970.17266991173392</v>
      </c>
      <c r="D59" s="14">
        <f>FC_IND_MAC_E!D$2</f>
        <v>835.57543154675898</v>
      </c>
      <c r="E59" s="14">
        <f>FC_IND_MAC_E!E$2</f>
        <v>769.81291343489136</v>
      </c>
      <c r="F59" s="14">
        <f>FC_IND_MAC_E!F$2</f>
        <v>1043.2986845256212</v>
      </c>
      <c r="G59" s="14">
        <f>FC_IND_MAC_E!G$2</f>
        <v>665.98478039999384</v>
      </c>
      <c r="H59" s="14">
        <f>FC_IND_MAC_E!H$2</f>
        <v>954.44698398819025</v>
      </c>
      <c r="I59" s="14">
        <f>FC_IND_MAC_E!I$2</f>
        <v>1005.8588537639326</v>
      </c>
      <c r="J59" s="14">
        <f>FC_IND_MAC_E!J$2</f>
        <v>1026.270860343436</v>
      </c>
      <c r="K59" s="14">
        <f>FC_IND_MAC_E!K$2</f>
        <v>880.45564813914871</v>
      </c>
      <c r="L59" s="14">
        <f>FC_IND_MAC_E!L$2</f>
        <v>779.13746438143505</v>
      </c>
      <c r="M59" s="14">
        <f>FC_IND_MAC_E!M$2</f>
        <v>814.54734629147254</v>
      </c>
      <c r="N59" s="14">
        <f>FC_IND_MAC_E!N$2</f>
        <v>684.56012236253071</v>
      </c>
      <c r="O59" s="14">
        <f>FC_IND_MAC_E!O$2</f>
        <v>688.63688735269716</v>
      </c>
      <c r="P59" s="14">
        <f>FC_IND_MAC_E!P$2</f>
        <v>655.1249314197305</v>
      </c>
      <c r="Q59" s="14">
        <f>FC_IND_MAC_E!Q$2</f>
        <v>592.03963257744078</v>
      </c>
      <c r="R59" s="14">
        <f>FC_IND_MAC_E!R$2</f>
        <v>688.91071995346044</v>
      </c>
      <c r="S59" s="14">
        <f>FC_IND_MAC_E!S$2</f>
        <v>643.33652045364386</v>
      </c>
      <c r="T59" s="14">
        <f>FC_IND_MAC_E!T$2</f>
        <v>661.01577522774778</v>
      </c>
      <c r="U59" s="14">
        <f>FC_IND_MAC_E!U$2</f>
        <v>600.37460890867226</v>
      </c>
      <c r="V59" s="14">
        <f>FC_IND_MAC_E!V$2</f>
        <v>593.96395766598835</v>
      </c>
      <c r="W59" s="14">
        <f>FC_IND_MAC_E!W$2</f>
        <v>568.5157288222598</v>
      </c>
      <c r="X59" s="14">
        <f>FC_IND_MAC_E!X$2</f>
        <v>635.43269621764637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560.64070357237051</v>
      </c>
      <c r="D60" s="14">
        <f>FC_IND_TL_E!D$2</f>
        <v>412.19574384158972</v>
      </c>
      <c r="E60" s="14">
        <f>FC_IND_TL_E!E$2</f>
        <v>384.78909942038695</v>
      </c>
      <c r="F60" s="14">
        <f>FC_IND_TL_E!F$2</f>
        <v>368.26912479011247</v>
      </c>
      <c r="G60" s="14">
        <f>FC_IND_TL_E!G$2</f>
        <v>372.41710641365074</v>
      </c>
      <c r="H60" s="14">
        <f>FC_IND_TL_E!H$2</f>
        <v>357.69633830258471</v>
      </c>
      <c r="I60" s="14">
        <f>FC_IND_TL_E!I$2</f>
        <v>329.53986979779717</v>
      </c>
      <c r="J60" s="14">
        <f>FC_IND_TL_E!J$2</f>
        <v>287.00014381959767</v>
      </c>
      <c r="K60" s="14">
        <f>FC_IND_TL_E!K$2</f>
        <v>225.30348009713205</v>
      </c>
      <c r="L60" s="14">
        <f>FC_IND_TL_E!L$2</f>
        <v>131.02764201350439</v>
      </c>
      <c r="M60" s="14">
        <f>FC_IND_TL_E!M$2</f>
        <v>147.6688289167511</v>
      </c>
      <c r="N60" s="14">
        <f>FC_IND_TL_E!N$2</f>
        <v>136.51033873852677</v>
      </c>
      <c r="O60" s="14">
        <f>FC_IND_TL_E!O$2</f>
        <v>130.90479287513136</v>
      </c>
      <c r="P60" s="14">
        <f>FC_IND_TL_E!P$2</f>
        <v>131.50448922102012</v>
      </c>
      <c r="Q60" s="14">
        <f>FC_IND_TL_E!Q$2</f>
        <v>140.02405176644777</v>
      </c>
      <c r="R60" s="14">
        <f>FC_IND_TL_E!R$2</f>
        <v>131.94058504698575</v>
      </c>
      <c r="S60" s="14">
        <f>FC_IND_TL_E!S$2</f>
        <v>130.91682458682195</v>
      </c>
      <c r="T60" s="14">
        <f>FC_IND_TL_E!T$2</f>
        <v>137.96269607580464</v>
      </c>
      <c r="U60" s="14">
        <f>FC_IND_TL_E!U$2</f>
        <v>125.22816951326267</v>
      </c>
      <c r="V60" s="14">
        <f>FC_IND_TL_E!V$2</f>
        <v>126.16310376875501</v>
      </c>
      <c r="W60" s="14">
        <f>FC_IND_TL_E!W$2</f>
        <v>131.21294222044267</v>
      </c>
      <c r="X60" s="14">
        <f>FC_IND_TL_E!X$2</f>
        <v>244.15896654229732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130.4829005862718</v>
      </c>
      <c r="D61" s="14">
        <f>FC_IND_WP_E!D$2</f>
        <v>112.54833223109384</v>
      </c>
      <c r="E61" s="14">
        <f>FC_IND_WP_E!E$2</f>
        <v>102.67521225208441</v>
      </c>
      <c r="F61" s="14">
        <f>FC_IND_WP_E!F$2</f>
        <v>130.89201737772123</v>
      </c>
      <c r="G61" s="14">
        <f>FC_IND_WP_E!G$2</f>
        <v>82.51953310158099</v>
      </c>
      <c r="H61" s="14">
        <f>FC_IND_WP_E!H$2</f>
        <v>82.498970885825116</v>
      </c>
      <c r="I61" s="14">
        <f>FC_IND_WP_E!I$2</f>
        <v>89.629870506318468</v>
      </c>
      <c r="J61" s="14">
        <f>FC_IND_WP_E!J$2</f>
        <v>85.202362232060636</v>
      </c>
      <c r="K61" s="14">
        <f>FC_IND_WP_E!K$2</f>
        <v>80.310125318485433</v>
      </c>
      <c r="L61" s="14">
        <f>FC_IND_WP_E!L$2</f>
        <v>84.388117542928384</v>
      </c>
      <c r="M61" s="14">
        <f>FC_IND_WP_E!M$2</f>
        <v>101.11825391392912</v>
      </c>
      <c r="N61" s="14">
        <f>FC_IND_WP_E!N$2</f>
        <v>96.595169078312253</v>
      </c>
      <c r="O61" s="14">
        <f>FC_IND_WP_E!O$2</f>
        <v>97.964879816309121</v>
      </c>
      <c r="P61" s="14">
        <f>FC_IND_WP_E!P$2</f>
        <v>94.053874710102008</v>
      </c>
      <c r="Q61" s="14">
        <f>FC_IND_WP_E!Q$2</f>
        <v>72.254290023223874</v>
      </c>
      <c r="R61" s="14">
        <f>FC_IND_WP_E!R$2</f>
        <v>62.50161716923354</v>
      </c>
      <c r="S61" s="14">
        <f>FC_IND_WP_E!S$2</f>
        <v>45.590093087815902</v>
      </c>
      <c r="T61" s="14">
        <f>FC_IND_WP_E!T$2</f>
        <v>44.86457037932233</v>
      </c>
      <c r="U61" s="14">
        <f>FC_IND_WP_E!U$2</f>
        <v>41.912082637638946</v>
      </c>
      <c r="V61" s="14">
        <f>FC_IND_WP_E!V$2</f>
        <v>51.289941865643165</v>
      </c>
      <c r="W61" s="14">
        <f>FC_IND_WP_E!W$2</f>
        <v>48.3871145577289</v>
      </c>
      <c r="X61" s="14">
        <f>FC_IND_WP_E!X$2</f>
        <v>65.805357069796656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126.52792475392276</v>
      </c>
      <c r="D62" s="14">
        <f>FC_IND_MQ_E!D$2</f>
        <v>95.262540249609657</v>
      </c>
      <c r="E62" s="14">
        <f>FC_IND_MQ_E!E$2</f>
        <v>94.474886203457402</v>
      </c>
      <c r="F62" s="14">
        <f>FC_IND_MQ_E!F$2</f>
        <v>81.402514977119637</v>
      </c>
      <c r="G62" s="14">
        <f>FC_IND_MQ_E!G$2</f>
        <v>91.520340683161976</v>
      </c>
      <c r="H62" s="14">
        <f>FC_IND_MQ_E!H$2</f>
        <v>89.490720120119263</v>
      </c>
      <c r="I62" s="14">
        <f>FC_IND_MQ_E!I$2</f>
        <v>78.846517879503153</v>
      </c>
      <c r="J62" s="14">
        <f>FC_IND_MQ_E!J$2</f>
        <v>77.689934459367109</v>
      </c>
      <c r="K62" s="14">
        <f>FC_IND_MQ_E!K$2</f>
        <v>98.436783456213547</v>
      </c>
      <c r="L62" s="14">
        <f>FC_IND_MQ_E!L$2</f>
        <v>99.978925070077409</v>
      </c>
      <c r="M62" s="14">
        <f>FC_IND_MQ_E!M$2</f>
        <v>163.6795421908937</v>
      </c>
      <c r="N62" s="14">
        <f>FC_IND_MQ_E!N$2</f>
        <v>116.99790433431225</v>
      </c>
      <c r="O62" s="14">
        <f>FC_IND_MQ_E!O$2</f>
        <v>153.94895888894746</v>
      </c>
      <c r="P62" s="14">
        <f>FC_IND_MQ_E!P$2</f>
        <v>153.21048205220404</v>
      </c>
      <c r="Q62" s="14">
        <f>FC_IND_MQ_E!Q$2</f>
        <v>145.52085855380597</v>
      </c>
      <c r="R62" s="14">
        <f>FC_IND_MQ_E!R$2</f>
        <v>148.61428947288002</v>
      </c>
      <c r="S62" s="14">
        <f>FC_IND_MQ_E!S$2</f>
        <v>137.82703784169601</v>
      </c>
      <c r="T62" s="14">
        <f>FC_IND_MQ_E!T$2</f>
        <v>153.65435935065804</v>
      </c>
      <c r="U62" s="14">
        <f>FC_IND_MQ_E!U$2</f>
        <v>132.91188604277892</v>
      </c>
      <c r="V62" s="14">
        <f>FC_IND_MQ_E!V$2</f>
        <v>139.73578264331525</v>
      </c>
      <c r="W62" s="14">
        <f>FC_IND_MQ_E!W$2</f>
        <v>133.92154364455385</v>
      </c>
      <c r="X62" s="14">
        <f>FC_IND_MQ_E!X$2</f>
        <v>176.71730354921166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767.02398038238368</v>
      </c>
      <c r="D63" s="14">
        <f>FC_IND_CON_E!D$2</f>
        <v>852.25094367930569</v>
      </c>
      <c r="E63" s="14">
        <f>FC_IND_CON_E!E$2</f>
        <v>780.83790872027623</v>
      </c>
      <c r="F63" s="14">
        <f>FC_IND_CON_E!F$2</f>
        <v>441.88375860396752</v>
      </c>
      <c r="G63" s="14">
        <f>FC_IND_CON_E!G$2</f>
        <v>444.39188313901263</v>
      </c>
      <c r="H63" s="14">
        <f>FC_IND_CON_E!H$2</f>
        <v>429.69432450826218</v>
      </c>
      <c r="I63" s="14">
        <f>FC_IND_CON_E!I$2</f>
        <v>336.48207925956615</v>
      </c>
      <c r="J63" s="14">
        <f>FC_IND_CON_E!J$2</f>
        <v>347.52746697142771</v>
      </c>
      <c r="K63" s="14">
        <f>FC_IND_CON_E!K$2</f>
        <v>434.53240531123072</v>
      </c>
      <c r="L63" s="14">
        <f>FC_IND_CON_E!L$2</f>
        <v>367.96808825099652</v>
      </c>
      <c r="M63" s="14">
        <f>FC_IND_CON_E!M$2</f>
        <v>362.92528178018739</v>
      </c>
      <c r="N63" s="14">
        <f>FC_IND_CON_E!N$2</f>
        <v>329.67654120684142</v>
      </c>
      <c r="O63" s="14">
        <f>FC_IND_CON_E!O$2</f>
        <v>331.7555267061839</v>
      </c>
      <c r="P63" s="14">
        <f>FC_IND_CON_E!P$2</f>
        <v>340.62606844881611</v>
      </c>
      <c r="Q63" s="14">
        <f>FC_IND_CON_E!Q$2</f>
        <v>328.53934341702984</v>
      </c>
      <c r="R63" s="14">
        <f>FC_IND_CON_E!R$2</f>
        <v>368.91189855733006</v>
      </c>
      <c r="S63" s="14">
        <f>FC_IND_CON_E!S$2</f>
        <v>395.91739959635743</v>
      </c>
      <c r="T63" s="14">
        <f>FC_IND_CON_E!T$2</f>
        <v>357.38246931167578</v>
      </c>
      <c r="U63" s="14">
        <f>FC_IND_CON_E!U$2</f>
        <v>342.04884299331786</v>
      </c>
      <c r="V63" s="14">
        <f>FC_IND_CON_E!V$2</f>
        <v>300.05778848427354</v>
      </c>
      <c r="W63" s="14">
        <f>FC_IND_CON_E!W$2</f>
        <v>253.47933904584909</v>
      </c>
      <c r="X63" s="14">
        <f>FC_IND_CON_E!X$2</f>
        <v>300.1084074408011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2941.526088442884</v>
      </c>
      <c r="D64" s="14">
        <f>FC_IND_NSP_E!D$2</f>
        <v>1734.8509169748429</v>
      </c>
      <c r="E64" s="14">
        <f>FC_IND_NSP_E!E$2</f>
        <v>1662.2541619199999</v>
      </c>
      <c r="F64" s="14">
        <f>FC_IND_NSP_E!F$2</f>
        <v>1500.93996552</v>
      </c>
      <c r="G64" s="14">
        <f>FC_IND_NSP_E!G$2</f>
        <v>1371.2948266316901</v>
      </c>
      <c r="H64" s="14">
        <f>FC_IND_NSP_E!H$2</f>
        <v>494.68862227991241</v>
      </c>
      <c r="I64" s="14">
        <f>FC_IND_NSP_E!I$2</f>
        <v>788.92000647338239</v>
      </c>
      <c r="J64" s="14">
        <f>FC_IND_NSP_E!J$2</f>
        <v>788.4425341507947</v>
      </c>
      <c r="K64" s="14">
        <f>FC_IND_NSP_E!K$2</f>
        <v>624.34000940743772</v>
      </c>
      <c r="L64" s="14">
        <f>FC_IND_NSP_E!L$2</f>
        <v>730.71145193629513</v>
      </c>
      <c r="M64" s="14">
        <f>FC_IND_NSP_E!M$2</f>
        <v>708.12702345571654</v>
      </c>
      <c r="N64" s="14">
        <f>FC_IND_NSP_E!N$2</f>
        <v>682.50027141799762</v>
      </c>
      <c r="O64" s="14">
        <f>FC_IND_NSP_E!O$2</f>
        <v>639.76329509018399</v>
      </c>
      <c r="P64" s="14">
        <f>FC_IND_NSP_E!P$2</f>
        <v>459.75914733071409</v>
      </c>
      <c r="Q64" s="14">
        <f>FC_IND_NSP_E!Q$2</f>
        <v>629.19544707483578</v>
      </c>
      <c r="R64" s="14">
        <f>FC_IND_NSP_E!R$2</f>
        <v>658.43648027897825</v>
      </c>
      <c r="S64" s="14">
        <f>FC_IND_NSP_E!S$2</f>
        <v>330.5655258501165</v>
      </c>
      <c r="T64" s="14">
        <f>FC_IND_NSP_E!T$2</f>
        <v>281.36161168427469</v>
      </c>
      <c r="U64" s="14">
        <f>FC_IND_NSP_E!U$2</f>
        <v>289.61762565840456</v>
      </c>
      <c r="V64" s="14">
        <f>FC_IND_NSP_E!V$2</f>
        <v>215.57369953527547</v>
      </c>
      <c r="W64" s="14">
        <f>FC_IND_NSP_E!W$2</f>
        <v>253.05549248455381</v>
      </c>
      <c r="X64" s="14">
        <f>FC_IND_NSP_E!X$2</f>
        <v>258.77908689690832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11793.613774320002</v>
      </c>
      <c r="D65" s="12">
        <f>FC_TRA_E!D$2</f>
        <v>12542.466993120004</v>
      </c>
      <c r="E65" s="12">
        <f>FC_TRA_E!E$2</f>
        <v>13077.419530679997</v>
      </c>
      <c r="F65" s="12">
        <f>FC_TRA_E!F$2</f>
        <v>14878.423962000001</v>
      </c>
      <c r="G65" s="12">
        <f>FC_TRA_E!G$2</f>
        <v>15583.770715680001</v>
      </c>
      <c r="H65" s="12">
        <f>FC_TRA_E!H$2</f>
        <v>16849.617303053958</v>
      </c>
      <c r="I65" s="12">
        <f>FC_TRA_E!I$2</f>
        <v>17473.773538774167</v>
      </c>
      <c r="J65" s="12">
        <f>FC_TRA_E!J$2</f>
        <v>18425.287969604989</v>
      </c>
      <c r="K65" s="12">
        <f>FC_TRA_E!K$2</f>
        <v>18303.558306840405</v>
      </c>
      <c r="L65" s="12">
        <f>FC_TRA_E!L$2</f>
        <v>17745.811012902617</v>
      </c>
      <c r="M65" s="12">
        <f>FC_TRA_E!M$2</f>
        <v>16731.39054797772</v>
      </c>
      <c r="N65" s="12">
        <f>FC_TRA_E!N$2</f>
        <v>16597.840409283192</v>
      </c>
      <c r="O65" s="12">
        <f>FC_TRA_E!O$2</f>
        <v>16256.883050140708</v>
      </c>
      <c r="P65" s="12">
        <f>FC_TRA_E!P$2</f>
        <v>16118.391985844846</v>
      </c>
      <c r="Q65" s="12">
        <f>FC_TRA_E!Q$2</f>
        <v>16649.899900057153</v>
      </c>
      <c r="R65" s="12">
        <f>FC_TRA_E!R$2</f>
        <v>17454.798028329766</v>
      </c>
      <c r="S65" s="12">
        <f>FC_TRA_E!S$2</f>
        <v>18120.730929982961</v>
      </c>
      <c r="T65" s="12">
        <f>FC_TRA_E!T$2</f>
        <v>18678.136221396329</v>
      </c>
      <c r="U65" s="12">
        <f>FC_TRA_E!U$2</f>
        <v>18810.880398002035</v>
      </c>
      <c r="V65" s="12">
        <f>FC_TRA_E!V$2</f>
        <v>19061.279718936505</v>
      </c>
      <c r="W65" s="12">
        <f>FC_TRA_E!W$2</f>
        <v>17772.615425208525</v>
      </c>
      <c r="X65" s="12">
        <f>FC_TRA_E!X$2</f>
        <v>18997.719476259386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328.99404095999995</v>
      </c>
      <c r="D66" s="14">
        <f>FC_TRA_RAIL_E!D$2</f>
        <v>301.30835435999995</v>
      </c>
      <c r="E66" s="14">
        <f>FC_TRA_RAIL_E!E$2</f>
        <v>292.12887599999999</v>
      </c>
      <c r="F66" s="14">
        <f>FC_TRA_RAIL_E!F$2</f>
        <v>285.83840843999997</v>
      </c>
      <c r="G66" s="14">
        <f>FC_TRA_RAIL_E!G$2</f>
        <v>282.35372255999994</v>
      </c>
      <c r="H66" s="14">
        <f>FC_TRA_RAIL_E!H$2</f>
        <v>286.48570877395707</v>
      </c>
      <c r="I66" s="14">
        <f>FC_TRA_RAIL_E!I$2</f>
        <v>307.90088205416703</v>
      </c>
      <c r="J66" s="14">
        <f>FC_TRA_RAIL_E!J$2</f>
        <v>304.17100312498917</v>
      </c>
      <c r="K66" s="14">
        <f>FC_TRA_RAIL_E!K$2</f>
        <v>337.02702552040654</v>
      </c>
      <c r="L66" s="14">
        <f>FC_TRA_RAIL_E!L$2</f>
        <v>303.87566818261649</v>
      </c>
      <c r="M66" s="14">
        <f>FC_TRA_RAIL_E!M$2</f>
        <v>294.88535801771707</v>
      </c>
      <c r="N66" s="14">
        <f>FC_TRA_RAIL_E!N$2</f>
        <v>288.13443912318934</v>
      </c>
      <c r="O66" s="14">
        <f>FC_TRA_RAIL_E!O$2</f>
        <v>278.41427554070549</v>
      </c>
      <c r="P66" s="14">
        <f>FC_TRA_RAIL_E!P$2</f>
        <v>272.10806128484472</v>
      </c>
      <c r="Q66" s="14">
        <f>FC_TRA_RAIL_E!Q$2</f>
        <v>278.03047593715229</v>
      </c>
      <c r="R66" s="14">
        <f>FC_TRA_RAIL_E!R$2</f>
        <v>271.28099544976607</v>
      </c>
      <c r="S66" s="14">
        <f>FC_TRA_RAIL_E!S$2</f>
        <v>248.95309586296301</v>
      </c>
      <c r="T66" s="14">
        <f>FC_TRA_RAIL_E!T$2</f>
        <v>258.44716371632256</v>
      </c>
      <c r="U66" s="14">
        <f>FC_TRA_RAIL_E!U$2</f>
        <v>257.03867124203634</v>
      </c>
      <c r="V66" s="14">
        <f>FC_TRA_RAIL_E!V$2</f>
        <v>246.30445557650219</v>
      </c>
      <c r="W66" s="14">
        <f>FC_TRA_RAIL_E!W$2</f>
        <v>217.61551300852625</v>
      </c>
      <c r="X66" s="14">
        <f>FC_TRA_RAIL_E!X$2</f>
        <v>212.37023397938543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240.03796632101393</v>
      </c>
      <c r="D68" s="16">
        <f>FC_TRA_RAIL_CPT_E!D$2</f>
        <v>229.77017744546521</v>
      </c>
      <c r="E68" s="16">
        <f>FC_TRA_RAIL_CPT_E!E$2</f>
        <v>222.54335208725826</v>
      </c>
      <c r="F68" s="16">
        <f>FC_TRA_RAIL_CPT_E!F$2</f>
        <v>223.99891677496652</v>
      </c>
      <c r="G68" s="16">
        <f>FC_TRA_RAIL_CPT_E!G$2</f>
        <v>224.39929740123989</v>
      </c>
      <c r="H68" s="16">
        <f>FC_TRA_RAIL_CPT_E!H$2</f>
        <v>230.3239245220887</v>
      </c>
      <c r="I68" s="16">
        <f>FC_TRA_RAIL_CPT_E!I$2</f>
        <v>239.07912311020939</v>
      </c>
      <c r="J68" s="16">
        <f>FC_TRA_RAIL_CPT_E!J$2</f>
        <v>236.09935523229581</v>
      </c>
      <c r="K68" s="16">
        <f>FC_TRA_RAIL_CPT_E!K$2</f>
        <v>259.38155739804046</v>
      </c>
      <c r="L68" s="16">
        <f>FC_TRA_RAIL_CPT_E!L$2</f>
        <v>236.31404631420284</v>
      </c>
      <c r="M68" s="16">
        <f>FC_TRA_RAIL_CPT_E!M$2</f>
        <v>229.47610712319261</v>
      </c>
      <c r="N68" s="16">
        <f>FC_TRA_RAIL_CPT_E!N$2</f>
        <v>227.76771523931041</v>
      </c>
      <c r="O68" s="16">
        <f>FC_TRA_RAIL_CPT_E!O$2</f>
        <v>229.96325916884777</v>
      </c>
      <c r="P68" s="16">
        <f>FC_TRA_RAIL_CPT_E!P$2</f>
        <v>224.62722260920364</v>
      </c>
      <c r="Q68" s="16">
        <f>FC_TRA_RAIL_CPT_E!Q$2</f>
        <v>218.2628779796666</v>
      </c>
      <c r="R68" s="16">
        <f>FC_TRA_RAIL_CPT_E!R$2</f>
        <v>212.54136781371935</v>
      </c>
      <c r="S68" s="16">
        <f>FC_TRA_RAIL_CPT_E!S$2</f>
        <v>192.42309664323747</v>
      </c>
      <c r="T68" s="16">
        <f>FC_TRA_RAIL_CPT_E!T$2</f>
        <v>206.03549343806296</v>
      </c>
      <c r="U68" s="16">
        <f>FC_TRA_RAIL_CPT_E!U$2</f>
        <v>209.16844044944509</v>
      </c>
      <c r="V68" s="16">
        <f>FC_TRA_RAIL_CPT_E!V$2</f>
        <v>200.91040130600234</v>
      </c>
      <c r="W68" s="16">
        <f>FC_TRA_RAIL_CPT_E!W$2</f>
        <v>170.70665352732541</v>
      </c>
      <c r="X68" s="16">
        <f>FC_TRA_RAIL_CPT_E!X$2</f>
        <v>164.33540935653286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88.956074638986038</v>
      </c>
      <c r="D70" s="16">
        <f>FC_TRA_RAIL_FRT_E!D$2</f>
        <v>71.538176914534773</v>
      </c>
      <c r="E70" s="16">
        <f>FC_TRA_RAIL_FRT_E!E$2</f>
        <v>69.585523912741721</v>
      </c>
      <c r="F70" s="16">
        <f>FC_TRA_RAIL_FRT_E!F$2</f>
        <v>61.839491665033471</v>
      </c>
      <c r="G70" s="16">
        <f>FC_TRA_RAIL_FRT_E!G$2</f>
        <v>57.954425158760039</v>
      </c>
      <c r="H70" s="16">
        <f>FC_TRA_RAIL_FRT_E!H$2</f>
        <v>56.161784251868383</v>
      </c>
      <c r="I70" s="16">
        <f>FC_TRA_RAIL_FRT_E!I$2</f>
        <v>68.821758943957605</v>
      </c>
      <c r="J70" s="16">
        <f>FC_TRA_RAIL_FRT_E!J$2</f>
        <v>68.071647892693306</v>
      </c>
      <c r="K70" s="16">
        <f>FC_TRA_RAIL_FRT_E!K$2</f>
        <v>77.645468122366054</v>
      </c>
      <c r="L70" s="16">
        <f>FC_TRA_RAIL_FRT_E!L$2</f>
        <v>67.561621868413653</v>
      </c>
      <c r="M70" s="16">
        <f>FC_TRA_RAIL_FRT_E!M$2</f>
        <v>65.409250894524462</v>
      </c>
      <c r="N70" s="16">
        <f>FC_TRA_RAIL_FRT_E!N$2</f>
        <v>60.366723883878947</v>
      </c>
      <c r="O70" s="16">
        <f>FC_TRA_RAIL_FRT_E!O$2</f>
        <v>48.451016371857733</v>
      </c>
      <c r="P70" s="16">
        <f>FC_TRA_RAIL_FRT_E!P$2</f>
        <v>47.48083867564106</v>
      </c>
      <c r="Q70" s="16">
        <f>FC_TRA_RAIL_FRT_E!Q$2</f>
        <v>59.767597957485727</v>
      </c>
      <c r="R70" s="16">
        <f>FC_TRA_RAIL_FRT_E!R$2</f>
        <v>58.739627636046713</v>
      </c>
      <c r="S70" s="16">
        <f>FC_TRA_RAIL_FRT_E!S$2</f>
        <v>56.529999219725539</v>
      </c>
      <c r="T70" s="16">
        <f>FC_TRA_RAIL_FRT_E!T$2</f>
        <v>52.411670278259628</v>
      </c>
      <c r="U70" s="16">
        <f>FC_TRA_RAIL_FRT_E!U$2</f>
        <v>47.870230792591272</v>
      </c>
      <c r="V70" s="16">
        <f>FC_TRA_RAIL_FRT_E!V$2</f>
        <v>45.394054270499858</v>
      </c>
      <c r="W70" s="16">
        <f>FC_TRA_RAIL_FRT_E!W$2</f>
        <v>46.908859481200864</v>
      </c>
      <c r="X70" s="16">
        <f>FC_TRA_RAIL_FRT_E!X$2</f>
        <v>48.034824622852554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11272.270563720002</v>
      </c>
      <c r="D71" s="14">
        <f>FC_TRA_ROAD_E!D$2</f>
        <v>12005.156290680005</v>
      </c>
      <c r="E71" s="14">
        <f>FC_TRA_ROAD_E!E$2</f>
        <v>12602.579913719996</v>
      </c>
      <c r="F71" s="14">
        <f>FC_TRA_ROAD_E!F$2</f>
        <v>14345.611690680002</v>
      </c>
      <c r="G71" s="14">
        <f>FC_TRA_ROAD_E!G$2</f>
        <v>15093.4577472</v>
      </c>
      <c r="H71" s="14">
        <f>FC_TRA_ROAD_E!H$2</f>
        <v>16388.638429319999</v>
      </c>
      <c r="I71" s="14">
        <f>FC_TRA_ROAD_E!I$2</f>
        <v>17022.512517480001</v>
      </c>
      <c r="J71" s="14">
        <f>FC_TRA_ROAD_E!J$2</f>
        <v>17872.474067280004</v>
      </c>
      <c r="K71" s="14">
        <f>FC_TRA_ROAD_E!K$2</f>
        <v>17665.48393128</v>
      </c>
      <c r="L71" s="14">
        <f>FC_TRA_ROAD_E!L$2</f>
        <v>17175.703586039996</v>
      </c>
      <c r="M71" s="14">
        <f>FC_TRA_ROAD_E!M$2</f>
        <v>16180.019957520002</v>
      </c>
      <c r="N71" s="14">
        <f>FC_TRA_ROAD_E!N$2</f>
        <v>16018.896805920001</v>
      </c>
      <c r="O71" s="14">
        <f>FC_TRA_ROAD_E!O$2</f>
        <v>15806.690902440001</v>
      </c>
      <c r="P71" s="14">
        <f>FC_TRA_ROAD_E!P$2</f>
        <v>15687.454208400002</v>
      </c>
      <c r="Q71" s="14">
        <f>FC_TRA_ROAD_E!Q$2</f>
        <v>16221.697889399999</v>
      </c>
      <c r="R71" s="14">
        <f>FC_TRA_ROAD_E!R$2</f>
        <v>16987.177420559998</v>
      </c>
      <c r="S71" s="14">
        <f>FC_TRA_ROAD_E!S$2</f>
        <v>17718.670070280001</v>
      </c>
      <c r="T71" s="14">
        <f>FC_TRA_ROAD_E!T$2</f>
        <v>18215.053236000003</v>
      </c>
      <c r="U71" s="14">
        <f>FC_TRA_ROAD_E!U$2</f>
        <v>18408.836756520002</v>
      </c>
      <c r="V71" s="14">
        <f>FC_TRA_ROAD_E!V$2</f>
        <v>18605.107846800005</v>
      </c>
      <c r="W71" s="14">
        <f>FC_TRA_ROAD_E!W$2</f>
        <v>17326.843679159996</v>
      </c>
      <c r="X71" s="14">
        <f>FC_TRA_ROAD_E!X$2</f>
        <v>18706.844647800001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156.86287011574419</v>
      </c>
      <c r="D72" s="16">
        <f>FC_TRA_ROAD_P2W_E!D$2</f>
        <v>149.07633050642653</v>
      </c>
      <c r="E72" s="16">
        <f>FC_TRA_ROAD_P2W_E!E$2</f>
        <v>145.23227325366778</v>
      </c>
      <c r="F72" s="16">
        <f>FC_TRA_ROAD_P2W_E!F$2</f>
        <v>144.63265805390657</v>
      </c>
      <c r="G72" s="16">
        <f>FC_TRA_ROAD_P2W_E!G$2</f>
        <v>143.73952072998534</v>
      </c>
      <c r="H72" s="16">
        <f>FC_TRA_ROAD_P2W_E!H$2</f>
        <v>147.91025798010375</v>
      </c>
      <c r="I72" s="16">
        <f>FC_TRA_ROAD_P2W_E!I$2</f>
        <v>151.3547410340378</v>
      </c>
      <c r="J72" s="16">
        <f>FC_TRA_ROAD_P2W_E!J$2</f>
        <v>156.14455145747874</v>
      </c>
      <c r="K72" s="16">
        <f>FC_TRA_ROAD_P2W_E!K$2</f>
        <v>157.59673397097976</v>
      </c>
      <c r="L72" s="16">
        <f>FC_TRA_ROAD_P2W_E!L$2</f>
        <v>156.73353660336173</v>
      </c>
      <c r="M72" s="16">
        <f>FC_TRA_ROAD_P2W_E!M$2</f>
        <v>158.26787960460763</v>
      </c>
      <c r="N72" s="16">
        <f>FC_TRA_ROAD_P2W_E!N$2</f>
        <v>159.59370375336383</v>
      </c>
      <c r="O72" s="16">
        <f>FC_TRA_ROAD_P2W_E!O$2</f>
        <v>162.76822207850867</v>
      </c>
      <c r="P72" s="16">
        <f>FC_TRA_ROAD_P2W_E!P$2</f>
        <v>162.11579483937456</v>
      </c>
      <c r="Q72" s="16">
        <f>FC_TRA_ROAD_P2W_E!Q$2</f>
        <v>162.56891466524814</v>
      </c>
      <c r="R72" s="16">
        <f>FC_TRA_ROAD_P2W_E!R$2</f>
        <v>167.10596715469521</v>
      </c>
      <c r="S72" s="16">
        <f>FC_TRA_ROAD_P2W_E!S$2</f>
        <v>171.70821615679267</v>
      </c>
      <c r="T72" s="16">
        <f>FC_TRA_ROAD_P2W_E!T$2</f>
        <v>159.76315475010389</v>
      </c>
      <c r="U72" s="16">
        <f>FC_TRA_ROAD_P2W_E!U$2</f>
        <v>151.04209011374471</v>
      </c>
      <c r="V72" s="16">
        <f>FC_TRA_ROAD_P2W_E!V$2</f>
        <v>157.98859992447782</v>
      </c>
      <c r="W72" s="16">
        <f>FC_TRA_ROAD_P2W_E!W$2</f>
        <v>140.65937506154685</v>
      </c>
      <c r="X72" s="16">
        <f>FC_TRA_ROAD_P2W_E!X$2</f>
        <v>140.24046879620755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7077.5801742488793</v>
      </c>
      <c r="D73" s="16">
        <f>FC_TRA_ROAD_CAR_E!D$2</f>
        <v>7501.0661448613</v>
      </c>
      <c r="E73" s="16">
        <f>FC_TRA_ROAD_CAR_E!E$2</f>
        <v>7799.2375111150459</v>
      </c>
      <c r="F73" s="16">
        <f>FC_TRA_ROAD_CAR_E!F$2</f>
        <v>8869.8433999008721</v>
      </c>
      <c r="G73" s="16">
        <f>FC_TRA_ROAD_CAR_E!G$2</f>
        <v>9134.2109863947444</v>
      </c>
      <c r="H73" s="16">
        <f>FC_TRA_ROAD_CAR_E!H$2</f>
        <v>9457.4768888821563</v>
      </c>
      <c r="I73" s="16">
        <f>FC_TRA_ROAD_CAR_E!I$2</f>
        <v>9546.9909667500833</v>
      </c>
      <c r="J73" s="16">
        <f>FC_TRA_ROAD_CAR_E!J$2</f>
        <v>9982.7886889767451</v>
      </c>
      <c r="K73" s="16">
        <f>FC_TRA_ROAD_CAR_E!K$2</f>
        <v>9871.2997436015157</v>
      </c>
      <c r="L73" s="16">
        <f>FC_TRA_ROAD_CAR_E!L$2</f>
        <v>9930.7146442782123</v>
      </c>
      <c r="M73" s="16">
        <f>FC_TRA_ROAD_CAR_E!M$2</f>
        <v>9058.2331691805757</v>
      </c>
      <c r="N73" s="16">
        <f>FC_TRA_ROAD_CAR_E!N$2</f>
        <v>9109.3407805601491</v>
      </c>
      <c r="O73" s="16">
        <f>FC_TRA_ROAD_CAR_E!O$2</f>
        <v>9032.6376175847909</v>
      </c>
      <c r="P73" s="16">
        <f>FC_TRA_ROAD_CAR_E!P$2</f>
        <v>9064.2126271749148</v>
      </c>
      <c r="Q73" s="16">
        <f>FC_TRA_ROAD_CAR_E!Q$2</f>
        <v>9190.2151588517936</v>
      </c>
      <c r="R73" s="16">
        <f>FC_TRA_ROAD_CAR_E!R$2</f>
        <v>9396.0850519051564</v>
      </c>
      <c r="S73" s="16">
        <f>FC_TRA_ROAD_CAR_E!S$2</f>
        <v>9914.8173950780438</v>
      </c>
      <c r="T73" s="16">
        <f>FC_TRA_ROAD_CAR_E!T$2</f>
        <v>10078.149580313997</v>
      </c>
      <c r="U73" s="16">
        <f>FC_TRA_ROAD_CAR_E!U$2</f>
        <v>10271.882094743965</v>
      </c>
      <c r="V73" s="16">
        <f>FC_TRA_ROAD_CAR_E!V$2</f>
        <v>10483.780505211334</v>
      </c>
      <c r="W73" s="16">
        <f>FC_TRA_ROAD_CAR_E!W$2</f>
        <v>10000.873922571931</v>
      </c>
      <c r="X73" s="16">
        <f>FC_TRA_ROAD_CAR_E!X$2</f>
        <v>10972.398230226858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1096.7469482149936</v>
      </c>
      <c r="D74" s="16">
        <f>FC_TRA_ROAD_BUS_E!D$2</f>
        <v>1223.7226953769018</v>
      </c>
      <c r="E74" s="16">
        <f>FC_TRA_ROAD_BUS_E!E$2</f>
        <v>1147.9706570980895</v>
      </c>
      <c r="F74" s="16">
        <f>FC_TRA_ROAD_BUS_E!F$2</f>
        <v>1055.7665474238179</v>
      </c>
      <c r="G74" s="16">
        <f>FC_TRA_ROAD_BUS_E!G$2</f>
        <v>978.50975780800684</v>
      </c>
      <c r="H74" s="16">
        <f>FC_TRA_ROAD_BUS_E!H$2</f>
        <v>970.51976466665565</v>
      </c>
      <c r="I74" s="16">
        <f>FC_TRA_ROAD_BUS_E!I$2</f>
        <v>1005.1579592635992</v>
      </c>
      <c r="J74" s="16">
        <f>FC_TRA_ROAD_BUS_E!J$2</f>
        <v>1006.2870272726379</v>
      </c>
      <c r="K74" s="16">
        <f>FC_TRA_ROAD_BUS_E!K$2</f>
        <v>998.00030325379578</v>
      </c>
      <c r="L74" s="16">
        <f>FC_TRA_ROAD_BUS_E!L$2</f>
        <v>992.06038205844311</v>
      </c>
      <c r="M74" s="16">
        <f>FC_TRA_ROAD_BUS_E!M$2</f>
        <v>1020.462302512152</v>
      </c>
      <c r="N74" s="16">
        <f>FC_TRA_ROAD_BUS_E!N$2</f>
        <v>953.89619879511849</v>
      </c>
      <c r="O74" s="16">
        <f>FC_TRA_ROAD_BUS_E!O$2</f>
        <v>933.22184878206122</v>
      </c>
      <c r="P74" s="16">
        <f>FC_TRA_ROAD_BUS_E!P$2</f>
        <v>984.4763976823341</v>
      </c>
      <c r="Q74" s="16">
        <f>FC_TRA_ROAD_BUS_E!Q$2</f>
        <v>1092.6175982914106</v>
      </c>
      <c r="R74" s="16">
        <f>FC_TRA_ROAD_BUS_E!R$2</f>
        <v>1069.1916361210076</v>
      </c>
      <c r="S74" s="16">
        <f>FC_TRA_ROAD_BUS_E!S$2</f>
        <v>1136.5866787376933</v>
      </c>
      <c r="T74" s="16">
        <f>FC_TRA_ROAD_BUS_E!T$2</f>
        <v>1194.1408022191965</v>
      </c>
      <c r="U74" s="16">
        <f>FC_TRA_ROAD_BUS_E!U$2</f>
        <v>1188.767292094944</v>
      </c>
      <c r="V74" s="16">
        <f>FC_TRA_ROAD_BUS_E!V$2</f>
        <v>1189.6946855170422</v>
      </c>
      <c r="W74" s="16">
        <f>FC_TRA_ROAD_BUS_E!W$2</f>
        <v>873.7939361042063</v>
      </c>
      <c r="X74" s="16">
        <f>FC_TRA_ROAD_BUS_E!X$2</f>
        <v>865.22427291408042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482.22609395416282</v>
      </c>
      <c r="D75" s="16">
        <f>FC_TRA_ROAD_LCV_E!D$2</f>
        <v>526.29787074282956</v>
      </c>
      <c r="E75" s="16">
        <f>FC_TRA_ROAD_LCV_E!E$2</f>
        <v>602.92025325436612</v>
      </c>
      <c r="F75" s="16">
        <f>FC_TRA_ROAD_LCV_E!F$2</f>
        <v>694.40926904285777</v>
      </c>
      <c r="G75" s="16">
        <f>FC_TRA_ROAD_LCV_E!G$2</f>
        <v>808.77109093103809</v>
      </c>
      <c r="H75" s="16">
        <f>FC_TRA_ROAD_LCV_E!H$2</f>
        <v>969.31217333880409</v>
      </c>
      <c r="I75" s="16">
        <f>FC_TRA_ROAD_LCV_E!I$2</f>
        <v>1115.8654910727723</v>
      </c>
      <c r="J75" s="16">
        <f>FC_TRA_ROAD_LCV_E!J$2</f>
        <v>1268.1942026848844</v>
      </c>
      <c r="K75" s="16">
        <f>FC_TRA_ROAD_LCV_E!K$2</f>
        <v>1501.3687279873723</v>
      </c>
      <c r="L75" s="16">
        <f>FC_TRA_ROAD_LCV_E!L$2</f>
        <v>1506.3913578450199</v>
      </c>
      <c r="M75" s="16">
        <f>FC_TRA_ROAD_LCV_E!M$2</f>
        <v>1585.4102782924676</v>
      </c>
      <c r="N75" s="16">
        <f>FC_TRA_ROAD_LCV_E!N$2</f>
        <v>1594.8553473053857</v>
      </c>
      <c r="O75" s="16">
        <f>FC_TRA_ROAD_LCV_E!O$2</f>
        <v>1630.249357740043</v>
      </c>
      <c r="P75" s="16">
        <f>FC_TRA_ROAD_LCV_E!P$2</f>
        <v>1697.1517181963386</v>
      </c>
      <c r="Q75" s="16">
        <f>FC_TRA_ROAD_LCV_E!Q$2</f>
        <v>1891.6013459898049</v>
      </c>
      <c r="R75" s="16">
        <f>FC_TRA_ROAD_LCV_E!R$2</f>
        <v>2079.0192857665352</v>
      </c>
      <c r="S75" s="16">
        <f>FC_TRA_ROAD_LCV_E!S$2</f>
        <v>1779.5562068943871</v>
      </c>
      <c r="T75" s="16">
        <f>FC_TRA_ROAD_LCV_E!T$2</f>
        <v>1812.3415154234517</v>
      </c>
      <c r="U75" s="16">
        <f>FC_TRA_ROAD_LCV_E!U$2</f>
        <v>1828.3057165642867</v>
      </c>
      <c r="V75" s="16">
        <f>FC_TRA_ROAD_LCV_E!V$2</f>
        <v>1823.8051513437083</v>
      </c>
      <c r="W75" s="16">
        <f>FC_TRA_ROAD_LCV_E!W$2</f>
        <v>1753.4984647958177</v>
      </c>
      <c r="X75" s="16">
        <f>FC_TRA_ROAD_LCV_E!X$2</f>
        <v>1797.015872897352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2458.8544771862216</v>
      </c>
      <c r="D76" s="16">
        <f>FC_TRA_ROAD_HGV_E!D$2</f>
        <v>2604.9932491925456</v>
      </c>
      <c r="E76" s="16">
        <f>FC_TRA_ROAD_HGV_E!E$2</f>
        <v>2907.2192189988273</v>
      </c>
      <c r="F76" s="16">
        <f>FC_TRA_ROAD_HGV_E!F$2</f>
        <v>3580.959816258548</v>
      </c>
      <c r="G76" s="16">
        <f>FC_TRA_ROAD_HGV_E!G$2</f>
        <v>4028.2263913362262</v>
      </c>
      <c r="H76" s="16">
        <f>FC_TRA_ROAD_HGV_E!H$2</f>
        <v>4843.4193444522789</v>
      </c>
      <c r="I76" s="16">
        <f>FC_TRA_ROAD_HGV_E!I$2</f>
        <v>5203.1433593595075</v>
      </c>
      <c r="J76" s="16">
        <f>FC_TRA_ROAD_HGV_E!J$2</f>
        <v>5459.0595968882571</v>
      </c>
      <c r="K76" s="16">
        <f>FC_TRA_ROAD_HGV_E!K$2</f>
        <v>5137.2184224663361</v>
      </c>
      <c r="L76" s="16">
        <f>FC_TRA_ROAD_HGV_E!L$2</f>
        <v>4589.8036652549608</v>
      </c>
      <c r="M76" s="16">
        <f>FC_TRA_ROAD_HGV_E!M$2</f>
        <v>4357.6463279301979</v>
      </c>
      <c r="N76" s="16">
        <f>FC_TRA_ROAD_HGV_E!N$2</f>
        <v>4201.2107755059851</v>
      </c>
      <c r="O76" s="16">
        <f>FC_TRA_ROAD_HGV_E!O$2</f>
        <v>4047.8138562545969</v>
      </c>
      <c r="P76" s="16">
        <f>FC_TRA_ROAD_HGV_E!P$2</f>
        <v>3779.4976705070412</v>
      </c>
      <c r="Q76" s="16">
        <f>FC_TRA_ROAD_HGV_E!Q$2</f>
        <v>3884.6948716017428</v>
      </c>
      <c r="R76" s="16">
        <f>FC_TRA_ROAD_HGV_E!R$2</f>
        <v>4275.7754796126055</v>
      </c>
      <c r="S76" s="16">
        <f>FC_TRA_ROAD_HGV_E!S$2</f>
        <v>4716.0015734130811</v>
      </c>
      <c r="T76" s="16">
        <f>FC_TRA_ROAD_HGV_E!T$2</f>
        <v>4970.6581832932543</v>
      </c>
      <c r="U76" s="16">
        <f>FC_TRA_ROAD_HGV_E!U$2</f>
        <v>4968.8395630030591</v>
      </c>
      <c r="V76" s="16">
        <f>FC_TRA_ROAD_HGV_E!V$2</f>
        <v>4949.8389048034396</v>
      </c>
      <c r="W76" s="16">
        <f>FC_TRA_ROAD_HGV_E!W$2</f>
        <v>4558.0179806264969</v>
      </c>
      <c r="X76" s="16">
        <f>FC_TRA_ROAD_HGV_E!X$2</f>
        <v>4931.965802965502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117.45886895999999</v>
      </c>
      <c r="D77" s="14">
        <f>FC_TRA_DAVI_E!D$2</f>
        <v>150.76601351999997</v>
      </c>
      <c r="E77" s="14">
        <f>FC_TRA_DAVI_E!E$2</f>
        <v>107.67212496</v>
      </c>
      <c r="F77" s="14">
        <f>FC_TRA_DAVI_E!F$2</f>
        <v>175.37176800000003</v>
      </c>
      <c r="G77" s="14">
        <f>FC_TRA_DAVI_E!G$2</f>
        <v>132.28889903999999</v>
      </c>
      <c r="H77" s="14">
        <f>FC_TRA_DAVI_E!H$2</f>
        <v>89.218296000000009</v>
      </c>
      <c r="I77" s="14">
        <f>FC_TRA_DAVI_E!I$2</f>
        <v>49.716464760000008</v>
      </c>
      <c r="J77" s="14">
        <f>FC_TRA_DAVI_E!J$2</f>
        <v>111.98172096000002</v>
      </c>
      <c r="K77" s="14">
        <f>FC_TRA_DAVI_E!K$2</f>
        <v>140.00115095999999</v>
      </c>
      <c r="L77" s="14">
        <f>FC_TRA_DAVI_E!L$2</f>
        <v>96.415601039999999</v>
      </c>
      <c r="M77" s="14">
        <f>FC_TRA_DAVI_E!M$2</f>
        <v>90.188946000000016</v>
      </c>
      <c r="N77" s="14">
        <f>FC_TRA_DAVI_E!N$2</f>
        <v>133.82275428000003</v>
      </c>
      <c r="O77" s="14">
        <f>FC_TRA_DAVI_E!O$2</f>
        <v>65.28284352</v>
      </c>
      <c r="P77" s="14">
        <f>FC_TRA_DAVI_E!P$2</f>
        <v>59.056188480000024</v>
      </c>
      <c r="Q77" s="14">
        <f>FC_TRA_DAVI_E!Q$2</f>
        <v>55.942860959999983</v>
      </c>
      <c r="R77" s="14">
        <f>FC_TRA_DAVI_E!R$2</f>
        <v>115.04704896000003</v>
      </c>
      <c r="S77" s="14">
        <f>FC_TRA_DAVI_E!S$2</f>
        <v>127.50035904000001</v>
      </c>
      <c r="T77" s="14">
        <f>FC_TRA_DAVI_E!T$2</f>
        <v>158.63285772000003</v>
      </c>
      <c r="U77" s="14">
        <f>FC_TRA_DAVI_E!U$2</f>
        <v>102.59399772000002</v>
      </c>
      <c r="V77" s="14">
        <f>FC_TRA_DAVI_E!V$2</f>
        <v>143.06647896000001</v>
      </c>
      <c r="W77" s="14">
        <f>FC_TRA_DAVI_E!W$2</f>
        <v>124.43503104000003</v>
      </c>
      <c r="X77" s="14">
        <f>FC_TRA_DAVI_E!X$2</f>
        <v>18.583707240000003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115.16488121516741</v>
      </c>
      <c r="D78" s="16">
        <f>FC_TRA_DAVI_PA_E!D$2</f>
        <v>148.55741936262524</v>
      </c>
      <c r="E78" s="16">
        <f>FC_TRA_DAVI_PA_E!E$2</f>
        <v>105.16268873438183</v>
      </c>
      <c r="F78" s="16">
        <f>FC_TRA_DAVI_PA_E!F$2</f>
        <v>173.42984341644507</v>
      </c>
      <c r="G78" s="16">
        <f>FC_TRA_DAVI_PA_E!G$2</f>
        <v>131.68536391550003</v>
      </c>
      <c r="H78" s="16">
        <f>FC_TRA_DAVI_PA_E!H$2</f>
        <v>88.24588771637795</v>
      </c>
      <c r="I78" s="16">
        <f>FC_TRA_DAVI_PA_E!I$2</f>
        <v>48.630358809193133</v>
      </c>
      <c r="J78" s="16">
        <f>FC_TRA_DAVI_PA_E!J$2</f>
        <v>108.28570932979368</v>
      </c>
      <c r="K78" s="16">
        <f>FC_TRA_DAVI_PA_E!K$2</f>
        <v>135.60082399941342</v>
      </c>
      <c r="L78" s="16">
        <f>FC_TRA_DAVI_PA_E!L$2</f>
        <v>93.605526844005823</v>
      </c>
      <c r="M78" s="16">
        <f>FC_TRA_DAVI_PA_E!M$2</f>
        <v>87.567111810277112</v>
      </c>
      <c r="N78" s="16">
        <f>FC_TRA_DAVI_PA_E!N$2</f>
        <v>128.56645313910226</v>
      </c>
      <c r="O78" s="16">
        <f>FC_TRA_DAVI_PA_E!O$2</f>
        <v>62.653154419830784</v>
      </c>
      <c r="P78" s="16">
        <f>FC_TRA_DAVI_PA_E!P$2</f>
        <v>56.963651635598161</v>
      </c>
      <c r="Q78" s="16">
        <f>FC_TRA_DAVI_PA_E!Q$2</f>
        <v>55.017212561261871</v>
      </c>
      <c r="R78" s="16">
        <f>FC_TRA_DAVI_PA_E!R$2</f>
        <v>113.23831636924088</v>
      </c>
      <c r="S78" s="16">
        <f>FC_TRA_DAVI_PA_E!S$2</f>
        <v>125.85010177804752</v>
      </c>
      <c r="T78" s="16">
        <f>FC_TRA_DAVI_PA_E!T$2</f>
        <v>155.3951140284143</v>
      </c>
      <c r="U78" s="16">
        <f>FC_TRA_DAVI_PA_E!U$2</f>
        <v>91.682859308352704</v>
      </c>
      <c r="V78" s="16">
        <f>FC_TRA_DAVI_PA_E!V$2</f>
        <v>112.17034779385875</v>
      </c>
      <c r="W78" s="16">
        <f>FC_TRA_DAVI_PA_E!W$2</f>
        <v>86.651885007700827</v>
      </c>
      <c r="X78" s="16">
        <f>FC_TRA_DAVI_PA_E!X$2</f>
        <v>13.431819616221835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2.293987744832573</v>
      </c>
      <c r="D79" s="16">
        <f>FC_TRA_DAVI_FR_E!D$2</f>
        <v>2.2085941573747423</v>
      </c>
      <c r="E79" s="16">
        <f>FC_TRA_DAVI_FR_E!E$2</f>
        <v>2.5094362256181686</v>
      </c>
      <c r="F79" s="16">
        <f>FC_TRA_DAVI_FR_E!F$2</f>
        <v>1.9419245835549579</v>
      </c>
      <c r="G79" s="16">
        <f>FC_TRA_DAVI_FR_E!G$2</f>
        <v>0.60353512449997171</v>
      </c>
      <c r="H79" s="16">
        <f>FC_TRA_DAVI_FR_E!H$2</f>
        <v>0.972408283622059</v>
      </c>
      <c r="I79" s="16">
        <f>FC_TRA_DAVI_FR_E!I$2</f>
        <v>1.0861059508068758</v>
      </c>
      <c r="J79" s="16">
        <f>FC_TRA_DAVI_FR_E!J$2</f>
        <v>3.6960116302063479</v>
      </c>
      <c r="K79" s="16">
        <f>FC_TRA_DAVI_FR_E!K$2</f>
        <v>4.4003269605865851</v>
      </c>
      <c r="L79" s="16">
        <f>FC_TRA_DAVI_FR_E!L$2</f>
        <v>2.8100741959941855</v>
      </c>
      <c r="M79" s="16">
        <f>FC_TRA_DAVI_FR_E!M$2</f>
        <v>2.6218341897229047</v>
      </c>
      <c r="N79" s="16">
        <f>FC_TRA_DAVI_FR_E!N$2</f>
        <v>5.2563011408977696</v>
      </c>
      <c r="O79" s="16">
        <f>FC_TRA_DAVI_FR_E!O$2</f>
        <v>2.6296891001692244</v>
      </c>
      <c r="P79" s="16">
        <f>FC_TRA_DAVI_FR_E!P$2</f>
        <v>2.0925368444018591</v>
      </c>
      <c r="Q79" s="16">
        <f>FC_TRA_DAVI_FR_E!Q$2</f>
        <v>0.92564839873810811</v>
      </c>
      <c r="R79" s="16">
        <f>FC_TRA_DAVI_FR_E!R$2</f>
        <v>1.8087325907591463</v>
      </c>
      <c r="S79" s="16">
        <f>FC_TRA_DAVI_FR_E!S$2</f>
        <v>1.65025726195249</v>
      </c>
      <c r="T79" s="16">
        <f>FC_TRA_DAVI_FR_E!T$2</f>
        <v>3.2377436915857278</v>
      </c>
      <c r="U79" s="16">
        <f>FC_TRA_DAVI_FR_E!U$2</f>
        <v>10.911138411647315</v>
      </c>
      <c r="V79" s="16">
        <f>FC_TRA_DAVI_FR_E!V$2</f>
        <v>30.896131166141238</v>
      </c>
      <c r="W79" s="16">
        <f>FC_TRA_DAVI_FR_E!W$2</f>
        <v>37.7831460322992</v>
      </c>
      <c r="X79" s="16">
        <f>FC_TRA_DAVI_FR_E!X$2</f>
        <v>5.1518876237781663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15.81700068</v>
      </c>
      <c r="D80" s="14">
        <f>FC_TRA_DNAVI_E!D$2</f>
        <v>24.850294560000002</v>
      </c>
      <c r="E80" s="14">
        <f>FC_TRA_DNAVI_E!E$2</f>
        <v>12.431016</v>
      </c>
      <c r="F80" s="14">
        <f>FC_TRA_DNAVI_E!F$2</f>
        <v>12.42781488</v>
      </c>
      <c r="G80" s="14">
        <f>FC_TRA_DNAVI_E!G$2</f>
        <v>18.616646880000001</v>
      </c>
      <c r="H80" s="14">
        <f>FC_TRA_DNAVI_E!H$2</f>
        <v>15.49768896</v>
      </c>
      <c r="I80" s="14">
        <f>FC_TRA_DNAVI_E!I$2</f>
        <v>19.01945448</v>
      </c>
      <c r="J80" s="14">
        <f>FC_TRA_DNAVI_E!J$2</f>
        <v>15.838608240000001</v>
      </c>
      <c r="K80" s="14">
        <f>FC_TRA_DNAVI_E!K$2</f>
        <v>12.706579080000001</v>
      </c>
      <c r="L80" s="14">
        <f>FC_TRA_DNAVI_E!L$2</f>
        <v>15.922637639999996</v>
      </c>
      <c r="M80" s="14">
        <f>FC_TRA_DNAVI_E!M$2</f>
        <v>12.75619644</v>
      </c>
      <c r="N80" s="14">
        <f>FC_TRA_DNAVI_E!N$2</f>
        <v>9.5556099599999982</v>
      </c>
      <c r="O80" s="14">
        <f>FC_TRA_DNAVI_E!O$2</f>
        <v>15.915968639999999</v>
      </c>
      <c r="P80" s="14">
        <f>FC_TRA_DNAVI_E!P$2</f>
        <v>6.3670276799999996</v>
      </c>
      <c r="Q80" s="14">
        <f>FC_TRA_DNAVI_E!Q$2</f>
        <v>9.5569437600000011</v>
      </c>
      <c r="R80" s="14">
        <f>FC_TRA_DNAVI_E!R$2</f>
        <v>9.5462733600000007</v>
      </c>
      <c r="S80" s="14">
        <f>FC_TRA_DNAVI_E!S$2</f>
        <v>12.732454799999999</v>
      </c>
      <c r="T80" s="14">
        <f>FC_TRA_DNAVI_E!T$2</f>
        <v>12.730053959999999</v>
      </c>
      <c r="U80" s="14">
        <f>FC_TRA_DNAVI_E!U$2</f>
        <v>9.5444060400000001</v>
      </c>
      <c r="V80" s="14">
        <f>FC_TRA_DNAVI_E!V$2</f>
        <v>15.915701879999995</v>
      </c>
      <c r="W80" s="14">
        <f>FC_TRA_DNAVI_E!W$2</f>
        <v>12.75619644</v>
      </c>
      <c r="X80" s="14">
        <f>FC_TRA_DNAVI_E!X$2</f>
        <v>12.81008196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15.81700068</v>
      </c>
      <c r="D82" s="16">
        <f>FC_TRA_DNAVI_IWW_E!D$2</f>
        <v>24.850294560000002</v>
      </c>
      <c r="E82" s="16">
        <f>FC_TRA_DNAVI_IWW_E!E$2</f>
        <v>12.431016</v>
      </c>
      <c r="F82" s="16">
        <f>FC_TRA_DNAVI_IWW_E!F$2</f>
        <v>12.42781488</v>
      </c>
      <c r="G82" s="16">
        <f>FC_TRA_DNAVI_IWW_E!G$2</f>
        <v>18.616646880000001</v>
      </c>
      <c r="H82" s="16">
        <f>FC_TRA_DNAVI_IWW_E!H$2</f>
        <v>15.49768896</v>
      </c>
      <c r="I82" s="16">
        <f>FC_TRA_DNAVI_IWW_E!I$2</f>
        <v>19.01945448</v>
      </c>
      <c r="J82" s="16">
        <f>FC_TRA_DNAVI_IWW_E!J$2</f>
        <v>15.838608240000001</v>
      </c>
      <c r="K82" s="16">
        <f>FC_TRA_DNAVI_IWW_E!K$2</f>
        <v>12.706579080000001</v>
      </c>
      <c r="L82" s="16">
        <f>FC_TRA_DNAVI_IWW_E!L$2</f>
        <v>15.922637639999996</v>
      </c>
      <c r="M82" s="16">
        <f>FC_TRA_DNAVI_IWW_E!M$2</f>
        <v>12.75619644</v>
      </c>
      <c r="N82" s="16">
        <f>FC_TRA_DNAVI_IWW_E!N$2</f>
        <v>9.5556099599999982</v>
      </c>
      <c r="O82" s="16">
        <f>FC_TRA_DNAVI_IWW_E!O$2</f>
        <v>15.915968639999999</v>
      </c>
      <c r="P82" s="16">
        <f>FC_TRA_DNAVI_IWW_E!P$2</f>
        <v>6.3670276799999996</v>
      </c>
      <c r="Q82" s="16">
        <f>FC_TRA_DNAVI_IWW_E!Q$2</f>
        <v>9.5569437600000011</v>
      </c>
      <c r="R82" s="16">
        <f>FC_TRA_DNAVI_IWW_E!R$2</f>
        <v>9.5462733600000007</v>
      </c>
      <c r="S82" s="16">
        <f>FC_TRA_DNAVI_IWW_E!S$2</f>
        <v>12.732454799999999</v>
      </c>
      <c r="T82" s="16">
        <f>FC_TRA_DNAVI_IWW_E!T$2</f>
        <v>12.730053959999999</v>
      </c>
      <c r="U82" s="16">
        <f>FC_TRA_DNAVI_IWW_E!U$2</f>
        <v>9.5444060400000001</v>
      </c>
      <c r="V82" s="16">
        <f>FC_TRA_DNAVI_IWW_E!V$2</f>
        <v>15.915701879999995</v>
      </c>
      <c r="W82" s="16">
        <f>FC_TRA_DNAVI_IWW_E!W$2</f>
        <v>12.75619644</v>
      </c>
      <c r="X82" s="16">
        <f>FC_TRA_DNAVI_IWW_E!X$2</f>
        <v>12.81008196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59.073300000000003</v>
      </c>
      <c r="D83" s="14">
        <f>FC_TRA_PIPE_E!D$2</f>
        <v>60.386040000000001</v>
      </c>
      <c r="E83" s="14">
        <f>FC_TRA_PIPE_E!E$2</f>
        <v>62.607599999999991</v>
      </c>
      <c r="F83" s="14">
        <f>FC_TRA_PIPE_E!F$2</f>
        <v>59.174280000000003</v>
      </c>
      <c r="G83" s="14">
        <f>FC_TRA_PIPE_E!G$2</f>
        <v>57.053700000000013</v>
      </c>
      <c r="H83" s="14">
        <f>FC_TRA_PIPE_E!H$2</f>
        <v>69.777180000000001</v>
      </c>
      <c r="I83" s="14">
        <f>FC_TRA_PIPE_E!I$2</f>
        <v>74.624220000000008</v>
      </c>
      <c r="J83" s="14">
        <f>FC_TRA_PIPE_E!J$2</f>
        <v>120.82257000000001</v>
      </c>
      <c r="K83" s="14">
        <f>FC_TRA_PIPE_E!K$2</f>
        <v>148.33962</v>
      </c>
      <c r="L83" s="14">
        <f>FC_TRA_PIPE_E!L$2</f>
        <v>153.89352</v>
      </c>
      <c r="M83" s="14">
        <f>FC_TRA_PIPE_E!M$2</f>
        <v>153.54008999999999</v>
      </c>
      <c r="N83" s="14">
        <f>FC_TRA_PIPE_E!N$2</f>
        <v>147.4308</v>
      </c>
      <c r="O83" s="14">
        <f>FC_TRA_PIPE_E!O$2</f>
        <v>90.579059999999998</v>
      </c>
      <c r="P83" s="14">
        <f>FC_TRA_PIPE_E!P$2</f>
        <v>93.406500000000008</v>
      </c>
      <c r="Q83" s="14">
        <f>FC_TRA_PIPE_E!Q$2</f>
        <v>84.671729999999997</v>
      </c>
      <c r="R83" s="14">
        <f>FC_TRA_PIPE_E!R$2</f>
        <v>71.746290000000016</v>
      </c>
      <c r="S83" s="14">
        <f>FC_TRA_PIPE_E!S$2</f>
        <v>12.87495</v>
      </c>
      <c r="T83" s="14">
        <f>FC_TRA_PIPE_E!T$2</f>
        <v>33.272909999999996</v>
      </c>
      <c r="U83" s="14">
        <f>FC_TRA_PIPE_E!U$2</f>
        <v>32.86656648000001</v>
      </c>
      <c r="V83" s="14">
        <f>FC_TRA_PIPE_E!V$2</f>
        <v>50.885235720000011</v>
      </c>
      <c r="W83" s="14">
        <f>FC_TRA_PIPE_E!W$2</f>
        <v>90.965005559999994</v>
      </c>
      <c r="X83" s="14">
        <f>FC_TRA_PIPE_E!X$2</f>
        <v>47.110805280000008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15446.040375117367</v>
      </c>
      <c r="D84" s="12">
        <f>FC_OTH_E!D$2</f>
        <v>15661.990728984119</v>
      </c>
      <c r="E84" s="12">
        <f>FC_OTH_E!E$2</f>
        <v>14621.448727302408</v>
      </c>
      <c r="F84" s="12">
        <f>FC_OTH_E!F$2</f>
        <v>15925.307618323006</v>
      </c>
      <c r="G84" s="12">
        <f>FC_OTH_E!G$2</f>
        <v>15480.852336016618</v>
      </c>
      <c r="H84" s="12">
        <f>FC_OTH_E!H$2</f>
        <v>13302.507017382828</v>
      </c>
      <c r="I84" s="12">
        <f>FC_OTH_E!I$2</f>
        <v>13920.787231044285</v>
      </c>
      <c r="J84" s="12">
        <f>FC_OTH_E!J$2</f>
        <v>12174.937215494332</v>
      </c>
      <c r="K84" s="12">
        <f>FC_OTH_E!K$2</f>
        <v>12665.590519105084</v>
      </c>
      <c r="L84" s="12">
        <f>FC_OTH_E!L$2</f>
        <v>12366.222017052791</v>
      </c>
      <c r="M84" s="12">
        <f>FC_OTH_E!M$2</f>
        <v>14293.792638938128</v>
      </c>
      <c r="N84" s="12">
        <f>FC_OTH_E!N$2</f>
        <v>13042.777163465717</v>
      </c>
      <c r="O84" s="12">
        <f>FC_OTH_E!O$2</f>
        <v>13110.435856652473</v>
      </c>
      <c r="P84" s="12">
        <f>FC_OTH_E!P$2</f>
        <v>13163.499699493754</v>
      </c>
      <c r="Q84" s="12">
        <f>FC_OTH_E!Q$2</f>
        <v>11566.298194717878</v>
      </c>
      <c r="R84" s="12">
        <f>FC_OTH_E!R$2</f>
        <v>11906.014105778995</v>
      </c>
      <c r="S84" s="12">
        <f>FC_OTH_E!S$2</f>
        <v>12424.76486260869</v>
      </c>
      <c r="T84" s="12">
        <f>FC_OTH_E!T$2</f>
        <v>12735.247649935045</v>
      </c>
      <c r="U84" s="12">
        <f>FC_OTH_E!U$2</f>
        <v>11891.011568105456</v>
      </c>
      <c r="V84" s="12">
        <f>FC_OTH_E!V$2</f>
        <v>11343.560050806269</v>
      </c>
      <c r="W84" s="12">
        <f>FC_OTH_E!W$2</f>
        <v>11152.013366374074</v>
      </c>
      <c r="X84" s="12">
        <f>FC_OTH_E!X$2</f>
        <v>11534.393859351583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4873.4064763197575</v>
      </c>
      <c r="D85" s="14">
        <f>FC_OTH_CP_E!D$2</f>
        <v>4195.8633328386622</v>
      </c>
      <c r="E85" s="14">
        <f>FC_OTH_CP_E!E$2</f>
        <v>4032.9449613836368</v>
      </c>
      <c r="F85" s="14">
        <f>FC_OTH_CP_E!F$2</f>
        <v>4967.4319437265813</v>
      </c>
      <c r="G85" s="14">
        <f>FC_OTH_CP_E!G$2</f>
        <v>5094.1453232182694</v>
      </c>
      <c r="H85" s="14">
        <f>FC_OTH_CP_E!H$2</f>
        <v>3631.8524045392196</v>
      </c>
      <c r="I85" s="14">
        <f>FC_OTH_CP_E!I$2</f>
        <v>3878.7859518593255</v>
      </c>
      <c r="J85" s="14">
        <f>FC_OTH_CP_E!J$2</f>
        <v>3427.3253374371448</v>
      </c>
      <c r="K85" s="14">
        <f>FC_OTH_CP_E!K$2</f>
        <v>3878.1842019754408</v>
      </c>
      <c r="L85" s="14">
        <f>FC_OTH_CP_E!L$2</f>
        <v>3310.0359004115699</v>
      </c>
      <c r="M85" s="14">
        <f>FC_OTH_CP_E!M$2</f>
        <v>3512.0491542501118</v>
      </c>
      <c r="N85" s="14">
        <f>FC_OTH_CP_E!N$2</f>
        <v>3373.0663455546392</v>
      </c>
      <c r="O85" s="14">
        <f>FC_OTH_CP_E!O$2</f>
        <v>3194.3598601619237</v>
      </c>
      <c r="P85" s="14">
        <f>FC_OTH_CP_E!P$2</f>
        <v>3059.9767541984315</v>
      </c>
      <c r="Q85" s="14">
        <f>FC_OTH_CP_E!Q$2</f>
        <v>2958.9568351294929</v>
      </c>
      <c r="R85" s="14">
        <f>FC_OTH_CP_E!R$2</f>
        <v>2997.7105444107774</v>
      </c>
      <c r="S85" s="14">
        <f>FC_OTH_CP_E!S$2</f>
        <v>3061.7158616765896</v>
      </c>
      <c r="T85" s="14">
        <f>FC_OTH_CP_E!T$2</f>
        <v>3268.5008713751358</v>
      </c>
      <c r="U85" s="14">
        <f>FC_OTH_CP_E!U$2</f>
        <v>2949.5017833464976</v>
      </c>
      <c r="V85" s="14">
        <f>FC_OTH_CP_E!V$2</f>
        <v>3128.6861158006614</v>
      </c>
      <c r="W85" s="14">
        <f>FC_OTH_CP_E!W$2</f>
        <v>2843.414717660502</v>
      </c>
      <c r="X85" s="14">
        <f>FC_OTH_CP_E!X$2</f>
        <v>2738.0576424538281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4419.6250078461608</v>
      </c>
      <c r="D86" s="16">
        <f>FC_OTH_CP_SH_E!D$2</f>
        <v>3694.618647361558</v>
      </c>
      <c r="E86" s="16">
        <f>FC_OTH_CP_SH_E!E$2</f>
        <v>3522.7178690230994</v>
      </c>
      <c r="F86" s="16">
        <f>FC_OTH_CP_SH_E!F$2</f>
        <v>4462.6425140534775</v>
      </c>
      <c r="G86" s="16">
        <f>FC_OTH_CP_SH_E!G$2</f>
        <v>4578.2995039406569</v>
      </c>
      <c r="H86" s="16">
        <f>FC_OTH_CP_SH_E!H$2</f>
        <v>3098.6715450621855</v>
      </c>
      <c r="I86" s="16">
        <f>FC_OTH_CP_SH_E!I$2</f>
        <v>3331.8760643602191</v>
      </c>
      <c r="J86" s="16">
        <f>FC_OTH_CP_SH_E!J$2</f>
        <v>2857.961446442177</v>
      </c>
      <c r="K86" s="16">
        <f>FC_OTH_CP_SH_E!K$2</f>
        <v>3279.122134469058</v>
      </c>
      <c r="L86" s="16">
        <f>FC_OTH_CP_SH_E!L$2</f>
        <v>2623.9109882071966</v>
      </c>
      <c r="M86" s="16">
        <f>FC_OTH_CP_SH_E!M$2</f>
        <v>2846.3973972901181</v>
      </c>
      <c r="N86" s="16">
        <f>FC_OTH_CP_SH_E!N$2</f>
        <v>2700.4113994552004</v>
      </c>
      <c r="O86" s="16">
        <f>FC_OTH_CP_SH_E!O$2</f>
        <v>2517.5868961287647</v>
      </c>
      <c r="P86" s="16">
        <f>FC_OTH_CP_SH_E!P$2</f>
        <v>2380.1859277088611</v>
      </c>
      <c r="Q86" s="16">
        <f>FC_OTH_CP_SH_E!Q$2</f>
        <v>2272.364283710574</v>
      </c>
      <c r="R86" s="16">
        <f>FC_OTH_CP_SH_E!R$2</f>
        <v>2307.4233861578537</v>
      </c>
      <c r="S86" s="16">
        <f>FC_OTH_CP_SH_E!S$2</f>
        <v>2336.2783480053222</v>
      </c>
      <c r="T86" s="16">
        <f>FC_OTH_CP_SH_E!T$2</f>
        <v>2457.052864100835</v>
      </c>
      <c r="U86" s="16">
        <f>FC_OTH_CP_SH_E!U$2</f>
        <v>2195.3471255126801</v>
      </c>
      <c r="V86" s="16">
        <f>FC_OTH_CP_SH_E!V$2</f>
        <v>2320.8120950656912</v>
      </c>
      <c r="W86" s="16">
        <f>FC_OTH_CP_SH_E!W$2</f>
        <v>2101.7605562757485</v>
      </c>
      <c r="X86" s="16">
        <f>FC_OTH_CP_SH_E!X$2</f>
        <v>2009.6519426324439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9.8016039991196693E-2</v>
      </c>
      <c r="I87" s="16">
        <f>FC_OTH_CP_SC_E!I$2</f>
        <v>0.12694284866048675</v>
      </c>
      <c r="J87" s="16">
        <f>FC_OTH_CP_SC_E!J$2</f>
        <v>0.17959043174098088</v>
      </c>
      <c r="K87" s="16">
        <f>FC_OTH_CP_SC_E!K$2</f>
        <v>0.18617402847802822</v>
      </c>
      <c r="L87" s="16">
        <f>FC_OTH_CP_SC_E!L$2</f>
        <v>0.24151830967403426</v>
      </c>
      <c r="M87" s="16">
        <f>FC_OTH_CP_SC_E!M$2</f>
        <v>0.24809875744193086</v>
      </c>
      <c r="N87" s="16">
        <f>FC_OTH_CP_SC_E!N$2</f>
        <v>0.26387116145462103</v>
      </c>
      <c r="O87" s="16">
        <f>FC_OTH_CP_SC_E!O$2</f>
        <v>0.27651294778979729</v>
      </c>
      <c r="P87" s="16">
        <f>FC_OTH_CP_SC_E!P$2</f>
        <v>0.34269392591068915</v>
      </c>
      <c r="Q87" s="16">
        <f>FC_OTH_CP_SC_E!Q$2</f>
        <v>0.476591564028788</v>
      </c>
      <c r="R87" s="16">
        <f>FC_OTH_CP_SC_E!R$2</f>
        <v>0.8828343647976401</v>
      </c>
      <c r="S87" s="16">
        <f>FC_OTH_CP_SC_E!S$2</f>
        <v>0.88541003850930755</v>
      </c>
      <c r="T87" s="16">
        <f>FC_OTH_CP_SC_E!T$2</f>
        <v>1.0821645409914136</v>
      </c>
      <c r="U87" s="16">
        <f>FC_OTH_CP_SC_E!U$2</f>
        <v>1.3799610648343259</v>
      </c>
      <c r="V87" s="16">
        <f>FC_OTH_CP_SC_E!V$2</f>
        <v>1.4053968117668258</v>
      </c>
      <c r="W87" s="16">
        <f>FC_OTH_CP_SC_E!W$2</f>
        <v>1.5269042815290379</v>
      </c>
      <c r="X87" s="16">
        <f>FC_OTH_CP_SC_E!X$2</f>
        <v>1.6244292736355088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200.33494096374662</v>
      </c>
      <c r="D88" s="16">
        <f>FC_OTH_CP_HW_E!D$2</f>
        <v>200.75192827945193</v>
      </c>
      <c r="E88" s="16">
        <f>FC_OTH_CP_HW_E!E$2</f>
        <v>208.00723243422436</v>
      </c>
      <c r="F88" s="16">
        <f>FC_OTH_CP_HW_E!F$2</f>
        <v>208.06542754246905</v>
      </c>
      <c r="G88" s="16">
        <f>FC_OTH_CP_HW_E!G$2</f>
        <v>210.44964780754043</v>
      </c>
      <c r="H88" s="16">
        <f>FC_OTH_CP_HW_E!H$2</f>
        <v>223.21480755797492</v>
      </c>
      <c r="I88" s="16">
        <f>FC_OTH_CP_HW_E!I$2</f>
        <v>235.69046745387112</v>
      </c>
      <c r="J88" s="16">
        <f>FC_OTH_CP_HW_E!J$2</f>
        <v>246.81352804574999</v>
      </c>
      <c r="K88" s="16">
        <f>FC_OTH_CP_HW_E!K$2</f>
        <v>261.97854068250615</v>
      </c>
      <c r="L88" s="16">
        <f>FC_OTH_CP_HW_E!L$2</f>
        <v>315.42484400418425</v>
      </c>
      <c r="M88" s="16">
        <f>FC_OTH_CP_HW_E!M$2</f>
        <v>298.8263465513553</v>
      </c>
      <c r="N88" s="16">
        <f>FC_OTH_CP_HW_E!N$2</f>
        <v>301.25775252341901</v>
      </c>
      <c r="O88" s="16">
        <f>FC_OTH_CP_HW_E!O$2</f>
        <v>304.87242235995296</v>
      </c>
      <c r="P88" s="16">
        <f>FC_OTH_CP_HW_E!P$2</f>
        <v>306.40994362471406</v>
      </c>
      <c r="Q88" s="16">
        <f>FC_OTH_CP_HW_E!Q$2</f>
        <v>307.90381170258308</v>
      </c>
      <c r="R88" s="16">
        <f>FC_OTH_CP_HW_E!R$2</f>
        <v>310.74576325390723</v>
      </c>
      <c r="S88" s="16">
        <f>FC_OTH_CP_HW_E!S$2</f>
        <v>313.41202429319333</v>
      </c>
      <c r="T88" s="16">
        <f>FC_OTH_CP_HW_E!T$2</f>
        <v>336.17538435394505</v>
      </c>
      <c r="U88" s="16">
        <f>FC_OTH_CP_HW_E!U$2</f>
        <v>304.74715938124723</v>
      </c>
      <c r="V88" s="16">
        <f>FC_OTH_CP_HW_E!V$2</f>
        <v>321.93087156281609</v>
      </c>
      <c r="W88" s="16">
        <f>FC_OTH_CP_HW_E!W$2</f>
        <v>296.98639172026725</v>
      </c>
      <c r="X88" s="16">
        <f>FC_OTH_CP_HW_E!X$2</f>
        <v>291.35030791537906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253.44652750984969</v>
      </c>
      <c r="D89" s="16">
        <f>FC_OTH_CP_CA_E!D$2</f>
        <v>300.49275719765222</v>
      </c>
      <c r="E89" s="16">
        <f>FC_OTH_CP_CA_E!E$2</f>
        <v>302.21985992631232</v>
      </c>
      <c r="F89" s="16">
        <f>FC_OTH_CP_CA_E!F$2</f>
        <v>296.72400213063509</v>
      </c>
      <c r="G89" s="16">
        <f>FC_OTH_CP_CA_E!G$2</f>
        <v>305.39617147007249</v>
      </c>
      <c r="H89" s="16">
        <f>FC_OTH_CP_CA_E!H$2</f>
        <v>309.86803587906792</v>
      </c>
      <c r="I89" s="16">
        <f>FC_OTH_CP_CA_E!I$2</f>
        <v>311.09247719657515</v>
      </c>
      <c r="J89" s="16">
        <f>FC_OTH_CP_CA_E!J$2</f>
        <v>322.37077251747695</v>
      </c>
      <c r="K89" s="16">
        <f>FC_OTH_CP_CA_E!K$2</f>
        <v>336.89735279539866</v>
      </c>
      <c r="L89" s="16">
        <f>FC_OTH_CP_CA_E!L$2</f>
        <v>370.4585498905148</v>
      </c>
      <c r="M89" s="16">
        <f>FC_OTH_CP_CA_E!M$2</f>
        <v>366.57731165119645</v>
      </c>
      <c r="N89" s="16">
        <f>FC_OTH_CP_CA_E!N$2</f>
        <v>371.13332241456499</v>
      </c>
      <c r="O89" s="16">
        <f>FC_OTH_CP_CA_E!O$2</f>
        <v>371.62402872541634</v>
      </c>
      <c r="P89" s="16">
        <f>FC_OTH_CP_CA_E!P$2</f>
        <v>373.03818893894601</v>
      </c>
      <c r="Q89" s="16">
        <f>FC_OTH_CP_CA_E!Q$2</f>
        <v>378.21214815230684</v>
      </c>
      <c r="R89" s="16">
        <f>FC_OTH_CP_CA_E!R$2</f>
        <v>378.6585606342187</v>
      </c>
      <c r="S89" s="16">
        <f>FC_OTH_CP_CA_E!S$2</f>
        <v>411.14007933956447</v>
      </c>
      <c r="T89" s="16">
        <f>FC_OTH_CP_CA_E!T$2</f>
        <v>474.19045837936449</v>
      </c>
      <c r="U89" s="16">
        <f>FC_OTH_CP_CA_E!U$2</f>
        <v>448.027537387736</v>
      </c>
      <c r="V89" s="16">
        <f>FC_OTH_CP_CA_E!V$2</f>
        <v>484.53775236038712</v>
      </c>
      <c r="W89" s="16">
        <f>FC_OTH_CP_CA_E!W$2</f>
        <v>443.14086538295709</v>
      </c>
      <c r="X89" s="16">
        <f>FC_OTH_CP_CA_E!X$2</f>
        <v>435.43096263236953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8705.2167969585407</v>
      </c>
      <c r="D90" s="14">
        <f>FC_OTH_HH_E!D$2</f>
        <v>9548.9281353583556</v>
      </c>
      <c r="E90" s="14">
        <f>FC_OTH_HH_E!E$2</f>
        <v>8827.6723412853989</v>
      </c>
      <c r="F90" s="14">
        <f>FC_OTH_HH_E!F$2</f>
        <v>9217.8506467380248</v>
      </c>
      <c r="G90" s="14">
        <f>FC_OTH_HH_E!G$2</f>
        <v>9029.0093045756803</v>
      </c>
      <c r="H90" s="14">
        <f>FC_OTH_HH_E!H$2</f>
        <v>8324.7629116527496</v>
      </c>
      <c r="I90" s="14">
        <f>FC_OTH_HH_E!I$2</f>
        <v>8688.1126673634681</v>
      </c>
      <c r="J90" s="14">
        <f>FC_OTH_HH_E!J$2</f>
        <v>7464.8181145625913</v>
      </c>
      <c r="K90" s="14">
        <f>FC_OTH_HH_E!K$2</f>
        <v>7480.699814815177</v>
      </c>
      <c r="L90" s="14">
        <f>FC_OTH_HH_E!L$2</f>
        <v>7787.1347475979601</v>
      </c>
      <c r="M90" s="14">
        <f>FC_OTH_HH_E!M$2</f>
        <v>9483.5486124022827</v>
      </c>
      <c r="N90" s="14">
        <f>FC_OTH_HH_E!N$2</f>
        <v>8385.2392185727094</v>
      </c>
      <c r="O90" s="14">
        <f>FC_OTH_HH_E!O$2</f>
        <v>8658.9574403834667</v>
      </c>
      <c r="P90" s="14">
        <f>FC_OTH_HH_E!P$2</f>
        <v>8820.0329760408931</v>
      </c>
      <c r="Q90" s="14">
        <f>FC_OTH_HH_E!Q$2</f>
        <v>7343.4829743329174</v>
      </c>
      <c r="R90" s="14">
        <f>FC_OTH_HH_E!R$2</f>
        <v>7672.4089150801901</v>
      </c>
      <c r="S90" s="14">
        <f>FC_OTH_HH_E!S$2</f>
        <v>8108.7025283665271</v>
      </c>
      <c r="T90" s="14">
        <f>FC_OTH_HH_E!T$2</f>
        <v>8207.0310239149112</v>
      </c>
      <c r="U90" s="14">
        <f>FC_OTH_HH_E!U$2</f>
        <v>7719.9972068632869</v>
      </c>
      <c r="V90" s="14">
        <f>FC_OTH_HH_E!V$2</f>
        <v>6958.402798328716</v>
      </c>
      <c r="W90" s="14">
        <f>FC_OTH_HH_E!W$2</f>
        <v>7055.9233372441213</v>
      </c>
      <c r="X90" s="14">
        <f>FC_OTH_HH_E!X$2</f>
        <v>7589.3511999369475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7700.6766085436666</v>
      </c>
      <c r="D91" s="16">
        <f>FC_OTH_HH_SH_E!D$2</f>
        <v>8469.0154530019099</v>
      </c>
      <c r="E91" s="16">
        <f>FC_OTH_HH_SH_E!E$2</f>
        <v>7784.5428015364942</v>
      </c>
      <c r="F91" s="16">
        <f>FC_OTH_HH_SH_E!F$2</f>
        <v>8095.3742669941421</v>
      </c>
      <c r="G91" s="16">
        <f>FC_OTH_HH_SH_E!G$2</f>
        <v>7919.4076715148594</v>
      </c>
      <c r="H91" s="16">
        <f>FC_OTH_HH_SH_E!H$2</f>
        <v>7186.9424287993843</v>
      </c>
      <c r="I91" s="16">
        <f>FC_OTH_HH_SH_E!I$2</f>
        <v>7558.8494312519815</v>
      </c>
      <c r="J91" s="16">
        <f>FC_OTH_HH_SH_E!J$2</f>
        <v>6457.7396950226812</v>
      </c>
      <c r="K91" s="16">
        <f>FC_OTH_HH_SH_E!K$2</f>
        <v>6478.1911144568321</v>
      </c>
      <c r="L91" s="16">
        <f>FC_OTH_HH_SH_E!L$2</f>
        <v>6808.4130707614404</v>
      </c>
      <c r="M91" s="16">
        <f>FC_OTH_HH_SH_E!M$2</f>
        <v>8411.4413318207262</v>
      </c>
      <c r="N91" s="16">
        <f>FC_OTH_HH_SH_E!N$2</f>
        <v>7462.5397268151055</v>
      </c>
      <c r="O91" s="16">
        <f>FC_OTH_HH_SH_E!O$2</f>
        <v>7727.1398323385383</v>
      </c>
      <c r="P91" s="16">
        <f>FC_OTH_HH_SH_E!P$2</f>
        <v>7904.7283983709658</v>
      </c>
      <c r="Q91" s="16">
        <f>FC_OTH_HH_SH_E!Q$2</f>
        <v>6522.1956620278206</v>
      </c>
      <c r="R91" s="16">
        <f>FC_OTH_HH_SH_E!R$2</f>
        <v>6800.9296725883523</v>
      </c>
      <c r="S91" s="16">
        <f>FC_OTH_HH_SH_E!S$2</f>
        <v>7187.8341663084484</v>
      </c>
      <c r="T91" s="16">
        <f>FC_OTH_HH_SH_E!T$2</f>
        <v>7256.8905142656376</v>
      </c>
      <c r="U91" s="16">
        <f>FC_OTH_HH_SH_E!U$2</f>
        <v>6822.5404191365496</v>
      </c>
      <c r="V91" s="16">
        <f>FC_OTH_HH_SH_E!V$2</f>
        <v>6129.7176560215812</v>
      </c>
      <c r="W91" s="16">
        <f>FC_OTH_HH_SH_E!W$2</f>
        <v>6195.2827979526783</v>
      </c>
      <c r="X91" s="16">
        <f>FC_OTH_HH_SH_E!X$2</f>
        <v>6714.8478215953892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721.67263427538262</v>
      </c>
      <c r="D93" s="16">
        <f>FC_OTH_HH_WH_E!D$2</f>
        <v>774.63611169423939</v>
      </c>
      <c r="E93" s="16">
        <f>FC_OTH_HH_WH_E!E$2</f>
        <v>751.96584999862671</v>
      </c>
      <c r="F93" s="16">
        <f>FC_OTH_HH_WH_E!F$2</f>
        <v>810.25650993263571</v>
      </c>
      <c r="G93" s="16">
        <f>FC_OTH_HH_WH_E!G$2</f>
        <v>793.03091825914521</v>
      </c>
      <c r="H93" s="16">
        <f>FC_OTH_HH_WH_E!H$2</f>
        <v>822.79073164674287</v>
      </c>
      <c r="I93" s="16">
        <f>FC_OTH_HH_WH_E!I$2</f>
        <v>804.20092192160826</v>
      </c>
      <c r="J93" s="16">
        <f>FC_OTH_HH_WH_E!J$2</f>
        <v>729.68941238443711</v>
      </c>
      <c r="K93" s="16">
        <f>FC_OTH_HH_WH_E!K$2</f>
        <v>713.79749702132665</v>
      </c>
      <c r="L93" s="16">
        <f>FC_OTH_HH_WH_E!L$2</f>
        <v>684.60090876142192</v>
      </c>
      <c r="M93" s="16">
        <f>FC_OTH_HH_WH_E!M$2</f>
        <v>735.7135695915714</v>
      </c>
      <c r="N93" s="16">
        <f>FC_OTH_HH_WH_E!N$2</f>
        <v>629.74436879506015</v>
      </c>
      <c r="O93" s="16">
        <f>FC_OTH_HH_WH_E!O$2</f>
        <v>614.18772321165488</v>
      </c>
      <c r="P93" s="16">
        <f>FC_OTH_HH_WH_E!P$2</f>
        <v>601.71300037615788</v>
      </c>
      <c r="Q93" s="16">
        <f>FC_OTH_HH_WH_E!Q$2</f>
        <v>552.57604302111747</v>
      </c>
      <c r="R93" s="16">
        <f>FC_OTH_HH_WH_E!R$2</f>
        <v>580.76386140729721</v>
      </c>
      <c r="S93" s="16">
        <f>FC_OTH_HH_WH_E!S$2</f>
        <v>613.24045838715335</v>
      </c>
      <c r="T93" s="16">
        <f>FC_OTH_HH_WH_E!T$2</f>
        <v>641.7989127030994</v>
      </c>
      <c r="U93" s="16">
        <f>FC_OTH_HH_WH_E!U$2</f>
        <v>602.46785221591063</v>
      </c>
      <c r="V93" s="16">
        <f>FC_OTH_HH_WH_E!V$2</f>
        <v>552.37171271130921</v>
      </c>
      <c r="W93" s="16">
        <f>FC_OTH_HH_WH_E!W$2</f>
        <v>565.29673277081645</v>
      </c>
      <c r="X93" s="16">
        <f>FC_OTH_HH_WH_E!X$2</f>
        <v>536.75976276853009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282.86755413949049</v>
      </c>
      <c r="D94" s="16">
        <f>FC_OTH_HH_CO_E!D$2</f>
        <v>305.2765706622074</v>
      </c>
      <c r="E94" s="16">
        <f>FC_OTH_HH_CO_E!E$2</f>
        <v>291.16368975027711</v>
      </c>
      <c r="F94" s="16">
        <f>FC_OTH_HH_CO_E!F$2</f>
        <v>312.21986981124661</v>
      </c>
      <c r="G94" s="16">
        <f>FC_OTH_HH_CO_E!G$2</f>
        <v>316.57071480167531</v>
      </c>
      <c r="H94" s="16">
        <f>FC_OTH_HH_CO_E!H$2</f>
        <v>315.02975120662211</v>
      </c>
      <c r="I94" s="16">
        <f>FC_OTH_HH_CO_E!I$2</f>
        <v>325.06231418987761</v>
      </c>
      <c r="J94" s="16">
        <f>FC_OTH_HH_CO_E!J$2</f>
        <v>277.38900715547197</v>
      </c>
      <c r="K94" s="16">
        <f>FC_OTH_HH_CO_E!K$2</f>
        <v>288.7112033370185</v>
      </c>
      <c r="L94" s="16">
        <f>FC_OTH_HH_CO_E!L$2</f>
        <v>294.12076807509743</v>
      </c>
      <c r="M94" s="16">
        <f>FC_OTH_HH_CO_E!M$2</f>
        <v>336.39371098998583</v>
      </c>
      <c r="N94" s="16">
        <f>FC_OTH_HH_CO_E!N$2</f>
        <v>292.95512296254412</v>
      </c>
      <c r="O94" s="16">
        <f>FC_OTH_HH_CO_E!O$2</f>
        <v>317.62988483327325</v>
      </c>
      <c r="P94" s="16">
        <f>FC_OTH_HH_CO_E!P$2</f>
        <v>313.59157729376898</v>
      </c>
      <c r="Q94" s="16">
        <f>FC_OTH_HH_CO_E!Q$2</f>
        <v>268.7112692839799</v>
      </c>
      <c r="R94" s="16">
        <f>FC_OTH_HH_CO_E!R$2</f>
        <v>290.71538108454092</v>
      </c>
      <c r="S94" s="16">
        <f>FC_OTH_HH_CO_E!S$2</f>
        <v>307.62790367092492</v>
      </c>
      <c r="T94" s="16">
        <f>FC_OTH_HH_CO_E!T$2</f>
        <v>308.34159694617483</v>
      </c>
      <c r="U94" s="16">
        <f>FC_OTH_HH_CO_E!U$2</f>
        <v>294.98893551082608</v>
      </c>
      <c r="V94" s="16">
        <f>FC_OTH_HH_CO_E!V$2</f>
        <v>276.3134295958256</v>
      </c>
      <c r="W94" s="16">
        <f>FC_OTH_HH_CO_E!W$2</f>
        <v>295.34380652062777</v>
      </c>
      <c r="X94" s="16">
        <f>FC_OTH_HH_CO_E!X$2</f>
        <v>337.74361557302763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1867.4171018390693</v>
      </c>
      <c r="D95" s="33">
        <f>FC_OTH_AFF_E!D$2</f>
        <v>1917.1992607871005</v>
      </c>
      <c r="E95" s="33">
        <f>FC_OTH_AFF_E!E$2</f>
        <v>1760.8314246333737</v>
      </c>
      <c r="F95" s="33">
        <f>FC_OTH_AFF_E!F$2</f>
        <v>1740.0250278584033</v>
      </c>
      <c r="G95" s="33">
        <f>FC_OTH_AFF_E!G$2</f>
        <v>1357.6977082226676</v>
      </c>
      <c r="H95" s="33">
        <f>FC_OTH_AFF_E!H$2</f>
        <v>1345.8917011908609</v>
      </c>
      <c r="I95" s="33">
        <f>FC_OTH_AFF_E!I$2</f>
        <v>1353.8886118214937</v>
      </c>
      <c r="J95" s="33">
        <f>FC_OTH_AFF_E!J$2</f>
        <v>1282.7937634945977</v>
      </c>
      <c r="K95" s="33">
        <f>FC_OTH_AFF_E!K$2</f>
        <v>1306.7065023144669</v>
      </c>
      <c r="L95" s="33">
        <f>FC_OTH_AFF_E!L$2</f>
        <v>1269.051369043259</v>
      </c>
      <c r="M95" s="33">
        <f>FC_OTH_AFF_E!M$2</f>
        <v>1298.1948722857321</v>
      </c>
      <c r="N95" s="33">
        <f>FC_OTH_AFF_E!N$2</f>
        <v>1284.471599338367</v>
      </c>
      <c r="O95" s="33">
        <f>FC_OTH_AFF_E!O$2</f>
        <v>1257.1185561070852</v>
      </c>
      <c r="P95" s="33">
        <f>FC_OTH_AFF_E!P$2</f>
        <v>1283.4899692544313</v>
      </c>
      <c r="Q95" s="33">
        <f>FC_OTH_AFF_E!Q$2</f>
        <v>1263.8583852554677</v>
      </c>
      <c r="R95" s="33">
        <f>FC_OTH_AFF_E!R$2</f>
        <v>1235.8946462880272</v>
      </c>
      <c r="S95" s="33">
        <f>FC_OTH_AFF_E!S$2</f>
        <v>1254.346472565574</v>
      </c>
      <c r="T95" s="33">
        <f>FC_OTH_AFF_E!T$2</f>
        <v>1259.7157546449973</v>
      </c>
      <c r="U95" s="33">
        <f>FC_OTH_AFF_E!U$2</f>
        <v>1221.5125778956733</v>
      </c>
      <c r="V95" s="33">
        <f>FC_OTH_AFF_E!V$2</f>
        <v>1256.4711366768906</v>
      </c>
      <c r="W95" s="33">
        <f>FC_OTH_AFF_E!W$2</f>
        <v>1252.6753114694518</v>
      </c>
      <c r="X95" s="33">
        <f>FC_OTH_AFF_E!X$2</f>
        <v>1206.9850169608094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</row>
    <row r="6" spans="1:24" ht="11.25" customHeight="1" x14ac:dyDescent="0.2">
      <c r="A6" s="28" t="s">
        <v>6</v>
      </c>
      <c r="B6" s="7" t="s">
        <v>7</v>
      </c>
      <c r="C6" s="8">
        <v>3.9244444014365376</v>
      </c>
      <c r="D6" s="8">
        <v>3.9229058829932963</v>
      </c>
      <c r="E6" s="8">
        <v>3.9204831512226539</v>
      </c>
      <c r="F6" s="8">
        <v>3.9172416483065318</v>
      </c>
      <c r="G6" s="8">
        <v>3.9172416483065318</v>
      </c>
      <c r="H6" s="8">
        <v>3.9172416483065318</v>
      </c>
      <c r="I6" s="8">
        <v>3.9172416483065318</v>
      </c>
      <c r="J6" s="8">
        <v>3.9172416483065318</v>
      </c>
      <c r="K6" s="8">
        <v>3.9203063966365539</v>
      </c>
      <c r="L6" s="8">
        <v>3.9204343981835819</v>
      </c>
      <c r="M6" s="8">
        <v>3.9171636103415759</v>
      </c>
      <c r="N6" s="8">
        <v>3.9184264526733479</v>
      </c>
      <c r="O6" s="8">
        <v>3.9172416483065318</v>
      </c>
      <c r="P6" s="8">
        <v>3.9196523614028873</v>
      </c>
      <c r="Q6" s="8">
        <v>3.9193163388265844</v>
      </c>
      <c r="R6" s="8">
        <v>3.9192594695250436</v>
      </c>
      <c r="S6" s="8">
        <v>3.9194152252204995</v>
      </c>
      <c r="T6" s="8">
        <v>3.9157828418237419</v>
      </c>
      <c r="U6" s="8">
        <v>3.915698899193695</v>
      </c>
      <c r="V6" s="8">
        <v>3.9163582776874266</v>
      </c>
      <c r="W6" s="8">
        <v>3.9163160641648775</v>
      </c>
      <c r="X6" s="8">
        <v>3.9169723092625435</v>
      </c>
    </row>
    <row r="7" spans="1:24" ht="11.25" customHeight="1" x14ac:dyDescent="0.2">
      <c r="A7" s="28" t="s">
        <v>8</v>
      </c>
      <c r="B7" s="7" t="s">
        <v>9</v>
      </c>
      <c r="C7" s="8">
        <v>3.8949301494731974</v>
      </c>
      <c r="D7" s="8">
        <v>3.8904922234997845</v>
      </c>
      <c r="E7" s="8">
        <v>3.881075248514994</v>
      </c>
      <c r="F7" s="8">
        <v>3.8825040576737133</v>
      </c>
      <c r="G7" s="8">
        <v>3.8781996805931875</v>
      </c>
      <c r="H7" s="8">
        <v>3.8909175808592282</v>
      </c>
      <c r="I7" s="8">
        <v>3.8870311229503298</v>
      </c>
      <c r="J7" s="8">
        <v>3.8843075188024492</v>
      </c>
      <c r="K7" s="8">
        <v>3.8799484696103574</v>
      </c>
      <c r="L7" s="8">
        <v>3.8783800434773323</v>
      </c>
      <c r="M7" s="8">
        <v>3.8670287660875311</v>
      </c>
      <c r="N7" s="8">
        <v>3.8336462206414219</v>
      </c>
      <c r="O7" s="8">
        <v>3.8347682251918824</v>
      </c>
      <c r="P7" s="8">
        <v>3.8347405444626843</v>
      </c>
      <c r="Q7" s="8">
        <v>3.8377954441985986</v>
      </c>
      <c r="R7" s="8">
        <v>3.8444045562127935</v>
      </c>
      <c r="S7" s="8">
        <v>3.8422057394175821</v>
      </c>
      <c r="T7" s="8">
        <v>3.8389412699743484</v>
      </c>
      <c r="U7" s="8">
        <v>3.8315914313090969</v>
      </c>
      <c r="V7" s="8">
        <v>3.8318155520569821</v>
      </c>
      <c r="W7" s="8">
        <v>3.8265670304326123</v>
      </c>
      <c r="X7" s="8">
        <v>3.830157478783196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4.0707816523738156</v>
      </c>
      <c r="D10" s="8">
        <v>4.0763866763229579</v>
      </c>
      <c r="E10" s="8">
        <v>4.0751095524664178</v>
      </c>
      <c r="F10" s="8">
        <v>4.0759964393623616</v>
      </c>
      <c r="G10" s="8">
        <v>4.067306813931749</v>
      </c>
      <c r="H10" s="8">
        <v>4.0678645622950889</v>
      </c>
      <c r="I10" s="8">
        <v>4.0523777238952325</v>
      </c>
      <c r="J10" s="8">
        <v>4.0777434675545097</v>
      </c>
      <c r="K10" s="8">
        <v>4.0714620043812584</v>
      </c>
      <c r="L10" s="8">
        <v>4.066230257306505</v>
      </c>
      <c r="M10" s="8">
        <v>4.0463627455974978</v>
      </c>
      <c r="N10" s="8">
        <v>4.0741761882770735</v>
      </c>
      <c r="O10" s="8">
        <v>4.0739427136635227</v>
      </c>
      <c r="P10" s="8">
        <v>4.0708654734763101</v>
      </c>
      <c r="Q10" s="8">
        <v>4.0705528618801567</v>
      </c>
      <c r="R10" s="8">
        <v>4.0658622571390781</v>
      </c>
      <c r="S10" s="8">
        <v>4.0575385430809048</v>
      </c>
      <c r="T10" s="8">
        <v>4.0696056392305424</v>
      </c>
      <c r="U10" s="8">
        <v>4.0694399190079782</v>
      </c>
      <c r="V10" s="8">
        <v>4.073374538147271</v>
      </c>
      <c r="W10" s="8">
        <v>4.0683938782475249</v>
      </c>
      <c r="X10" s="8">
        <v>4.0474184421502537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4.0018550880000001</v>
      </c>
      <c r="D12" s="8">
        <v>4.0018550880000001</v>
      </c>
      <c r="E12" s="8">
        <v>4.0018550880000001</v>
      </c>
      <c r="F12" s="8">
        <v>4.0018550880000001</v>
      </c>
      <c r="G12" s="8">
        <v>4.0018550880000001</v>
      </c>
      <c r="H12" s="8">
        <v>4.0018550880000001</v>
      </c>
      <c r="I12" s="8">
        <v>4.0018550880000001</v>
      </c>
      <c r="J12" s="8">
        <v>4.0018550880000001</v>
      </c>
      <c r="K12" s="8">
        <v>4.0018550880000001</v>
      </c>
      <c r="L12" s="8">
        <v>4.0018550880000001</v>
      </c>
      <c r="M12" s="8">
        <v>4.0018550880000001</v>
      </c>
      <c r="N12" s="8">
        <v>4.0206393057600005</v>
      </c>
      <c r="O12" s="8">
        <v>4.0206393057600005</v>
      </c>
      <c r="P12" s="8">
        <v>4.0206393057600005</v>
      </c>
      <c r="Q12" s="8">
        <v>4.0206393057600005</v>
      </c>
      <c r="R12" s="8">
        <v>4.0206393057600005</v>
      </c>
      <c r="S12" s="8">
        <v>4.0206393057600005</v>
      </c>
      <c r="T12" s="8">
        <v>4.0206393057600005</v>
      </c>
      <c r="U12" s="8">
        <v>4.0206393057600005</v>
      </c>
      <c r="V12" s="8">
        <v>4.0206393057600005</v>
      </c>
      <c r="W12" s="8">
        <v>4.0206393057600005</v>
      </c>
      <c r="X12" s="8">
        <v>4.0206393057600005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4.4798760000000035</v>
      </c>
      <c r="V13" s="8">
        <v>4.4798760000000035</v>
      </c>
      <c r="W13" s="8">
        <v>4.4798760000000035</v>
      </c>
      <c r="X13" s="8">
        <v>4.4798760000000035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4.4798760000000035</v>
      </c>
      <c r="V14" s="8">
        <v>4.4798760000000035</v>
      </c>
      <c r="W14" s="8">
        <v>4.4798760000000035</v>
      </c>
      <c r="X14" s="8">
        <v>4.4798760000000035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</row>
    <row r="16" spans="1:24" ht="11.25" customHeight="1" x14ac:dyDescent="0.2">
      <c r="A16" s="28" t="s">
        <v>22</v>
      </c>
      <c r="B16" s="7" t="s">
        <v>23</v>
      </c>
      <c r="C16" s="8">
        <v>4.0018550880000001</v>
      </c>
      <c r="D16" s="8">
        <v>4.0018550880000001</v>
      </c>
      <c r="E16" s="8">
        <v>4.0018550880000001</v>
      </c>
      <c r="F16" s="8">
        <v>4.0018550880000001</v>
      </c>
      <c r="G16" s="8">
        <v>4.0018550880000001</v>
      </c>
      <c r="H16" s="8">
        <v>4.0018550880000001</v>
      </c>
      <c r="I16" s="8">
        <v>4.0018550880000001</v>
      </c>
      <c r="J16" s="8">
        <v>4.0018550880000001</v>
      </c>
      <c r="K16" s="8">
        <v>4.0018550880000001</v>
      </c>
      <c r="L16" s="8">
        <v>4.0018550880000001</v>
      </c>
      <c r="M16" s="8">
        <v>4.0018550880000001</v>
      </c>
      <c r="N16" s="8">
        <v>4.0206393057600005</v>
      </c>
      <c r="O16" s="8">
        <v>4.0206393057600005</v>
      </c>
      <c r="P16" s="8">
        <v>4.0206393057600005</v>
      </c>
      <c r="Q16" s="8">
        <v>4.0206393057600005</v>
      </c>
      <c r="R16" s="8">
        <v>4.0206393057600005</v>
      </c>
      <c r="S16" s="8">
        <v>4.0206393057600005</v>
      </c>
      <c r="T16" s="8">
        <v>4.0206393057600005</v>
      </c>
      <c r="U16" s="8">
        <v>4.0206393057600005</v>
      </c>
      <c r="V16" s="8">
        <v>4.0206393057600005</v>
      </c>
      <c r="W16" s="8">
        <v>4.0206393057600005</v>
      </c>
      <c r="X16" s="8">
        <v>4.0206393057600005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3.5918245388103922</v>
      </c>
      <c r="G54" s="45">
        <v>3.6181281260264533</v>
      </c>
      <c r="H54" s="45">
        <v>3.6855994509370218</v>
      </c>
      <c r="I54" s="45">
        <v>3.5559010636083186</v>
      </c>
      <c r="J54" s="45">
        <v>3.4333162637489338</v>
      </c>
      <c r="K54" s="45">
        <v>3.4860280862415167</v>
      </c>
      <c r="L54" s="45">
        <v>3.4128240271041808</v>
      </c>
      <c r="M54" s="45">
        <v>3.6382027829087944</v>
      </c>
      <c r="N54" s="45">
        <v>3.6388142477691687</v>
      </c>
      <c r="O54" s="45">
        <v>3.7658982205779608</v>
      </c>
      <c r="P54" s="45">
        <v>3.6771677147839243</v>
      </c>
      <c r="Q54" s="45">
        <v>3.1603060842925439</v>
      </c>
      <c r="R54" s="45">
        <v>3.6118966146806311</v>
      </c>
      <c r="S54" s="45">
        <v>3.6107798958412625</v>
      </c>
      <c r="T54" s="45">
        <v>3.6017355306436625</v>
      </c>
      <c r="U54" s="45">
        <v>3.6127831319445609</v>
      </c>
      <c r="V54" s="45">
        <v>3.5546962910277631</v>
      </c>
      <c r="W54" s="45">
        <v>3.5388879181388315</v>
      </c>
      <c r="X54" s="45">
        <v>3.6597547462647744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116325.72060802023</v>
      </c>
      <c r="F2" s="21">
        <f t="shared" si="0"/>
        <v>119439.02859326461</v>
      </c>
      <c r="G2" s="21">
        <f t="shared" si="0"/>
        <v>120230.30185865468</v>
      </c>
      <c r="H2" s="21">
        <f t="shared" si="0"/>
        <v>118779.47264697689</v>
      </c>
      <c r="I2" s="21">
        <f t="shared" si="0"/>
        <v>119962.88366031759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108387.63800400264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105079.72458848791</v>
      </c>
      <c r="P2" s="21">
        <f t="shared" si="0"/>
        <v>100937.29404895892</v>
      </c>
      <c r="Q2" s="21">
        <f t="shared" si="0"/>
        <v>97783.413597685561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101337.16405649045</v>
      </c>
      <c r="U2" s="21">
        <f t="shared" si="0"/>
        <v>100568.57734248281</v>
      </c>
      <c r="V2" s="21">
        <f t="shared" si="0"/>
        <v>95646.428720754498</v>
      </c>
      <c r="W2" s="21">
        <f t="shared" si="0"/>
        <v>86548.662159546904</v>
      </c>
      <c r="X2" s="21">
        <f t="shared" si="0"/>
        <v>91275.647937554415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74679.005244103057</v>
      </c>
      <c r="D3" s="24">
        <f t="shared" ref="D3:X3" si="2">SUM(D4,D8,D11)</f>
        <v>73187.953713903626</v>
      </c>
      <c r="E3" s="24">
        <f t="shared" si="2"/>
        <v>70910.150411500232</v>
      </c>
      <c r="F3" s="24">
        <f t="shared" si="2"/>
        <v>71570.25536610873</v>
      </c>
      <c r="G3" s="24">
        <f t="shared" si="2"/>
        <v>70648.276694673244</v>
      </c>
      <c r="H3" s="24">
        <f t="shared" si="2"/>
        <v>69536.87901762352</v>
      </c>
      <c r="I3" s="24">
        <f t="shared" si="2"/>
        <v>70520.842702483074</v>
      </c>
      <c r="J3" s="24">
        <f t="shared" si="2"/>
        <v>70966.373175426779</v>
      </c>
      <c r="K3" s="24">
        <f t="shared" si="2"/>
        <v>66677.427781413717</v>
      </c>
      <c r="L3" s="24">
        <f t="shared" si="2"/>
        <v>63638.621058684424</v>
      </c>
      <c r="M3" s="24">
        <f t="shared" si="2"/>
        <v>64379.775145531603</v>
      </c>
      <c r="N3" s="24">
        <f t="shared" si="2"/>
        <v>63404.45132772049</v>
      </c>
      <c r="O3" s="24">
        <f t="shared" si="2"/>
        <v>60785.099214562149</v>
      </c>
      <c r="P3" s="24">
        <f t="shared" si="2"/>
        <v>56986.847718334895</v>
      </c>
      <c r="Q3" s="24">
        <f t="shared" si="2"/>
        <v>54449.209038036031</v>
      </c>
      <c r="R3" s="24">
        <f t="shared" si="2"/>
        <v>54362.214110647561</v>
      </c>
      <c r="S3" s="24">
        <f t="shared" si="2"/>
        <v>54667.040241918381</v>
      </c>
      <c r="T3" s="24">
        <f t="shared" si="2"/>
        <v>54293.007539234641</v>
      </c>
      <c r="U3" s="24">
        <f t="shared" si="2"/>
        <v>53345.142843279034</v>
      </c>
      <c r="V3" s="24">
        <f t="shared" si="2"/>
        <v>48167.076536256951</v>
      </c>
      <c r="W3" s="24">
        <f t="shared" si="2"/>
        <v>41225.238909697546</v>
      </c>
      <c r="X3" s="24">
        <f t="shared" si="2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11374.770088685462</v>
      </c>
      <c r="D4" s="19">
        <f t="shared" ref="D4:X4" si="4">SUM(D5:D7)</f>
        <v>12496.668315622834</v>
      </c>
      <c r="E4" s="19">
        <f t="shared" si="4"/>
        <v>11625.896270647578</v>
      </c>
      <c r="F4" s="19">
        <f t="shared" si="4"/>
        <v>10065.480843955995</v>
      </c>
      <c r="G4" s="19">
        <f t="shared" si="4"/>
        <v>10981.452197522816</v>
      </c>
      <c r="H4" s="19">
        <f t="shared" si="4"/>
        <v>9781.6338180594284</v>
      </c>
      <c r="I4" s="19">
        <f t="shared" si="4"/>
        <v>10426.724281791812</v>
      </c>
      <c r="J4" s="19">
        <f t="shared" si="4"/>
        <v>12311.791647635995</v>
      </c>
      <c r="K4" s="19">
        <f t="shared" si="4"/>
        <v>10374.258648529796</v>
      </c>
      <c r="L4" s="19">
        <f t="shared" si="4"/>
        <v>9773.8638370358913</v>
      </c>
      <c r="M4" s="19">
        <f t="shared" si="4"/>
        <v>10036.838826898849</v>
      </c>
      <c r="N4" s="19">
        <f t="shared" si="4"/>
        <v>9273.229390127548</v>
      </c>
      <c r="O4" s="19">
        <f t="shared" si="4"/>
        <v>8896.8034625626369</v>
      </c>
      <c r="P4" s="19">
        <f t="shared" si="4"/>
        <v>8862.6896663430198</v>
      </c>
      <c r="Q4" s="19">
        <f t="shared" si="4"/>
        <v>8249.1171275067645</v>
      </c>
      <c r="R4" s="19">
        <f t="shared" si="4"/>
        <v>8665.3255548540965</v>
      </c>
      <c r="S4" s="19">
        <f t="shared" si="4"/>
        <v>8777.5598348280491</v>
      </c>
      <c r="T4" s="19">
        <f t="shared" si="4"/>
        <v>7567.7289495074183</v>
      </c>
      <c r="U4" s="19">
        <f t="shared" si="4"/>
        <v>6423.6191157953735</v>
      </c>
      <c r="V4" s="19">
        <f t="shared" si="4"/>
        <v>4635.6427964318464</v>
      </c>
      <c r="W4" s="19">
        <f t="shared" si="4"/>
        <v>4324.9633607994547</v>
      </c>
      <c r="X4" s="19">
        <f t="shared" si="4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53.475160679999981</v>
      </c>
      <c r="F5" s="8">
        <f>INTMARB!F5+GIC!F5</f>
        <v>47.18388204</v>
      </c>
      <c r="G5" s="8">
        <f>INTMARB!G5+GIC!G5</f>
        <v>157.27984271999998</v>
      </c>
      <c r="H5" s="8">
        <f>INTMARB!H5+GIC!H5</f>
        <v>113.24159999999998</v>
      </c>
      <c r="I5" s="8">
        <f>INTMARB!I5+GIC!I5</f>
        <v>161.19941759999998</v>
      </c>
      <c r="J5" s="8">
        <f>INTMARB!J5+GIC!J5</f>
        <v>123.858</v>
      </c>
      <c r="K5" s="8">
        <f>INTMARB!K5+GIC!K5</f>
        <v>115.01099999999998</v>
      </c>
      <c r="L5" s="8">
        <f>INTMARB!L5+GIC!L5</f>
        <v>61.928999999999981</v>
      </c>
      <c r="M5" s="8">
        <f>INTMARB!M5+GIC!M5</f>
        <v>64.877882040000017</v>
      </c>
      <c r="N5" s="8">
        <f>INTMARB!N5+GIC!N5</f>
        <v>164.0923866</v>
      </c>
      <c r="O5" s="8">
        <f>INTMARB!O5+GIC!O5</f>
        <v>229.83621299999999</v>
      </c>
      <c r="P5" s="8">
        <f>INTMARB!P5+GIC!P5</f>
        <v>287.36471519999998</v>
      </c>
      <c r="Q5" s="8">
        <f>INTMARB!Q5+GIC!Q5</f>
        <v>237.44392523999994</v>
      </c>
      <c r="R5" s="8">
        <f>INTMARB!R5+GIC!R5</f>
        <v>125.96358599999999</v>
      </c>
      <c r="S5" s="8">
        <f>INTMARB!S5+GIC!S5</f>
        <v>228.25330775999993</v>
      </c>
      <c r="T5" s="8">
        <f>INTMARB!T5+GIC!T5</f>
        <v>167.30844803999997</v>
      </c>
      <c r="U5" s="8">
        <f>INTMARB!U5+GIC!U5</f>
        <v>156.49882955999993</v>
      </c>
      <c r="V5" s="8">
        <f>INTMARB!V5+GIC!V5</f>
        <v>159.94385135999994</v>
      </c>
      <c r="W5" s="8">
        <f>INTMARB!W5+GIC!W5</f>
        <v>287.12903111999987</v>
      </c>
      <c r="X5" s="8">
        <f>INTMARB!X5+GIC!X5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111.77445296442303</v>
      </c>
      <c r="D6" s="8">
        <f>INTMARB!D6+GIC!D6</f>
        <v>142.00615718164477</v>
      </c>
      <c r="E6" s="8">
        <f>INTMARB!E6+GIC!E6</f>
        <v>2.6684905094650495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11262.995635721039</v>
      </c>
      <c r="D7" s="8">
        <f>INTMARB!D7+GIC!D7</f>
        <v>12354.66215844119</v>
      </c>
      <c r="E7" s="8">
        <f>INTMARB!E7+GIC!E7</f>
        <v>11569.752619458113</v>
      </c>
      <c r="F7" s="8">
        <f>INTMARB!F7+GIC!F7</f>
        <v>10018.296961915994</v>
      </c>
      <c r="G7" s="8">
        <f>INTMARB!G7+GIC!G7</f>
        <v>10824.172354802817</v>
      </c>
      <c r="H7" s="8">
        <f>INTMARB!H7+GIC!H7</f>
        <v>9668.3922180594291</v>
      </c>
      <c r="I7" s="8">
        <f>INTMARB!I7+GIC!I7</f>
        <v>10265.524864191812</v>
      </c>
      <c r="J7" s="8">
        <f>INTMARB!J7+GIC!J7</f>
        <v>12187.933647635995</v>
      </c>
      <c r="K7" s="8">
        <f>INTMARB!K7+GIC!K7</f>
        <v>10259.247648529796</v>
      </c>
      <c r="L7" s="8">
        <f>INTMARB!L7+GIC!L7</f>
        <v>9711.9348370358912</v>
      </c>
      <c r="M7" s="8">
        <f>INTMARB!M7+GIC!M7</f>
        <v>9971.960944858849</v>
      </c>
      <c r="N7" s="8">
        <f>INTMARB!N7+GIC!N7</f>
        <v>9109.1370035275486</v>
      </c>
      <c r="O7" s="8">
        <f>INTMARB!O7+GIC!O7</f>
        <v>8666.9672495626364</v>
      </c>
      <c r="P7" s="8">
        <f>INTMARB!P7+GIC!P7</f>
        <v>8575.3249511430204</v>
      </c>
      <c r="Q7" s="8">
        <f>INTMARB!Q7+GIC!Q7</f>
        <v>8011.6732022667638</v>
      </c>
      <c r="R7" s="8">
        <f>INTMARB!R7+GIC!R7</f>
        <v>8539.3619688540966</v>
      </c>
      <c r="S7" s="8">
        <f>INTMARB!S7+GIC!S7</f>
        <v>8549.306527068049</v>
      </c>
      <c r="T7" s="8">
        <f>INTMARB!T7+GIC!T7</f>
        <v>7400.420501467418</v>
      </c>
      <c r="U7" s="8">
        <f>INTMARB!U7+GIC!U7</f>
        <v>6267.1202862353739</v>
      </c>
      <c r="V7" s="8">
        <f>INTMARB!V7+GIC!V7</f>
        <v>4475.6989450718465</v>
      </c>
      <c r="W7" s="8">
        <f>INTMARB!W7+GIC!W7</f>
        <v>4037.8343296794546</v>
      </c>
      <c r="X7" s="8">
        <f>INTMARB!X7+GIC!X7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60850.580726809589</v>
      </c>
      <c r="D8" s="19">
        <f t="shared" ref="D8:X8" si="6">SUM(D9:D10)</f>
        <v>57695.318983504781</v>
      </c>
      <c r="E8" s="19">
        <f t="shared" si="6"/>
        <v>56120.071612911866</v>
      </c>
      <c r="F8" s="19">
        <f t="shared" si="6"/>
        <v>58477.892638003941</v>
      </c>
      <c r="G8" s="19">
        <f t="shared" si="6"/>
        <v>57248.692646819225</v>
      </c>
      <c r="H8" s="19">
        <f t="shared" si="6"/>
        <v>57241.794944932095</v>
      </c>
      <c r="I8" s="19">
        <f t="shared" si="6"/>
        <v>57798.696218297664</v>
      </c>
      <c r="J8" s="19">
        <f t="shared" si="6"/>
        <v>56589.877584208392</v>
      </c>
      <c r="K8" s="19">
        <f t="shared" si="6"/>
        <v>54516.231036216719</v>
      </c>
      <c r="L8" s="19">
        <f t="shared" si="6"/>
        <v>51519.542934200537</v>
      </c>
      <c r="M8" s="19">
        <f t="shared" si="6"/>
        <v>52485.265404075952</v>
      </c>
      <c r="N8" s="19">
        <f t="shared" si="6"/>
        <v>52347.550554249399</v>
      </c>
      <c r="O8" s="19">
        <f t="shared" si="6"/>
        <v>50144.206911284222</v>
      </c>
      <c r="P8" s="19">
        <f t="shared" si="6"/>
        <v>46503.948623683871</v>
      </c>
      <c r="Q8" s="19">
        <f t="shared" si="6"/>
        <v>44596.755251877265</v>
      </c>
      <c r="R8" s="19">
        <f t="shared" si="6"/>
        <v>44004.406988342715</v>
      </c>
      <c r="S8" s="19">
        <f t="shared" si="6"/>
        <v>44440.62665110224</v>
      </c>
      <c r="T8" s="19">
        <f t="shared" si="6"/>
        <v>44725.860378584235</v>
      </c>
      <c r="U8" s="19">
        <f t="shared" si="6"/>
        <v>45005.485810603408</v>
      </c>
      <c r="V8" s="19">
        <f t="shared" si="6"/>
        <v>41868.963343009425</v>
      </c>
      <c r="W8" s="19">
        <f t="shared" si="6"/>
        <v>35330.762209146844</v>
      </c>
      <c r="X8" s="19">
        <f t="shared" si="6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60850.580726809589</v>
      </c>
      <c r="D10" s="8">
        <f>INTMARB!D10+GIC!D10</f>
        <v>57695.318983504781</v>
      </c>
      <c r="E10" s="8">
        <f>INTMARB!E10+GIC!E10</f>
        <v>56120.071612911866</v>
      </c>
      <c r="F10" s="8">
        <f>INTMARB!F10+GIC!F10</f>
        <v>58477.892638003941</v>
      </c>
      <c r="G10" s="8">
        <f>INTMARB!G10+GIC!G10</f>
        <v>57248.692646819225</v>
      </c>
      <c r="H10" s="8">
        <f>INTMARB!H10+GIC!H10</f>
        <v>57241.794944932095</v>
      </c>
      <c r="I10" s="8">
        <f>INTMARB!I10+GIC!I10</f>
        <v>57798.696218297664</v>
      </c>
      <c r="J10" s="8">
        <f>INTMARB!J10+GIC!J10</f>
        <v>56589.877584208392</v>
      </c>
      <c r="K10" s="8">
        <f>INTMARB!K10+GIC!K10</f>
        <v>54516.231036216719</v>
      </c>
      <c r="L10" s="8">
        <f>INTMARB!L10+GIC!L10</f>
        <v>51519.542934200537</v>
      </c>
      <c r="M10" s="8">
        <f>INTMARB!M10+GIC!M10</f>
        <v>52485.265404075952</v>
      </c>
      <c r="N10" s="8">
        <f>INTMARB!N10+GIC!N10</f>
        <v>52347.550554249399</v>
      </c>
      <c r="O10" s="8">
        <f>INTMARB!O10+GIC!O10</f>
        <v>50144.206911284222</v>
      </c>
      <c r="P10" s="8">
        <f>INTMARB!P10+GIC!P10</f>
        <v>46503.948623683871</v>
      </c>
      <c r="Q10" s="8">
        <f>INTMARB!Q10+GIC!Q10</f>
        <v>44596.755251877265</v>
      </c>
      <c r="R10" s="8">
        <f>INTMARB!R10+GIC!R10</f>
        <v>44004.406988342715</v>
      </c>
      <c r="S10" s="8">
        <f>INTMARB!S10+GIC!S10</f>
        <v>44440.62665110224</v>
      </c>
      <c r="T10" s="8">
        <f>INTMARB!T10+GIC!T10</f>
        <v>44725.860378584235</v>
      </c>
      <c r="U10" s="8">
        <f>INTMARB!U10+GIC!U10</f>
        <v>45005.485810603408</v>
      </c>
      <c r="V10" s="8">
        <f>INTMARB!V10+GIC!V10</f>
        <v>41868.963343009425</v>
      </c>
      <c r="W10" s="8">
        <f>INTMARB!W10+GIC!W10</f>
        <v>35330.762209146844</v>
      </c>
      <c r="X10" s="8">
        <f>INTMARB!X10+GIC!X10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2453.6544286080002</v>
      </c>
      <c r="D11" s="19">
        <f t="shared" ref="D11:X11" si="8">SUM(D12:D16)</f>
        <v>2995.9664147759991</v>
      </c>
      <c r="E11" s="19">
        <f t="shared" si="8"/>
        <v>3164.182527940799</v>
      </c>
      <c r="F11" s="19">
        <f t="shared" si="8"/>
        <v>3026.8818841488001</v>
      </c>
      <c r="G11" s="19">
        <f t="shared" si="8"/>
        <v>2418.1318503312</v>
      </c>
      <c r="H11" s="19">
        <f t="shared" si="8"/>
        <v>2513.450254632</v>
      </c>
      <c r="I11" s="19">
        <f t="shared" si="8"/>
        <v>2295.4222023935999</v>
      </c>
      <c r="J11" s="19">
        <f t="shared" si="8"/>
        <v>2064.7039435824004</v>
      </c>
      <c r="K11" s="19">
        <f t="shared" si="8"/>
        <v>1786.9380966672002</v>
      </c>
      <c r="L11" s="19">
        <f t="shared" si="8"/>
        <v>2345.2142874480005</v>
      </c>
      <c r="M11" s="19">
        <f t="shared" si="8"/>
        <v>1857.6709145568</v>
      </c>
      <c r="N11" s="19">
        <f t="shared" si="8"/>
        <v>1783.6713833435422</v>
      </c>
      <c r="O11" s="19">
        <f t="shared" si="8"/>
        <v>1744.0888407152854</v>
      </c>
      <c r="P11" s="19">
        <f t="shared" si="8"/>
        <v>1620.2094283079998</v>
      </c>
      <c r="Q11" s="19">
        <f t="shared" si="8"/>
        <v>1603.3366586520001</v>
      </c>
      <c r="R11" s="19">
        <f t="shared" si="8"/>
        <v>1692.4815674507518</v>
      </c>
      <c r="S11" s="19">
        <f t="shared" si="8"/>
        <v>1448.8537559880963</v>
      </c>
      <c r="T11" s="19">
        <f t="shared" si="8"/>
        <v>1999.4182111429918</v>
      </c>
      <c r="U11" s="19">
        <f t="shared" si="8"/>
        <v>1916.0379168802567</v>
      </c>
      <c r="V11" s="19">
        <f t="shared" si="8"/>
        <v>1662.4703968156807</v>
      </c>
      <c r="W11" s="19">
        <f t="shared" si="8"/>
        <v>1569.5133397512482</v>
      </c>
      <c r="X11" s="19">
        <f t="shared" si="8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2158.3911600000001</v>
      </c>
      <c r="D13" s="8">
        <f>INTMARB!D13+GIC!D13</f>
        <v>2759.6109347999991</v>
      </c>
      <c r="E13" s="8">
        <f>INTMARB!E13+GIC!E13</f>
        <v>2442.5454959999993</v>
      </c>
      <c r="F13" s="8">
        <f>INTMARB!F13+GIC!F13</f>
        <v>2269.6877663999999</v>
      </c>
      <c r="G13" s="8">
        <f>INTMARB!G13+GIC!G13</f>
        <v>1658.7798263999998</v>
      </c>
      <c r="H13" s="8">
        <f>INTMARB!H13+GIC!H13</f>
        <v>1745.4244031999999</v>
      </c>
      <c r="I13" s="8">
        <f>INTMARB!I13+GIC!I13</f>
        <v>1733.950836</v>
      </c>
      <c r="J13" s="8">
        <f>INTMARB!J13+GIC!J13</f>
        <v>1513.9215144000004</v>
      </c>
      <c r="K13" s="8">
        <f>INTMARB!K13+GIC!K13</f>
        <v>1174.4539992</v>
      </c>
      <c r="L13" s="8">
        <f>INTMARB!L13+GIC!L13</f>
        <v>1481.9633964000004</v>
      </c>
      <c r="M13" s="8">
        <f>INTMARB!M13+GIC!M13</f>
        <v>1372.0743107999999</v>
      </c>
      <c r="N13" s="8">
        <f>INTMARB!N13+GIC!N13</f>
        <v>1411.2672552003742</v>
      </c>
      <c r="O13" s="8">
        <f>INTMARB!O13+GIC!O13</f>
        <v>1319.6239380001175</v>
      </c>
      <c r="P13" s="8">
        <f>INTMARB!P13+GIC!P13</f>
        <v>1190.8908683999998</v>
      </c>
      <c r="Q13" s="8">
        <f>INTMARB!Q13+GIC!Q13</f>
        <v>1202.692626</v>
      </c>
      <c r="R13" s="8">
        <f>INTMARB!R13+GIC!R13</f>
        <v>1268.6061239999997</v>
      </c>
      <c r="S13" s="8">
        <f>INTMARB!S13+GIC!S13</f>
        <v>1043.9189640000002</v>
      </c>
      <c r="T13" s="8">
        <f>INTMARB!T13+GIC!T13</f>
        <v>1479.4646039999998</v>
      </c>
      <c r="U13" s="8">
        <f>INTMARB!U13+GIC!U13</f>
        <v>1320.5661372000011</v>
      </c>
      <c r="V13" s="8">
        <f>INTMARB!V13+GIC!V13</f>
        <v>1112.1170832000009</v>
      </c>
      <c r="W13" s="8">
        <f>INTMARB!W13+GIC!W13</f>
        <v>1099.1158128000004</v>
      </c>
      <c r="X13" s="8">
        <f>INTMARB!X13+GIC!X13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437.68493964000004</v>
      </c>
      <c r="F15" s="8">
        <f>INTMARB!F15+GIC!F15</f>
        <v>438.26278392000006</v>
      </c>
      <c r="G15" s="8">
        <f>INTMARB!G15+GIC!G15</f>
        <v>447.04491300000001</v>
      </c>
      <c r="H15" s="8">
        <f>INTMARB!H15+GIC!H15</f>
        <v>445.92641100000003</v>
      </c>
      <c r="I15" s="8">
        <f>INTMARB!I15+GIC!I15</f>
        <v>209.46433896000002</v>
      </c>
      <c r="J15" s="8">
        <f>INTMARB!J15+GIC!J15</f>
        <v>215.02954008</v>
      </c>
      <c r="K15" s="8">
        <f>INTMARB!K15+GIC!K15</f>
        <v>271.71667404000004</v>
      </c>
      <c r="L15" s="8">
        <f>INTMARB!L15+GIC!L15</f>
        <v>404.85095028000001</v>
      </c>
      <c r="M15" s="8">
        <f>INTMARB!M15+GIC!M15</f>
        <v>35.768822400000005</v>
      </c>
      <c r="N15" s="8">
        <f>INTMARB!N15+GIC!N15</f>
        <v>68.666435640000003</v>
      </c>
      <c r="O15" s="8">
        <f>INTMARB!O15+GIC!O15</f>
        <v>72.413853120000027</v>
      </c>
      <c r="P15" s="8">
        <f>INTMARB!P15+GIC!P15</f>
        <v>73.147997160000017</v>
      </c>
      <c r="Q15" s="8">
        <f>INTMARB!Q15+GIC!Q15</f>
        <v>82.674729000000028</v>
      </c>
      <c r="R15" s="8">
        <f>INTMARB!R15+GIC!R15</f>
        <v>89.095511519999988</v>
      </c>
      <c r="S15" s="8">
        <f>INTMARB!S15+GIC!S15</f>
        <v>80.639636400000015</v>
      </c>
      <c r="T15" s="8">
        <f>INTMARB!T15+GIC!T15</f>
        <v>68.324493599999983</v>
      </c>
      <c r="U15" s="8">
        <f>INTMARB!U15+GIC!U15</f>
        <v>86.711213879999988</v>
      </c>
      <c r="V15" s="8">
        <f>INTMARB!V15+GIC!V15</f>
        <v>62.780790959999983</v>
      </c>
      <c r="W15" s="8">
        <f>INTMARB!W15+GIC!W15</f>
        <v>27.194124599999988</v>
      </c>
      <c r="X15" s="8">
        <f>INTMARB!X15+GIC!X15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295.26326860799998</v>
      </c>
      <c r="D16" s="8">
        <f>INTMARB!D16+GIC!D16</f>
        <v>236.35547997600011</v>
      </c>
      <c r="E16" s="8">
        <f>INTMARB!E16+GIC!E16</f>
        <v>283.95209230080002</v>
      </c>
      <c r="F16" s="8">
        <f>INTMARB!F16+GIC!F16</f>
        <v>318.93133382880006</v>
      </c>
      <c r="G16" s="8">
        <f>INTMARB!G16+GIC!G16</f>
        <v>312.30711093119999</v>
      </c>
      <c r="H16" s="8">
        <f>INTMARB!H16+GIC!H16</f>
        <v>322.09944043199977</v>
      </c>
      <c r="I16" s="8">
        <f>INTMARB!I16+GIC!I16</f>
        <v>352.00702743359989</v>
      </c>
      <c r="J16" s="8">
        <f>INTMARB!J16+GIC!J16</f>
        <v>335.75288910239976</v>
      </c>
      <c r="K16" s="8">
        <f>INTMARB!K16+GIC!K16</f>
        <v>340.76742342720001</v>
      </c>
      <c r="L16" s="8">
        <f>INTMARB!L16+GIC!L16</f>
        <v>458.39994076799985</v>
      </c>
      <c r="M16" s="8">
        <f>INTMARB!M16+GIC!M16</f>
        <v>449.82778135680002</v>
      </c>
      <c r="N16" s="8">
        <f>INTMARB!N16+GIC!N16</f>
        <v>303.73769250316803</v>
      </c>
      <c r="O16" s="8">
        <f>INTMARB!O16+GIC!O16</f>
        <v>352.0510495951678</v>
      </c>
      <c r="P16" s="8">
        <f>INTMARB!P16+GIC!P16</f>
        <v>356.17056274800001</v>
      </c>
      <c r="Q16" s="8">
        <f>INTMARB!Q16+GIC!Q16</f>
        <v>317.96930365200006</v>
      </c>
      <c r="R16" s="8">
        <f>INTMARB!R16+GIC!R16</f>
        <v>334.77993193075207</v>
      </c>
      <c r="S16" s="8">
        <f>INTMARB!S16+GIC!S16</f>
        <v>324.29515558809612</v>
      </c>
      <c r="T16" s="8">
        <f>INTMARB!T16+GIC!T16</f>
        <v>451.62911354299194</v>
      </c>
      <c r="U16" s="8">
        <f>INTMARB!U16+GIC!U16</f>
        <v>508.76056580025562</v>
      </c>
      <c r="V16" s="8">
        <f>INTMARB!V16+GIC!V16</f>
        <v>487.5725226556799</v>
      </c>
      <c r="W16" s="8">
        <f>INTMARB!W16+GIC!W16</f>
        <v>443.20340235124797</v>
      </c>
      <c r="X16" s="8">
        <f>INTMARB!X16+GIC!X16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8624.1647088000009</v>
      </c>
      <c r="D17" s="27">
        <f t="shared" ref="D17:X17" si="10">SUM(D18:D21)</f>
        <v>8296.9385256000023</v>
      </c>
      <c r="E17" s="27">
        <f t="shared" si="10"/>
        <v>8276.4182951999992</v>
      </c>
      <c r="F17" s="27">
        <f t="shared" si="10"/>
        <v>8902.6183584000009</v>
      </c>
      <c r="G17" s="27">
        <f t="shared" si="10"/>
        <v>9254.7383111999989</v>
      </c>
      <c r="H17" s="27">
        <f t="shared" si="10"/>
        <v>8322.9182928000009</v>
      </c>
      <c r="I17" s="27">
        <f t="shared" si="10"/>
        <v>8772.0325271999991</v>
      </c>
      <c r="J17" s="27">
        <f t="shared" si="10"/>
        <v>8894.6869032000013</v>
      </c>
      <c r="K17" s="27">
        <f t="shared" si="10"/>
        <v>8717.8121855999998</v>
      </c>
      <c r="L17" s="27">
        <f t="shared" si="10"/>
        <v>6341.2951608000003</v>
      </c>
      <c r="M17" s="27">
        <f t="shared" si="10"/>
        <v>7860.1081824000003</v>
      </c>
      <c r="N17" s="27">
        <f t="shared" si="10"/>
        <v>7745.284584</v>
      </c>
      <c r="O17" s="27">
        <f t="shared" si="10"/>
        <v>7317.4042368</v>
      </c>
      <c r="P17" s="27">
        <f t="shared" si="10"/>
        <v>7508.5697016000004</v>
      </c>
      <c r="Q17" s="27">
        <f t="shared" si="10"/>
        <v>7596.579319200001</v>
      </c>
      <c r="R17" s="27">
        <f t="shared" si="10"/>
        <v>7106.500908</v>
      </c>
      <c r="S17" s="27">
        <f t="shared" si="10"/>
        <v>7175.9552428800007</v>
      </c>
      <c r="T17" s="27">
        <f t="shared" si="10"/>
        <v>6730.1646955199994</v>
      </c>
      <c r="U17" s="27">
        <f t="shared" si="10"/>
        <v>7285.2330038399978</v>
      </c>
      <c r="V17" s="27">
        <f t="shared" si="10"/>
        <v>6449.6615731200009</v>
      </c>
      <c r="W17" s="27">
        <f t="shared" si="10"/>
        <v>6203.6610321600001</v>
      </c>
      <c r="X17" s="27">
        <f t="shared" si="10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495.42408</v>
      </c>
      <c r="D18" s="8">
        <f>INTMARB!D18+GIC!D18</f>
        <v>536.58287999999993</v>
      </c>
      <c r="E18" s="8">
        <f>INTMARB!E18+GIC!E18</f>
        <v>548.17127999999991</v>
      </c>
      <c r="F18" s="8">
        <f>INTMARB!F18+GIC!F18</f>
        <v>579.93948</v>
      </c>
      <c r="G18" s="8">
        <f>INTMARB!G18+GIC!G18</f>
        <v>557.88155999999992</v>
      </c>
      <c r="H18" s="8">
        <f>INTMARB!H18+GIC!H18</f>
        <v>589.96943999999985</v>
      </c>
      <c r="I18" s="8">
        <f>INTMARB!I18+GIC!I18</f>
        <v>600.15923999999973</v>
      </c>
      <c r="J18" s="8">
        <f>INTMARB!J18+GIC!J18</f>
        <v>578.30111999999997</v>
      </c>
      <c r="K18" s="8">
        <f>INTMARB!K18+GIC!K18</f>
        <v>687.35195999999996</v>
      </c>
      <c r="L18" s="8">
        <f>INTMARB!L18+GIC!L18</f>
        <v>661.57776000000013</v>
      </c>
      <c r="M18" s="8">
        <f>INTMARB!M18+GIC!M18</f>
        <v>700.49879999999985</v>
      </c>
      <c r="N18" s="8">
        <f>INTMARB!N18+GIC!N18</f>
        <v>709.56971999999985</v>
      </c>
      <c r="O18" s="8">
        <f>INTMARB!O18+GIC!O18</f>
        <v>650.94839999999999</v>
      </c>
      <c r="P18" s="8">
        <f>INTMARB!P18+GIC!P18</f>
        <v>659.77955999999995</v>
      </c>
      <c r="Q18" s="8">
        <f>INTMARB!Q18+GIC!Q18</f>
        <v>682.75656000000004</v>
      </c>
      <c r="R18" s="8">
        <f>INTMARB!R18+GIC!R18</f>
        <v>675.84348</v>
      </c>
      <c r="S18" s="8">
        <f>INTMARB!S18+GIC!S18</f>
        <v>676.64267999999993</v>
      </c>
      <c r="T18" s="8">
        <f>INTMARB!T18+GIC!T18</f>
        <v>605.86872479999988</v>
      </c>
      <c r="U18" s="8">
        <f>INTMARB!U18+GIC!U18</f>
        <v>554.22426095999992</v>
      </c>
      <c r="V18" s="8">
        <f>INTMARB!V18+GIC!V18</f>
        <v>503.74822752</v>
      </c>
      <c r="W18" s="8">
        <f>INTMARB!W18+GIC!W18</f>
        <v>372.30907823999996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996.60239999999999</v>
      </c>
      <c r="D19" s="8">
        <f>INTMARB!D19+GIC!D19</f>
        <v>986.21280000000002</v>
      </c>
      <c r="E19" s="8">
        <f>INTMARB!E19+GIC!E19</f>
        <v>1023.5753999999999</v>
      </c>
      <c r="F19" s="8">
        <f>INTMARB!F19+GIC!F19</f>
        <v>994.08492000000001</v>
      </c>
      <c r="G19" s="8">
        <f>INTMARB!G19+GIC!G19</f>
        <v>984.29471999999998</v>
      </c>
      <c r="H19" s="8">
        <f>INTMARB!H19+GIC!H19</f>
        <v>971.98704000000021</v>
      </c>
      <c r="I19" s="8">
        <f>INTMARB!I19+GIC!I19</f>
        <v>970.62839999999983</v>
      </c>
      <c r="J19" s="8">
        <f>INTMARB!J19+GIC!J19</f>
        <v>929.10996</v>
      </c>
      <c r="K19" s="8">
        <f>INTMARB!K19+GIC!K19</f>
        <v>1026.8920799999999</v>
      </c>
      <c r="L19" s="8">
        <f>INTMARB!L19+GIC!L19</f>
        <v>731.1880799999999</v>
      </c>
      <c r="M19" s="8">
        <f>INTMARB!M19+GIC!M19</f>
        <v>800.39879999999982</v>
      </c>
      <c r="N19" s="8">
        <f>INTMARB!N19+GIC!N19</f>
        <v>821.89728000000002</v>
      </c>
      <c r="O19" s="8">
        <f>INTMARB!O19+GIC!O19</f>
        <v>792.84636</v>
      </c>
      <c r="P19" s="8">
        <f>INTMARB!P19+GIC!P19</f>
        <v>806.31288000000018</v>
      </c>
      <c r="Q19" s="8">
        <f>INTMARB!Q19+GIC!Q19</f>
        <v>814.14503999999977</v>
      </c>
      <c r="R19" s="8">
        <f>INTMARB!R19+GIC!R19</f>
        <v>755.84339999999997</v>
      </c>
      <c r="S19" s="8">
        <f>INTMARB!S19+GIC!S19</f>
        <v>706.32928367999989</v>
      </c>
      <c r="T19" s="8">
        <f>INTMARB!T19+GIC!T19</f>
        <v>793.21287311999981</v>
      </c>
      <c r="U19" s="8">
        <f>INTMARB!U19+GIC!U19</f>
        <v>812.80270367999969</v>
      </c>
      <c r="V19" s="8">
        <f>INTMARB!V19+GIC!V19</f>
        <v>723.33913680000001</v>
      </c>
      <c r="W19" s="8">
        <f>INTMARB!W19+GIC!W19</f>
        <v>712.49047631999997</v>
      </c>
      <c r="X19" s="8">
        <f>INTMARB!X19+GIC!X19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6773.7805200000003</v>
      </c>
      <c r="D20" s="8">
        <f>INTMARB!D20+GIC!D20</f>
        <v>6411.5990640000018</v>
      </c>
      <c r="E20" s="8">
        <f>INTMARB!E20+GIC!E20</f>
        <v>6363.2396879999997</v>
      </c>
      <c r="F20" s="8">
        <f>INTMARB!F20+GIC!F20</f>
        <v>6997.9001040000003</v>
      </c>
      <c r="G20" s="8">
        <f>INTMARB!G20+GIC!G20</f>
        <v>7379.3201039999985</v>
      </c>
      <c r="H20" s="8">
        <f>INTMARB!H20+GIC!H20</f>
        <v>6471.4001040000003</v>
      </c>
      <c r="I20" s="8">
        <f>INTMARB!I20+GIC!I20</f>
        <v>6887.6589599999998</v>
      </c>
      <c r="J20" s="8">
        <f>INTMARB!J20+GIC!J20</f>
        <v>7065.4998960000012</v>
      </c>
      <c r="K20" s="8">
        <f>INTMARB!K20+GIC!K20</f>
        <v>6647.9400000000005</v>
      </c>
      <c r="L20" s="8">
        <f>INTMARB!L20+GIC!L20</f>
        <v>4651.1412479999999</v>
      </c>
      <c r="M20" s="8">
        <f>INTMARB!M20+GIC!M20</f>
        <v>5510.1814560000003</v>
      </c>
      <c r="N20" s="8">
        <f>INTMARB!N20+GIC!N20</f>
        <v>5344.0395840000001</v>
      </c>
      <c r="O20" s="8">
        <f>INTMARB!O20+GIC!O20</f>
        <v>5055.7010399999999</v>
      </c>
      <c r="P20" s="8">
        <f>INTMARB!P20+GIC!P20</f>
        <v>5199.9994800000004</v>
      </c>
      <c r="Q20" s="8">
        <f>INTMARB!Q20+GIC!Q20</f>
        <v>5255.3797920000006</v>
      </c>
      <c r="R20" s="8">
        <f>INTMARB!R20+GIC!R20</f>
        <v>4827.4209359999995</v>
      </c>
      <c r="S20" s="8">
        <f>INTMARB!S20+GIC!S20</f>
        <v>4968.3413520000004</v>
      </c>
      <c r="T20" s="8">
        <f>INTMARB!T20+GIC!T20</f>
        <v>4495.8157919999994</v>
      </c>
      <c r="U20" s="8">
        <f>INTMARB!U20+GIC!U20</f>
        <v>5000.1325919999981</v>
      </c>
      <c r="V20" s="8">
        <f>INTMARB!V20+GIC!V20</f>
        <v>4374.3070800000005</v>
      </c>
      <c r="W20" s="8">
        <f>INTMARB!W20+GIC!W20</f>
        <v>4527.6070319999999</v>
      </c>
      <c r="X20" s="8">
        <f>INTMARB!X20+GIC!X20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358.35770879999995</v>
      </c>
      <c r="D21" s="8">
        <f>INTMARB!D21+GIC!D21</f>
        <v>362.54378159999999</v>
      </c>
      <c r="E21" s="8">
        <f>INTMARB!E21+GIC!E21</f>
        <v>341.43192719999996</v>
      </c>
      <c r="F21" s="8">
        <f>INTMARB!F21+GIC!F21</f>
        <v>330.69385439999996</v>
      </c>
      <c r="G21" s="8">
        <f>INTMARB!G21+GIC!G21</f>
        <v>333.24192720000002</v>
      </c>
      <c r="H21" s="8">
        <f>INTMARB!H21+GIC!H21</f>
        <v>289.56170880000002</v>
      </c>
      <c r="I21" s="8">
        <f>INTMARB!I21+GIC!I21</f>
        <v>313.58592719999996</v>
      </c>
      <c r="J21" s="8">
        <f>INTMARB!J21+GIC!J21</f>
        <v>321.77592719999996</v>
      </c>
      <c r="K21" s="8">
        <f>INTMARB!K21+GIC!K21</f>
        <v>355.62814559999998</v>
      </c>
      <c r="L21" s="8">
        <f>INTMARB!L21+GIC!L21</f>
        <v>297.38807279999997</v>
      </c>
      <c r="M21" s="8">
        <f>INTMARB!M21+GIC!M21</f>
        <v>849.02912640000011</v>
      </c>
      <c r="N21" s="8">
        <f>INTMARB!N21+GIC!N21</f>
        <v>869.77800000000002</v>
      </c>
      <c r="O21" s="8">
        <f>INTMARB!O21+GIC!O21</f>
        <v>817.90843680000012</v>
      </c>
      <c r="P21" s="8">
        <f>INTMARB!P21+GIC!P21</f>
        <v>842.47778159999984</v>
      </c>
      <c r="Q21" s="8">
        <f>INTMARB!Q21+GIC!Q21</f>
        <v>844.29792720000012</v>
      </c>
      <c r="R21" s="8">
        <f>INTMARB!R21+GIC!R21</f>
        <v>847.39309200000002</v>
      </c>
      <c r="S21" s="8">
        <f>INTMARB!S21+GIC!S21</f>
        <v>824.64192720000005</v>
      </c>
      <c r="T21" s="8">
        <f>INTMARB!T21+GIC!T21</f>
        <v>835.2673056000001</v>
      </c>
      <c r="U21" s="8">
        <f>INTMARB!U21+GIC!U21</f>
        <v>918.07344719999992</v>
      </c>
      <c r="V21" s="8">
        <f>INTMARB!V21+GIC!V21</f>
        <v>848.26712879999991</v>
      </c>
      <c r="W21" s="8">
        <f>INTMARB!W21+GIC!W21</f>
        <v>591.25444560000005</v>
      </c>
      <c r="X21" s="8">
        <f>INTMARB!X21+GIC!X21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17890.181756640002</v>
      </c>
      <c r="D26" s="27">
        <f t="shared" ref="D26:X26" si="14">SUM(D27,D33)</f>
        <v>18814.382980200007</v>
      </c>
      <c r="E26" s="27">
        <f t="shared" si="14"/>
        <v>18804.21326208</v>
      </c>
      <c r="F26" s="27">
        <f t="shared" si="14"/>
        <v>20316.579283080006</v>
      </c>
      <c r="G26" s="27">
        <f t="shared" si="14"/>
        <v>21407.838056999997</v>
      </c>
      <c r="H26" s="27">
        <f t="shared" si="14"/>
        <v>22103.036097120003</v>
      </c>
      <c r="I26" s="27">
        <f t="shared" si="14"/>
        <v>22247.450973000006</v>
      </c>
      <c r="J26" s="27">
        <f t="shared" si="14"/>
        <v>23017.949030520002</v>
      </c>
      <c r="K26" s="27">
        <f t="shared" si="14"/>
        <v>22836.096168480002</v>
      </c>
      <c r="L26" s="27">
        <f t="shared" si="14"/>
        <v>22031.220589559998</v>
      </c>
      <c r="M26" s="27">
        <f t="shared" si="14"/>
        <v>20975.17126752</v>
      </c>
      <c r="N26" s="27">
        <f t="shared" si="14"/>
        <v>20647.834821</v>
      </c>
      <c r="O26" s="27">
        <f t="shared" si="14"/>
        <v>20167.5527496</v>
      </c>
      <c r="P26" s="27">
        <f t="shared" si="14"/>
        <v>19451.072775600005</v>
      </c>
      <c r="Q26" s="27">
        <f t="shared" si="14"/>
        <v>20374.937170919999</v>
      </c>
      <c r="R26" s="27">
        <f t="shared" si="14"/>
        <v>21304.157606639998</v>
      </c>
      <c r="S26" s="27">
        <f t="shared" si="14"/>
        <v>21302.097644160003</v>
      </c>
      <c r="T26" s="27">
        <f t="shared" si="14"/>
        <v>22140.701102520004</v>
      </c>
      <c r="U26" s="27">
        <f t="shared" si="14"/>
        <v>22400.940661199998</v>
      </c>
      <c r="V26" s="27">
        <f t="shared" si="14"/>
        <v>22644.93246408</v>
      </c>
      <c r="W26" s="27">
        <f t="shared" si="14"/>
        <v>20372.798343959999</v>
      </c>
      <c r="X26" s="27">
        <f t="shared" si="14"/>
        <v>21923.742740400001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17890.181756640002</v>
      </c>
      <c r="D33" s="19">
        <f t="shared" ref="D33:X33" si="18">SUM(D34:D50)</f>
        <v>18814.382980200007</v>
      </c>
      <c r="E33" s="19">
        <f t="shared" si="18"/>
        <v>18804.21326208</v>
      </c>
      <c r="F33" s="19">
        <f t="shared" si="18"/>
        <v>20316.579283080006</v>
      </c>
      <c r="G33" s="19">
        <f t="shared" si="18"/>
        <v>21407.838056999997</v>
      </c>
      <c r="H33" s="19">
        <f t="shared" si="18"/>
        <v>22103.036097120003</v>
      </c>
      <c r="I33" s="19">
        <f t="shared" si="18"/>
        <v>22247.450973000006</v>
      </c>
      <c r="J33" s="19">
        <f t="shared" si="18"/>
        <v>23017.949030520002</v>
      </c>
      <c r="K33" s="19">
        <f t="shared" si="18"/>
        <v>22836.096168480002</v>
      </c>
      <c r="L33" s="19">
        <f t="shared" si="18"/>
        <v>22031.220589559998</v>
      </c>
      <c r="M33" s="19">
        <f t="shared" si="18"/>
        <v>20975.17126752</v>
      </c>
      <c r="N33" s="19">
        <f t="shared" si="18"/>
        <v>20647.834821</v>
      </c>
      <c r="O33" s="19">
        <f t="shared" si="18"/>
        <v>20167.5527496</v>
      </c>
      <c r="P33" s="19">
        <f t="shared" si="18"/>
        <v>19451.072775600005</v>
      </c>
      <c r="Q33" s="19">
        <f t="shared" si="18"/>
        <v>20374.937170919999</v>
      </c>
      <c r="R33" s="19">
        <f t="shared" si="18"/>
        <v>21304.157606639998</v>
      </c>
      <c r="S33" s="19">
        <f t="shared" si="18"/>
        <v>21302.097644160003</v>
      </c>
      <c r="T33" s="19">
        <f t="shared" si="18"/>
        <v>22140.701102520004</v>
      </c>
      <c r="U33" s="19">
        <f t="shared" si="18"/>
        <v>22400.940661199998</v>
      </c>
      <c r="V33" s="19">
        <f t="shared" si="18"/>
        <v>22644.93246408</v>
      </c>
      <c r="W33" s="19">
        <f t="shared" si="18"/>
        <v>20372.798343959999</v>
      </c>
      <c r="X33" s="19">
        <f t="shared" si="18"/>
        <v>21923.742740400001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140.49904896000001</v>
      </c>
      <c r="D34" s="8">
        <f>INTMARB!D34+GIC!D34</f>
        <v>206.77213440000003</v>
      </c>
      <c r="E34" s="8">
        <f>INTMARB!E34+GIC!E34</f>
        <v>251.83789055999995</v>
      </c>
      <c r="F34" s="8">
        <f>INTMARB!F34+GIC!F34</f>
        <v>291.60165888000006</v>
      </c>
      <c r="G34" s="8">
        <f>INTMARB!G34+GIC!G34</f>
        <v>294.25275648000002</v>
      </c>
      <c r="H34" s="8">
        <f>INTMARB!H34+GIC!H34</f>
        <v>326.06385408000006</v>
      </c>
      <c r="I34" s="8">
        <f>INTMARB!I34+GIC!I34</f>
        <v>365.82762240000005</v>
      </c>
      <c r="J34" s="8">
        <f>INTMARB!J34+GIC!J34</f>
        <v>339.31830528000017</v>
      </c>
      <c r="K34" s="8">
        <f>INTMARB!K34+GIC!K34</f>
        <v>397.63872000000003</v>
      </c>
      <c r="L34" s="8">
        <f>INTMARB!L34+GIC!L34</f>
        <v>352.57296384000017</v>
      </c>
      <c r="M34" s="8">
        <f>INTMARB!M34+GIC!M34</f>
        <v>387.03495167999995</v>
      </c>
      <c r="N34" s="8">
        <f>INTMARB!N34+GIC!N34</f>
        <v>384.38406144000015</v>
      </c>
      <c r="O34" s="8">
        <f>INTMARB!O34+GIC!O34</f>
        <v>418.84625663999998</v>
      </c>
      <c r="P34" s="8">
        <f>INTMARB!P34+GIC!P34</f>
        <v>355.22406144000007</v>
      </c>
      <c r="Q34" s="8">
        <f>INTMARB!Q34+GIC!Q34</f>
        <v>400.28961024</v>
      </c>
      <c r="R34" s="8">
        <f>INTMARB!R34+GIC!R34</f>
        <v>413.54447615999987</v>
      </c>
      <c r="S34" s="8">
        <f>INTMARB!S34+GIC!S34</f>
        <v>267.74343935999997</v>
      </c>
      <c r="T34" s="8">
        <f>INTMARB!T34+GIC!T34</f>
        <v>384.38406143999998</v>
      </c>
      <c r="U34" s="8">
        <f>INTMARB!U34+GIC!U34</f>
        <v>371.12940287999993</v>
      </c>
      <c r="V34" s="8">
        <f>INTMARB!V34+GIC!V34</f>
        <v>392.3369395200001</v>
      </c>
      <c r="W34" s="8">
        <f>INTMARB!W34+GIC!W34</f>
        <v>296.90364672000004</v>
      </c>
      <c r="X34" s="8">
        <f>INTMARB!X34+GIC!X34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525.37087764</v>
      </c>
      <c r="D36" s="8">
        <f>INTMARB!D36+GIC!D36</f>
        <v>562.12786440000013</v>
      </c>
      <c r="E36" s="8">
        <f>INTMARB!E36+GIC!E36</f>
        <v>489.62452572000007</v>
      </c>
      <c r="F36" s="8">
        <f>INTMARB!F36+GIC!F36</f>
        <v>484.33396932000005</v>
      </c>
      <c r="G36" s="8">
        <f>INTMARB!G36+GIC!G36</f>
        <v>486.79388496000001</v>
      </c>
      <c r="H36" s="8">
        <f>INTMARB!H36+GIC!H36</f>
        <v>436.43569320000006</v>
      </c>
      <c r="I36" s="8">
        <f>INTMARB!I36+GIC!I36</f>
        <v>387.28258524</v>
      </c>
      <c r="J36" s="8">
        <f>INTMARB!J36+GIC!J36</f>
        <v>329.47899732000008</v>
      </c>
      <c r="K36" s="8">
        <f>INTMARB!K36+GIC!K36</f>
        <v>301.43109779999997</v>
      </c>
      <c r="L36" s="8">
        <f>INTMARB!L36+GIC!L36</f>
        <v>262.66079196000004</v>
      </c>
      <c r="M36" s="8">
        <f>INTMARB!M36+GIC!M36</f>
        <v>317.99469635999998</v>
      </c>
      <c r="N36" s="8">
        <f>INTMARB!N36+GIC!N36</f>
        <v>359.40687300000008</v>
      </c>
      <c r="O36" s="8">
        <f>INTMARB!O36+GIC!O36</f>
        <v>439.44102000000009</v>
      </c>
      <c r="P36" s="8">
        <f>INTMARB!P36+GIC!P36</f>
        <v>425.62242288000004</v>
      </c>
      <c r="Q36" s="8">
        <f>INTMARB!Q36+GIC!Q36</f>
        <v>533.40961572000015</v>
      </c>
      <c r="R36" s="8">
        <f>INTMARB!R36+GIC!R36</f>
        <v>500.24448288000008</v>
      </c>
      <c r="S36" s="8">
        <f>INTMARB!S36+GIC!S36</f>
        <v>525.11850288000016</v>
      </c>
      <c r="T36" s="8">
        <f>INTMARB!T36+GIC!T36</f>
        <v>505.77196716000009</v>
      </c>
      <c r="U36" s="8">
        <f>INTMARB!U36+GIC!U36</f>
        <v>583.15765572000021</v>
      </c>
      <c r="V36" s="8">
        <f>INTMARB!V36+GIC!V36</f>
        <v>494.71677144000006</v>
      </c>
      <c r="W36" s="8">
        <f>INTMARB!W36+GIC!W36</f>
        <v>483.66134855999996</v>
      </c>
      <c r="X36" s="8">
        <f>INTMARB!X36+GIC!X36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5575.2819922800008</v>
      </c>
      <c r="D37" s="8">
        <f>INTMARB!D37+GIC!D37</f>
        <v>5704.311800880002</v>
      </c>
      <c r="E37" s="8">
        <f>INTMARB!E37+GIC!E37</f>
        <v>5779.3289399999994</v>
      </c>
      <c r="F37" s="8">
        <f>INTMARB!F37+GIC!F37</f>
        <v>6301.4489168399996</v>
      </c>
      <c r="G37" s="8">
        <f>INTMARB!G37+GIC!G37</f>
        <v>6277.4434522799993</v>
      </c>
      <c r="H37" s="8">
        <f>INTMARB!H37+GIC!H37</f>
        <v>6166.4178668399991</v>
      </c>
      <c r="I37" s="8">
        <f>INTMARB!I37+GIC!I37</f>
        <v>6103.4014641599988</v>
      </c>
      <c r="J37" s="8">
        <f>INTMARB!J37+GIC!J37</f>
        <v>6368.1434031600029</v>
      </c>
      <c r="K37" s="8">
        <f>INTMARB!K37+GIC!K37</f>
        <v>6124.6940831999982</v>
      </c>
      <c r="L37" s="8">
        <f>INTMARB!L37+GIC!L37</f>
        <v>5968.2371918400004</v>
      </c>
      <c r="M37" s="8">
        <f>INTMARB!M37+GIC!M37</f>
        <v>5419.7783640000016</v>
      </c>
      <c r="N37" s="8">
        <f>INTMARB!N37+GIC!N37</f>
        <v>5210.71387452</v>
      </c>
      <c r="O37" s="8">
        <f>INTMARB!O37+GIC!O37</f>
        <v>4856.9435006399999</v>
      </c>
      <c r="P37" s="8">
        <f>INTMARB!P37+GIC!P37</f>
        <v>4566.620880360002</v>
      </c>
      <c r="Q37" s="8">
        <f>INTMARB!Q37+GIC!Q37</f>
        <v>4520.2757291999997</v>
      </c>
      <c r="R37" s="8">
        <f>INTMARB!R37+GIC!R37</f>
        <v>4556.598769799999</v>
      </c>
      <c r="S37" s="8">
        <f>INTMARB!S37+GIC!S37</f>
        <v>4692.926367359998</v>
      </c>
      <c r="T37" s="8">
        <f>INTMARB!T37+GIC!T37</f>
        <v>4643.0722800000021</v>
      </c>
      <c r="U37" s="8">
        <f>INTMARB!U37+GIC!U37</f>
        <v>4646.4185552400013</v>
      </c>
      <c r="V37" s="8">
        <f>INTMARB!V37+GIC!V37</f>
        <v>4647.0355192800007</v>
      </c>
      <c r="W37" s="8">
        <f>INTMARB!W37+GIC!W37</f>
        <v>4224.3719918399993</v>
      </c>
      <c r="X37" s="8">
        <f>INTMARB!X37+GIC!X37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9.1979999999999968</v>
      </c>
      <c r="D38" s="8">
        <f>INTMARB!D38+GIC!D38</f>
        <v>6.1319160000000004</v>
      </c>
      <c r="E38" s="8">
        <f>INTMARB!E38+GIC!E38</f>
        <v>9.1980000000000022</v>
      </c>
      <c r="F38" s="8">
        <f>INTMARB!F38+GIC!F38</f>
        <v>9.1964880000000004</v>
      </c>
      <c r="G38" s="8">
        <f>INTMARB!G38+GIC!G38</f>
        <v>9.195984000000001</v>
      </c>
      <c r="H38" s="8">
        <f>INTMARB!H38+GIC!H38</f>
        <v>6.1306560000000028</v>
      </c>
      <c r="I38" s="8">
        <f>INTMARB!I38+GIC!I38</f>
        <v>6.1306560000000001</v>
      </c>
      <c r="J38" s="8">
        <f>INTMARB!J38+GIC!J38</f>
        <v>6.130656000000001</v>
      </c>
      <c r="K38" s="8">
        <f>INTMARB!K38+GIC!K38</f>
        <v>6.130656000000001</v>
      </c>
      <c r="L38" s="8">
        <f>INTMARB!L38+GIC!L38</f>
        <v>6.1306560000000019</v>
      </c>
      <c r="M38" s="8">
        <f>INTMARB!M38+GIC!M38</f>
        <v>6.1306560000000028</v>
      </c>
      <c r="N38" s="8">
        <f>INTMARB!N38+GIC!N38</f>
        <v>3.0653280000000005</v>
      </c>
      <c r="O38" s="8">
        <f>INTMARB!O38+GIC!O38</f>
        <v>6.1306560000000019</v>
      </c>
      <c r="P38" s="8">
        <f>INTMARB!P38+GIC!P38</f>
        <v>6.1306560000000019</v>
      </c>
      <c r="Q38" s="8">
        <f>INTMARB!Q38+GIC!Q38</f>
        <v>6.130656000000001</v>
      </c>
      <c r="R38" s="8">
        <f>INTMARB!R38+GIC!R38</f>
        <v>9.1959839999999993</v>
      </c>
      <c r="S38" s="8">
        <f>INTMARB!S38+GIC!S38</f>
        <v>9.1959839999999993</v>
      </c>
      <c r="T38" s="8">
        <f>INTMARB!T38+GIC!T38</f>
        <v>9.1959839999999975</v>
      </c>
      <c r="U38" s="8">
        <f>INTMARB!U38+GIC!U38</f>
        <v>9.1959839999999993</v>
      </c>
      <c r="V38" s="8">
        <f>INTMARB!V38+GIC!V38</f>
        <v>9.1959839999999993</v>
      </c>
      <c r="W38" s="8">
        <f>INTMARB!W38+GIC!W38</f>
        <v>6.1306560000000028</v>
      </c>
      <c r="X38" s="8">
        <f>INTMARB!X38+GIC!X38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593.60631372</v>
      </c>
      <c r="D40" s="8">
        <f>INTMARB!D40+GIC!D40</f>
        <v>630.85054248000017</v>
      </c>
      <c r="E40" s="8">
        <f>INTMARB!E40+GIC!E40</f>
        <v>600.07731372000001</v>
      </c>
      <c r="F40" s="8">
        <f>INTMARB!F40+GIC!F40</f>
        <v>772.40729124000006</v>
      </c>
      <c r="G40" s="8">
        <f>INTMARB!G40+GIC!G40</f>
        <v>990.89724131999958</v>
      </c>
      <c r="H40" s="8">
        <f>INTMARB!H40+GIC!H40</f>
        <v>1030.9022575200004</v>
      </c>
      <c r="I40" s="8">
        <f>INTMARB!I40+GIC!I40</f>
        <v>1055.3986162800002</v>
      </c>
      <c r="J40" s="8">
        <f>INTMARB!J40+GIC!J40</f>
        <v>1145.6833024800001</v>
      </c>
      <c r="K40" s="8">
        <f>INTMARB!K40+GIC!K40</f>
        <v>1204.8354899999997</v>
      </c>
      <c r="L40" s="8">
        <f>INTMARB!L40+GIC!L40</f>
        <v>1114.5508037999998</v>
      </c>
      <c r="M40" s="8">
        <f>INTMARB!M40+GIC!M40</f>
        <v>1027.3791862800003</v>
      </c>
      <c r="N40" s="8">
        <f>INTMARB!N40+GIC!N40</f>
        <v>1064.7383400000003</v>
      </c>
      <c r="O40" s="8">
        <f>INTMARB!O40+GIC!O40</f>
        <v>943.32089628000028</v>
      </c>
      <c r="P40" s="8">
        <f>INTMARB!P40+GIC!P40</f>
        <v>905.96148372000005</v>
      </c>
      <c r="Q40" s="8">
        <f>INTMARB!Q40+GIC!Q40</f>
        <v>930.86758620000001</v>
      </c>
      <c r="R40" s="8">
        <f>INTMARB!R40+GIC!R40</f>
        <v>993.13310123999986</v>
      </c>
      <c r="S40" s="8">
        <f>INTMARB!S40+GIC!S40</f>
        <v>1070.9649950400005</v>
      </c>
      <c r="T40" s="8">
        <f>INTMARB!T40+GIC!T40</f>
        <v>1217.2885412400005</v>
      </c>
      <c r="U40" s="8">
        <f>INTMARB!U40+GIC!U40</f>
        <v>1326.2529337199999</v>
      </c>
      <c r="V40" s="8">
        <f>INTMARB!V40+GIC!V40</f>
        <v>1394.7448449600001</v>
      </c>
      <c r="W40" s="8">
        <f>INTMARB!W40+GIC!W40</f>
        <v>460.76419008000022</v>
      </c>
      <c r="X40" s="8">
        <f>INTMARB!X40+GIC!X40</f>
        <v>516.80279123999992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15.386484960000001</v>
      </c>
      <c r="D41" s="8">
        <f>INTMARB!D41+GIC!D41</f>
        <v>18.463833720000004</v>
      </c>
      <c r="E41" s="8">
        <f>INTMARB!E41+GIC!E41</f>
        <v>15.386484960000001</v>
      </c>
      <c r="F41" s="8">
        <f>INTMARB!F41+GIC!F41</f>
        <v>15.386484960000001</v>
      </c>
      <c r="G41" s="8">
        <f>INTMARB!G41+GIC!G41</f>
        <v>9.2320462800000005</v>
      </c>
      <c r="H41" s="8">
        <f>INTMARB!H41+GIC!H41</f>
        <v>12.309395039999998</v>
      </c>
      <c r="I41" s="8">
        <f>INTMARB!I41+GIC!I41</f>
        <v>15.386484960000001</v>
      </c>
      <c r="J41" s="8">
        <f>INTMARB!J41+GIC!J41</f>
        <v>15.386484960000001</v>
      </c>
      <c r="K41" s="8">
        <f>INTMARB!K41+GIC!K41</f>
        <v>15.386484960000001</v>
      </c>
      <c r="L41" s="8">
        <f>INTMARB!L41+GIC!L41</f>
        <v>12.309395039999998</v>
      </c>
      <c r="M41" s="8">
        <f>INTMARB!M41+GIC!M41</f>
        <v>9.2320462800000005</v>
      </c>
      <c r="N41" s="8">
        <f>INTMARB!N41+GIC!N41</f>
        <v>9.2320462800000005</v>
      </c>
      <c r="O41" s="8">
        <f>INTMARB!O41+GIC!O41</f>
        <v>9.2320462800000005</v>
      </c>
      <c r="P41" s="8">
        <f>INTMARB!P41+GIC!P41</f>
        <v>6.1546975199999991</v>
      </c>
      <c r="Q41" s="8">
        <f>INTMARB!Q41+GIC!Q41</f>
        <v>6.1546975199999991</v>
      </c>
      <c r="R41" s="8">
        <f>INTMARB!R41+GIC!R41</f>
        <v>9.2320462800000005</v>
      </c>
      <c r="S41" s="8">
        <f>INTMARB!S41+GIC!S41</f>
        <v>6.1546975199999991</v>
      </c>
      <c r="T41" s="8">
        <f>INTMARB!T41+GIC!T41</f>
        <v>6.1546975199999991</v>
      </c>
      <c r="U41" s="8">
        <f>INTMARB!U41+GIC!U41</f>
        <v>6.1546975199999991</v>
      </c>
      <c r="V41" s="8">
        <f>INTMARB!V41+GIC!V41</f>
        <v>6.1546975199999991</v>
      </c>
      <c r="W41" s="8">
        <f>INTMARB!W41+GIC!W41</f>
        <v>6.1546975199999991</v>
      </c>
      <c r="X41" s="8">
        <f>INTMARB!X41+GIC!X41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12.803721479999997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7984.4301061200003</v>
      </c>
      <c r="D43" s="8">
        <f>INTMARB!D43+GIC!D43</f>
        <v>8489.4411981600024</v>
      </c>
      <c r="E43" s="8">
        <f>INTMARB!E43+GIC!E43</f>
        <v>8788.7283119999975</v>
      </c>
      <c r="F43" s="8">
        <f>INTMARB!F43+GIC!F43</f>
        <v>9504.1263470400027</v>
      </c>
      <c r="G43" s="8">
        <f>INTMARB!G43+GIC!G43</f>
        <v>10366.418443680001</v>
      </c>
      <c r="H43" s="8">
        <f>INTMARB!H43+GIC!H43</f>
        <v>11768.911277760002</v>
      </c>
      <c r="I43" s="8">
        <f>INTMARB!I43+GIC!I43</f>
        <v>12454.630929000003</v>
      </c>
      <c r="J43" s="8">
        <f>INTMARB!J43+GIC!J43</f>
        <v>12971.735585640001</v>
      </c>
      <c r="K43" s="8">
        <f>INTMARB!K43+GIC!K43</f>
        <v>13148.224801920001</v>
      </c>
      <c r="L43" s="8">
        <f>INTMARB!L43+GIC!L43</f>
        <v>12738.087170639998</v>
      </c>
      <c r="M43" s="8">
        <f>INTMARB!M43+GIC!M43</f>
        <v>12277.810396800001</v>
      </c>
      <c r="N43" s="8">
        <f>INTMARB!N43+GIC!N43</f>
        <v>12329.86514292</v>
      </c>
      <c r="O43" s="8">
        <f>INTMARB!O43+GIC!O43</f>
        <v>12325.304080440001</v>
      </c>
      <c r="P43" s="8">
        <f>INTMARB!P43+GIC!P43</f>
        <v>12428.32279104</v>
      </c>
      <c r="Q43" s="8">
        <f>INTMARB!Q43+GIC!Q43</f>
        <v>12936.856448879998</v>
      </c>
      <c r="R43" s="8">
        <f>INTMARB!R43+GIC!R43</f>
        <v>13682.92814928</v>
      </c>
      <c r="S43" s="8">
        <f>INTMARB!S43+GIC!S43</f>
        <v>14279.44859172</v>
      </c>
      <c r="T43" s="8">
        <f>INTMARB!T43+GIC!T43</f>
        <v>14722.341149880001</v>
      </c>
      <c r="U43" s="8">
        <f>INTMARB!U43+GIC!U43</f>
        <v>14892.523359479999</v>
      </c>
      <c r="V43" s="8">
        <f>INTMARB!V43+GIC!V43</f>
        <v>15068.861856360001</v>
      </c>
      <c r="W43" s="8">
        <f>INTMARB!W43+GIC!W43</f>
        <v>14184.857896559997</v>
      </c>
      <c r="X43" s="8">
        <f>INTMARB!X43+GIC!X43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2892.0992976000007</v>
      </c>
      <c r="D44" s="8">
        <f>INTMARB!D44+GIC!D44</f>
        <v>2798.2082059200002</v>
      </c>
      <c r="E44" s="8">
        <f>INTMARB!E44+GIC!E44</f>
        <v>1636.5541449600005</v>
      </c>
      <c r="F44" s="8">
        <f>INTMARB!F44+GIC!F44</f>
        <v>1617.2446715999999</v>
      </c>
      <c r="G44" s="8">
        <f>INTMARB!G44+GIC!G44</f>
        <v>1718.1513612000003</v>
      </c>
      <c r="H44" s="8">
        <f>INTMARB!H44+GIC!H44</f>
        <v>1658.7160560000002</v>
      </c>
      <c r="I44" s="8">
        <f>INTMARB!I44+GIC!I44</f>
        <v>1312.7649912000002</v>
      </c>
      <c r="J44" s="8">
        <f>INTMARB!J44+GIC!J44</f>
        <v>1275.6423412800002</v>
      </c>
      <c r="K44" s="8">
        <f>INTMARB!K44+GIC!K44</f>
        <v>1069.5964204800002</v>
      </c>
      <c r="L44" s="8">
        <f>INTMARB!L44+GIC!L44</f>
        <v>970.95005856000012</v>
      </c>
      <c r="M44" s="8">
        <f>INTMARB!M44+GIC!M44</f>
        <v>726.47020799999996</v>
      </c>
      <c r="N44" s="8">
        <f>INTMARB!N44+GIC!N44</f>
        <v>522.55978416000016</v>
      </c>
      <c r="O44" s="8">
        <f>INTMARB!O44+GIC!O44</f>
        <v>342.49565016000003</v>
      </c>
      <c r="P44" s="8">
        <f>INTMARB!P44+GIC!P44</f>
        <v>232.20743040000002</v>
      </c>
      <c r="Q44" s="8">
        <f>INTMARB!Q44+GIC!Q44</f>
        <v>177.32287368000001</v>
      </c>
      <c r="R44" s="8">
        <f>INTMARB!R44+GIC!R44</f>
        <v>158.97888791999998</v>
      </c>
      <c r="S44" s="8">
        <f>INTMARB!S44+GIC!S44</f>
        <v>180.38011176000003</v>
      </c>
      <c r="T44" s="8">
        <f>INTMARB!T44+GIC!T44</f>
        <v>171.20839752000001</v>
      </c>
      <c r="U44" s="8">
        <f>INTMARB!U44+GIC!U44</f>
        <v>107.00472600000001</v>
      </c>
      <c r="V44" s="8">
        <f>INTMARB!V44+GIC!V44</f>
        <v>67.260073680000005</v>
      </c>
      <c r="W44" s="8">
        <f>INTMARB!W44+GIC!W44</f>
        <v>149.81274648000002</v>
      </c>
      <c r="X44" s="8">
        <f>INTMARB!X44+GIC!X44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9.730676879999999</v>
      </c>
      <c r="E47" s="8">
        <f>INTMARB!E47+GIC!E47</f>
        <v>12.974332680000003</v>
      </c>
      <c r="F47" s="8">
        <f>INTMARB!F47+GIC!F47</f>
        <v>6.487021079999999</v>
      </c>
      <c r="G47" s="8">
        <f>INTMARB!G47+GIC!G47</f>
        <v>22.705009560000004</v>
      </c>
      <c r="H47" s="8">
        <f>INTMARB!H47+GIC!H47</f>
        <v>22.705009560000004</v>
      </c>
      <c r="I47" s="8">
        <f>INTMARB!I47+GIC!I47</f>
        <v>19.461353760000002</v>
      </c>
      <c r="J47" s="8">
        <f>INTMARB!J47+GIC!J47</f>
        <v>16.217988480000002</v>
      </c>
      <c r="K47" s="8">
        <f>INTMARB!K47+GIC!K47</f>
        <v>16.217988480000002</v>
      </c>
      <c r="L47" s="8">
        <f>INTMARB!L47+GIC!L47</f>
        <v>6.487021079999999</v>
      </c>
      <c r="M47" s="8">
        <f>INTMARB!M47+GIC!M47</f>
        <v>6.487021079999999</v>
      </c>
      <c r="N47" s="8">
        <f>INTMARB!N47+GIC!N47</f>
        <v>9.730676879999999</v>
      </c>
      <c r="O47" s="8">
        <f>INTMARB!O47+GIC!O47</f>
        <v>6.487021079999999</v>
      </c>
      <c r="P47" s="8">
        <f>INTMARB!P47+GIC!P47</f>
        <v>6.487021079999999</v>
      </c>
      <c r="Q47" s="8">
        <f>INTMARB!Q47+GIC!Q47</f>
        <v>6.487021079999999</v>
      </c>
      <c r="R47" s="8">
        <f>INTMARB!R47+GIC!R47</f>
        <v>6.487021079999999</v>
      </c>
      <c r="S47" s="8">
        <f>INTMARB!S47+GIC!S47</f>
        <v>3.2436558</v>
      </c>
      <c r="T47" s="8">
        <f>INTMARB!T47+GIC!T47</f>
        <v>3.2436558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3.6563669999999999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337.83750000000003</v>
      </c>
      <c r="S48" s="8">
        <f>INTMARB!S48+GIC!S48</f>
        <v>238.17315600000003</v>
      </c>
      <c r="T48" s="8">
        <f>INTMARB!T48+GIC!T48</f>
        <v>391.83288300000004</v>
      </c>
      <c r="U48" s="8">
        <f>INTMARB!U48+GIC!U48</f>
        <v>341.89365600000002</v>
      </c>
      <c r="V48" s="8">
        <f>INTMARB!V48+GIC!V48</f>
        <v>380.30849999999998</v>
      </c>
      <c r="W48" s="8">
        <f>INTMARB!W48+GIC!W48</f>
        <v>295.79542199999997</v>
      </c>
      <c r="X48" s="8">
        <f>INTMARB!X48+GIC!X48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141.50591387999998</v>
      </c>
      <c r="D50" s="8">
        <f>INTMARB!D50+GIC!D50</f>
        <v>388.34480736</v>
      </c>
      <c r="E50" s="8">
        <f>INTMARB!E50+GIC!E50</f>
        <v>1220.5033174800001</v>
      </c>
      <c r="F50" s="8">
        <f>INTMARB!F50+GIC!F50</f>
        <v>1314.3464341199999</v>
      </c>
      <c r="G50" s="8">
        <f>INTMARB!G50+GIC!G50</f>
        <v>1232.74787724</v>
      </c>
      <c r="H50" s="8">
        <f>INTMARB!H50+GIC!H50</f>
        <v>674.44403111999998</v>
      </c>
      <c r="I50" s="8">
        <f>INTMARB!I50+GIC!I50</f>
        <v>527.16627000000005</v>
      </c>
      <c r="J50" s="8">
        <f>INTMARB!J50+GIC!J50</f>
        <v>550.21196592000001</v>
      </c>
      <c r="K50" s="8">
        <f>INTMARB!K50+GIC!K50</f>
        <v>548.28405864000001</v>
      </c>
      <c r="L50" s="8">
        <f>INTMARB!L50+GIC!L50</f>
        <v>599.23453679999989</v>
      </c>
      <c r="M50" s="8">
        <f>INTMARB!M50+GIC!M50</f>
        <v>796.85374104000005</v>
      </c>
      <c r="N50" s="8">
        <f>INTMARB!N50+GIC!N50</f>
        <v>754.13869380000006</v>
      </c>
      <c r="O50" s="8">
        <f>INTMARB!O50+GIC!O50</f>
        <v>819.35162207999997</v>
      </c>
      <c r="P50" s="8">
        <f>INTMARB!P50+GIC!P50</f>
        <v>518.34133115999998</v>
      </c>
      <c r="Q50" s="8">
        <f>INTMARB!Q50+GIC!Q50</f>
        <v>857.14293240000006</v>
      </c>
      <c r="R50" s="8">
        <f>INTMARB!R50+GIC!R50</f>
        <v>635.97718800000018</v>
      </c>
      <c r="S50" s="8">
        <f>INTMARB!S50+GIC!S50</f>
        <v>28.748142720000001</v>
      </c>
      <c r="T50" s="8">
        <f>INTMARB!T50+GIC!T50</f>
        <v>86.207484959999988</v>
      </c>
      <c r="U50" s="8">
        <f>INTMARB!U50+GIC!U50</f>
        <v>117.20969063999999</v>
      </c>
      <c r="V50" s="8">
        <f>INTMARB!V50+GIC!V50</f>
        <v>184.31727732000004</v>
      </c>
      <c r="W50" s="8">
        <f>INTMARB!W50+GIC!W50</f>
        <v>264.34574819999995</v>
      </c>
      <c r="X50" s="8">
        <f>INTMARB!X50+GIC!X50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17090.107650000002</v>
      </c>
      <c r="D51" s="27">
        <f>INTMARB!D51+GIC!D51</f>
        <v>18396.940320000002</v>
      </c>
      <c r="E51" s="27">
        <f>INTMARB!E51+GIC!E51</f>
        <v>17788.636800000004</v>
      </c>
      <c r="F51" s="27">
        <f>INTMARB!F51+GIC!F51</f>
        <v>18039.925529999997</v>
      </c>
      <c r="G51" s="27">
        <f>INTMARB!G51+GIC!G51</f>
        <v>18108.894869999996</v>
      </c>
      <c r="H51" s="27">
        <f>INTMARB!H51+GIC!H51</f>
        <v>17873.157060000001</v>
      </c>
      <c r="I51" s="27">
        <f>INTMARB!I51+GIC!I51</f>
        <v>17537.398559999998</v>
      </c>
      <c r="J51" s="27">
        <f>INTMARB!J51+GIC!J51</f>
        <v>16588.287540000001</v>
      </c>
      <c r="K51" s="27">
        <f>INTMARB!K51+GIC!K51</f>
        <v>16246.82367</v>
      </c>
      <c r="L51" s="27">
        <f>INTMARB!L51+GIC!L51</f>
        <v>15288.977880000002</v>
      </c>
      <c r="M51" s="27">
        <f>INTMARB!M51+GIC!M51</f>
        <v>17343.87039</v>
      </c>
      <c r="N51" s="27">
        <f>INTMARB!N51+GIC!N51</f>
        <v>15817.709160000002</v>
      </c>
      <c r="O51" s="27">
        <f>INTMARB!O51+GIC!O51</f>
        <v>15585.253199999997</v>
      </c>
      <c r="P51" s="27">
        <f>INTMARB!P51+GIC!P51</f>
        <v>15823.46502</v>
      </c>
      <c r="Q51" s="27">
        <f>INTMARB!Q51+GIC!Q51</f>
        <v>14017.185269999998</v>
      </c>
      <c r="R51" s="27">
        <f>INTMARB!R51+GIC!R51</f>
        <v>14730.205050000008</v>
      </c>
      <c r="S51" s="27">
        <f>INTMARB!S51+GIC!S51</f>
        <v>15985.483390800004</v>
      </c>
      <c r="T51" s="27">
        <f>INTMARB!T51+GIC!T51</f>
        <v>16489.630079999999</v>
      </c>
      <c r="U51" s="27">
        <f>INTMARB!U51+GIC!U51</f>
        <v>15601.522491720003</v>
      </c>
      <c r="V51" s="27">
        <f>INTMARB!V51+GIC!V51</f>
        <v>16380.8786592</v>
      </c>
      <c r="W51" s="27">
        <f>INTMARB!W51+GIC!W51</f>
        <v>16697.187401399999</v>
      </c>
      <c r="X51" s="27">
        <f>INTMARB!X51+GIC!X51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455.82762312000011</v>
      </c>
      <c r="D52" s="27">
        <f t="shared" ref="D52:X52" si="20">SUM(D53:D54)</f>
        <v>588.25997856000004</v>
      </c>
      <c r="E52" s="27">
        <f t="shared" si="20"/>
        <v>546.30183924000016</v>
      </c>
      <c r="F52" s="27">
        <f t="shared" si="20"/>
        <v>609.65005567589083</v>
      </c>
      <c r="G52" s="27">
        <f t="shared" si="20"/>
        <v>810.55392578145199</v>
      </c>
      <c r="H52" s="27">
        <f t="shared" si="20"/>
        <v>943.4821794333908</v>
      </c>
      <c r="I52" s="27">
        <f t="shared" si="20"/>
        <v>885.15889763449138</v>
      </c>
      <c r="J52" s="27">
        <f t="shared" si="20"/>
        <v>1022.5156254383839</v>
      </c>
      <c r="K52" s="27">
        <f t="shared" si="20"/>
        <v>1044.6661290893767</v>
      </c>
      <c r="L52" s="27">
        <f t="shared" si="20"/>
        <v>1087.52331495821</v>
      </c>
      <c r="M52" s="27">
        <f t="shared" si="20"/>
        <v>1104.2209427865614</v>
      </c>
      <c r="N52" s="27">
        <f t="shared" si="20"/>
        <v>1191.7229704309966</v>
      </c>
      <c r="O52" s="27">
        <f t="shared" si="20"/>
        <v>1224.4151875257626</v>
      </c>
      <c r="P52" s="27">
        <f t="shared" si="20"/>
        <v>1167.3388334240226</v>
      </c>
      <c r="Q52" s="27">
        <f t="shared" si="20"/>
        <v>1345.5027995295236</v>
      </c>
      <c r="R52" s="27">
        <f t="shared" si="20"/>
        <v>1533.8325708277796</v>
      </c>
      <c r="S52" s="27">
        <f t="shared" si="20"/>
        <v>1687.4827011849552</v>
      </c>
      <c r="T52" s="27">
        <f t="shared" si="20"/>
        <v>1683.6606392158033</v>
      </c>
      <c r="U52" s="27">
        <f t="shared" si="20"/>
        <v>1935.7383424437712</v>
      </c>
      <c r="V52" s="27">
        <f t="shared" si="20"/>
        <v>2003.879488097547</v>
      </c>
      <c r="W52" s="27">
        <f t="shared" si="20"/>
        <v>2049.7764723293508</v>
      </c>
      <c r="X52" s="27">
        <f t="shared" si="20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338.91034320000006</v>
      </c>
      <c r="D53" s="8">
        <f>INTMARB!D53+GIC!D53</f>
        <v>452.45257200000003</v>
      </c>
      <c r="E53" s="8">
        <f>INTMARB!E53+GIC!E53</f>
        <v>402.97462920000009</v>
      </c>
      <c r="F53" s="8">
        <f>INTMARB!F53+GIC!F53</f>
        <v>471.61497239999994</v>
      </c>
      <c r="G53" s="8">
        <f>INTMARB!G53+GIC!G53</f>
        <v>666.23665680000011</v>
      </c>
      <c r="H53" s="8">
        <f>INTMARB!H53+GIC!H53</f>
        <v>805.80459960000007</v>
      </c>
      <c r="I53" s="8">
        <f>INTMARB!I53+GIC!I53</f>
        <v>758.18662919999997</v>
      </c>
      <c r="J53" s="8">
        <f>INTMARB!J53+GIC!J53</f>
        <v>888.02999999999975</v>
      </c>
      <c r="K53" s="8">
        <f>INTMARB!K53+GIC!K53</f>
        <v>911.19651480000016</v>
      </c>
      <c r="L53" s="8">
        <f>INTMARB!L53+GIC!L53</f>
        <v>966.39388559999986</v>
      </c>
      <c r="M53" s="8">
        <f>INTMARB!M53+GIC!M53</f>
        <v>952.23791519999997</v>
      </c>
      <c r="N53" s="8">
        <f>INTMARB!N53+GIC!N53</f>
        <v>997.99694279999994</v>
      </c>
      <c r="O53" s="8">
        <f>INTMARB!O53+GIC!O53</f>
        <v>1014.2991144000005</v>
      </c>
      <c r="P53" s="8">
        <f>INTMARB!P53+GIC!P53</f>
        <v>964.10559960000023</v>
      </c>
      <c r="Q53" s="8">
        <f>INTMARB!Q53+GIC!Q53</f>
        <v>1171.7419427999998</v>
      </c>
      <c r="R53" s="8">
        <f>INTMARB!R53+GIC!R53</f>
        <v>1341.6259427999996</v>
      </c>
      <c r="S53" s="8">
        <f>INTMARB!S53+GIC!S53</f>
        <v>1481.6232288000001</v>
      </c>
      <c r="T53" s="8">
        <f>INTMARB!T53+GIC!T53</f>
        <v>1462.6636596000003</v>
      </c>
      <c r="U53" s="8">
        <f>INTMARB!U53+GIC!U53</f>
        <v>1724.6850192000002</v>
      </c>
      <c r="V53" s="8">
        <f>INTMARB!V53+GIC!V53</f>
        <v>1787.3511084000002</v>
      </c>
      <c r="W53" s="8">
        <f>INTMARB!W53+GIC!W53</f>
        <v>1823.6491416000001</v>
      </c>
      <c r="X53" s="8">
        <f>INTMARB!X53+GIC!X53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116.91727992000003</v>
      </c>
      <c r="D54" s="45">
        <f>INTMARB!D54+GIC!D54</f>
        <v>135.80740656</v>
      </c>
      <c r="E54" s="45">
        <f>INTMARB!E54+GIC!E54</f>
        <v>143.32721004000001</v>
      </c>
      <c r="F54" s="45">
        <f>INTMARB!F54+GIC!F54</f>
        <v>138.03508327589086</v>
      </c>
      <c r="G54" s="45">
        <f>INTMARB!G54+GIC!G54</f>
        <v>144.31726898145186</v>
      </c>
      <c r="H54" s="45">
        <f>INTMARB!H54+GIC!H54</f>
        <v>137.67757983339072</v>
      </c>
      <c r="I54" s="45">
        <f>INTMARB!I54+GIC!I54</f>
        <v>126.97226843449141</v>
      </c>
      <c r="J54" s="45">
        <f>INTMARB!J54+GIC!J54</f>
        <v>134.48562543838426</v>
      </c>
      <c r="K54" s="45">
        <f>INTMARB!K54+GIC!K54</f>
        <v>133.46961428937664</v>
      </c>
      <c r="L54" s="45">
        <f>INTMARB!L54+GIC!L54</f>
        <v>121.12942935821002</v>
      </c>
      <c r="M54" s="45">
        <f>INTMARB!M54+GIC!M54</f>
        <v>151.98302758656155</v>
      </c>
      <c r="N54" s="45">
        <f>INTMARB!N54+GIC!N54</f>
        <v>193.72602763099678</v>
      </c>
      <c r="O54" s="45">
        <f>INTMARB!O54+GIC!O54</f>
        <v>210.11607312576203</v>
      </c>
      <c r="P54" s="45">
        <f>INTMARB!P54+GIC!P54</f>
        <v>203.23323382402245</v>
      </c>
      <c r="Q54" s="45">
        <f>INTMARB!Q54+GIC!Q54</f>
        <v>173.76085672952379</v>
      </c>
      <c r="R54" s="45">
        <f>INTMARB!R54+GIC!R54</f>
        <v>192.20662802777994</v>
      </c>
      <c r="S54" s="45">
        <f>INTMARB!S54+GIC!S54</f>
        <v>205.8594723849551</v>
      </c>
      <c r="T54" s="45">
        <f>INTMARB!T54+GIC!T54</f>
        <v>220.99697961580287</v>
      </c>
      <c r="U54" s="45">
        <f>INTMARB!U54+GIC!U54</f>
        <v>211.0533232437711</v>
      </c>
      <c r="V54" s="45">
        <f>INTMARB!V54+GIC!V54</f>
        <v>216.52837969754682</v>
      </c>
      <c r="W54" s="45">
        <f>INTMARB!W54+GIC!W54</f>
        <v>226.12733072935055</v>
      </c>
      <c r="X54" s="45">
        <f>INTMARB!X54+GIC!X54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6645.8349172799963</v>
      </c>
      <c r="D61" s="49">
        <f t="shared" si="21"/>
        <v>7139.1392179199966</v>
      </c>
      <c r="E61" s="49">
        <f t="shared" si="21"/>
        <v>7936.8631775999993</v>
      </c>
      <c r="F61" s="49">
        <f t="shared" si="21"/>
        <v>7789.5556344000015</v>
      </c>
      <c r="G61" s="49">
        <f t="shared" si="21"/>
        <v>8410.3986895200014</v>
      </c>
      <c r="H61" s="49">
        <f t="shared" si="21"/>
        <v>8641.0372017599966</v>
      </c>
      <c r="I61" s="49">
        <f t="shared" si="21"/>
        <v>9104.3232623999993</v>
      </c>
      <c r="J61" s="49">
        <f t="shared" si="21"/>
        <v>9702.6060657599955</v>
      </c>
      <c r="K61" s="49">
        <f t="shared" si="21"/>
        <v>10443.333959999998</v>
      </c>
      <c r="L61" s="49">
        <f t="shared" si="21"/>
        <v>11493.798145200002</v>
      </c>
      <c r="M61" s="49">
        <f t="shared" si="21"/>
        <v>12272.140494720003</v>
      </c>
      <c r="N61" s="49">
        <f t="shared" si="21"/>
        <v>13089.634291439994</v>
      </c>
      <c r="O61" s="49">
        <f t="shared" si="21"/>
        <v>13920.009485039998</v>
      </c>
      <c r="P61" s="49">
        <f t="shared" si="21"/>
        <v>14900.395456799999</v>
      </c>
      <c r="Q61" s="49">
        <f t="shared" si="21"/>
        <v>15630.698311199998</v>
      </c>
      <c r="R61" s="49">
        <f t="shared" si="21"/>
        <v>16091.022200400001</v>
      </c>
      <c r="S61" s="49">
        <f t="shared" si="21"/>
        <v>16250.946134400006</v>
      </c>
      <c r="T61" s="49">
        <f t="shared" si="21"/>
        <v>16592.996784240004</v>
      </c>
      <c r="U61" s="49">
        <f t="shared" si="21"/>
        <v>16639.951299840006</v>
      </c>
      <c r="V61" s="49">
        <f t="shared" si="21"/>
        <v>17948.137550399995</v>
      </c>
      <c r="W61" s="49">
        <f t="shared" si="21"/>
        <v>18650.98939608</v>
      </c>
      <c r="X61" s="49">
        <f t="shared" si="21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6188.6716415999963</v>
      </c>
      <c r="D62" s="52">
        <f>INTMARB!D62+GIC!D62</f>
        <v>6695.8077311999969</v>
      </c>
      <c r="E62" s="52">
        <f>INTMARB!E62+GIC!E62</f>
        <v>7428.9591935999997</v>
      </c>
      <c r="F62" s="52">
        <f>INTMARB!F62+GIC!F62</f>
        <v>7270.4802240000017</v>
      </c>
      <c r="G62" s="52">
        <f>INTMARB!G62+GIC!G62</f>
        <v>7950.7693440000012</v>
      </c>
      <c r="H62" s="52">
        <f>INTMARB!H62+GIC!H62</f>
        <v>8271.0875519999972</v>
      </c>
      <c r="I62" s="52">
        <f>INTMARB!I62+GIC!I62</f>
        <v>8681.4552383999981</v>
      </c>
      <c r="J62" s="52">
        <f>INTMARB!J62+GIC!J62</f>
        <v>9193.5204479999957</v>
      </c>
      <c r="K62" s="52">
        <f>INTMARB!K62+GIC!K62</f>
        <v>9671.1995519999982</v>
      </c>
      <c r="L62" s="52">
        <f>INTMARB!L62+GIC!L62</f>
        <v>10396.399910400003</v>
      </c>
      <c r="M62" s="52">
        <f>INTMARB!M62+GIC!M62</f>
        <v>10920.224448000003</v>
      </c>
      <c r="N62" s="52">
        <f>INTMARB!N62+GIC!N62</f>
        <v>11294.416223999993</v>
      </c>
      <c r="O62" s="52">
        <f>INTMARB!O62+GIC!O62</f>
        <v>11896.528492799996</v>
      </c>
      <c r="P62" s="52">
        <f>INTMARB!P62+GIC!P62</f>
        <v>12426.2877312</v>
      </c>
      <c r="Q62" s="52">
        <f>INTMARB!Q62+GIC!Q62</f>
        <v>12956.496537599998</v>
      </c>
      <c r="R62" s="52">
        <f>INTMARB!R62+GIC!R62</f>
        <v>13475.728627200002</v>
      </c>
      <c r="S62" s="52">
        <f>INTMARB!S62+GIC!S62</f>
        <v>13626.479865600004</v>
      </c>
      <c r="T62" s="52">
        <f>INTMARB!T62+GIC!T62</f>
        <v>13888.110297600002</v>
      </c>
      <c r="U62" s="52">
        <f>INTMARB!U62+GIC!U62</f>
        <v>13977.741254400004</v>
      </c>
      <c r="V62" s="52">
        <f>INTMARB!V62+GIC!V62</f>
        <v>15228.026553599997</v>
      </c>
      <c r="W62" s="52">
        <f>INTMARB!W62+GIC!W62</f>
        <v>15788.1443328</v>
      </c>
      <c r="X62" s="52">
        <f>INTMARB!X62+GIC!X62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82.391268960000005</v>
      </c>
      <c r="D64" s="52">
        <f>INTMARB!D64+GIC!D64</f>
        <v>85.012200000000007</v>
      </c>
      <c r="E64" s="52">
        <f>INTMARB!E64+GIC!E64</f>
        <v>82.173087360000011</v>
      </c>
      <c r="F64" s="52">
        <f>INTMARB!F64+GIC!F64</f>
        <v>94.403443680000009</v>
      </c>
      <c r="G64" s="52">
        <f>INTMARB!G64+GIC!G64</f>
        <v>114.82386552</v>
      </c>
      <c r="H64" s="52">
        <f>INTMARB!H64+GIC!H64</f>
        <v>127.49117472</v>
      </c>
      <c r="I64" s="52">
        <f>INTMARB!I64+GIC!I64</f>
        <v>145.07228735999996</v>
      </c>
      <c r="J64" s="52">
        <f>INTMARB!J64+GIC!J64</f>
        <v>174.11953103999997</v>
      </c>
      <c r="K64" s="52">
        <f>INTMARB!K64+GIC!K64</f>
        <v>205.84195632000001</v>
      </c>
      <c r="L64" s="52">
        <f>INTMARB!L64+GIC!L64</f>
        <v>297.02397816000001</v>
      </c>
      <c r="M64" s="52">
        <f>INTMARB!M64+GIC!M64</f>
        <v>403.93079999999998</v>
      </c>
      <c r="N64" s="52">
        <f>INTMARB!N64+GIC!N64</f>
        <v>571.1158908000001</v>
      </c>
      <c r="O64" s="52">
        <f>INTMARB!O64+GIC!O64</f>
        <v>857.11108392000006</v>
      </c>
      <c r="P64" s="52">
        <f>INTMARB!P64+GIC!P64</f>
        <v>1305.4858689600001</v>
      </c>
      <c r="Q64" s="52">
        <f>INTMARB!Q64+GIC!Q64</f>
        <v>1389.95202528</v>
      </c>
      <c r="R64" s="52">
        <f>INTMARB!R64+GIC!R64</f>
        <v>1402.1825781600003</v>
      </c>
      <c r="S64" s="52">
        <f>INTMARB!S64+GIC!S64</f>
        <v>1373.7908620800004</v>
      </c>
      <c r="T64" s="52">
        <f>INTMARB!T64+GIC!T64</f>
        <v>1389.23084664</v>
      </c>
      <c r="U64" s="52">
        <f>INTMARB!U64+GIC!U64</f>
        <v>1380.2403888000001</v>
      </c>
      <c r="V64" s="52">
        <f>INTMARB!V64+GIC!V64</f>
        <v>1328.52112848</v>
      </c>
      <c r="W64" s="52">
        <f>INTMARB!W64+GIC!W64</f>
        <v>1357.5693549600001</v>
      </c>
      <c r="X64" s="52">
        <f>INTMARB!X64+GIC!X64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191.40011999999996</v>
      </c>
      <c r="D65" s="52">
        <f>INTMARB!D65+GIC!D65</f>
        <v>222.10019999999997</v>
      </c>
      <c r="E65" s="52">
        <f>INTMARB!E65+GIC!E65</f>
        <v>234.50003999999996</v>
      </c>
      <c r="F65" s="52">
        <f>INTMARB!F65+GIC!F65</f>
        <v>241.30007999999995</v>
      </c>
      <c r="G65" s="52">
        <f>INTMARB!G65+GIC!G65</f>
        <v>250.49987999999996</v>
      </c>
      <c r="H65" s="52">
        <f>INTMARB!H65+GIC!H65</f>
        <v>234.59975999999997</v>
      </c>
      <c r="I65" s="52">
        <f>INTMARB!I65+GIC!I65</f>
        <v>224.20007999999999</v>
      </c>
      <c r="J65" s="52">
        <f>INTMARB!J65+GIC!J65</f>
        <v>245.89979999999994</v>
      </c>
      <c r="K65" s="52">
        <f>INTMARB!K65+GIC!K65</f>
        <v>240.40007999999997</v>
      </c>
      <c r="L65" s="52">
        <f>INTMARB!L65+GIC!L65</f>
        <v>223.00019999999998</v>
      </c>
      <c r="M65" s="52">
        <f>INTMARB!M65+GIC!M65</f>
        <v>262.49975999999992</v>
      </c>
      <c r="N65" s="52">
        <f>INTMARB!N65+GIC!N65</f>
        <v>334.50011999999992</v>
      </c>
      <c r="O65" s="52">
        <f>INTMARB!O65+GIC!O65</f>
        <v>350.39987999999994</v>
      </c>
      <c r="P65" s="52">
        <f>INTMARB!P65+GIC!P65</f>
        <v>347.20019999999994</v>
      </c>
      <c r="Q65" s="52">
        <f>INTMARB!Q65+GIC!Q65</f>
        <v>345.30011999999994</v>
      </c>
      <c r="R65" s="52">
        <f>INTMARB!R65+GIC!R65</f>
        <v>334.19987999999995</v>
      </c>
      <c r="S65" s="52">
        <f>INTMARB!S65+GIC!S65</f>
        <v>358.09991999999994</v>
      </c>
      <c r="T65" s="52">
        <f>INTMARB!T65+GIC!T65</f>
        <v>385.34364000000005</v>
      </c>
      <c r="U65" s="52">
        <f>INTMARB!U65+GIC!U65</f>
        <v>366.87959999999998</v>
      </c>
      <c r="V65" s="52">
        <f>INTMARB!V65+GIC!V65</f>
        <v>382.54823999999985</v>
      </c>
      <c r="W65" s="52">
        <f>INTMARB!W65+GIC!W65</f>
        <v>401.29128000000009</v>
      </c>
      <c r="X65" s="52">
        <f>INTMARB!X65+GIC!X65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3.8231999999999995</v>
      </c>
      <c r="J67" s="52">
        <f>INTMARB!J67+GIC!J67</f>
        <v>0</v>
      </c>
      <c r="K67" s="52">
        <f>INTMARB!K67+GIC!K67</f>
        <v>103.22640000000001</v>
      </c>
      <c r="L67" s="52">
        <f>INTMARB!L67+GIC!L67</f>
        <v>173.9556</v>
      </c>
      <c r="M67" s="52">
        <f>INTMARB!M67+GIC!M67</f>
        <v>172.04399999999998</v>
      </c>
      <c r="N67" s="52">
        <f>INTMARB!N67+GIC!N67</f>
        <v>179.69039999999998</v>
      </c>
      <c r="O67" s="52">
        <f>INTMARB!O67+GIC!O67</f>
        <v>166.30919999999998</v>
      </c>
      <c r="P67" s="52">
        <f>INTMARB!P67+GIC!P67</f>
        <v>158.6628</v>
      </c>
      <c r="Q67" s="52">
        <f>INTMARB!Q67+GIC!Q67</f>
        <v>194.98320000000001</v>
      </c>
      <c r="R67" s="52">
        <f>INTMARB!R67+GIC!R67</f>
        <v>187.33680000000001</v>
      </c>
      <c r="S67" s="52">
        <f>INTMARB!S67+GIC!S67</f>
        <v>143.37</v>
      </c>
      <c r="T67" s="52">
        <f>INTMARB!T67+GIC!T67</f>
        <v>175.8672</v>
      </c>
      <c r="U67" s="52">
        <f>INTMARB!U67+GIC!U67</f>
        <v>181.602</v>
      </c>
      <c r="V67" s="52">
        <f>INTMARB!V67+GIC!V67</f>
        <v>217.92240000000001</v>
      </c>
      <c r="W67" s="52">
        <f>INTMARB!W67+GIC!W67</f>
        <v>194.98319999999998</v>
      </c>
      <c r="X67" s="52">
        <f>INTMARB!X67+GIC!X67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183.37188671999999</v>
      </c>
      <c r="D69" s="52">
        <f>INTMARB!D69+GIC!D69</f>
        <v>136.21908671999998</v>
      </c>
      <c r="E69" s="52">
        <f>INTMARB!E69+GIC!E69</f>
        <v>191.23085664000001</v>
      </c>
      <c r="F69" s="52">
        <f>INTMARB!F69+GIC!F69</f>
        <v>183.37188672000002</v>
      </c>
      <c r="G69" s="52">
        <f>INTMARB!G69+GIC!G69</f>
        <v>94.305600000000013</v>
      </c>
      <c r="H69" s="52">
        <f>INTMARB!H69+GIC!H69</f>
        <v>7.8587150399999981</v>
      </c>
      <c r="I69" s="52">
        <f>INTMARB!I69+GIC!I69</f>
        <v>49.772456639999987</v>
      </c>
      <c r="J69" s="52">
        <f>INTMARB!J69+GIC!J69</f>
        <v>89.066286720000008</v>
      </c>
      <c r="K69" s="52">
        <f>INTMARB!K69+GIC!K69</f>
        <v>222.66597168000001</v>
      </c>
      <c r="L69" s="52">
        <f>INTMARB!L69+GIC!L69</f>
        <v>403.41845663999999</v>
      </c>
      <c r="M69" s="52">
        <f>INTMARB!M69+GIC!M69</f>
        <v>513.44148672000006</v>
      </c>
      <c r="N69" s="52">
        <f>INTMARB!N69+GIC!N69</f>
        <v>709.91165664000005</v>
      </c>
      <c r="O69" s="52">
        <f>INTMARB!O69+GIC!O69</f>
        <v>649.66082831999984</v>
      </c>
      <c r="P69" s="52">
        <f>INTMARB!P69+GIC!P69</f>
        <v>662.75885663999986</v>
      </c>
      <c r="Q69" s="52">
        <f>INTMARB!Q69+GIC!Q69</f>
        <v>743.96642832000009</v>
      </c>
      <c r="R69" s="52">
        <f>INTMARB!R69+GIC!R69</f>
        <v>691.57431503999999</v>
      </c>
      <c r="S69" s="52">
        <f>INTMARB!S69+GIC!S69</f>
        <v>749.20548672000018</v>
      </c>
      <c r="T69" s="52">
        <f>INTMARB!T69+GIC!T69</f>
        <v>754.4448000000001</v>
      </c>
      <c r="U69" s="52">
        <f>INTMARB!U69+GIC!U69</f>
        <v>733.48805663999997</v>
      </c>
      <c r="V69" s="52">
        <f>INTMARB!V69+GIC!V69</f>
        <v>791.11922831999993</v>
      </c>
      <c r="W69" s="52">
        <f>INTMARB!W69+GIC!W69</f>
        <v>909.00122832000011</v>
      </c>
      <c r="X69" s="52">
        <f>INTMARB!X69+GIC!X69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116325.72060802023</v>
      </c>
      <c r="F2" s="21">
        <f t="shared" si="0"/>
        <v>119439.02859326461</v>
      </c>
      <c r="G2" s="21">
        <f t="shared" si="0"/>
        <v>120230.30185865468</v>
      </c>
      <c r="H2" s="21">
        <f t="shared" si="0"/>
        <v>118779.47264697689</v>
      </c>
      <c r="I2" s="21">
        <f t="shared" si="0"/>
        <v>119962.88366031759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108387.63800400264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105079.72458848791</v>
      </c>
      <c r="P2" s="21">
        <f t="shared" si="0"/>
        <v>100937.29404895892</v>
      </c>
      <c r="Q2" s="21">
        <f t="shared" si="0"/>
        <v>97783.413597685561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101337.16405649045</v>
      </c>
      <c r="U2" s="21">
        <f t="shared" si="0"/>
        <v>100568.57734248281</v>
      </c>
      <c r="V2" s="21">
        <f t="shared" si="0"/>
        <v>95646.428720754498</v>
      </c>
      <c r="W2" s="21">
        <f t="shared" si="0"/>
        <v>86548.662159546904</v>
      </c>
      <c r="X2" s="21">
        <f t="shared" si="0"/>
        <v>91275.647937554415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74679.005244103057</v>
      </c>
      <c r="D3" s="24">
        <f t="shared" ref="D3:X3" si="2">SUM(D4,D8,D11)</f>
        <v>73187.953713903626</v>
      </c>
      <c r="E3" s="24">
        <f t="shared" si="2"/>
        <v>70910.150411500232</v>
      </c>
      <c r="F3" s="24">
        <f t="shared" si="2"/>
        <v>71570.25536610873</v>
      </c>
      <c r="G3" s="24">
        <f t="shared" si="2"/>
        <v>70648.276694673244</v>
      </c>
      <c r="H3" s="24">
        <f t="shared" si="2"/>
        <v>69536.87901762352</v>
      </c>
      <c r="I3" s="24">
        <f t="shared" si="2"/>
        <v>70520.842702483074</v>
      </c>
      <c r="J3" s="24">
        <f t="shared" si="2"/>
        <v>70966.373175426779</v>
      </c>
      <c r="K3" s="24">
        <f t="shared" si="2"/>
        <v>66677.427781413717</v>
      </c>
      <c r="L3" s="24">
        <f t="shared" si="2"/>
        <v>63638.621058684424</v>
      </c>
      <c r="M3" s="24">
        <f t="shared" si="2"/>
        <v>64379.775145531603</v>
      </c>
      <c r="N3" s="24">
        <f t="shared" si="2"/>
        <v>63404.45132772049</v>
      </c>
      <c r="O3" s="24">
        <f t="shared" si="2"/>
        <v>60785.099214562149</v>
      </c>
      <c r="P3" s="24">
        <f t="shared" si="2"/>
        <v>56986.847718334895</v>
      </c>
      <c r="Q3" s="24">
        <f t="shared" si="2"/>
        <v>54449.209038036031</v>
      </c>
      <c r="R3" s="24">
        <f t="shared" si="2"/>
        <v>54362.214110647561</v>
      </c>
      <c r="S3" s="24">
        <f t="shared" si="2"/>
        <v>54667.040241918381</v>
      </c>
      <c r="T3" s="24">
        <f t="shared" si="2"/>
        <v>54293.007539234641</v>
      </c>
      <c r="U3" s="24">
        <f t="shared" si="2"/>
        <v>53345.142843279034</v>
      </c>
      <c r="V3" s="24">
        <f t="shared" si="2"/>
        <v>48167.076536256951</v>
      </c>
      <c r="W3" s="24">
        <f t="shared" si="2"/>
        <v>41225.238909697546</v>
      </c>
      <c r="X3" s="24">
        <f t="shared" si="2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11374.770088685462</v>
      </c>
      <c r="D4" s="19">
        <f t="shared" ref="D4:X4" si="4">SUM(D5:D7)</f>
        <v>12496.668315622834</v>
      </c>
      <c r="E4" s="19">
        <f t="shared" si="4"/>
        <v>11625.896270647578</v>
      </c>
      <c r="F4" s="19">
        <f t="shared" si="4"/>
        <v>10065.480843955995</v>
      </c>
      <c r="G4" s="19">
        <f t="shared" si="4"/>
        <v>10981.452197522816</v>
      </c>
      <c r="H4" s="19">
        <f t="shared" si="4"/>
        <v>9781.6338180594284</v>
      </c>
      <c r="I4" s="19">
        <f t="shared" si="4"/>
        <v>10426.724281791812</v>
      </c>
      <c r="J4" s="19">
        <f t="shared" si="4"/>
        <v>12311.791647635995</v>
      </c>
      <c r="K4" s="19">
        <f t="shared" si="4"/>
        <v>10374.258648529796</v>
      </c>
      <c r="L4" s="19">
        <f t="shared" si="4"/>
        <v>9773.8638370358913</v>
      </c>
      <c r="M4" s="19">
        <f t="shared" si="4"/>
        <v>10036.838826898849</v>
      </c>
      <c r="N4" s="19">
        <f t="shared" si="4"/>
        <v>9273.229390127548</v>
      </c>
      <c r="O4" s="19">
        <f t="shared" si="4"/>
        <v>8896.8034625626369</v>
      </c>
      <c r="P4" s="19">
        <f t="shared" si="4"/>
        <v>8862.6896663430198</v>
      </c>
      <c r="Q4" s="19">
        <f t="shared" si="4"/>
        <v>8249.1171275067645</v>
      </c>
      <c r="R4" s="19">
        <f t="shared" si="4"/>
        <v>8665.3255548540965</v>
      </c>
      <c r="S4" s="19">
        <f t="shared" si="4"/>
        <v>8777.5598348280491</v>
      </c>
      <c r="T4" s="19">
        <f t="shared" si="4"/>
        <v>7567.7289495074183</v>
      </c>
      <c r="U4" s="19">
        <f t="shared" si="4"/>
        <v>6423.6191157953735</v>
      </c>
      <c r="V4" s="19">
        <f t="shared" si="4"/>
        <v>4635.6427964318464</v>
      </c>
      <c r="W4" s="19">
        <f t="shared" si="4"/>
        <v>4324.9633607994547</v>
      </c>
      <c r="X4" s="19">
        <f t="shared" si="4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53.475160679999981</v>
      </c>
      <c r="F5" s="8">
        <f>INTAVI!F5+NRGSUP!F5</f>
        <v>47.18388204</v>
      </c>
      <c r="G5" s="8">
        <f>INTAVI!G5+NRGSUP!G5</f>
        <v>157.27984271999998</v>
      </c>
      <c r="H5" s="8">
        <f>INTAVI!H5+NRGSUP!H5</f>
        <v>113.24159999999998</v>
      </c>
      <c r="I5" s="8">
        <f>INTAVI!I5+NRGSUP!I5</f>
        <v>161.19941759999998</v>
      </c>
      <c r="J5" s="8">
        <f>INTAVI!J5+NRGSUP!J5</f>
        <v>123.858</v>
      </c>
      <c r="K5" s="8">
        <f>INTAVI!K5+NRGSUP!K5</f>
        <v>115.01099999999998</v>
      </c>
      <c r="L5" s="8">
        <f>INTAVI!L5+NRGSUP!L5</f>
        <v>61.928999999999981</v>
      </c>
      <c r="M5" s="8">
        <f>INTAVI!M5+NRGSUP!M5</f>
        <v>64.877882040000017</v>
      </c>
      <c r="N5" s="8">
        <f>INTAVI!N5+NRGSUP!N5</f>
        <v>164.0923866</v>
      </c>
      <c r="O5" s="8">
        <f>INTAVI!O5+NRGSUP!O5</f>
        <v>229.83621299999999</v>
      </c>
      <c r="P5" s="8">
        <f>INTAVI!P5+NRGSUP!P5</f>
        <v>287.36471519999998</v>
      </c>
      <c r="Q5" s="8">
        <f>INTAVI!Q5+NRGSUP!Q5</f>
        <v>237.44392523999994</v>
      </c>
      <c r="R5" s="8">
        <f>INTAVI!R5+NRGSUP!R5</f>
        <v>125.96358599999999</v>
      </c>
      <c r="S5" s="8">
        <f>INTAVI!S5+NRGSUP!S5</f>
        <v>228.25330775999993</v>
      </c>
      <c r="T5" s="8">
        <f>INTAVI!T5+NRGSUP!T5</f>
        <v>167.30844803999997</v>
      </c>
      <c r="U5" s="8">
        <f>INTAVI!U5+NRGSUP!U5</f>
        <v>156.49882955999993</v>
      </c>
      <c r="V5" s="8">
        <f>INTAVI!V5+NRGSUP!V5</f>
        <v>159.94385135999994</v>
      </c>
      <c r="W5" s="8">
        <f>INTAVI!W5+NRGSUP!W5</f>
        <v>287.12903111999987</v>
      </c>
      <c r="X5" s="8">
        <f>INTAVI!X5+NRGSUP!X5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111.77445296442303</v>
      </c>
      <c r="D6" s="8">
        <f>INTAVI!D6+NRGSUP!D6</f>
        <v>142.00615718164477</v>
      </c>
      <c r="E6" s="8">
        <f>INTAVI!E6+NRGSUP!E6</f>
        <v>2.6684905094650495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11262.995635721039</v>
      </c>
      <c r="D7" s="8">
        <f>INTAVI!D7+NRGSUP!D7</f>
        <v>12354.66215844119</v>
      </c>
      <c r="E7" s="8">
        <f>INTAVI!E7+NRGSUP!E7</f>
        <v>11569.752619458113</v>
      </c>
      <c r="F7" s="8">
        <f>INTAVI!F7+NRGSUP!F7</f>
        <v>10018.296961915994</v>
      </c>
      <c r="G7" s="8">
        <f>INTAVI!G7+NRGSUP!G7</f>
        <v>10824.172354802817</v>
      </c>
      <c r="H7" s="8">
        <f>INTAVI!H7+NRGSUP!H7</f>
        <v>9668.3922180594291</v>
      </c>
      <c r="I7" s="8">
        <f>INTAVI!I7+NRGSUP!I7</f>
        <v>10265.524864191812</v>
      </c>
      <c r="J7" s="8">
        <f>INTAVI!J7+NRGSUP!J7</f>
        <v>12187.933647635995</v>
      </c>
      <c r="K7" s="8">
        <f>INTAVI!K7+NRGSUP!K7</f>
        <v>10259.247648529796</v>
      </c>
      <c r="L7" s="8">
        <f>INTAVI!L7+NRGSUP!L7</f>
        <v>9711.9348370358912</v>
      </c>
      <c r="M7" s="8">
        <f>INTAVI!M7+NRGSUP!M7</f>
        <v>9971.960944858849</v>
      </c>
      <c r="N7" s="8">
        <f>INTAVI!N7+NRGSUP!N7</f>
        <v>9109.1370035275486</v>
      </c>
      <c r="O7" s="8">
        <f>INTAVI!O7+NRGSUP!O7</f>
        <v>8666.9672495626364</v>
      </c>
      <c r="P7" s="8">
        <f>INTAVI!P7+NRGSUP!P7</f>
        <v>8575.3249511430204</v>
      </c>
      <c r="Q7" s="8">
        <f>INTAVI!Q7+NRGSUP!Q7</f>
        <v>8011.6732022667638</v>
      </c>
      <c r="R7" s="8">
        <f>INTAVI!R7+NRGSUP!R7</f>
        <v>8539.3619688540966</v>
      </c>
      <c r="S7" s="8">
        <f>INTAVI!S7+NRGSUP!S7</f>
        <v>8549.306527068049</v>
      </c>
      <c r="T7" s="8">
        <f>INTAVI!T7+NRGSUP!T7</f>
        <v>7400.420501467418</v>
      </c>
      <c r="U7" s="8">
        <f>INTAVI!U7+NRGSUP!U7</f>
        <v>6267.1202862353739</v>
      </c>
      <c r="V7" s="8">
        <f>INTAVI!V7+NRGSUP!V7</f>
        <v>4475.6989450718465</v>
      </c>
      <c r="W7" s="8">
        <f>INTAVI!W7+NRGSUP!W7</f>
        <v>4037.8343296794546</v>
      </c>
      <c r="X7" s="8">
        <f>INTAVI!X7+NRGSUP!X7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60850.580726809589</v>
      </c>
      <c r="D8" s="19">
        <f t="shared" ref="D8:X8" si="6">SUM(D9:D10)</f>
        <v>57695.318983504781</v>
      </c>
      <c r="E8" s="19">
        <f t="shared" si="6"/>
        <v>56120.071612911866</v>
      </c>
      <c r="F8" s="19">
        <f t="shared" si="6"/>
        <v>58477.892638003941</v>
      </c>
      <c r="G8" s="19">
        <f t="shared" si="6"/>
        <v>57248.692646819225</v>
      </c>
      <c r="H8" s="19">
        <f t="shared" si="6"/>
        <v>57241.794944932095</v>
      </c>
      <c r="I8" s="19">
        <f t="shared" si="6"/>
        <v>57798.696218297664</v>
      </c>
      <c r="J8" s="19">
        <f t="shared" si="6"/>
        <v>56589.877584208392</v>
      </c>
      <c r="K8" s="19">
        <f t="shared" si="6"/>
        <v>54516.231036216719</v>
      </c>
      <c r="L8" s="19">
        <f t="shared" si="6"/>
        <v>51519.542934200537</v>
      </c>
      <c r="M8" s="19">
        <f t="shared" si="6"/>
        <v>52485.265404075952</v>
      </c>
      <c r="N8" s="19">
        <f t="shared" si="6"/>
        <v>52347.550554249399</v>
      </c>
      <c r="O8" s="19">
        <f t="shared" si="6"/>
        <v>50144.206911284222</v>
      </c>
      <c r="P8" s="19">
        <f t="shared" si="6"/>
        <v>46503.948623683871</v>
      </c>
      <c r="Q8" s="19">
        <f t="shared" si="6"/>
        <v>44596.755251877265</v>
      </c>
      <c r="R8" s="19">
        <f t="shared" si="6"/>
        <v>44004.406988342715</v>
      </c>
      <c r="S8" s="19">
        <f t="shared" si="6"/>
        <v>44440.62665110224</v>
      </c>
      <c r="T8" s="19">
        <f t="shared" si="6"/>
        <v>44725.860378584235</v>
      </c>
      <c r="U8" s="19">
        <f t="shared" si="6"/>
        <v>45005.485810603408</v>
      </c>
      <c r="V8" s="19">
        <f t="shared" si="6"/>
        <v>41868.963343009425</v>
      </c>
      <c r="W8" s="19">
        <f t="shared" si="6"/>
        <v>35330.762209146844</v>
      </c>
      <c r="X8" s="19">
        <f t="shared" si="6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60850.580726809589</v>
      </c>
      <c r="D10" s="8">
        <f>INTAVI!D10+NRGSUP!D10</f>
        <v>57695.318983504781</v>
      </c>
      <c r="E10" s="8">
        <f>INTAVI!E10+NRGSUP!E10</f>
        <v>56120.071612911866</v>
      </c>
      <c r="F10" s="8">
        <f>INTAVI!F10+NRGSUP!F10</f>
        <v>58477.892638003941</v>
      </c>
      <c r="G10" s="8">
        <f>INTAVI!G10+NRGSUP!G10</f>
        <v>57248.692646819225</v>
      </c>
      <c r="H10" s="8">
        <f>INTAVI!H10+NRGSUP!H10</f>
        <v>57241.794944932095</v>
      </c>
      <c r="I10" s="8">
        <f>INTAVI!I10+NRGSUP!I10</f>
        <v>57798.696218297664</v>
      </c>
      <c r="J10" s="8">
        <f>INTAVI!J10+NRGSUP!J10</f>
        <v>56589.877584208392</v>
      </c>
      <c r="K10" s="8">
        <f>INTAVI!K10+NRGSUP!K10</f>
        <v>54516.231036216719</v>
      </c>
      <c r="L10" s="8">
        <f>INTAVI!L10+NRGSUP!L10</f>
        <v>51519.542934200537</v>
      </c>
      <c r="M10" s="8">
        <f>INTAVI!M10+NRGSUP!M10</f>
        <v>52485.265404075952</v>
      </c>
      <c r="N10" s="8">
        <f>INTAVI!N10+NRGSUP!N10</f>
        <v>52347.550554249399</v>
      </c>
      <c r="O10" s="8">
        <f>INTAVI!O10+NRGSUP!O10</f>
        <v>50144.206911284222</v>
      </c>
      <c r="P10" s="8">
        <f>INTAVI!P10+NRGSUP!P10</f>
        <v>46503.948623683871</v>
      </c>
      <c r="Q10" s="8">
        <f>INTAVI!Q10+NRGSUP!Q10</f>
        <v>44596.755251877265</v>
      </c>
      <c r="R10" s="8">
        <f>INTAVI!R10+NRGSUP!R10</f>
        <v>44004.406988342715</v>
      </c>
      <c r="S10" s="8">
        <f>INTAVI!S10+NRGSUP!S10</f>
        <v>44440.62665110224</v>
      </c>
      <c r="T10" s="8">
        <f>INTAVI!T10+NRGSUP!T10</f>
        <v>44725.860378584235</v>
      </c>
      <c r="U10" s="8">
        <f>INTAVI!U10+NRGSUP!U10</f>
        <v>45005.485810603408</v>
      </c>
      <c r="V10" s="8">
        <f>INTAVI!V10+NRGSUP!V10</f>
        <v>41868.963343009425</v>
      </c>
      <c r="W10" s="8">
        <f>INTAVI!W10+NRGSUP!W10</f>
        <v>35330.762209146844</v>
      </c>
      <c r="X10" s="8">
        <f>INTAVI!X10+NRGSUP!X10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2453.6544286080002</v>
      </c>
      <c r="D11" s="19">
        <f t="shared" ref="D11:X11" si="8">SUM(D12:D16)</f>
        <v>2995.9664147759991</v>
      </c>
      <c r="E11" s="19">
        <f t="shared" si="8"/>
        <v>3164.182527940799</v>
      </c>
      <c r="F11" s="19">
        <f t="shared" si="8"/>
        <v>3026.8818841488001</v>
      </c>
      <c r="G11" s="19">
        <f t="shared" si="8"/>
        <v>2418.1318503312</v>
      </c>
      <c r="H11" s="19">
        <f t="shared" si="8"/>
        <v>2513.450254632</v>
      </c>
      <c r="I11" s="19">
        <f t="shared" si="8"/>
        <v>2295.4222023935999</v>
      </c>
      <c r="J11" s="19">
        <f t="shared" si="8"/>
        <v>2064.7039435824004</v>
      </c>
      <c r="K11" s="19">
        <f t="shared" si="8"/>
        <v>1786.9380966672002</v>
      </c>
      <c r="L11" s="19">
        <f t="shared" si="8"/>
        <v>2345.2142874480005</v>
      </c>
      <c r="M11" s="19">
        <f t="shared" si="8"/>
        <v>1857.6709145568</v>
      </c>
      <c r="N11" s="19">
        <f t="shared" si="8"/>
        <v>1783.6713833435422</v>
      </c>
      <c r="O11" s="19">
        <f t="shared" si="8"/>
        <v>1744.0888407152854</v>
      </c>
      <c r="P11" s="19">
        <f t="shared" si="8"/>
        <v>1620.2094283079998</v>
      </c>
      <c r="Q11" s="19">
        <f t="shared" si="8"/>
        <v>1603.3366586520001</v>
      </c>
      <c r="R11" s="19">
        <f t="shared" si="8"/>
        <v>1692.4815674507518</v>
      </c>
      <c r="S11" s="19">
        <f t="shared" si="8"/>
        <v>1448.8537559880963</v>
      </c>
      <c r="T11" s="19">
        <f t="shared" si="8"/>
        <v>1999.4182111429918</v>
      </c>
      <c r="U11" s="19">
        <f t="shared" si="8"/>
        <v>1916.0379168802567</v>
      </c>
      <c r="V11" s="19">
        <f t="shared" si="8"/>
        <v>1662.4703968156807</v>
      </c>
      <c r="W11" s="19">
        <f t="shared" si="8"/>
        <v>1569.5133397512482</v>
      </c>
      <c r="X11" s="19">
        <f t="shared" si="8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2158.3911600000001</v>
      </c>
      <c r="D13" s="8">
        <f>INTAVI!D13+NRGSUP!D13</f>
        <v>2759.6109347999991</v>
      </c>
      <c r="E13" s="8">
        <f>INTAVI!E13+NRGSUP!E13</f>
        <v>2442.5454959999993</v>
      </c>
      <c r="F13" s="8">
        <f>INTAVI!F13+NRGSUP!F13</f>
        <v>2269.6877663999999</v>
      </c>
      <c r="G13" s="8">
        <f>INTAVI!G13+NRGSUP!G13</f>
        <v>1658.7798263999998</v>
      </c>
      <c r="H13" s="8">
        <f>INTAVI!H13+NRGSUP!H13</f>
        <v>1745.4244031999999</v>
      </c>
      <c r="I13" s="8">
        <f>INTAVI!I13+NRGSUP!I13</f>
        <v>1733.950836</v>
      </c>
      <c r="J13" s="8">
        <f>INTAVI!J13+NRGSUP!J13</f>
        <v>1513.9215144000004</v>
      </c>
      <c r="K13" s="8">
        <f>INTAVI!K13+NRGSUP!K13</f>
        <v>1174.4539992</v>
      </c>
      <c r="L13" s="8">
        <f>INTAVI!L13+NRGSUP!L13</f>
        <v>1481.9633964000004</v>
      </c>
      <c r="M13" s="8">
        <f>INTAVI!M13+NRGSUP!M13</f>
        <v>1372.0743107999999</v>
      </c>
      <c r="N13" s="8">
        <f>INTAVI!N13+NRGSUP!N13</f>
        <v>1411.2672552003742</v>
      </c>
      <c r="O13" s="8">
        <f>INTAVI!O13+NRGSUP!O13</f>
        <v>1319.6239380001175</v>
      </c>
      <c r="P13" s="8">
        <f>INTAVI!P13+NRGSUP!P13</f>
        <v>1190.8908683999998</v>
      </c>
      <c r="Q13" s="8">
        <f>INTAVI!Q13+NRGSUP!Q13</f>
        <v>1202.692626</v>
      </c>
      <c r="R13" s="8">
        <f>INTAVI!R13+NRGSUP!R13</f>
        <v>1268.6061239999997</v>
      </c>
      <c r="S13" s="8">
        <f>INTAVI!S13+NRGSUP!S13</f>
        <v>1043.9189640000002</v>
      </c>
      <c r="T13" s="8">
        <f>INTAVI!T13+NRGSUP!T13</f>
        <v>1479.4646039999998</v>
      </c>
      <c r="U13" s="8">
        <f>INTAVI!U13+NRGSUP!U13</f>
        <v>1320.5661372000011</v>
      </c>
      <c r="V13" s="8">
        <f>INTAVI!V13+NRGSUP!V13</f>
        <v>1112.1170832000009</v>
      </c>
      <c r="W13" s="8">
        <f>INTAVI!W13+NRGSUP!W13</f>
        <v>1099.1158128000004</v>
      </c>
      <c r="X13" s="8">
        <f>INTAVI!X13+NRGSUP!X13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437.68493964000004</v>
      </c>
      <c r="F15" s="8">
        <f>INTAVI!F15+NRGSUP!F15</f>
        <v>438.26278392000006</v>
      </c>
      <c r="G15" s="8">
        <f>INTAVI!G15+NRGSUP!G15</f>
        <v>447.04491300000001</v>
      </c>
      <c r="H15" s="8">
        <f>INTAVI!H15+NRGSUP!H15</f>
        <v>445.92641100000003</v>
      </c>
      <c r="I15" s="8">
        <f>INTAVI!I15+NRGSUP!I15</f>
        <v>209.46433896000002</v>
      </c>
      <c r="J15" s="8">
        <f>INTAVI!J15+NRGSUP!J15</f>
        <v>215.02954008</v>
      </c>
      <c r="K15" s="8">
        <f>INTAVI!K15+NRGSUP!K15</f>
        <v>271.71667404000004</v>
      </c>
      <c r="L15" s="8">
        <f>INTAVI!L15+NRGSUP!L15</f>
        <v>404.85095028000001</v>
      </c>
      <c r="M15" s="8">
        <f>INTAVI!M15+NRGSUP!M15</f>
        <v>35.768822400000005</v>
      </c>
      <c r="N15" s="8">
        <f>INTAVI!N15+NRGSUP!N15</f>
        <v>68.666435640000003</v>
      </c>
      <c r="O15" s="8">
        <f>INTAVI!O15+NRGSUP!O15</f>
        <v>72.413853120000027</v>
      </c>
      <c r="P15" s="8">
        <f>INTAVI!P15+NRGSUP!P15</f>
        <v>73.147997160000017</v>
      </c>
      <c r="Q15" s="8">
        <f>INTAVI!Q15+NRGSUP!Q15</f>
        <v>82.674729000000028</v>
      </c>
      <c r="R15" s="8">
        <f>INTAVI!R15+NRGSUP!R15</f>
        <v>89.095511519999988</v>
      </c>
      <c r="S15" s="8">
        <f>INTAVI!S15+NRGSUP!S15</f>
        <v>80.639636400000015</v>
      </c>
      <c r="T15" s="8">
        <f>INTAVI!T15+NRGSUP!T15</f>
        <v>68.324493599999983</v>
      </c>
      <c r="U15" s="8">
        <f>INTAVI!U15+NRGSUP!U15</f>
        <v>86.711213879999988</v>
      </c>
      <c r="V15" s="8">
        <f>INTAVI!V15+NRGSUP!V15</f>
        <v>62.780790959999983</v>
      </c>
      <c r="W15" s="8">
        <f>INTAVI!W15+NRGSUP!W15</f>
        <v>27.194124599999988</v>
      </c>
      <c r="X15" s="8">
        <f>INTAVI!X15+NRGSUP!X15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295.26326860799998</v>
      </c>
      <c r="D16" s="8">
        <f>INTAVI!D16+NRGSUP!D16</f>
        <v>236.35547997600011</v>
      </c>
      <c r="E16" s="8">
        <f>INTAVI!E16+NRGSUP!E16</f>
        <v>283.95209230080002</v>
      </c>
      <c r="F16" s="8">
        <f>INTAVI!F16+NRGSUP!F16</f>
        <v>318.93133382880006</v>
      </c>
      <c r="G16" s="8">
        <f>INTAVI!G16+NRGSUP!G16</f>
        <v>312.30711093119999</v>
      </c>
      <c r="H16" s="8">
        <f>INTAVI!H16+NRGSUP!H16</f>
        <v>322.09944043199977</v>
      </c>
      <c r="I16" s="8">
        <f>INTAVI!I16+NRGSUP!I16</f>
        <v>352.00702743359989</v>
      </c>
      <c r="J16" s="8">
        <f>INTAVI!J16+NRGSUP!J16</f>
        <v>335.75288910239976</v>
      </c>
      <c r="K16" s="8">
        <f>INTAVI!K16+NRGSUP!K16</f>
        <v>340.76742342720001</v>
      </c>
      <c r="L16" s="8">
        <f>INTAVI!L16+NRGSUP!L16</f>
        <v>458.39994076799985</v>
      </c>
      <c r="M16" s="8">
        <f>INTAVI!M16+NRGSUP!M16</f>
        <v>449.82778135680002</v>
      </c>
      <c r="N16" s="8">
        <f>INTAVI!N16+NRGSUP!N16</f>
        <v>303.73769250316803</v>
      </c>
      <c r="O16" s="8">
        <f>INTAVI!O16+NRGSUP!O16</f>
        <v>352.0510495951678</v>
      </c>
      <c r="P16" s="8">
        <f>INTAVI!P16+NRGSUP!P16</f>
        <v>356.17056274800001</v>
      </c>
      <c r="Q16" s="8">
        <f>INTAVI!Q16+NRGSUP!Q16</f>
        <v>317.96930365200006</v>
      </c>
      <c r="R16" s="8">
        <f>INTAVI!R16+NRGSUP!R16</f>
        <v>334.77993193075207</v>
      </c>
      <c r="S16" s="8">
        <f>INTAVI!S16+NRGSUP!S16</f>
        <v>324.29515558809612</v>
      </c>
      <c r="T16" s="8">
        <f>INTAVI!T16+NRGSUP!T16</f>
        <v>451.62911354299194</v>
      </c>
      <c r="U16" s="8">
        <f>INTAVI!U16+NRGSUP!U16</f>
        <v>508.76056580025562</v>
      </c>
      <c r="V16" s="8">
        <f>INTAVI!V16+NRGSUP!V16</f>
        <v>487.5725226556799</v>
      </c>
      <c r="W16" s="8">
        <f>INTAVI!W16+NRGSUP!W16</f>
        <v>443.20340235124797</v>
      </c>
      <c r="X16" s="8">
        <f>INTAVI!X16+NRGSUP!X16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8624.1647088000009</v>
      </c>
      <c r="D17" s="27">
        <f t="shared" ref="D17:X17" si="10">SUM(D18:D21)</f>
        <v>8296.9385256000023</v>
      </c>
      <c r="E17" s="27">
        <f t="shared" si="10"/>
        <v>8276.4182951999992</v>
      </c>
      <c r="F17" s="27">
        <f t="shared" si="10"/>
        <v>8902.6183584000009</v>
      </c>
      <c r="G17" s="27">
        <f t="shared" si="10"/>
        <v>9254.7383111999989</v>
      </c>
      <c r="H17" s="27">
        <f t="shared" si="10"/>
        <v>8322.9182928000009</v>
      </c>
      <c r="I17" s="27">
        <f t="shared" si="10"/>
        <v>8772.0325271999991</v>
      </c>
      <c r="J17" s="27">
        <f t="shared" si="10"/>
        <v>8894.6869032000013</v>
      </c>
      <c r="K17" s="27">
        <f t="shared" si="10"/>
        <v>8717.8121855999998</v>
      </c>
      <c r="L17" s="27">
        <f t="shared" si="10"/>
        <v>6341.2951608000003</v>
      </c>
      <c r="M17" s="27">
        <f t="shared" si="10"/>
        <v>7860.1081824000003</v>
      </c>
      <c r="N17" s="27">
        <f t="shared" si="10"/>
        <v>7745.284584</v>
      </c>
      <c r="O17" s="27">
        <f t="shared" si="10"/>
        <v>7317.4042368</v>
      </c>
      <c r="P17" s="27">
        <f t="shared" si="10"/>
        <v>7508.5697016000004</v>
      </c>
      <c r="Q17" s="27">
        <f t="shared" si="10"/>
        <v>7596.579319200001</v>
      </c>
      <c r="R17" s="27">
        <f t="shared" si="10"/>
        <v>7106.500908</v>
      </c>
      <c r="S17" s="27">
        <f t="shared" si="10"/>
        <v>7175.9552428800007</v>
      </c>
      <c r="T17" s="27">
        <f t="shared" si="10"/>
        <v>6730.1646955199994</v>
      </c>
      <c r="U17" s="27">
        <f t="shared" si="10"/>
        <v>7285.2330038399978</v>
      </c>
      <c r="V17" s="27">
        <f t="shared" si="10"/>
        <v>6449.6615731200009</v>
      </c>
      <c r="W17" s="27">
        <f t="shared" si="10"/>
        <v>6203.6610321600001</v>
      </c>
      <c r="X17" s="27">
        <f t="shared" si="10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495.42408</v>
      </c>
      <c r="D18" s="8">
        <f>INTAVI!D18+NRGSUP!D18</f>
        <v>536.58287999999993</v>
      </c>
      <c r="E18" s="8">
        <f>INTAVI!E18+NRGSUP!E18</f>
        <v>548.17127999999991</v>
      </c>
      <c r="F18" s="8">
        <f>INTAVI!F18+NRGSUP!F18</f>
        <v>579.93948</v>
      </c>
      <c r="G18" s="8">
        <f>INTAVI!G18+NRGSUP!G18</f>
        <v>557.88155999999992</v>
      </c>
      <c r="H18" s="8">
        <f>INTAVI!H18+NRGSUP!H18</f>
        <v>589.96943999999985</v>
      </c>
      <c r="I18" s="8">
        <f>INTAVI!I18+NRGSUP!I18</f>
        <v>600.15923999999973</v>
      </c>
      <c r="J18" s="8">
        <f>INTAVI!J18+NRGSUP!J18</f>
        <v>578.30111999999997</v>
      </c>
      <c r="K18" s="8">
        <f>INTAVI!K18+NRGSUP!K18</f>
        <v>687.35195999999996</v>
      </c>
      <c r="L18" s="8">
        <f>INTAVI!L18+NRGSUP!L18</f>
        <v>661.57776000000013</v>
      </c>
      <c r="M18" s="8">
        <f>INTAVI!M18+NRGSUP!M18</f>
        <v>700.49879999999985</v>
      </c>
      <c r="N18" s="8">
        <f>INTAVI!N18+NRGSUP!N18</f>
        <v>709.56971999999985</v>
      </c>
      <c r="O18" s="8">
        <f>INTAVI!O18+NRGSUP!O18</f>
        <v>650.94839999999999</v>
      </c>
      <c r="P18" s="8">
        <f>INTAVI!P18+NRGSUP!P18</f>
        <v>659.77955999999995</v>
      </c>
      <c r="Q18" s="8">
        <f>INTAVI!Q18+NRGSUP!Q18</f>
        <v>682.75656000000004</v>
      </c>
      <c r="R18" s="8">
        <f>INTAVI!R18+NRGSUP!R18</f>
        <v>675.84348</v>
      </c>
      <c r="S18" s="8">
        <f>INTAVI!S18+NRGSUP!S18</f>
        <v>676.64267999999993</v>
      </c>
      <c r="T18" s="8">
        <f>INTAVI!T18+NRGSUP!T18</f>
        <v>605.86872479999988</v>
      </c>
      <c r="U18" s="8">
        <f>INTAVI!U18+NRGSUP!U18</f>
        <v>554.22426095999992</v>
      </c>
      <c r="V18" s="8">
        <f>INTAVI!V18+NRGSUP!V18</f>
        <v>503.74822752</v>
      </c>
      <c r="W18" s="8">
        <f>INTAVI!W18+NRGSUP!W18</f>
        <v>372.30907823999996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996.60239999999999</v>
      </c>
      <c r="D19" s="8">
        <f>INTAVI!D19+NRGSUP!D19</f>
        <v>986.21280000000002</v>
      </c>
      <c r="E19" s="8">
        <f>INTAVI!E19+NRGSUP!E19</f>
        <v>1023.5753999999999</v>
      </c>
      <c r="F19" s="8">
        <f>INTAVI!F19+NRGSUP!F19</f>
        <v>994.08492000000001</v>
      </c>
      <c r="G19" s="8">
        <f>INTAVI!G19+NRGSUP!G19</f>
        <v>984.29471999999998</v>
      </c>
      <c r="H19" s="8">
        <f>INTAVI!H19+NRGSUP!H19</f>
        <v>971.98704000000021</v>
      </c>
      <c r="I19" s="8">
        <f>INTAVI!I19+NRGSUP!I19</f>
        <v>970.62839999999983</v>
      </c>
      <c r="J19" s="8">
        <f>INTAVI!J19+NRGSUP!J19</f>
        <v>929.10996</v>
      </c>
      <c r="K19" s="8">
        <f>INTAVI!K19+NRGSUP!K19</f>
        <v>1026.8920799999999</v>
      </c>
      <c r="L19" s="8">
        <f>INTAVI!L19+NRGSUP!L19</f>
        <v>731.1880799999999</v>
      </c>
      <c r="M19" s="8">
        <f>INTAVI!M19+NRGSUP!M19</f>
        <v>800.39879999999982</v>
      </c>
      <c r="N19" s="8">
        <f>INTAVI!N19+NRGSUP!N19</f>
        <v>821.89728000000002</v>
      </c>
      <c r="O19" s="8">
        <f>INTAVI!O19+NRGSUP!O19</f>
        <v>792.84636</v>
      </c>
      <c r="P19" s="8">
        <f>INTAVI!P19+NRGSUP!P19</f>
        <v>806.31288000000018</v>
      </c>
      <c r="Q19" s="8">
        <f>INTAVI!Q19+NRGSUP!Q19</f>
        <v>814.14503999999977</v>
      </c>
      <c r="R19" s="8">
        <f>INTAVI!R19+NRGSUP!R19</f>
        <v>755.84339999999997</v>
      </c>
      <c r="S19" s="8">
        <f>INTAVI!S19+NRGSUP!S19</f>
        <v>706.32928367999989</v>
      </c>
      <c r="T19" s="8">
        <f>INTAVI!T19+NRGSUP!T19</f>
        <v>793.21287311999981</v>
      </c>
      <c r="U19" s="8">
        <f>INTAVI!U19+NRGSUP!U19</f>
        <v>812.80270367999969</v>
      </c>
      <c r="V19" s="8">
        <f>INTAVI!V19+NRGSUP!V19</f>
        <v>723.33913680000001</v>
      </c>
      <c r="W19" s="8">
        <f>INTAVI!W19+NRGSUP!W19</f>
        <v>712.49047631999997</v>
      </c>
      <c r="X19" s="8">
        <f>INTAVI!X19+NRGSUP!X19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6773.7805200000003</v>
      </c>
      <c r="D20" s="8">
        <f>INTAVI!D20+NRGSUP!D20</f>
        <v>6411.5990640000018</v>
      </c>
      <c r="E20" s="8">
        <f>INTAVI!E20+NRGSUP!E20</f>
        <v>6363.2396879999997</v>
      </c>
      <c r="F20" s="8">
        <f>INTAVI!F20+NRGSUP!F20</f>
        <v>6997.9001040000003</v>
      </c>
      <c r="G20" s="8">
        <f>INTAVI!G20+NRGSUP!G20</f>
        <v>7379.3201039999985</v>
      </c>
      <c r="H20" s="8">
        <f>INTAVI!H20+NRGSUP!H20</f>
        <v>6471.4001040000003</v>
      </c>
      <c r="I20" s="8">
        <f>INTAVI!I20+NRGSUP!I20</f>
        <v>6887.6589599999998</v>
      </c>
      <c r="J20" s="8">
        <f>INTAVI!J20+NRGSUP!J20</f>
        <v>7065.4998960000012</v>
      </c>
      <c r="K20" s="8">
        <f>INTAVI!K20+NRGSUP!K20</f>
        <v>6647.9400000000005</v>
      </c>
      <c r="L20" s="8">
        <f>INTAVI!L20+NRGSUP!L20</f>
        <v>4651.1412479999999</v>
      </c>
      <c r="M20" s="8">
        <f>INTAVI!M20+NRGSUP!M20</f>
        <v>5510.1814560000003</v>
      </c>
      <c r="N20" s="8">
        <f>INTAVI!N20+NRGSUP!N20</f>
        <v>5344.0395840000001</v>
      </c>
      <c r="O20" s="8">
        <f>INTAVI!O20+NRGSUP!O20</f>
        <v>5055.7010399999999</v>
      </c>
      <c r="P20" s="8">
        <f>INTAVI!P20+NRGSUP!P20</f>
        <v>5199.9994800000004</v>
      </c>
      <c r="Q20" s="8">
        <f>INTAVI!Q20+NRGSUP!Q20</f>
        <v>5255.3797920000006</v>
      </c>
      <c r="R20" s="8">
        <f>INTAVI!R20+NRGSUP!R20</f>
        <v>4827.4209359999995</v>
      </c>
      <c r="S20" s="8">
        <f>INTAVI!S20+NRGSUP!S20</f>
        <v>4968.3413520000004</v>
      </c>
      <c r="T20" s="8">
        <f>INTAVI!T20+NRGSUP!T20</f>
        <v>4495.8157919999994</v>
      </c>
      <c r="U20" s="8">
        <f>INTAVI!U20+NRGSUP!U20</f>
        <v>5000.1325919999981</v>
      </c>
      <c r="V20" s="8">
        <f>INTAVI!V20+NRGSUP!V20</f>
        <v>4374.3070800000005</v>
      </c>
      <c r="W20" s="8">
        <f>INTAVI!W20+NRGSUP!W20</f>
        <v>4527.6070319999999</v>
      </c>
      <c r="X20" s="8">
        <f>INTAVI!X20+NRGSUP!X20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358.35770879999995</v>
      </c>
      <c r="D21" s="8">
        <f>INTAVI!D21+NRGSUP!D21</f>
        <v>362.54378159999999</v>
      </c>
      <c r="E21" s="8">
        <f>INTAVI!E21+NRGSUP!E21</f>
        <v>341.43192719999996</v>
      </c>
      <c r="F21" s="8">
        <f>INTAVI!F21+NRGSUP!F21</f>
        <v>330.69385439999996</v>
      </c>
      <c r="G21" s="8">
        <f>INTAVI!G21+NRGSUP!G21</f>
        <v>333.24192720000002</v>
      </c>
      <c r="H21" s="8">
        <f>INTAVI!H21+NRGSUP!H21</f>
        <v>289.56170880000002</v>
      </c>
      <c r="I21" s="8">
        <f>INTAVI!I21+NRGSUP!I21</f>
        <v>313.58592719999996</v>
      </c>
      <c r="J21" s="8">
        <f>INTAVI!J21+NRGSUP!J21</f>
        <v>321.77592719999996</v>
      </c>
      <c r="K21" s="8">
        <f>INTAVI!K21+NRGSUP!K21</f>
        <v>355.62814559999998</v>
      </c>
      <c r="L21" s="8">
        <f>INTAVI!L21+NRGSUP!L21</f>
        <v>297.38807279999997</v>
      </c>
      <c r="M21" s="8">
        <f>INTAVI!M21+NRGSUP!M21</f>
        <v>849.02912640000011</v>
      </c>
      <c r="N21" s="8">
        <f>INTAVI!N21+NRGSUP!N21</f>
        <v>869.77800000000002</v>
      </c>
      <c r="O21" s="8">
        <f>INTAVI!O21+NRGSUP!O21</f>
        <v>817.90843680000012</v>
      </c>
      <c r="P21" s="8">
        <f>INTAVI!P21+NRGSUP!P21</f>
        <v>842.47778159999984</v>
      </c>
      <c r="Q21" s="8">
        <f>INTAVI!Q21+NRGSUP!Q21</f>
        <v>844.29792720000012</v>
      </c>
      <c r="R21" s="8">
        <f>INTAVI!R21+NRGSUP!R21</f>
        <v>847.39309200000002</v>
      </c>
      <c r="S21" s="8">
        <f>INTAVI!S21+NRGSUP!S21</f>
        <v>824.64192720000005</v>
      </c>
      <c r="T21" s="8">
        <f>INTAVI!T21+NRGSUP!T21</f>
        <v>835.2673056000001</v>
      </c>
      <c r="U21" s="8">
        <f>INTAVI!U21+NRGSUP!U21</f>
        <v>918.07344719999992</v>
      </c>
      <c r="V21" s="8">
        <f>INTAVI!V21+NRGSUP!V21</f>
        <v>848.26712879999991</v>
      </c>
      <c r="W21" s="8">
        <f>INTAVI!W21+NRGSUP!W21</f>
        <v>591.25444560000005</v>
      </c>
      <c r="X21" s="8">
        <f>INTAVI!X21+NRGSUP!X21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17890.181756640002</v>
      </c>
      <c r="D26" s="27">
        <f t="shared" ref="D26:X26" si="14">SUM(D27,D33)</f>
        <v>18814.382980200007</v>
      </c>
      <c r="E26" s="27">
        <f t="shared" si="14"/>
        <v>18804.21326208</v>
      </c>
      <c r="F26" s="27">
        <f t="shared" si="14"/>
        <v>20316.579283080006</v>
      </c>
      <c r="G26" s="27">
        <f t="shared" si="14"/>
        <v>21407.838056999997</v>
      </c>
      <c r="H26" s="27">
        <f t="shared" si="14"/>
        <v>22103.036097120003</v>
      </c>
      <c r="I26" s="27">
        <f t="shared" si="14"/>
        <v>22247.450973000006</v>
      </c>
      <c r="J26" s="27">
        <f t="shared" si="14"/>
        <v>23017.949030520002</v>
      </c>
      <c r="K26" s="27">
        <f t="shared" si="14"/>
        <v>22836.096168480002</v>
      </c>
      <c r="L26" s="27">
        <f t="shared" si="14"/>
        <v>22031.220589559998</v>
      </c>
      <c r="M26" s="27">
        <f t="shared" si="14"/>
        <v>20975.17126752</v>
      </c>
      <c r="N26" s="27">
        <f t="shared" si="14"/>
        <v>20647.834821</v>
      </c>
      <c r="O26" s="27">
        <f t="shared" si="14"/>
        <v>20167.5527496</v>
      </c>
      <c r="P26" s="27">
        <f t="shared" si="14"/>
        <v>19451.072775600005</v>
      </c>
      <c r="Q26" s="27">
        <f t="shared" si="14"/>
        <v>20374.937170919999</v>
      </c>
      <c r="R26" s="27">
        <f t="shared" si="14"/>
        <v>21304.157606639998</v>
      </c>
      <c r="S26" s="27">
        <f t="shared" si="14"/>
        <v>21302.097644160003</v>
      </c>
      <c r="T26" s="27">
        <f t="shared" si="14"/>
        <v>22140.701102520004</v>
      </c>
      <c r="U26" s="27">
        <f t="shared" si="14"/>
        <v>22400.940661199998</v>
      </c>
      <c r="V26" s="27">
        <f t="shared" si="14"/>
        <v>22644.93246408</v>
      </c>
      <c r="W26" s="27">
        <f t="shared" si="14"/>
        <v>20372.798343959999</v>
      </c>
      <c r="X26" s="27">
        <f t="shared" si="14"/>
        <v>21923.742740400001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17890.181756640002</v>
      </c>
      <c r="D33" s="19">
        <f t="shared" ref="D33:X33" si="18">SUM(D34:D50)</f>
        <v>18814.382980200007</v>
      </c>
      <c r="E33" s="19">
        <f t="shared" si="18"/>
        <v>18804.21326208</v>
      </c>
      <c r="F33" s="19">
        <f t="shared" si="18"/>
        <v>20316.579283080006</v>
      </c>
      <c r="G33" s="19">
        <f t="shared" si="18"/>
        <v>21407.838056999997</v>
      </c>
      <c r="H33" s="19">
        <f t="shared" si="18"/>
        <v>22103.036097120003</v>
      </c>
      <c r="I33" s="19">
        <f t="shared" si="18"/>
        <v>22247.450973000006</v>
      </c>
      <c r="J33" s="19">
        <f t="shared" si="18"/>
        <v>23017.949030520002</v>
      </c>
      <c r="K33" s="19">
        <f t="shared" si="18"/>
        <v>22836.096168480002</v>
      </c>
      <c r="L33" s="19">
        <f t="shared" si="18"/>
        <v>22031.220589559998</v>
      </c>
      <c r="M33" s="19">
        <f t="shared" si="18"/>
        <v>20975.17126752</v>
      </c>
      <c r="N33" s="19">
        <f t="shared" si="18"/>
        <v>20647.834821</v>
      </c>
      <c r="O33" s="19">
        <f t="shared" si="18"/>
        <v>20167.5527496</v>
      </c>
      <c r="P33" s="19">
        <f t="shared" si="18"/>
        <v>19451.072775600005</v>
      </c>
      <c r="Q33" s="19">
        <f t="shared" si="18"/>
        <v>20374.937170919999</v>
      </c>
      <c r="R33" s="19">
        <f t="shared" si="18"/>
        <v>21304.157606639998</v>
      </c>
      <c r="S33" s="19">
        <f t="shared" si="18"/>
        <v>21302.097644160003</v>
      </c>
      <c r="T33" s="19">
        <f t="shared" si="18"/>
        <v>22140.701102520004</v>
      </c>
      <c r="U33" s="19">
        <f t="shared" si="18"/>
        <v>22400.940661199998</v>
      </c>
      <c r="V33" s="19">
        <f t="shared" si="18"/>
        <v>22644.93246408</v>
      </c>
      <c r="W33" s="19">
        <f t="shared" si="18"/>
        <v>20372.798343959999</v>
      </c>
      <c r="X33" s="19">
        <f t="shared" si="18"/>
        <v>21923.742740400001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140.49904896000001</v>
      </c>
      <c r="D34" s="8">
        <f>INTAVI!D34+NRGSUP!D34</f>
        <v>206.77213440000003</v>
      </c>
      <c r="E34" s="8">
        <f>INTAVI!E34+NRGSUP!E34</f>
        <v>251.83789055999995</v>
      </c>
      <c r="F34" s="8">
        <f>INTAVI!F34+NRGSUP!F34</f>
        <v>291.60165888000006</v>
      </c>
      <c r="G34" s="8">
        <f>INTAVI!G34+NRGSUP!G34</f>
        <v>294.25275648000002</v>
      </c>
      <c r="H34" s="8">
        <f>INTAVI!H34+NRGSUP!H34</f>
        <v>326.06385408000006</v>
      </c>
      <c r="I34" s="8">
        <f>INTAVI!I34+NRGSUP!I34</f>
        <v>365.82762240000005</v>
      </c>
      <c r="J34" s="8">
        <f>INTAVI!J34+NRGSUP!J34</f>
        <v>339.31830528000017</v>
      </c>
      <c r="K34" s="8">
        <f>INTAVI!K34+NRGSUP!K34</f>
        <v>397.63872000000003</v>
      </c>
      <c r="L34" s="8">
        <f>INTAVI!L34+NRGSUP!L34</f>
        <v>352.57296384000017</v>
      </c>
      <c r="M34" s="8">
        <f>INTAVI!M34+NRGSUP!M34</f>
        <v>387.03495167999995</v>
      </c>
      <c r="N34" s="8">
        <f>INTAVI!N34+NRGSUP!N34</f>
        <v>384.38406144000015</v>
      </c>
      <c r="O34" s="8">
        <f>INTAVI!O34+NRGSUP!O34</f>
        <v>418.84625663999998</v>
      </c>
      <c r="P34" s="8">
        <f>INTAVI!P34+NRGSUP!P34</f>
        <v>355.22406144000007</v>
      </c>
      <c r="Q34" s="8">
        <f>INTAVI!Q34+NRGSUP!Q34</f>
        <v>400.28961024</v>
      </c>
      <c r="R34" s="8">
        <f>INTAVI!R34+NRGSUP!R34</f>
        <v>413.54447615999987</v>
      </c>
      <c r="S34" s="8">
        <f>INTAVI!S34+NRGSUP!S34</f>
        <v>267.74343935999997</v>
      </c>
      <c r="T34" s="8">
        <f>INTAVI!T34+NRGSUP!T34</f>
        <v>384.38406143999998</v>
      </c>
      <c r="U34" s="8">
        <f>INTAVI!U34+NRGSUP!U34</f>
        <v>371.12940287999993</v>
      </c>
      <c r="V34" s="8">
        <f>INTAVI!V34+NRGSUP!V34</f>
        <v>392.3369395200001</v>
      </c>
      <c r="W34" s="8">
        <f>INTAVI!W34+NRGSUP!W34</f>
        <v>296.90364672000004</v>
      </c>
      <c r="X34" s="8">
        <f>INTAVI!X34+NRGSUP!X34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525.37087764</v>
      </c>
      <c r="D36" s="8">
        <f>INTAVI!D36+NRGSUP!D36</f>
        <v>562.12786440000013</v>
      </c>
      <c r="E36" s="8">
        <f>INTAVI!E36+NRGSUP!E36</f>
        <v>489.62452572000007</v>
      </c>
      <c r="F36" s="8">
        <f>INTAVI!F36+NRGSUP!F36</f>
        <v>484.33396932000005</v>
      </c>
      <c r="G36" s="8">
        <f>INTAVI!G36+NRGSUP!G36</f>
        <v>486.79388496000001</v>
      </c>
      <c r="H36" s="8">
        <f>INTAVI!H36+NRGSUP!H36</f>
        <v>436.43569320000006</v>
      </c>
      <c r="I36" s="8">
        <f>INTAVI!I36+NRGSUP!I36</f>
        <v>387.28258524</v>
      </c>
      <c r="J36" s="8">
        <f>INTAVI!J36+NRGSUP!J36</f>
        <v>329.47899732000008</v>
      </c>
      <c r="K36" s="8">
        <f>INTAVI!K36+NRGSUP!K36</f>
        <v>301.43109779999997</v>
      </c>
      <c r="L36" s="8">
        <f>INTAVI!L36+NRGSUP!L36</f>
        <v>262.66079196000004</v>
      </c>
      <c r="M36" s="8">
        <f>INTAVI!M36+NRGSUP!M36</f>
        <v>317.99469635999998</v>
      </c>
      <c r="N36" s="8">
        <f>INTAVI!N36+NRGSUP!N36</f>
        <v>359.40687300000008</v>
      </c>
      <c r="O36" s="8">
        <f>INTAVI!O36+NRGSUP!O36</f>
        <v>439.44102000000009</v>
      </c>
      <c r="P36" s="8">
        <f>INTAVI!P36+NRGSUP!P36</f>
        <v>425.62242288000004</v>
      </c>
      <c r="Q36" s="8">
        <f>INTAVI!Q36+NRGSUP!Q36</f>
        <v>533.40961572000015</v>
      </c>
      <c r="R36" s="8">
        <f>INTAVI!R36+NRGSUP!R36</f>
        <v>500.24448288000008</v>
      </c>
      <c r="S36" s="8">
        <f>INTAVI!S36+NRGSUP!S36</f>
        <v>525.11850288000016</v>
      </c>
      <c r="T36" s="8">
        <f>INTAVI!T36+NRGSUP!T36</f>
        <v>505.77196716000009</v>
      </c>
      <c r="U36" s="8">
        <f>INTAVI!U36+NRGSUP!U36</f>
        <v>583.15765572000021</v>
      </c>
      <c r="V36" s="8">
        <f>INTAVI!V36+NRGSUP!V36</f>
        <v>494.71677144000006</v>
      </c>
      <c r="W36" s="8">
        <f>INTAVI!W36+NRGSUP!W36</f>
        <v>483.66134855999996</v>
      </c>
      <c r="X36" s="8">
        <f>INTAVI!X36+NRGSUP!X36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5575.2819922800008</v>
      </c>
      <c r="D37" s="8">
        <f>INTAVI!D37+NRGSUP!D37</f>
        <v>5704.311800880002</v>
      </c>
      <c r="E37" s="8">
        <f>INTAVI!E37+NRGSUP!E37</f>
        <v>5779.3289399999994</v>
      </c>
      <c r="F37" s="8">
        <f>INTAVI!F37+NRGSUP!F37</f>
        <v>6301.4489168399996</v>
      </c>
      <c r="G37" s="8">
        <f>INTAVI!G37+NRGSUP!G37</f>
        <v>6277.4434522799993</v>
      </c>
      <c r="H37" s="8">
        <f>INTAVI!H37+NRGSUP!H37</f>
        <v>6166.4178668399991</v>
      </c>
      <c r="I37" s="8">
        <f>INTAVI!I37+NRGSUP!I37</f>
        <v>6103.4014641599988</v>
      </c>
      <c r="J37" s="8">
        <f>INTAVI!J37+NRGSUP!J37</f>
        <v>6368.1434031600029</v>
      </c>
      <c r="K37" s="8">
        <f>INTAVI!K37+NRGSUP!K37</f>
        <v>6124.6940831999982</v>
      </c>
      <c r="L37" s="8">
        <f>INTAVI!L37+NRGSUP!L37</f>
        <v>5968.2371918400004</v>
      </c>
      <c r="M37" s="8">
        <f>INTAVI!M37+NRGSUP!M37</f>
        <v>5419.7783640000016</v>
      </c>
      <c r="N37" s="8">
        <f>INTAVI!N37+NRGSUP!N37</f>
        <v>5210.71387452</v>
      </c>
      <c r="O37" s="8">
        <f>INTAVI!O37+NRGSUP!O37</f>
        <v>4856.9435006399999</v>
      </c>
      <c r="P37" s="8">
        <f>INTAVI!P37+NRGSUP!P37</f>
        <v>4566.620880360002</v>
      </c>
      <c r="Q37" s="8">
        <f>INTAVI!Q37+NRGSUP!Q37</f>
        <v>4520.2757291999997</v>
      </c>
      <c r="R37" s="8">
        <f>INTAVI!R37+NRGSUP!R37</f>
        <v>4556.598769799999</v>
      </c>
      <c r="S37" s="8">
        <f>INTAVI!S37+NRGSUP!S37</f>
        <v>4692.926367359998</v>
      </c>
      <c r="T37" s="8">
        <f>INTAVI!T37+NRGSUP!T37</f>
        <v>4643.0722800000021</v>
      </c>
      <c r="U37" s="8">
        <f>INTAVI!U37+NRGSUP!U37</f>
        <v>4646.4185552400013</v>
      </c>
      <c r="V37" s="8">
        <f>INTAVI!V37+NRGSUP!V37</f>
        <v>4647.0355192800007</v>
      </c>
      <c r="W37" s="8">
        <f>INTAVI!W37+NRGSUP!W37</f>
        <v>4224.3719918399993</v>
      </c>
      <c r="X37" s="8">
        <f>INTAVI!X37+NRGSUP!X37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9.1979999999999968</v>
      </c>
      <c r="D38" s="8">
        <f>INTAVI!D38+NRGSUP!D38</f>
        <v>6.1319160000000004</v>
      </c>
      <c r="E38" s="8">
        <f>INTAVI!E38+NRGSUP!E38</f>
        <v>9.1980000000000022</v>
      </c>
      <c r="F38" s="8">
        <f>INTAVI!F38+NRGSUP!F38</f>
        <v>9.1964880000000004</v>
      </c>
      <c r="G38" s="8">
        <f>INTAVI!G38+NRGSUP!G38</f>
        <v>9.195984000000001</v>
      </c>
      <c r="H38" s="8">
        <f>INTAVI!H38+NRGSUP!H38</f>
        <v>6.1306560000000028</v>
      </c>
      <c r="I38" s="8">
        <f>INTAVI!I38+NRGSUP!I38</f>
        <v>6.1306560000000001</v>
      </c>
      <c r="J38" s="8">
        <f>INTAVI!J38+NRGSUP!J38</f>
        <v>6.130656000000001</v>
      </c>
      <c r="K38" s="8">
        <f>INTAVI!K38+NRGSUP!K38</f>
        <v>6.130656000000001</v>
      </c>
      <c r="L38" s="8">
        <f>INTAVI!L38+NRGSUP!L38</f>
        <v>6.1306560000000019</v>
      </c>
      <c r="M38" s="8">
        <f>INTAVI!M38+NRGSUP!M38</f>
        <v>6.1306560000000028</v>
      </c>
      <c r="N38" s="8">
        <f>INTAVI!N38+NRGSUP!N38</f>
        <v>3.0653280000000005</v>
      </c>
      <c r="O38" s="8">
        <f>INTAVI!O38+NRGSUP!O38</f>
        <v>6.1306560000000019</v>
      </c>
      <c r="P38" s="8">
        <f>INTAVI!P38+NRGSUP!P38</f>
        <v>6.1306560000000019</v>
      </c>
      <c r="Q38" s="8">
        <f>INTAVI!Q38+NRGSUP!Q38</f>
        <v>6.130656000000001</v>
      </c>
      <c r="R38" s="8">
        <f>INTAVI!R38+NRGSUP!R38</f>
        <v>9.1959839999999993</v>
      </c>
      <c r="S38" s="8">
        <f>INTAVI!S38+NRGSUP!S38</f>
        <v>9.1959839999999993</v>
      </c>
      <c r="T38" s="8">
        <f>INTAVI!T38+NRGSUP!T38</f>
        <v>9.1959839999999975</v>
      </c>
      <c r="U38" s="8">
        <f>INTAVI!U38+NRGSUP!U38</f>
        <v>9.1959839999999993</v>
      </c>
      <c r="V38" s="8">
        <f>INTAVI!V38+NRGSUP!V38</f>
        <v>9.1959839999999993</v>
      </c>
      <c r="W38" s="8">
        <f>INTAVI!W38+NRGSUP!W38</f>
        <v>6.1306560000000028</v>
      </c>
      <c r="X38" s="8">
        <f>INTAVI!X38+NRGSUP!X38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593.60631372</v>
      </c>
      <c r="D40" s="8">
        <f>INTAVI!D40+NRGSUP!D40</f>
        <v>630.85054248000017</v>
      </c>
      <c r="E40" s="8">
        <f>INTAVI!E40+NRGSUP!E40</f>
        <v>600.07731372000001</v>
      </c>
      <c r="F40" s="8">
        <f>INTAVI!F40+NRGSUP!F40</f>
        <v>772.40729124000006</v>
      </c>
      <c r="G40" s="8">
        <f>INTAVI!G40+NRGSUP!G40</f>
        <v>990.89724131999958</v>
      </c>
      <c r="H40" s="8">
        <f>INTAVI!H40+NRGSUP!H40</f>
        <v>1030.9022575200004</v>
      </c>
      <c r="I40" s="8">
        <f>INTAVI!I40+NRGSUP!I40</f>
        <v>1055.3986162800002</v>
      </c>
      <c r="J40" s="8">
        <f>INTAVI!J40+NRGSUP!J40</f>
        <v>1145.6833024800001</v>
      </c>
      <c r="K40" s="8">
        <f>INTAVI!K40+NRGSUP!K40</f>
        <v>1204.8354899999997</v>
      </c>
      <c r="L40" s="8">
        <f>INTAVI!L40+NRGSUP!L40</f>
        <v>1114.5508037999998</v>
      </c>
      <c r="M40" s="8">
        <f>INTAVI!M40+NRGSUP!M40</f>
        <v>1027.3791862800003</v>
      </c>
      <c r="N40" s="8">
        <f>INTAVI!N40+NRGSUP!N40</f>
        <v>1064.7383400000003</v>
      </c>
      <c r="O40" s="8">
        <f>INTAVI!O40+NRGSUP!O40</f>
        <v>943.32089628000028</v>
      </c>
      <c r="P40" s="8">
        <f>INTAVI!P40+NRGSUP!P40</f>
        <v>905.96148372000005</v>
      </c>
      <c r="Q40" s="8">
        <f>INTAVI!Q40+NRGSUP!Q40</f>
        <v>930.86758620000001</v>
      </c>
      <c r="R40" s="8">
        <f>INTAVI!R40+NRGSUP!R40</f>
        <v>993.13310123999986</v>
      </c>
      <c r="S40" s="8">
        <f>INTAVI!S40+NRGSUP!S40</f>
        <v>1070.9649950400005</v>
      </c>
      <c r="T40" s="8">
        <f>INTAVI!T40+NRGSUP!T40</f>
        <v>1217.2885412400005</v>
      </c>
      <c r="U40" s="8">
        <f>INTAVI!U40+NRGSUP!U40</f>
        <v>1326.2529337199999</v>
      </c>
      <c r="V40" s="8">
        <f>INTAVI!V40+NRGSUP!V40</f>
        <v>1394.7448449600001</v>
      </c>
      <c r="W40" s="8">
        <f>INTAVI!W40+NRGSUP!W40</f>
        <v>460.76419008000022</v>
      </c>
      <c r="X40" s="8">
        <f>INTAVI!X40+NRGSUP!X40</f>
        <v>516.80279123999992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15.386484960000001</v>
      </c>
      <c r="D41" s="8">
        <f>INTAVI!D41+NRGSUP!D41</f>
        <v>18.463833720000004</v>
      </c>
      <c r="E41" s="8">
        <f>INTAVI!E41+NRGSUP!E41</f>
        <v>15.386484960000001</v>
      </c>
      <c r="F41" s="8">
        <f>INTAVI!F41+NRGSUP!F41</f>
        <v>15.386484960000001</v>
      </c>
      <c r="G41" s="8">
        <f>INTAVI!G41+NRGSUP!G41</f>
        <v>9.2320462800000005</v>
      </c>
      <c r="H41" s="8">
        <f>INTAVI!H41+NRGSUP!H41</f>
        <v>12.309395039999998</v>
      </c>
      <c r="I41" s="8">
        <f>INTAVI!I41+NRGSUP!I41</f>
        <v>15.386484960000001</v>
      </c>
      <c r="J41" s="8">
        <f>INTAVI!J41+NRGSUP!J41</f>
        <v>15.386484960000001</v>
      </c>
      <c r="K41" s="8">
        <f>INTAVI!K41+NRGSUP!K41</f>
        <v>15.386484960000001</v>
      </c>
      <c r="L41" s="8">
        <f>INTAVI!L41+NRGSUP!L41</f>
        <v>12.309395039999998</v>
      </c>
      <c r="M41" s="8">
        <f>INTAVI!M41+NRGSUP!M41</f>
        <v>9.2320462800000005</v>
      </c>
      <c r="N41" s="8">
        <f>INTAVI!N41+NRGSUP!N41</f>
        <v>9.2320462800000005</v>
      </c>
      <c r="O41" s="8">
        <f>INTAVI!O41+NRGSUP!O41</f>
        <v>9.2320462800000005</v>
      </c>
      <c r="P41" s="8">
        <f>INTAVI!P41+NRGSUP!P41</f>
        <v>6.1546975199999991</v>
      </c>
      <c r="Q41" s="8">
        <f>INTAVI!Q41+NRGSUP!Q41</f>
        <v>6.1546975199999991</v>
      </c>
      <c r="R41" s="8">
        <f>INTAVI!R41+NRGSUP!R41</f>
        <v>9.2320462800000005</v>
      </c>
      <c r="S41" s="8">
        <f>INTAVI!S41+NRGSUP!S41</f>
        <v>6.1546975199999991</v>
      </c>
      <c r="T41" s="8">
        <f>INTAVI!T41+NRGSUP!T41</f>
        <v>6.1546975199999991</v>
      </c>
      <c r="U41" s="8">
        <f>INTAVI!U41+NRGSUP!U41</f>
        <v>6.1546975199999991</v>
      </c>
      <c r="V41" s="8">
        <f>INTAVI!V41+NRGSUP!V41</f>
        <v>6.1546975199999991</v>
      </c>
      <c r="W41" s="8">
        <f>INTAVI!W41+NRGSUP!W41</f>
        <v>6.1546975199999991</v>
      </c>
      <c r="X41" s="8">
        <f>INTAVI!X41+NRGSUP!X41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12.803721479999997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7984.4301061200003</v>
      </c>
      <c r="D43" s="8">
        <f>INTAVI!D43+NRGSUP!D43</f>
        <v>8489.4411981600024</v>
      </c>
      <c r="E43" s="8">
        <f>INTAVI!E43+NRGSUP!E43</f>
        <v>8788.7283119999975</v>
      </c>
      <c r="F43" s="8">
        <f>INTAVI!F43+NRGSUP!F43</f>
        <v>9504.1263470400027</v>
      </c>
      <c r="G43" s="8">
        <f>INTAVI!G43+NRGSUP!G43</f>
        <v>10366.418443680001</v>
      </c>
      <c r="H43" s="8">
        <f>INTAVI!H43+NRGSUP!H43</f>
        <v>11768.911277760002</v>
      </c>
      <c r="I43" s="8">
        <f>INTAVI!I43+NRGSUP!I43</f>
        <v>12454.630929000003</v>
      </c>
      <c r="J43" s="8">
        <f>INTAVI!J43+NRGSUP!J43</f>
        <v>12971.735585640001</v>
      </c>
      <c r="K43" s="8">
        <f>INTAVI!K43+NRGSUP!K43</f>
        <v>13148.224801920001</v>
      </c>
      <c r="L43" s="8">
        <f>INTAVI!L43+NRGSUP!L43</f>
        <v>12738.087170639998</v>
      </c>
      <c r="M43" s="8">
        <f>INTAVI!M43+NRGSUP!M43</f>
        <v>12277.810396800001</v>
      </c>
      <c r="N43" s="8">
        <f>INTAVI!N43+NRGSUP!N43</f>
        <v>12329.86514292</v>
      </c>
      <c r="O43" s="8">
        <f>INTAVI!O43+NRGSUP!O43</f>
        <v>12325.304080440001</v>
      </c>
      <c r="P43" s="8">
        <f>INTAVI!P43+NRGSUP!P43</f>
        <v>12428.32279104</v>
      </c>
      <c r="Q43" s="8">
        <f>INTAVI!Q43+NRGSUP!Q43</f>
        <v>12936.856448879998</v>
      </c>
      <c r="R43" s="8">
        <f>INTAVI!R43+NRGSUP!R43</f>
        <v>13682.92814928</v>
      </c>
      <c r="S43" s="8">
        <f>INTAVI!S43+NRGSUP!S43</f>
        <v>14279.44859172</v>
      </c>
      <c r="T43" s="8">
        <f>INTAVI!T43+NRGSUP!T43</f>
        <v>14722.341149880001</v>
      </c>
      <c r="U43" s="8">
        <f>INTAVI!U43+NRGSUP!U43</f>
        <v>14892.523359479999</v>
      </c>
      <c r="V43" s="8">
        <f>INTAVI!V43+NRGSUP!V43</f>
        <v>15068.861856360001</v>
      </c>
      <c r="W43" s="8">
        <f>INTAVI!W43+NRGSUP!W43</f>
        <v>14184.857896559997</v>
      </c>
      <c r="X43" s="8">
        <f>INTAVI!X43+NRGSUP!X43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2892.0992976000007</v>
      </c>
      <c r="D44" s="8">
        <f>INTAVI!D44+NRGSUP!D44</f>
        <v>2798.2082059200002</v>
      </c>
      <c r="E44" s="8">
        <f>INTAVI!E44+NRGSUP!E44</f>
        <v>1636.5541449600005</v>
      </c>
      <c r="F44" s="8">
        <f>INTAVI!F44+NRGSUP!F44</f>
        <v>1617.2446715999999</v>
      </c>
      <c r="G44" s="8">
        <f>INTAVI!G44+NRGSUP!G44</f>
        <v>1718.1513612000003</v>
      </c>
      <c r="H44" s="8">
        <f>INTAVI!H44+NRGSUP!H44</f>
        <v>1658.7160560000002</v>
      </c>
      <c r="I44" s="8">
        <f>INTAVI!I44+NRGSUP!I44</f>
        <v>1312.7649912000002</v>
      </c>
      <c r="J44" s="8">
        <f>INTAVI!J44+NRGSUP!J44</f>
        <v>1275.6423412800002</v>
      </c>
      <c r="K44" s="8">
        <f>INTAVI!K44+NRGSUP!K44</f>
        <v>1069.5964204800002</v>
      </c>
      <c r="L44" s="8">
        <f>INTAVI!L44+NRGSUP!L44</f>
        <v>970.95005856000012</v>
      </c>
      <c r="M44" s="8">
        <f>INTAVI!M44+NRGSUP!M44</f>
        <v>726.47020799999996</v>
      </c>
      <c r="N44" s="8">
        <f>INTAVI!N44+NRGSUP!N44</f>
        <v>522.55978416000016</v>
      </c>
      <c r="O44" s="8">
        <f>INTAVI!O44+NRGSUP!O44</f>
        <v>342.49565016000003</v>
      </c>
      <c r="P44" s="8">
        <f>INTAVI!P44+NRGSUP!P44</f>
        <v>232.20743040000002</v>
      </c>
      <c r="Q44" s="8">
        <f>INTAVI!Q44+NRGSUP!Q44</f>
        <v>177.32287368000001</v>
      </c>
      <c r="R44" s="8">
        <f>INTAVI!R44+NRGSUP!R44</f>
        <v>158.97888791999998</v>
      </c>
      <c r="S44" s="8">
        <f>INTAVI!S44+NRGSUP!S44</f>
        <v>180.38011176000003</v>
      </c>
      <c r="T44" s="8">
        <f>INTAVI!T44+NRGSUP!T44</f>
        <v>171.20839752000001</v>
      </c>
      <c r="U44" s="8">
        <f>INTAVI!U44+NRGSUP!U44</f>
        <v>107.00472600000001</v>
      </c>
      <c r="V44" s="8">
        <f>INTAVI!V44+NRGSUP!V44</f>
        <v>67.260073680000005</v>
      </c>
      <c r="W44" s="8">
        <f>INTAVI!W44+NRGSUP!W44</f>
        <v>149.81274648000002</v>
      </c>
      <c r="X44" s="8">
        <f>INTAVI!X44+NRGSUP!X44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9.730676879999999</v>
      </c>
      <c r="E47" s="8">
        <f>INTAVI!E47+NRGSUP!E47</f>
        <v>12.974332680000003</v>
      </c>
      <c r="F47" s="8">
        <f>INTAVI!F47+NRGSUP!F47</f>
        <v>6.487021079999999</v>
      </c>
      <c r="G47" s="8">
        <f>INTAVI!G47+NRGSUP!G47</f>
        <v>22.705009560000004</v>
      </c>
      <c r="H47" s="8">
        <f>INTAVI!H47+NRGSUP!H47</f>
        <v>22.705009560000004</v>
      </c>
      <c r="I47" s="8">
        <f>INTAVI!I47+NRGSUP!I47</f>
        <v>19.461353760000002</v>
      </c>
      <c r="J47" s="8">
        <f>INTAVI!J47+NRGSUP!J47</f>
        <v>16.217988480000002</v>
      </c>
      <c r="K47" s="8">
        <f>INTAVI!K47+NRGSUP!K47</f>
        <v>16.217988480000002</v>
      </c>
      <c r="L47" s="8">
        <f>INTAVI!L47+NRGSUP!L47</f>
        <v>6.487021079999999</v>
      </c>
      <c r="M47" s="8">
        <f>INTAVI!M47+NRGSUP!M47</f>
        <v>6.487021079999999</v>
      </c>
      <c r="N47" s="8">
        <f>INTAVI!N47+NRGSUP!N47</f>
        <v>9.730676879999999</v>
      </c>
      <c r="O47" s="8">
        <f>INTAVI!O47+NRGSUP!O47</f>
        <v>6.487021079999999</v>
      </c>
      <c r="P47" s="8">
        <f>INTAVI!P47+NRGSUP!P47</f>
        <v>6.487021079999999</v>
      </c>
      <c r="Q47" s="8">
        <f>INTAVI!Q47+NRGSUP!Q47</f>
        <v>6.487021079999999</v>
      </c>
      <c r="R47" s="8">
        <f>INTAVI!R47+NRGSUP!R47</f>
        <v>6.487021079999999</v>
      </c>
      <c r="S47" s="8">
        <f>INTAVI!S47+NRGSUP!S47</f>
        <v>3.2436558</v>
      </c>
      <c r="T47" s="8">
        <f>INTAVI!T47+NRGSUP!T47</f>
        <v>3.2436558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3.6563669999999999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337.83750000000003</v>
      </c>
      <c r="S48" s="8">
        <f>INTAVI!S48+NRGSUP!S48</f>
        <v>238.17315600000003</v>
      </c>
      <c r="T48" s="8">
        <f>INTAVI!T48+NRGSUP!T48</f>
        <v>391.83288300000004</v>
      </c>
      <c r="U48" s="8">
        <f>INTAVI!U48+NRGSUP!U48</f>
        <v>341.89365600000002</v>
      </c>
      <c r="V48" s="8">
        <f>INTAVI!V48+NRGSUP!V48</f>
        <v>380.30849999999998</v>
      </c>
      <c r="W48" s="8">
        <f>INTAVI!W48+NRGSUP!W48</f>
        <v>295.79542199999997</v>
      </c>
      <c r="X48" s="8">
        <f>INTAVI!X48+NRGSUP!X48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141.50591387999998</v>
      </c>
      <c r="D50" s="8">
        <f>INTAVI!D50+NRGSUP!D50</f>
        <v>388.34480736</v>
      </c>
      <c r="E50" s="8">
        <f>INTAVI!E50+NRGSUP!E50</f>
        <v>1220.5033174800001</v>
      </c>
      <c r="F50" s="8">
        <f>INTAVI!F50+NRGSUP!F50</f>
        <v>1314.3464341199999</v>
      </c>
      <c r="G50" s="8">
        <f>INTAVI!G50+NRGSUP!G50</f>
        <v>1232.74787724</v>
      </c>
      <c r="H50" s="8">
        <f>INTAVI!H50+NRGSUP!H50</f>
        <v>674.44403111999998</v>
      </c>
      <c r="I50" s="8">
        <f>INTAVI!I50+NRGSUP!I50</f>
        <v>527.16627000000005</v>
      </c>
      <c r="J50" s="8">
        <f>INTAVI!J50+NRGSUP!J50</f>
        <v>550.21196592000001</v>
      </c>
      <c r="K50" s="8">
        <f>INTAVI!K50+NRGSUP!K50</f>
        <v>548.28405864000001</v>
      </c>
      <c r="L50" s="8">
        <f>INTAVI!L50+NRGSUP!L50</f>
        <v>599.23453679999989</v>
      </c>
      <c r="M50" s="8">
        <f>INTAVI!M50+NRGSUP!M50</f>
        <v>796.85374104000005</v>
      </c>
      <c r="N50" s="8">
        <f>INTAVI!N50+NRGSUP!N50</f>
        <v>754.13869380000006</v>
      </c>
      <c r="O50" s="8">
        <f>INTAVI!O50+NRGSUP!O50</f>
        <v>819.35162207999997</v>
      </c>
      <c r="P50" s="8">
        <f>INTAVI!P50+NRGSUP!P50</f>
        <v>518.34133115999998</v>
      </c>
      <c r="Q50" s="8">
        <f>INTAVI!Q50+NRGSUP!Q50</f>
        <v>857.14293240000006</v>
      </c>
      <c r="R50" s="8">
        <f>INTAVI!R50+NRGSUP!R50</f>
        <v>635.97718800000018</v>
      </c>
      <c r="S50" s="8">
        <f>INTAVI!S50+NRGSUP!S50</f>
        <v>28.748142720000001</v>
      </c>
      <c r="T50" s="8">
        <f>INTAVI!T50+NRGSUP!T50</f>
        <v>86.207484959999988</v>
      </c>
      <c r="U50" s="8">
        <f>INTAVI!U50+NRGSUP!U50</f>
        <v>117.20969063999999</v>
      </c>
      <c r="V50" s="8">
        <f>INTAVI!V50+NRGSUP!V50</f>
        <v>184.31727732000004</v>
      </c>
      <c r="W50" s="8">
        <f>INTAVI!W50+NRGSUP!W50</f>
        <v>264.34574819999995</v>
      </c>
      <c r="X50" s="8">
        <f>INTAVI!X50+NRGSUP!X50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17090.107650000002</v>
      </c>
      <c r="D51" s="27">
        <f>INTAVI!D51+NRGSUP!D51</f>
        <v>18396.940320000002</v>
      </c>
      <c r="E51" s="27">
        <f>INTAVI!E51+NRGSUP!E51</f>
        <v>17788.636800000004</v>
      </c>
      <c r="F51" s="27">
        <f>INTAVI!F51+NRGSUP!F51</f>
        <v>18039.925529999997</v>
      </c>
      <c r="G51" s="27">
        <f>INTAVI!G51+NRGSUP!G51</f>
        <v>18108.894869999996</v>
      </c>
      <c r="H51" s="27">
        <f>INTAVI!H51+NRGSUP!H51</f>
        <v>17873.157060000001</v>
      </c>
      <c r="I51" s="27">
        <f>INTAVI!I51+NRGSUP!I51</f>
        <v>17537.398559999998</v>
      </c>
      <c r="J51" s="27">
        <f>INTAVI!J51+NRGSUP!J51</f>
        <v>16588.287540000001</v>
      </c>
      <c r="K51" s="27">
        <f>INTAVI!K51+NRGSUP!K51</f>
        <v>16246.82367</v>
      </c>
      <c r="L51" s="27">
        <f>INTAVI!L51+NRGSUP!L51</f>
        <v>15288.977880000002</v>
      </c>
      <c r="M51" s="27">
        <f>INTAVI!M51+NRGSUP!M51</f>
        <v>17343.87039</v>
      </c>
      <c r="N51" s="27">
        <f>INTAVI!N51+NRGSUP!N51</f>
        <v>15817.709160000002</v>
      </c>
      <c r="O51" s="27">
        <f>INTAVI!O51+NRGSUP!O51</f>
        <v>15585.253199999997</v>
      </c>
      <c r="P51" s="27">
        <f>INTAVI!P51+NRGSUP!P51</f>
        <v>15823.46502</v>
      </c>
      <c r="Q51" s="27">
        <f>INTAVI!Q51+NRGSUP!Q51</f>
        <v>14017.185269999998</v>
      </c>
      <c r="R51" s="27">
        <f>INTAVI!R51+NRGSUP!R51</f>
        <v>14730.205050000008</v>
      </c>
      <c r="S51" s="27">
        <f>INTAVI!S51+NRGSUP!S51</f>
        <v>15985.483390800004</v>
      </c>
      <c r="T51" s="27">
        <f>INTAVI!T51+NRGSUP!T51</f>
        <v>16489.630079999999</v>
      </c>
      <c r="U51" s="27">
        <f>INTAVI!U51+NRGSUP!U51</f>
        <v>15601.522491720003</v>
      </c>
      <c r="V51" s="27">
        <f>INTAVI!V51+NRGSUP!V51</f>
        <v>16380.8786592</v>
      </c>
      <c r="W51" s="27">
        <f>INTAVI!W51+NRGSUP!W51</f>
        <v>16697.187401399999</v>
      </c>
      <c r="X51" s="27">
        <f>INTAVI!X51+NRGSUP!X51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455.82762312000011</v>
      </c>
      <c r="D52" s="27">
        <f t="shared" ref="D52:X52" si="20">SUM(D53:D54)</f>
        <v>588.25997856000004</v>
      </c>
      <c r="E52" s="27">
        <f t="shared" si="20"/>
        <v>546.30183924000016</v>
      </c>
      <c r="F52" s="27">
        <f t="shared" si="20"/>
        <v>609.65005567589083</v>
      </c>
      <c r="G52" s="27">
        <f t="shared" si="20"/>
        <v>810.55392578145199</v>
      </c>
      <c r="H52" s="27">
        <f t="shared" si="20"/>
        <v>943.4821794333908</v>
      </c>
      <c r="I52" s="27">
        <f t="shared" si="20"/>
        <v>885.15889763449138</v>
      </c>
      <c r="J52" s="27">
        <f t="shared" si="20"/>
        <v>1022.5156254383839</v>
      </c>
      <c r="K52" s="27">
        <f t="shared" si="20"/>
        <v>1044.6661290893767</v>
      </c>
      <c r="L52" s="27">
        <f t="shared" si="20"/>
        <v>1087.52331495821</v>
      </c>
      <c r="M52" s="27">
        <f t="shared" si="20"/>
        <v>1104.2209427865614</v>
      </c>
      <c r="N52" s="27">
        <f t="shared" si="20"/>
        <v>1191.7229704309966</v>
      </c>
      <c r="O52" s="27">
        <f t="shared" si="20"/>
        <v>1224.4151875257626</v>
      </c>
      <c r="P52" s="27">
        <f t="shared" si="20"/>
        <v>1167.3388334240226</v>
      </c>
      <c r="Q52" s="27">
        <f t="shared" si="20"/>
        <v>1345.5027995295236</v>
      </c>
      <c r="R52" s="27">
        <f t="shared" si="20"/>
        <v>1533.8325708277796</v>
      </c>
      <c r="S52" s="27">
        <f t="shared" si="20"/>
        <v>1687.4827011849552</v>
      </c>
      <c r="T52" s="27">
        <f t="shared" si="20"/>
        <v>1683.6606392158033</v>
      </c>
      <c r="U52" s="27">
        <f t="shared" si="20"/>
        <v>1935.7383424437712</v>
      </c>
      <c r="V52" s="27">
        <f t="shared" si="20"/>
        <v>2003.879488097547</v>
      </c>
      <c r="W52" s="27">
        <f t="shared" si="20"/>
        <v>2049.7764723293508</v>
      </c>
      <c r="X52" s="27">
        <f t="shared" si="20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338.91034320000006</v>
      </c>
      <c r="D53" s="8">
        <f>INTAVI!D53+NRGSUP!D53</f>
        <v>452.45257200000003</v>
      </c>
      <c r="E53" s="8">
        <f>INTAVI!E53+NRGSUP!E53</f>
        <v>402.97462920000009</v>
      </c>
      <c r="F53" s="8">
        <f>INTAVI!F53+NRGSUP!F53</f>
        <v>471.61497239999994</v>
      </c>
      <c r="G53" s="8">
        <f>INTAVI!G53+NRGSUP!G53</f>
        <v>666.23665680000011</v>
      </c>
      <c r="H53" s="8">
        <f>INTAVI!H53+NRGSUP!H53</f>
        <v>805.80459960000007</v>
      </c>
      <c r="I53" s="8">
        <f>INTAVI!I53+NRGSUP!I53</f>
        <v>758.18662919999997</v>
      </c>
      <c r="J53" s="8">
        <f>INTAVI!J53+NRGSUP!J53</f>
        <v>888.02999999999975</v>
      </c>
      <c r="K53" s="8">
        <f>INTAVI!K53+NRGSUP!K53</f>
        <v>911.19651480000016</v>
      </c>
      <c r="L53" s="8">
        <f>INTAVI!L53+NRGSUP!L53</f>
        <v>966.39388559999986</v>
      </c>
      <c r="M53" s="8">
        <f>INTAVI!M53+NRGSUP!M53</f>
        <v>952.23791519999997</v>
      </c>
      <c r="N53" s="8">
        <f>INTAVI!N53+NRGSUP!N53</f>
        <v>997.99694279999994</v>
      </c>
      <c r="O53" s="8">
        <f>INTAVI!O53+NRGSUP!O53</f>
        <v>1014.2991144000005</v>
      </c>
      <c r="P53" s="8">
        <f>INTAVI!P53+NRGSUP!P53</f>
        <v>964.10559960000023</v>
      </c>
      <c r="Q53" s="8">
        <f>INTAVI!Q53+NRGSUP!Q53</f>
        <v>1171.7419427999998</v>
      </c>
      <c r="R53" s="8">
        <f>INTAVI!R53+NRGSUP!R53</f>
        <v>1341.6259427999996</v>
      </c>
      <c r="S53" s="8">
        <f>INTAVI!S53+NRGSUP!S53</f>
        <v>1481.6232288000001</v>
      </c>
      <c r="T53" s="8">
        <f>INTAVI!T53+NRGSUP!T53</f>
        <v>1462.6636596000003</v>
      </c>
      <c r="U53" s="8">
        <f>INTAVI!U53+NRGSUP!U53</f>
        <v>1724.6850192000002</v>
      </c>
      <c r="V53" s="8">
        <f>INTAVI!V53+NRGSUP!V53</f>
        <v>1787.3511084000002</v>
      </c>
      <c r="W53" s="8">
        <f>INTAVI!W53+NRGSUP!W53</f>
        <v>1823.6491416000001</v>
      </c>
      <c r="X53" s="8">
        <f>INTAVI!X53+NRGSUP!X53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116.91727992000003</v>
      </c>
      <c r="D54" s="45">
        <f>INTAVI!D54+NRGSUP!D54</f>
        <v>135.80740656</v>
      </c>
      <c r="E54" s="45">
        <f>INTAVI!E54+NRGSUP!E54</f>
        <v>143.32721004000001</v>
      </c>
      <c r="F54" s="45">
        <f>INTAVI!F54+NRGSUP!F54</f>
        <v>138.03508327589086</v>
      </c>
      <c r="G54" s="45">
        <f>INTAVI!G54+NRGSUP!G54</f>
        <v>144.31726898145186</v>
      </c>
      <c r="H54" s="45">
        <f>INTAVI!H54+NRGSUP!H54</f>
        <v>137.67757983339072</v>
      </c>
      <c r="I54" s="45">
        <f>INTAVI!I54+NRGSUP!I54</f>
        <v>126.97226843449141</v>
      </c>
      <c r="J54" s="45">
        <f>INTAVI!J54+NRGSUP!J54</f>
        <v>134.48562543838426</v>
      </c>
      <c r="K54" s="45">
        <f>INTAVI!K54+NRGSUP!K54</f>
        <v>133.46961428937664</v>
      </c>
      <c r="L54" s="45">
        <f>INTAVI!L54+NRGSUP!L54</f>
        <v>121.12942935821002</v>
      </c>
      <c r="M54" s="45">
        <f>INTAVI!M54+NRGSUP!M54</f>
        <v>151.98302758656155</v>
      </c>
      <c r="N54" s="45">
        <f>INTAVI!N54+NRGSUP!N54</f>
        <v>193.72602763099678</v>
      </c>
      <c r="O54" s="45">
        <f>INTAVI!O54+NRGSUP!O54</f>
        <v>210.11607312576203</v>
      </c>
      <c r="P54" s="45">
        <f>INTAVI!P54+NRGSUP!P54</f>
        <v>203.23323382402245</v>
      </c>
      <c r="Q54" s="45">
        <f>INTAVI!Q54+NRGSUP!Q54</f>
        <v>173.76085672952379</v>
      </c>
      <c r="R54" s="45">
        <f>INTAVI!R54+NRGSUP!R54</f>
        <v>192.20662802777994</v>
      </c>
      <c r="S54" s="45">
        <f>INTAVI!S54+NRGSUP!S54</f>
        <v>205.8594723849551</v>
      </c>
      <c r="T54" s="45">
        <f>INTAVI!T54+NRGSUP!T54</f>
        <v>220.99697961580287</v>
      </c>
      <c r="U54" s="45">
        <f>INTAVI!U54+NRGSUP!U54</f>
        <v>211.0533232437711</v>
      </c>
      <c r="V54" s="45">
        <f>INTAVI!V54+NRGSUP!V54</f>
        <v>216.52837969754682</v>
      </c>
      <c r="W54" s="45">
        <f>INTAVI!W54+NRGSUP!W54</f>
        <v>226.12733072935055</v>
      </c>
      <c r="X54" s="45">
        <f>INTAVI!X54+NRGSUP!X54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6645.8349172799963</v>
      </c>
      <c r="D61" s="49">
        <f t="shared" si="21"/>
        <v>7139.1392179199966</v>
      </c>
      <c r="E61" s="49">
        <f t="shared" si="21"/>
        <v>7936.8631775999993</v>
      </c>
      <c r="F61" s="49">
        <f t="shared" si="21"/>
        <v>7789.5556344000015</v>
      </c>
      <c r="G61" s="49">
        <f t="shared" si="21"/>
        <v>8410.3986895200014</v>
      </c>
      <c r="H61" s="49">
        <f t="shared" si="21"/>
        <v>8641.0372017599966</v>
      </c>
      <c r="I61" s="49">
        <f t="shared" si="21"/>
        <v>9104.3232623999993</v>
      </c>
      <c r="J61" s="49">
        <f t="shared" si="21"/>
        <v>9702.6060657599955</v>
      </c>
      <c r="K61" s="49">
        <f t="shared" si="21"/>
        <v>10443.333959999998</v>
      </c>
      <c r="L61" s="49">
        <f t="shared" si="21"/>
        <v>11493.798145200002</v>
      </c>
      <c r="M61" s="49">
        <f t="shared" si="21"/>
        <v>12272.140494720003</v>
      </c>
      <c r="N61" s="49">
        <f t="shared" si="21"/>
        <v>13089.634291439994</v>
      </c>
      <c r="O61" s="49">
        <f t="shared" si="21"/>
        <v>13920.009485039998</v>
      </c>
      <c r="P61" s="49">
        <f t="shared" si="21"/>
        <v>14900.395456799999</v>
      </c>
      <c r="Q61" s="49">
        <f t="shared" si="21"/>
        <v>15630.698311199998</v>
      </c>
      <c r="R61" s="49">
        <f t="shared" si="21"/>
        <v>16091.022200400001</v>
      </c>
      <c r="S61" s="49">
        <f t="shared" si="21"/>
        <v>16250.946134400006</v>
      </c>
      <c r="T61" s="49">
        <f t="shared" si="21"/>
        <v>16592.996784240004</v>
      </c>
      <c r="U61" s="49">
        <f t="shared" si="21"/>
        <v>16639.951299840006</v>
      </c>
      <c r="V61" s="49">
        <f t="shared" si="21"/>
        <v>17948.137550399995</v>
      </c>
      <c r="W61" s="49">
        <f t="shared" si="21"/>
        <v>18650.98939608</v>
      </c>
      <c r="X61" s="49">
        <f t="shared" si="21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6188.6716415999963</v>
      </c>
      <c r="D62" s="52">
        <f>INTAVI!D62+NRGSUP!D62</f>
        <v>6695.8077311999969</v>
      </c>
      <c r="E62" s="52">
        <f>INTAVI!E62+NRGSUP!E62</f>
        <v>7428.9591935999997</v>
      </c>
      <c r="F62" s="52">
        <f>INTAVI!F62+NRGSUP!F62</f>
        <v>7270.4802240000017</v>
      </c>
      <c r="G62" s="52">
        <f>INTAVI!G62+NRGSUP!G62</f>
        <v>7950.7693440000012</v>
      </c>
      <c r="H62" s="52">
        <f>INTAVI!H62+NRGSUP!H62</f>
        <v>8271.0875519999972</v>
      </c>
      <c r="I62" s="52">
        <f>INTAVI!I62+NRGSUP!I62</f>
        <v>8681.4552383999981</v>
      </c>
      <c r="J62" s="52">
        <f>INTAVI!J62+NRGSUP!J62</f>
        <v>9193.5204479999957</v>
      </c>
      <c r="K62" s="52">
        <f>INTAVI!K62+NRGSUP!K62</f>
        <v>9671.1995519999982</v>
      </c>
      <c r="L62" s="52">
        <f>INTAVI!L62+NRGSUP!L62</f>
        <v>10396.399910400003</v>
      </c>
      <c r="M62" s="52">
        <f>INTAVI!M62+NRGSUP!M62</f>
        <v>10920.224448000003</v>
      </c>
      <c r="N62" s="52">
        <f>INTAVI!N62+NRGSUP!N62</f>
        <v>11294.416223999993</v>
      </c>
      <c r="O62" s="52">
        <f>INTAVI!O62+NRGSUP!O62</f>
        <v>11896.528492799996</v>
      </c>
      <c r="P62" s="52">
        <f>INTAVI!P62+NRGSUP!P62</f>
        <v>12426.2877312</v>
      </c>
      <c r="Q62" s="52">
        <f>INTAVI!Q62+NRGSUP!Q62</f>
        <v>12956.496537599998</v>
      </c>
      <c r="R62" s="52">
        <f>INTAVI!R62+NRGSUP!R62</f>
        <v>13475.728627200002</v>
      </c>
      <c r="S62" s="52">
        <f>INTAVI!S62+NRGSUP!S62</f>
        <v>13626.479865600004</v>
      </c>
      <c r="T62" s="52">
        <f>INTAVI!T62+NRGSUP!T62</f>
        <v>13888.110297600002</v>
      </c>
      <c r="U62" s="52">
        <f>INTAVI!U62+NRGSUP!U62</f>
        <v>13977.741254400004</v>
      </c>
      <c r="V62" s="52">
        <f>INTAVI!V62+NRGSUP!V62</f>
        <v>15228.026553599997</v>
      </c>
      <c r="W62" s="52">
        <f>INTAVI!W62+NRGSUP!W62</f>
        <v>15788.1443328</v>
      </c>
      <c r="X62" s="52">
        <f>INTAVI!X62+NRGSUP!X62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82.391268960000005</v>
      </c>
      <c r="D64" s="52">
        <f>INTAVI!D64+NRGSUP!D64</f>
        <v>85.012200000000007</v>
      </c>
      <c r="E64" s="52">
        <f>INTAVI!E64+NRGSUP!E64</f>
        <v>82.173087360000011</v>
      </c>
      <c r="F64" s="52">
        <f>INTAVI!F64+NRGSUP!F64</f>
        <v>94.403443680000009</v>
      </c>
      <c r="G64" s="52">
        <f>INTAVI!G64+NRGSUP!G64</f>
        <v>114.82386552</v>
      </c>
      <c r="H64" s="52">
        <f>INTAVI!H64+NRGSUP!H64</f>
        <v>127.49117472</v>
      </c>
      <c r="I64" s="52">
        <f>INTAVI!I64+NRGSUP!I64</f>
        <v>145.07228735999996</v>
      </c>
      <c r="J64" s="52">
        <f>INTAVI!J64+NRGSUP!J64</f>
        <v>174.11953103999997</v>
      </c>
      <c r="K64" s="52">
        <f>INTAVI!K64+NRGSUP!K64</f>
        <v>205.84195632000001</v>
      </c>
      <c r="L64" s="52">
        <f>INTAVI!L64+NRGSUP!L64</f>
        <v>297.02397816000001</v>
      </c>
      <c r="M64" s="52">
        <f>INTAVI!M64+NRGSUP!M64</f>
        <v>403.93079999999998</v>
      </c>
      <c r="N64" s="52">
        <f>INTAVI!N64+NRGSUP!N64</f>
        <v>571.1158908000001</v>
      </c>
      <c r="O64" s="52">
        <f>INTAVI!O64+NRGSUP!O64</f>
        <v>857.11108392000006</v>
      </c>
      <c r="P64" s="52">
        <f>INTAVI!P64+NRGSUP!P64</f>
        <v>1305.4858689600001</v>
      </c>
      <c r="Q64" s="52">
        <f>INTAVI!Q64+NRGSUP!Q64</f>
        <v>1389.95202528</v>
      </c>
      <c r="R64" s="52">
        <f>INTAVI!R64+NRGSUP!R64</f>
        <v>1402.1825781600003</v>
      </c>
      <c r="S64" s="52">
        <f>INTAVI!S64+NRGSUP!S64</f>
        <v>1373.7908620800004</v>
      </c>
      <c r="T64" s="52">
        <f>INTAVI!T64+NRGSUP!T64</f>
        <v>1389.23084664</v>
      </c>
      <c r="U64" s="52">
        <f>INTAVI!U64+NRGSUP!U64</f>
        <v>1380.2403888000001</v>
      </c>
      <c r="V64" s="52">
        <f>INTAVI!V64+NRGSUP!V64</f>
        <v>1328.52112848</v>
      </c>
      <c r="W64" s="52">
        <f>INTAVI!W64+NRGSUP!W64</f>
        <v>1357.5693549600001</v>
      </c>
      <c r="X64" s="52">
        <f>INTAVI!X64+NRGSUP!X64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191.40011999999996</v>
      </c>
      <c r="D65" s="52">
        <f>INTAVI!D65+NRGSUP!D65</f>
        <v>222.10019999999997</v>
      </c>
      <c r="E65" s="52">
        <f>INTAVI!E65+NRGSUP!E65</f>
        <v>234.50003999999996</v>
      </c>
      <c r="F65" s="52">
        <f>INTAVI!F65+NRGSUP!F65</f>
        <v>241.30007999999995</v>
      </c>
      <c r="G65" s="52">
        <f>INTAVI!G65+NRGSUP!G65</f>
        <v>250.49987999999996</v>
      </c>
      <c r="H65" s="52">
        <f>INTAVI!H65+NRGSUP!H65</f>
        <v>234.59975999999997</v>
      </c>
      <c r="I65" s="52">
        <f>INTAVI!I65+NRGSUP!I65</f>
        <v>224.20007999999999</v>
      </c>
      <c r="J65" s="52">
        <f>INTAVI!J65+NRGSUP!J65</f>
        <v>245.89979999999994</v>
      </c>
      <c r="K65" s="52">
        <f>INTAVI!K65+NRGSUP!K65</f>
        <v>240.40007999999997</v>
      </c>
      <c r="L65" s="52">
        <f>INTAVI!L65+NRGSUP!L65</f>
        <v>223.00019999999998</v>
      </c>
      <c r="M65" s="52">
        <f>INTAVI!M65+NRGSUP!M65</f>
        <v>262.49975999999992</v>
      </c>
      <c r="N65" s="52">
        <f>INTAVI!N65+NRGSUP!N65</f>
        <v>334.50011999999992</v>
      </c>
      <c r="O65" s="52">
        <f>INTAVI!O65+NRGSUP!O65</f>
        <v>350.39987999999994</v>
      </c>
      <c r="P65" s="52">
        <f>INTAVI!P65+NRGSUP!P65</f>
        <v>347.20019999999994</v>
      </c>
      <c r="Q65" s="52">
        <f>INTAVI!Q65+NRGSUP!Q65</f>
        <v>345.30011999999994</v>
      </c>
      <c r="R65" s="52">
        <f>INTAVI!R65+NRGSUP!R65</f>
        <v>334.19987999999995</v>
      </c>
      <c r="S65" s="52">
        <f>INTAVI!S65+NRGSUP!S65</f>
        <v>358.09991999999994</v>
      </c>
      <c r="T65" s="52">
        <f>INTAVI!T65+NRGSUP!T65</f>
        <v>385.34364000000005</v>
      </c>
      <c r="U65" s="52">
        <f>INTAVI!U65+NRGSUP!U65</f>
        <v>366.87959999999998</v>
      </c>
      <c r="V65" s="52">
        <f>INTAVI!V65+NRGSUP!V65</f>
        <v>382.54823999999985</v>
      </c>
      <c r="W65" s="52">
        <f>INTAVI!W65+NRGSUP!W65</f>
        <v>401.29128000000009</v>
      </c>
      <c r="X65" s="52">
        <f>INTAVI!X65+NRGSUP!X65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3.8231999999999995</v>
      </c>
      <c r="J67" s="52">
        <f>INTAVI!J67+NRGSUP!J67</f>
        <v>0</v>
      </c>
      <c r="K67" s="52">
        <f>INTAVI!K67+NRGSUP!K67</f>
        <v>103.22640000000001</v>
      </c>
      <c r="L67" s="52">
        <f>INTAVI!L67+NRGSUP!L67</f>
        <v>173.9556</v>
      </c>
      <c r="M67" s="52">
        <f>INTAVI!M67+NRGSUP!M67</f>
        <v>172.04399999999998</v>
      </c>
      <c r="N67" s="52">
        <f>INTAVI!N67+NRGSUP!N67</f>
        <v>179.69039999999998</v>
      </c>
      <c r="O67" s="52">
        <f>INTAVI!O67+NRGSUP!O67</f>
        <v>166.30919999999998</v>
      </c>
      <c r="P67" s="52">
        <f>INTAVI!P67+NRGSUP!P67</f>
        <v>158.6628</v>
      </c>
      <c r="Q67" s="52">
        <f>INTAVI!Q67+NRGSUP!Q67</f>
        <v>194.98320000000001</v>
      </c>
      <c r="R67" s="52">
        <f>INTAVI!R67+NRGSUP!R67</f>
        <v>187.33680000000001</v>
      </c>
      <c r="S67" s="52">
        <f>INTAVI!S67+NRGSUP!S67</f>
        <v>143.37</v>
      </c>
      <c r="T67" s="52">
        <f>INTAVI!T67+NRGSUP!T67</f>
        <v>175.8672</v>
      </c>
      <c r="U67" s="52">
        <f>INTAVI!U67+NRGSUP!U67</f>
        <v>181.602</v>
      </c>
      <c r="V67" s="52">
        <f>INTAVI!V67+NRGSUP!V67</f>
        <v>217.92240000000001</v>
      </c>
      <c r="W67" s="52">
        <f>INTAVI!W67+NRGSUP!W67</f>
        <v>194.98319999999998</v>
      </c>
      <c r="X67" s="52">
        <f>INTAVI!X67+NRGSUP!X67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183.37188671999999</v>
      </c>
      <c r="D69" s="52">
        <f>INTAVI!D69+NRGSUP!D69</f>
        <v>136.21908671999998</v>
      </c>
      <c r="E69" s="52">
        <f>INTAVI!E69+NRGSUP!E69</f>
        <v>191.23085664000001</v>
      </c>
      <c r="F69" s="52">
        <f>INTAVI!F69+NRGSUP!F69</f>
        <v>183.37188672000002</v>
      </c>
      <c r="G69" s="52">
        <f>INTAVI!G69+NRGSUP!G69</f>
        <v>94.305600000000013</v>
      </c>
      <c r="H69" s="52">
        <f>INTAVI!H69+NRGSUP!H69</f>
        <v>7.8587150399999981</v>
      </c>
      <c r="I69" s="52">
        <f>INTAVI!I69+NRGSUP!I69</f>
        <v>49.772456639999987</v>
      </c>
      <c r="J69" s="52">
        <f>INTAVI!J69+NRGSUP!J69</f>
        <v>89.066286720000008</v>
      </c>
      <c r="K69" s="52">
        <f>INTAVI!K69+NRGSUP!K69</f>
        <v>222.66597168000001</v>
      </c>
      <c r="L69" s="52">
        <f>INTAVI!L69+NRGSUP!L69</f>
        <v>403.41845663999999</v>
      </c>
      <c r="M69" s="52">
        <f>INTAVI!M69+NRGSUP!M69</f>
        <v>513.44148672000006</v>
      </c>
      <c r="N69" s="52">
        <f>INTAVI!N69+NRGSUP!N69</f>
        <v>709.91165664000005</v>
      </c>
      <c r="O69" s="52">
        <f>INTAVI!O69+NRGSUP!O69</f>
        <v>649.66082831999984</v>
      </c>
      <c r="P69" s="52">
        <f>INTAVI!P69+NRGSUP!P69</f>
        <v>662.75885663999986</v>
      </c>
      <c r="Q69" s="52">
        <f>INTAVI!Q69+NRGSUP!Q69</f>
        <v>743.96642832000009</v>
      </c>
      <c r="R69" s="52">
        <f>INTAVI!R69+NRGSUP!R69</f>
        <v>691.57431503999999</v>
      </c>
      <c r="S69" s="52">
        <f>INTAVI!S69+NRGSUP!S69</f>
        <v>749.20548672000018</v>
      </c>
      <c r="T69" s="52">
        <f>INTAVI!T69+NRGSUP!T69</f>
        <v>754.4448000000001</v>
      </c>
      <c r="U69" s="52">
        <f>INTAVI!U69+NRGSUP!U69</f>
        <v>733.48805663999997</v>
      </c>
      <c r="V69" s="52">
        <f>INTAVI!V69+NRGSUP!V69</f>
        <v>791.11922831999993</v>
      </c>
      <c r="W69" s="52">
        <f>INTAVI!W69+NRGSUP!W69</f>
        <v>909.00122832000011</v>
      </c>
      <c r="X69" s="52">
        <f>INTAVI!X69+NRGSUP!X69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485.34544476000002</v>
      </c>
      <c r="D2" s="21">
        <f t="shared" ref="D2:X2" si="0">SUM(D3,D17,D22,D25,D26,D51,D52)</f>
        <v>486.21644496000022</v>
      </c>
      <c r="E2" s="21">
        <f t="shared" si="0"/>
        <v>501.60318876000002</v>
      </c>
      <c r="F2" s="21">
        <f t="shared" si="0"/>
        <v>606.23201124000002</v>
      </c>
      <c r="G2" s="21">
        <f t="shared" si="0"/>
        <v>867.8043262799996</v>
      </c>
      <c r="H2" s="21">
        <f t="shared" si="0"/>
        <v>947.81461752000041</v>
      </c>
      <c r="I2" s="21">
        <f t="shared" si="0"/>
        <v>1011.8128075200001</v>
      </c>
      <c r="J2" s="21">
        <f t="shared" si="0"/>
        <v>1039.83223752</v>
      </c>
      <c r="K2" s="21">
        <f t="shared" si="0"/>
        <v>1070.9649950399996</v>
      </c>
      <c r="L2" s="21">
        <f t="shared" si="0"/>
        <v>1024.2658587599999</v>
      </c>
      <c r="M2" s="21">
        <f t="shared" si="0"/>
        <v>943.32089628000028</v>
      </c>
      <c r="N2" s="21">
        <f t="shared" si="0"/>
        <v>933.98091372000022</v>
      </c>
      <c r="O2" s="21">
        <f t="shared" si="0"/>
        <v>884.1687087600003</v>
      </c>
      <c r="P2" s="21">
        <f t="shared" si="0"/>
        <v>853.03595124000003</v>
      </c>
      <c r="Q2" s="21">
        <f t="shared" si="0"/>
        <v>881.05538123999997</v>
      </c>
      <c r="R2" s="21">
        <f t="shared" si="0"/>
        <v>887.28203627999983</v>
      </c>
      <c r="S2" s="21">
        <f t="shared" si="0"/>
        <v>952.66062000000056</v>
      </c>
      <c r="T2" s="21">
        <f t="shared" si="0"/>
        <v>1067.8516675200005</v>
      </c>
      <c r="U2" s="21">
        <f t="shared" si="0"/>
        <v>1232.8549199999998</v>
      </c>
      <c r="V2" s="21">
        <f t="shared" si="0"/>
        <v>1260.87435</v>
      </c>
      <c r="W2" s="21">
        <f t="shared" si="0"/>
        <v>342.45981504000019</v>
      </c>
      <c r="X2" s="21">
        <f t="shared" si="0"/>
        <v>460.76393123999992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485.34544476000002</v>
      </c>
      <c r="D26" s="27">
        <f t="shared" si="13"/>
        <v>486.21644496000022</v>
      </c>
      <c r="E26" s="27">
        <f t="shared" si="13"/>
        <v>501.60318876000002</v>
      </c>
      <c r="F26" s="27">
        <f t="shared" si="13"/>
        <v>606.23201124000002</v>
      </c>
      <c r="G26" s="27">
        <f t="shared" si="13"/>
        <v>867.8043262799996</v>
      </c>
      <c r="H26" s="27">
        <f t="shared" si="13"/>
        <v>947.81461752000041</v>
      </c>
      <c r="I26" s="27">
        <f t="shared" si="13"/>
        <v>1011.8128075200001</v>
      </c>
      <c r="J26" s="27">
        <f t="shared" si="13"/>
        <v>1039.83223752</v>
      </c>
      <c r="K26" s="27">
        <f t="shared" si="13"/>
        <v>1070.9649950399996</v>
      </c>
      <c r="L26" s="27">
        <f t="shared" si="13"/>
        <v>1024.2658587599999</v>
      </c>
      <c r="M26" s="27">
        <f t="shared" si="13"/>
        <v>943.32089628000028</v>
      </c>
      <c r="N26" s="27">
        <f t="shared" si="13"/>
        <v>933.98091372000022</v>
      </c>
      <c r="O26" s="27">
        <f t="shared" si="13"/>
        <v>884.1687087600003</v>
      </c>
      <c r="P26" s="27">
        <f t="shared" si="13"/>
        <v>853.03595124000003</v>
      </c>
      <c r="Q26" s="27">
        <f t="shared" si="13"/>
        <v>881.05538123999997</v>
      </c>
      <c r="R26" s="27">
        <f t="shared" si="13"/>
        <v>887.28203627999983</v>
      </c>
      <c r="S26" s="27">
        <f t="shared" si="13"/>
        <v>952.66062000000056</v>
      </c>
      <c r="T26" s="27">
        <f t="shared" si="13"/>
        <v>1067.8516675200005</v>
      </c>
      <c r="U26" s="27">
        <f t="shared" si="13"/>
        <v>1232.8549199999998</v>
      </c>
      <c r="V26" s="27">
        <f t="shared" si="13"/>
        <v>1260.87435</v>
      </c>
      <c r="W26" s="27">
        <f t="shared" si="13"/>
        <v>342.45981504000019</v>
      </c>
      <c r="X26" s="27">
        <f t="shared" ref="X26" si="14">SUM(X27,X33)</f>
        <v>460.76393123999992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485.34544476000002</v>
      </c>
      <c r="D33" s="19">
        <f t="shared" si="17"/>
        <v>486.21644496000022</v>
      </c>
      <c r="E33" s="19">
        <f t="shared" si="17"/>
        <v>501.60318876000002</v>
      </c>
      <c r="F33" s="19">
        <f t="shared" si="17"/>
        <v>606.23201124000002</v>
      </c>
      <c r="G33" s="19">
        <f t="shared" si="17"/>
        <v>867.8043262799996</v>
      </c>
      <c r="H33" s="19">
        <f t="shared" si="17"/>
        <v>947.81461752000041</v>
      </c>
      <c r="I33" s="19">
        <f t="shared" si="17"/>
        <v>1011.8128075200001</v>
      </c>
      <c r="J33" s="19">
        <f t="shared" si="17"/>
        <v>1039.83223752</v>
      </c>
      <c r="K33" s="19">
        <f t="shared" si="17"/>
        <v>1070.9649950399996</v>
      </c>
      <c r="L33" s="19">
        <f t="shared" si="17"/>
        <v>1024.2658587599999</v>
      </c>
      <c r="M33" s="19">
        <f t="shared" si="17"/>
        <v>943.32089628000028</v>
      </c>
      <c r="N33" s="19">
        <f t="shared" si="17"/>
        <v>933.98091372000022</v>
      </c>
      <c r="O33" s="19">
        <f t="shared" si="17"/>
        <v>884.1687087600003</v>
      </c>
      <c r="P33" s="19">
        <f t="shared" si="17"/>
        <v>853.03595124000003</v>
      </c>
      <c r="Q33" s="19">
        <f t="shared" si="17"/>
        <v>881.05538123999997</v>
      </c>
      <c r="R33" s="19">
        <f t="shared" si="17"/>
        <v>887.28203627999983</v>
      </c>
      <c r="S33" s="19">
        <f t="shared" si="17"/>
        <v>952.66062000000056</v>
      </c>
      <c r="T33" s="19">
        <f t="shared" si="17"/>
        <v>1067.8516675200005</v>
      </c>
      <c r="U33" s="19">
        <f t="shared" si="17"/>
        <v>1232.8549199999998</v>
      </c>
      <c r="V33" s="19">
        <f t="shared" si="17"/>
        <v>1260.87435</v>
      </c>
      <c r="W33" s="19">
        <f t="shared" si="17"/>
        <v>342.45981504000019</v>
      </c>
      <c r="X33" s="19">
        <f t="shared" ref="X33" si="18">SUM(X34:X50)</f>
        <v>460.76393123999992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6.1319159999999995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479.21352876000003</v>
      </c>
      <c r="D40" s="8">
        <f>INTAVI_PA_IN!D40+INTAVI_PA_EX!D40+INTAVI_FR_IN!D40+INTAVI_FR_EX!D40</f>
        <v>486.21644496000022</v>
      </c>
      <c r="E40" s="8">
        <f>INTAVI_PA_IN!E40+INTAVI_PA_EX!E40+INTAVI_FR_IN!E40+INTAVI_FR_EX!E40</f>
        <v>501.60318876000002</v>
      </c>
      <c r="F40" s="8">
        <f>INTAVI_PA_IN!F40+INTAVI_PA_EX!F40+INTAVI_FR_IN!F40+INTAVI_FR_EX!F40</f>
        <v>606.23201124000002</v>
      </c>
      <c r="G40" s="8">
        <f>INTAVI_PA_IN!G40+INTAVI_PA_EX!G40+INTAVI_FR_IN!G40+INTAVI_FR_EX!G40</f>
        <v>867.8043262799996</v>
      </c>
      <c r="H40" s="8">
        <f>INTAVI_PA_IN!H40+INTAVI_PA_EX!H40+INTAVI_FR_IN!H40+INTAVI_FR_EX!H40</f>
        <v>947.81461752000041</v>
      </c>
      <c r="I40" s="8">
        <f>INTAVI_PA_IN!I40+INTAVI_PA_EX!I40+INTAVI_FR_IN!I40+INTAVI_FR_EX!I40</f>
        <v>1011.8128075200001</v>
      </c>
      <c r="J40" s="8">
        <f>INTAVI_PA_IN!J40+INTAVI_PA_EX!J40+INTAVI_FR_IN!J40+INTAVI_FR_EX!J40</f>
        <v>1039.83223752</v>
      </c>
      <c r="K40" s="8">
        <f>INTAVI_PA_IN!K40+INTAVI_PA_EX!K40+INTAVI_FR_IN!K40+INTAVI_FR_EX!K40</f>
        <v>1070.9649950399996</v>
      </c>
      <c r="L40" s="8">
        <f>INTAVI_PA_IN!L40+INTAVI_PA_EX!L40+INTAVI_FR_IN!L40+INTAVI_FR_EX!L40</f>
        <v>1024.2658587599999</v>
      </c>
      <c r="M40" s="8">
        <f>INTAVI_PA_IN!M40+INTAVI_PA_EX!M40+INTAVI_FR_IN!M40+INTAVI_FR_EX!M40</f>
        <v>943.32089628000028</v>
      </c>
      <c r="N40" s="8">
        <f>INTAVI_PA_IN!N40+INTAVI_PA_EX!N40+INTAVI_FR_IN!N40+INTAVI_FR_EX!N40</f>
        <v>933.98091372000022</v>
      </c>
      <c r="O40" s="8">
        <f>INTAVI_PA_IN!O40+INTAVI_PA_EX!O40+INTAVI_FR_IN!O40+INTAVI_FR_EX!O40</f>
        <v>884.1687087600003</v>
      </c>
      <c r="P40" s="8">
        <f>INTAVI_PA_IN!P40+INTAVI_PA_EX!P40+INTAVI_FR_IN!P40+INTAVI_FR_EX!P40</f>
        <v>853.03595124000003</v>
      </c>
      <c r="Q40" s="8">
        <f>INTAVI_PA_IN!Q40+INTAVI_PA_EX!Q40+INTAVI_FR_IN!Q40+INTAVI_FR_EX!Q40</f>
        <v>881.05538123999997</v>
      </c>
      <c r="R40" s="8">
        <f>INTAVI_PA_IN!R40+INTAVI_PA_EX!R40+INTAVI_FR_IN!R40+INTAVI_FR_EX!R40</f>
        <v>887.28203627999983</v>
      </c>
      <c r="S40" s="8">
        <f>INTAVI_PA_IN!S40+INTAVI_PA_EX!S40+INTAVI_FR_IN!S40+INTAVI_FR_EX!S40</f>
        <v>952.66062000000056</v>
      </c>
      <c r="T40" s="8">
        <f>INTAVI_PA_IN!T40+INTAVI_PA_EX!T40+INTAVI_FR_IN!T40+INTAVI_FR_EX!T40</f>
        <v>1067.8516675200005</v>
      </c>
      <c r="U40" s="8">
        <f>INTAVI_PA_IN!U40+INTAVI_PA_EX!U40+INTAVI_FR_IN!U40+INTAVI_FR_EX!U40</f>
        <v>1232.8549199999998</v>
      </c>
      <c r="V40" s="8">
        <f>INTAVI_PA_IN!V40+INTAVI_PA_EX!V40+INTAVI_FR_IN!V40+INTAVI_FR_EX!V40</f>
        <v>1260.87435</v>
      </c>
      <c r="W40" s="8">
        <f>INTAVI_PA_IN!W40+INTAVI_PA_EX!W40+INTAVI_FR_IN!W40+INTAVI_FR_EX!W40</f>
        <v>342.45981504000019</v>
      </c>
      <c r="X40" s="8">
        <f>INTAVI_PA_IN!X40+INTAVI_PA_EX!X40+INTAVI_FR_IN!X40+INTAVI_FR_EX!X40</f>
        <v>460.76393123999992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263.28767760196388</v>
      </c>
      <c r="D2" s="21">
        <f t="shared" ref="D2:X2" si="0">SUM(D3,D17,D22,D25,D26,D51,D52)</f>
        <v>264.32440783112992</v>
      </c>
      <c r="E2" s="21">
        <f t="shared" si="0"/>
        <v>270.88366424376392</v>
      </c>
      <c r="F2" s="21">
        <f t="shared" si="0"/>
        <v>352.12265332771983</v>
      </c>
      <c r="G2" s="21">
        <f t="shared" si="0"/>
        <v>521.05657073724365</v>
      </c>
      <c r="H2" s="21">
        <f t="shared" si="0"/>
        <v>581.89618286034045</v>
      </c>
      <c r="I2" s="21">
        <f t="shared" si="0"/>
        <v>618.86238110686679</v>
      </c>
      <c r="J2" s="21">
        <f t="shared" si="0"/>
        <v>641.28703151323509</v>
      </c>
      <c r="K2" s="21">
        <f t="shared" si="0"/>
        <v>647.59872380699085</v>
      </c>
      <c r="L2" s="21">
        <f t="shared" si="0"/>
        <v>598.61874373369847</v>
      </c>
      <c r="M2" s="21">
        <f t="shared" si="0"/>
        <v>540.33545058308084</v>
      </c>
      <c r="N2" s="21">
        <f t="shared" si="0"/>
        <v>523.74663332971886</v>
      </c>
      <c r="O2" s="21">
        <f t="shared" si="0"/>
        <v>490.3589428028493</v>
      </c>
      <c r="P2" s="21">
        <f t="shared" si="0"/>
        <v>473.44434788970358</v>
      </c>
      <c r="Q2" s="21">
        <f t="shared" si="0"/>
        <v>493.84957030985106</v>
      </c>
      <c r="R2" s="21">
        <f t="shared" si="0"/>
        <v>501.32331343222108</v>
      </c>
      <c r="S2" s="21">
        <f t="shared" si="0"/>
        <v>551.43494769494316</v>
      </c>
      <c r="T2" s="21">
        <f t="shared" si="0"/>
        <v>631.41421405935762</v>
      </c>
      <c r="U2" s="21">
        <f t="shared" si="0"/>
        <v>737.65276073570794</v>
      </c>
      <c r="V2" s="21">
        <f t="shared" si="0"/>
        <v>742.87737268935916</v>
      </c>
      <c r="W2" s="21">
        <f t="shared" si="0"/>
        <v>160.83132103617282</v>
      </c>
      <c r="X2" s="21">
        <f t="shared" si="0"/>
        <v>233.57963601204617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263.28767760196388</v>
      </c>
      <c r="D26" s="27">
        <f t="shared" si="7"/>
        <v>264.32440783112992</v>
      </c>
      <c r="E26" s="27">
        <f t="shared" si="7"/>
        <v>270.88366424376392</v>
      </c>
      <c r="F26" s="27">
        <f t="shared" si="7"/>
        <v>352.12265332771983</v>
      </c>
      <c r="G26" s="27">
        <f t="shared" si="7"/>
        <v>521.05657073724365</v>
      </c>
      <c r="H26" s="27">
        <f t="shared" si="7"/>
        <v>581.89618286034045</v>
      </c>
      <c r="I26" s="27">
        <f t="shared" si="7"/>
        <v>618.86238110686679</v>
      </c>
      <c r="J26" s="27">
        <f t="shared" si="7"/>
        <v>641.28703151323509</v>
      </c>
      <c r="K26" s="27">
        <f t="shared" si="7"/>
        <v>647.59872380699085</v>
      </c>
      <c r="L26" s="27">
        <f t="shared" si="7"/>
        <v>598.61874373369847</v>
      </c>
      <c r="M26" s="27">
        <f t="shared" si="7"/>
        <v>540.33545058308084</v>
      </c>
      <c r="N26" s="27">
        <f t="shared" si="7"/>
        <v>523.74663332971886</v>
      </c>
      <c r="O26" s="27">
        <f t="shared" si="7"/>
        <v>490.3589428028493</v>
      </c>
      <c r="P26" s="27">
        <f t="shared" si="7"/>
        <v>473.44434788970358</v>
      </c>
      <c r="Q26" s="27">
        <f t="shared" si="7"/>
        <v>493.84957030985106</v>
      </c>
      <c r="R26" s="27">
        <f t="shared" si="7"/>
        <v>501.32331343222108</v>
      </c>
      <c r="S26" s="27">
        <f t="shared" si="7"/>
        <v>551.43494769494316</v>
      </c>
      <c r="T26" s="27">
        <f t="shared" si="7"/>
        <v>631.41421405935762</v>
      </c>
      <c r="U26" s="27">
        <f t="shared" si="7"/>
        <v>737.65276073570794</v>
      </c>
      <c r="V26" s="27">
        <f t="shared" si="7"/>
        <v>742.87737268935916</v>
      </c>
      <c r="W26" s="27">
        <f t="shared" si="7"/>
        <v>160.83132103617282</v>
      </c>
      <c r="X26" s="27">
        <f t="shared" si="7"/>
        <v>233.57963601204617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263.28767760196388</v>
      </c>
      <c r="D33" s="19">
        <f t="shared" si="9"/>
        <v>264.32440783112992</v>
      </c>
      <c r="E33" s="19">
        <f t="shared" si="9"/>
        <v>270.88366424376392</v>
      </c>
      <c r="F33" s="19">
        <f t="shared" si="9"/>
        <v>352.12265332771983</v>
      </c>
      <c r="G33" s="19">
        <f t="shared" si="9"/>
        <v>521.05657073724365</v>
      </c>
      <c r="H33" s="19">
        <f t="shared" si="9"/>
        <v>581.89618286034045</v>
      </c>
      <c r="I33" s="19">
        <f t="shared" si="9"/>
        <v>618.86238110686679</v>
      </c>
      <c r="J33" s="19">
        <f t="shared" si="9"/>
        <v>641.28703151323509</v>
      </c>
      <c r="K33" s="19">
        <f t="shared" si="9"/>
        <v>647.59872380699085</v>
      </c>
      <c r="L33" s="19">
        <f t="shared" si="9"/>
        <v>598.61874373369847</v>
      </c>
      <c r="M33" s="19">
        <f t="shared" si="9"/>
        <v>540.33545058308084</v>
      </c>
      <c r="N33" s="19">
        <f t="shared" si="9"/>
        <v>523.74663332971886</v>
      </c>
      <c r="O33" s="19">
        <f t="shared" si="9"/>
        <v>490.3589428028493</v>
      </c>
      <c r="P33" s="19">
        <f t="shared" si="9"/>
        <v>473.44434788970358</v>
      </c>
      <c r="Q33" s="19">
        <f t="shared" si="9"/>
        <v>493.84957030985106</v>
      </c>
      <c r="R33" s="19">
        <f t="shared" si="9"/>
        <v>501.32331343222108</v>
      </c>
      <c r="S33" s="19">
        <f t="shared" si="9"/>
        <v>551.43494769494316</v>
      </c>
      <c r="T33" s="19">
        <f t="shared" si="9"/>
        <v>631.41421405935762</v>
      </c>
      <c r="U33" s="19">
        <f t="shared" si="9"/>
        <v>737.65276073570794</v>
      </c>
      <c r="V33" s="19">
        <f t="shared" si="9"/>
        <v>742.87737268935916</v>
      </c>
      <c r="W33" s="19">
        <f t="shared" si="9"/>
        <v>160.83132103617282</v>
      </c>
      <c r="X33" s="19">
        <f t="shared" si="9"/>
        <v>233.57963601204617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3.3264099628846044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259.96126763907927</v>
      </c>
      <c r="D40" s="8">
        <v>264.32440783112992</v>
      </c>
      <c r="E40" s="8">
        <v>270.88366424376392</v>
      </c>
      <c r="F40" s="8">
        <v>352.12265332771983</v>
      </c>
      <c r="G40" s="8">
        <v>521.05657073724365</v>
      </c>
      <c r="H40" s="8">
        <v>581.89618286034045</v>
      </c>
      <c r="I40" s="8">
        <v>618.86238110686679</v>
      </c>
      <c r="J40" s="8">
        <v>641.28703151323509</v>
      </c>
      <c r="K40" s="8">
        <v>647.59872380699085</v>
      </c>
      <c r="L40" s="8">
        <v>598.61874373369847</v>
      </c>
      <c r="M40" s="8">
        <v>540.33545058308084</v>
      </c>
      <c r="N40" s="8">
        <v>523.74663332971886</v>
      </c>
      <c r="O40" s="8">
        <v>490.3589428028493</v>
      </c>
      <c r="P40" s="8">
        <v>473.44434788970358</v>
      </c>
      <c r="Q40" s="8">
        <v>493.84957030985106</v>
      </c>
      <c r="R40" s="8">
        <v>501.32331343222108</v>
      </c>
      <c r="S40" s="8">
        <v>551.43494769494316</v>
      </c>
      <c r="T40" s="8">
        <v>631.41421405935762</v>
      </c>
      <c r="U40" s="8">
        <v>737.65276073570794</v>
      </c>
      <c r="V40" s="8">
        <v>742.87737268935916</v>
      </c>
      <c r="W40" s="8">
        <v>160.83132103617282</v>
      </c>
      <c r="X40" s="8">
        <v>233.57963601204617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183.88906082766641</v>
      </c>
      <c r="D2" s="21">
        <f t="shared" ref="D2:X2" si="0">SUM(D3,D17,D22,D25,D26,D51,D52)</f>
        <v>184.63898607098184</v>
      </c>
      <c r="E2" s="21">
        <f t="shared" si="0"/>
        <v>189.21726586788435</v>
      </c>
      <c r="F2" s="21">
        <f t="shared" si="0"/>
        <v>215.9733108432527</v>
      </c>
      <c r="G2" s="21">
        <f t="shared" si="0"/>
        <v>308.32347049473867</v>
      </c>
      <c r="H2" s="21">
        <f t="shared" si="0"/>
        <v>324.91828536249119</v>
      </c>
      <c r="I2" s="21">
        <f t="shared" si="0"/>
        <v>353.87483553760711</v>
      </c>
      <c r="J2" s="21">
        <f t="shared" si="0"/>
        <v>364.58081307555881</v>
      </c>
      <c r="K2" s="21">
        <f t="shared" si="0"/>
        <v>389.24703203018584</v>
      </c>
      <c r="L2" s="21">
        <f t="shared" si="0"/>
        <v>391.32128787025545</v>
      </c>
      <c r="M2" s="21">
        <f t="shared" si="0"/>
        <v>369.29102360518777</v>
      </c>
      <c r="N2" s="21">
        <f t="shared" si="0"/>
        <v>366.41797561389029</v>
      </c>
      <c r="O2" s="21">
        <f t="shared" si="0"/>
        <v>352.05706595998794</v>
      </c>
      <c r="P2" s="21">
        <f t="shared" si="0"/>
        <v>342.52893681613955</v>
      </c>
      <c r="Q2" s="21">
        <f t="shared" si="0"/>
        <v>352.09821348466988</v>
      </c>
      <c r="R2" s="21">
        <f t="shared" si="0"/>
        <v>348.38057925242316</v>
      </c>
      <c r="S2" s="21">
        <f t="shared" si="0"/>
        <v>358.36348286670324</v>
      </c>
      <c r="T2" s="21">
        <f t="shared" si="0"/>
        <v>391.48372990151012</v>
      </c>
      <c r="U2" s="21">
        <f t="shared" si="0"/>
        <v>455.54229210002416</v>
      </c>
      <c r="V2" s="21">
        <f t="shared" si="0"/>
        <v>479.13892386827291</v>
      </c>
      <c r="W2" s="21">
        <f t="shared" si="0"/>
        <v>137.75904672025212</v>
      </c>
      <c r="X2" s="21">
        <f t="shared" si="0"/>
        <v>177.6502741046109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183.88906082766641</v>
      </c>
      <c r="D26" s="27">
        <f t="shared" si="7"/>
        <v>184.63898607098184</v>
      </c>
      <c r="E26" s="27">
        <f t="shared" si="7"/>
        <v>189.21726586788435</v>
      </c>
      <c r="F26" s="27">
        <f t="shared" si="7"/>
        <v>215.9733108432527</v>
      </c>
      <c r="G26" s="27">
        <f t="shared" si="7"/>
        <v>308.32347049473867</v>
      </c>
      <c r="H26" s="27">
        <f t="shared" si="7"/>
        <v>324.91828536249119</v>
      </c>
      <c r="I26" s="27">
        <f t="shared" si="7"/>
        <v>353.87483553760711</v>
      </c>
      <c r="J26" s="27">
        <f t="shared" si="7"/>
        <v>364.58081307555881</v>
      </c>
      <c r="K26" s="27">
        <f t="shared" si="7"/>
        <v>389.24703203018584</v>
      </c>
      <c r="L26" s="27">
        <f t="shared" si="7"/>
        <v>391.32128787025545</v>
      </c>
      <c r="M26" s="27">
        <f t="shared" si="7"/>
        <v>369.29102360518777</v>
      </c>
      <c r="N26" s="27">
        <f t="shared" si="7"/>
        <v>366.41797561389029</v>
      </c>
      <c r="O26" s="27">
        <f t="shared" si="7"/>
        <v>352.05706595998794</v>
      </c>
      <c r="P26" s="27">
        <f t="shared" si="7"/>
        <v>342.52893681613955</v>
      </c>
      <c r="Q26" s="27">
        <f t="shared" si="7"/>
        <v>352.09821348466988</v>
      </c>
      <c r="R26" s="27">
        <f t="shared" si="7"/>
        <v>348.38057925242316</v>
      </c>
      <c r="S26" s="27">
        <f t="shared" si="7"/>
        <v>358.36348286670324</v>
      </c>
      <c r="T26" s="27">
        <f t="shared" si="7"/>
        <v>391.48372990151012</v>
      </c>
      <c r="U26" s="27">
        <f t="shared" si="7"/>
        <v>455.54229210002416</v>
      </c>
      <c r="V26" s="27">
        <f t="shared" si="7"/>
        <v>479.13892386827291</v>
      </c>
      <c r="W26" s="27">
        <f t="shared" si="7"/>
        <v>137.75904672025212</v>
      </c>
      <c r="X26" s="27">
        <f t="shared" si="7"/>
        <v>177.6502741046109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183.88906082766641</v>
      </c>
      <c r="D33" s="19">
        <f t="shared" si="9"/>
        <v>184.63898607098184</v>
      </c>
      <c r="E33" s="19">
        <f t="shared" si="9"/>
        <v>189.21726586788435</v>
      </c>
      <c r="F33" s="19">
        <f t="shared" si="9"/>
        <v>215.9733108432527</v>
      </c>
      <c r="G33" s="19">
        <f t="shared" si="9"/>
        <v>308.32347049473867</v>
      </c>
      <c r="H33" s="19">
        <f t="shared" si="9"/>
        <v>324.91828536249119</v>
      </c>
      <c r="I33" s="19">
        <f t="shared" si="9"/>
        <v>353.87483553760711</v>
      </c>
      <c r="J33" s="19">
        <f t="shared" si="9"/>
        <v>364.58081307555881</v>
      </c>
      <c r="K33" s="19">
        <f t="shared" si="9"/>
        <v>389.24703203018584</v>
      </c>
      <c r="L33" s="19">
        <f t="shared" si="9"/>
        <v>391.32128787025545</v>
      </c>
      <c r="M33" s="19">
        <f t="shared" si="9"/>
        <v>369.29102360518777</v>
      </c>
      <c r="N33" s="19">
        <f t="shared" si="9"/>
        <v>366.41797561389029</v>
      </c>
      <c r="O33" s="19">
        <f t="shared" si="9"/>
        <v>352.05706595998794</v>
      </c>
      <c r="P33" s="19">
        <f t="shared" si="9"/>
        <v>342.52893681613955</v>
      </c>
      <c r="Q33" s="19">
        <f t="shared" si="9"/>
        <v>352.09821348466988</v>
      </c>
      <c r="R33" s="19">
        <f t="shared" si="9"/>
        <v>348.38057925242316</v>
      </c>
      <c r="S33" s="19">
        <f t="shared" si="9"/>
        <v>358.36348286670324</v>
      </c>
      <c r="T33" s="19">
        <f t="shared" si="9"/>
        <v>391.48372990151012</v>
      </c>
      <c r="U33" s="19">
        <f t="shared" si="9"/>
        <v>455.54229210002416</v>
      </c>
      <c r="V33" s="19">
        <f t="shared" si="9"/>
        <v>479.13892386827291</v>
      </c>
      <c r="W33" s="19">
        <f t="shared" si="9"/>
        <v>137.75904672025212</v>
      </c>
      <c r="X33" s="19">
        <f t="shared" si="9"/>
        <v>177.6502741046109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2.3232777529656787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181.56578307470073</v>
      </c>
      <c r="D40" s="8">
        <v>184.63898607098184</v>
      </c>
      <c r="E40" s="8">
        <v>189.21726586788435</v>
      </c>
      <c r="F40" s="8">
        <v>215.9733108432527</v>
      </c>
      <c r="G40" s="8">
        <v>308.32347049473867</v>
      </c>
      <c r="H40" s="8">
        <v>324.91828536249119</v>
      </c>
      <c r="I40" s="8">
        <v>353.87483553760711</v>
      </c>
      <c r="J40" s="8">
        <v>364.58081307555881</v>
      </c>
      <c r="K40" s="8">
        <v>389.24703203018584</v>
      </c>
      <c r="L40" s="8">
        <v>391.32128787025545</v>
      </c>
      <c r="M40" s="8">
        <v>369.29102360518777</v>
      </c>
      <c r="N40" s="8">
        <v>366.41797561389029</v>
      </c>
      <c r="O40" s="8">
        <v>352.05706595998794</v>
      </c>
      <c r="P40" s="8">
        <v>342.52893681613955</v>
      </c>
      <c r="Q40" s="8">
        <v>352.09821348466988</v>
      </c>
      <c r="R40" s="8">
        <v>348.38057925242316</v>
      </c>
      <c r="S40" s="8">
        <v>358.36348286670324</v>
      </c>
      <c r="T40" s="8">
        <v>391.48372990151012</v>
      </c>
      <c r="U40" s="8">
        <v>455.54229210002416</v>
      </c>
      <c r="V40" s="8">
        <v>479.13892386827291</v>
      </c>
      <c r="W40" s="8">
        <v>137.75904672025212</v>
      </c>
      <c r="X40" s="8">
        <v>177.6502741046109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8.6267471558224571</v>
      </c>
      <c r="D2" s="21">
        <f t="shared" ref="D2:X2" si="0">SUM(D3,D17,D22,D25,D26,D51,D52)</f>
        <v>8.0654768912049661</v>
      </c>
      <c r="E2" s="21">
        <f t="shared" si="0"/>
        <v>9.5614711975691158</v>
      </c>
      <c r="F2" s="21">
        <f t="shared" si="0"/>
        <v>7.143777865959275</v>
      </c>
      <c r="G2" s="21">
        <f t="shared" si="0"/>
        <v>9.7482298220719823</v>
      </c>
      <c r="H2" s="21">
        <f t="shared" si="0"/>
        <v>10.215264326283016</v>
      </c>
      <c r="I2" s="21">
        <f t="shared" si="0"/>
        <v>11.633391448210146</v>
      </c>
      <c r="J2" s="21">
        <f t="shared" si="0"/>
        <v>11.316068313704546</v>
      </c>
      <c r="K2" s="21">
        <f t="shared" si="0"/>
        <v>8.9347248164623689</v>
      </c>
      <c r="L2" s="21">
        <f t="shared" si="0"/>
        <v>7.9099826662960613</v>
      </c>
      <c r="M2" s="21">
        <f t="shared" si="0"/>
        <v>9.0811996022349035</v>
      </c>
      <c r="N2" s="21">
        <f t="shared" si="0"/>
        <v>7.4048194211068967</v>
      </c>
      <c r="O2" s="21">
        <f t="shared" si="0"/>
        <v>5.9745445532537893</v>
      </c>
      <c r="P2" s="21">
        <f t="shared" si="0"/>
        <v>6.0525632483010074</v>
      </c>
      <c r="Q2" s="21">
        <f t="shared" si="0"/>
        <v>6.6637771644524051</v>
      </c>
      <c r="R2" s="21">
        <f t="shared" si="0"/>
        <v>6.9061391879940652</v>
      </c>
      <c r="S2" s="21">
        <f t="shared" si="0"/>
        <v>7.5532723228049692</v>
      </c>
      <c r="T2" s="21">
        <f t="shared" si="0"/>
        <v>10.088726605761355</v>
      </c>
      <c r="U2" s="21">
        <f t="shared" si="0"/>
        <v>12.421168262901441</v>
      </c>
      <c r="V2" s="21">
        <f t="shared" si="0"/>
        <v>10.416972721365672</v>
      </c>
      <c r="W2" s="21">
        <f t="shared" si="0"/>
        <v>8.267136742928054</v>
      </c>
      <c r="X2" s="21">
        <f t="shared" si="0"/>
        <v>13.693775401482945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8.6267471558224571</v>
      </c>
      <c r="D26" s="27">
        <f t="shared" si="7"/>
        <v>8.0654768912049661</v>
      </c>
      <c r="E26" s="27">
        <f t="shared" si="7"/>
        <v>9.5614711975691158</v>
      </c>
      <c r="F26" s="27">
        <f t="shared" si="7"/>
        <v>7.143777865959275</v>
      </c>
      <c r="G26" s="27">
        <f t="shared" si="7"/>
        <v>9.7482298220719823</v>
      </c>
      <c r="H26" s="27">
        <f t="shared" si="7"/>
        <v>10.215264326283016</v>
      </c>
      <c r="I26" s="27">
        <f t="shared" si="7"/>
        <v>11.633391448210146</v>
      </c>
      <c r="J26" s="27">
        <f t="shared" si="7"/>
        <v>11.316068313704546</v>
      </c>
      <c r="K26" s="27">
        <f t="shared" si="7"/>
        <v>8.9347248164623689</v>
      </c>
      <c r="L26" s="27">
        <f t="shared" si="7"/>
        <v>7.9099826662960613</v>
      </c>
      <c r="M26" s="27">
        <f t="shared" si="7"/>
        <v>9.0811996022349035</v>
      </c>
      <c r="N26" s="27">
        <f t="shared" si="7"/>
        <v>7.4048194211068967</v>
      </c>
      <c r="O26" s="27">
        <f t="shared" si="7"/>
        <v>5.9745445532537893</v>
      </c>
      <c r="P26" s="27">
        <f t="shared" si="7"/>
        <v>6.0525632483010074</v>
      </c>
      <c r="Q26" s="27">
        <f t="shared" si="7"/>
        <v>6.6637771644524051</v>
      </c>
      <c r="R26" s="27">
        <f t="shared" si="7"/>
        <v>6.9061391879940652</v>
      </c>
      <c r="S26" s="27">
        <f t="shared" si="7"/>
        <v>7.5532723228049692</v>
      </c>
      <c r="T26" s="27">
        <f t="shared" si="7"/>
        <v>10.088726605761355</v>
      </c>
      <c r="U26" s="27">
        <f t="shared" si="7"/>
        <v>12.421168262901441</v>
      </c>
      <c r="V26" s="27">
        <f t="shared" si="7"/>
        <v>10.416972721365672</v>
      </c>
      <c r="W26" s="27">
        <f t="shared" si="7"/>
        <v>8.267136742928054</v>
      </c>
      <c r="X26" s="27">
        <f t="shared" si="7"/>
        <v>13.693775401482945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8.6267471558224571</v>
      </c>
      <c r="D33" s="19">
        <f t="shared" si="9"/>
        <v>8.0654768912049661</v>
      </c>
      <c r="E33" s="19">
        <f t="shared" si="9"/>
        <v>9.5614711975691158</v>
      </c>
      <c r="F33" s="19">
        <f t="shared" si="9"/>
        <v>7.143777865959275</v>
      </c>
      <c r="G33" s="19">
        <f t="shared" si="9"/>
        <v>9.7482298220719823</v>
      </c>
      <c r="H33" s="19">
        <f t="shared" si="9"/>
        <v>10.215264326283016</v>
      </c>
      <c r="I33" s="19">
        <f t="shared" si="9"/>
        <v>11.633391448210146</v>
      </c>
      <c r="J33" s="19">
        <f t="shared" si="9"/>
        <v>11.316068313704546</v>
      </c>
      <c r="K33" s="19">
        <f t="shared" si="9"/>
        <v>8.9347248164623689</v>
      </c>
      <c r="L33" s="19">
        <f t="shared" si="9"/>
        <v>7.9099826662960613</v>
      </c>
      <c r="M33" s="19">
        <f t="shared" si="9"/>
        <v>9.0811996022349035</v>
      </c>
      <c r="N33" s="19">
        <f t="shared" si="9"/>
        <v>7.4048194211068967</v>
      </c>
      <c r="O33" s="19">
        <f t="shared" si="9"/>
        <v>5.9745445532537893</v>
      </c>
      <c r="P33" s="19">
        <f t="shared" si="9"/>
        <v>6.0525632483010074</v>
      </c>
      <c r="Q33" s="19">
        <f t="shared" si="9"/>
        <v>6.6637771644524051</v>
      </c>
      <c r="R33" s="19">
        <f t="shared" si="9"/>
        <v>6.9061391879940652</v>
      </c>
      <c r="S33" s="19">
        <f t="shared" si="9"/>
        <v>7.5532723228049692</v>
      </c>
      <c r="T33" s="19">
        <f t="shared" si="9"/>
        <v>10.088726605761355</v>
      </c>
      <c r="U33" s="19">
        <f t="shared" si="9"/>
        <v>12.421168262901441</v>
      </c>
      <c r="V33" s="19">
        <f t="shared" si="9"/>
        <v>10.416972721365672</v>
      </c>
      <c r="W33" s="19">
        <f t="shared" si="9"/>
        <v>8.267136742928054</v>
      </c>
      <c r="X33" s="19">
        <f t="shared" si="9"/>
        <v>13.693775401482945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0.10899141937738831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8.5177557364450696</v>
      </c>
      <c r="D40" s="8">
        <v>8.0654768912049661</v>
      </c>
      <c r="E40" s="8">
        <v>9.5614711975691158</v>
      </c>
      <c r="F40" s="8">
        <v>7.143777865959275</v>
      </c>
      <c r="G40" s="8">
        <v>9.7482298220719823</v>
      </c>
      <c r="H40" s="8">
        <v>10.215264326283016</v>
      </c>
      <c r="I40" s="8">
        <v>11.633391448210146</v>
      </c>
      <c r="J40" s="8">
        <v>11.316068313704546</v>
      </c>
      <c r="K40" s="8">
        <v>8.9347248164623689</v>
      </c>
      <c r="L40" s="8">
        <v>7.9099826662960613</v>
      </c>
      <c r="M40" s="8">
        <v>9.0811996022349035</v>
      </c>
      <c r="N40" s="8">
        <v>7.4048194211068967</v>
      </c>
      <c r="O40" s="8">
        <v>5.9745445532537893</v>
      </c>
      <c r="P40" s="8">
        <v>6.0525632483010074</v>
      </c>
      <c r="Q40" s="8">
        <v>6.6637771644524051</v>
      </c>
      <c r="R40" s="8">
        <v>6.9061391879940652</v>
      </c>
      <c r="S40" s="8">
        <v>7.5532723228049692</v>
      </c>
      <c r="T40" s="8">
        <v>10.088726605761355</v>
      </c>
      <c r="U40" s="8">
        <v>12.421168262901441</v>
      </c>
      <c r="V40" s="8">
        <v>10.416972721365672</v>
      </c>
      <c r="W40" s="8">
        <v>8.267136742928054</v>
      </c>
      <c r="X40" s="8">
        <v>13.693775401482945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29.541959174547312</v>
      </c>
      <c r="D2" s="21">
        <f t="shared" ref="D2:X2" si="0">SUM(D3,D17,D22,D25,D26,D51,D52)</f>
        <v>29.187574166683468</v>
      </c>
      <c r="E2" s="21">
        <f t="shared" si="0"/>
        <v>31.940787450782619</v>
      </c>
      <c r="F2" s="21">
        <f t="shared" si="0"/>
        <v>30.992269203068155</v>
      </c>
      <c r="G2" s="21">
        <f t="shared" si="0"/>
        <v>28.676055225945309</v>
      </c>
      <c r="H2" s="21">
        <f t="shared" si="0"/>
        <v>30.784884970885731</v>
      </c>
      <c r="I2" s="21">
        <f t="shared" si="0"/>
        <v>27.442199427316194</v>
      </c>
      <c r="J2" s="21">
        <f t="shared" si="0"/>
        <v>22.648324617501579</v>
      </c>
      <c r="K2" s="21">
        <f t="shared" si="0"/>
        <v>25.184514386360391</v>
      </c>
      <c r="L2" s="21">
        <f t="shared" si="0"/>
        <v>26.415844489749986</v>
      </c>
      <c r="M2" s="21">
        <f t="shared" si="0"/>
        <v>24.613222489496678</v>
      </c>
      <c r="N2" s="21">
        <f t="shared" si="0"/>
        <v>36.4114853552841</v>
      </c>
      <c r="O2" s="21">
        <f t="shared" si="0"/>
        <v>35.778155443909277</v>
      </c>
      <c r="P2" s="21">
        <f t="shared" si="0"/>
        <v>31.010103285855912</v>
      </c>
      <c r="Q2" s="21">
        <f t="shared" si="0"/>
        <v>28.443820281026557</v>
      </c>
      <c r="R2" s="21">
        <f t="shared" si="0"/>
        <v>30.672004407361609</v>
      </c>
      <c r="S2" s="21">
        <f t="shared" si="0"/>
        <v>35.30891711554905</v>
      </c>
      <c r="T2" s="21">
        <f t="shared" si="0"/>
        <v>34.864996953371417</v>
      </c>
      <c r="U2" s="21">
        <f t="shared" si="0"/>
        <v>27.23869890136643</v>
      </c>
      <c r="V2" s="21">
        <f t="shared" si="0"/>
        <v>28.441080721002098</v>
      </c>
      <c r="W2" s="21">
        <f t="shared" si="0"/>
        <v>35.602310540647174</v>
      </c>
      <c r="X2" s="21">
        <f t="shared" si="0"/>
        <v>35.84024572185993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29.541959174547312</v>
      </c>
      <c r="D26" s="27">
        <f t="shared" si="7"/>
        <v>29.187574166683468</v>
      </c>
      <c r="E26" s="27">
        <f t="shared" si="7"/>
        <v>31.940787450782619</v>
      </c>
      <c r="F26" s="27">
        <f t="shared" si="7"/>
        <v>30.992269203068155</v>
      </c>
      <c r="G26" s="27">
        <f t="shared" si="7"/>
        <v>28.676055225945309</v>
      </c>
      <c r="H26" s="27">
        <f t="shared" si="7"/>
        <v>30.784884970885731</v>
      </c>
      <c r="I26" s="27">
        <f t="shared" si="7"/>
        <v>27.442199427316194</v>
      </c>
      <c r="J26" s="27">
        <f t="shared" si="7"/>
        <v>22.648324617501579</v>
      </c>
      <c r="K26" s="27">
        <f t="shared" si="7"/>
        <v>25.184514386360391</v>
      </c>
      <c r="L26" s="27">
        <f t="shared" si="7"/>
        <v>26.415844489749986</v>
      </c>
      <c r="M26" s="27">
        <f t="shared" si="7"/>
        <v>24.613222489496678</v>
      </c>
      <c r="N26" s="27">
        <f t="shared" si="7"/>
        <v>36.4114853552841</v>
      </c>
      <c r="O26" s="27">
        <f t="shared" si="7"/>
        <v>35.778155443909277</v>
      </c>
      <c r="P26" s="27">
        <f t="shared" si="7"/>
        <v>31.010103285855912</v>
      </c>
      <c r="Q26" s="27">
        <f t="shared" si="7"/>
        <v>28.443820281026557</v>
      </c>
      <c r="R26" s="27">
        <f t="shared" si="7"/>
        <v>30.672004407361609</v>
      </c>
      <c r="S26" s="27">
        <f t="shared" si="7"/>
        <v>35.30891711554905</v>
      </c>
      <c r="T26" s="27">
        <f t="shared" si="7"/>
        <v>34.864996953371417</v>
      </c>
      <c r="U26" s="27">
        <f t="shared" si="7"/>
        <v>27.23869890136643</v>
      </c>
      <c r="V26" s="27">
        <f t="shared" si="7"/>
        <v>28.441080721002098</v>
      </c>
      <c r="W26" s="27">
        <f t="shared" si="7"/>
        <v>35.602310540647174</v>
      </c>
      <c r="X26" s="27">
        <f t="shared" si="7"/>
        <v>35.84024572185993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29.541959174547312</v>
      </c>
      <c r="D33" s="19">
        <f t="shared" si="9"/>
        <v>29.187574166683468</v>
      </c>
      <c r="E33" s="19">
        <f t="shared" si="9"/>
        <v>31.940787450782619</v>
      </c>
      <c r="F33" s="19">
        <f t="shared" si="9"/>
        <v>30.992269203068155</v>
      </c>
      <c r="G33" s="19">
        <f t="shared" si="9"/>
        <v>28.676055225945309</v>
      </c>
      <c r="H33" s="19">
        <f t="shared" si="9"/>
        <v>30.784884970885731</v>
      </c>
      <c r="I33" s="19">
        <f t="shared" si="9"/>
        <v>27.442199427316194</v>
      </c>
      <c r="J33" s="19">
        <f t="shared" si="9"/>
        <v>22.648324617501579</v>
      </c>
      <c r="K33" s="19">
        <f t="shared" si="9"/>
        <v>25.184514386360391</v>
      </c>
      <c r="L33" s="19">
        <f t="shared" si="9"/>
        <v>26.415844489749986</v>
      </c>
      <c r="M33" s="19">
        <f t="shared" si="9"/>
        <v>24.613222489496678</v>
      </c>
      <c r="N33" s="19">
        <f t="shared" si="9"/>
        <v>36.4114853552841</v>
      </c>
      <c r="O33" s="19">
        <f t="shared" si="9"/>
        <v>35.778155443909277</v>
      </c>
      <c r="P33" s="19">
        <f t="shared" si="9"/>
        <v>31.010103285855912</v>
      </c>
      <c r="Q33" s="19">
        <f t="shared" si="9"/>
        <v>28.443820281026557</v>
      </c>
      <c r="R33" s="19">
        <f t="shared" si="9"/>
        <v>30.672004407361609</v>
      </c>
      <c r="S33" s="19">
        <f t="shared" si="9"/>
        <v>35.30891711554905</v>
      </c>
      <c r="T33" s="19">
        <f t="shared" si="9"/>
        <v>34.864996953371417</v>
      </c>
      <c r="U33" s="19">
        <f t="shared" si="9"/>
        <v>27.23869890136643</v>
      </c>
      <c r="V33" s="19">
        <f t="shared" si="9"/>
        <v>28.441080721002098</v>
      </c>
      <c r="W33" s="19">
        <f t="shared" si="9"/>
        <v>35.602310540647174</v>
      </c>
      <c r="X33" s="19">
        <f t="shared" si="9"/>
        <v>35.84024572185993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0.37323686477232776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29.168722309774985</v>
      </c>
      <c r="D40" s="8">
        <v>29.187574166683468</v>
      </c>
      <c r="E40" s="8">
        <v>31.940787450782619</v>
      </c>
      <c r="F40" s="8">
        <v>30.992269203068155</v>
      </c>
      <c r="G40" s="8">
        <v>28.676055225945309</v>
      </c>
      <c r="H40" s="8">
        <v>30.784884970885731</v>
      </c>
      <c r="I40" s="8">
        <v>27.442199427316194</v>
      </c>
      <c r="J40" s="8">
        <v>22.648324617501579</v>
      </c>
      <c r="K40" s="8">
        <v>25.184514386360391</v>
      </c>
      <c r="L40" s="8">
        <v>26.415844489749986</v>
      </c>
      <c r="M40" s="8">
        <v>24.613222489496678</v>
      </c>
      <c r="N40" s="8">
        <v>36.4114853552841</v>
      </c>
      <c r="O40" s="8">
        <v>35.778155443909277</v>
      </c>
      <c r="P40" s="8">
        <v>31.010103285855912</v>
      </c>
      <c r="Q40" s="8">
        <v>28.443820281026557</v>
      </c>
      <c r="R40" s="8">
        <v>30.672004407361609</v>
      </c>
      <c r="S40" s="8">
        <v>35.30891711554905</v>
      </c>
      <c r="T40" s="8">
        <v>34.864996953371417</v>
      </c>
      <c r="U40" s="8">
        <v>27.23869890136643</v>
      </c>
      <c r="V40" s="8">
        <v>28.441080721002098</v>
      </c>
      <c r="W40" s="8">
        <v>35.602310540647174</v>
      </c>
      <c r="X40" s="8">
        <v>35.84024572185993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118253.94153790307</v>
      </c>
      <c r="D2" s="21">
        <f t="shared" ref="D2:X2" si="0">SUM(D3,D17,D22,D25,D26,D51,D52)</f>
        <v>118798.25907330363</v>
      </c>
      <c r="E2" s="21">
        <f t="shared" si="0"/>
        <v>115824.11741926023</v>
      </c>
      <c r="F2" s="21">
        <f t="shared" si="0"/>
        <v>118832.7965820246</v>
      </c>
      <c r="G2" s="21">
        <f t="shared" si="0"/>
        <v>119362.49753237469</v>
      </c>
      <c r="H2" s="21">
        <f t="shared" si="0"/>
        <v>117831.6580294569</v>
      </c>
      <c r="I2" s="21">
        <f t="shared" si="0"/>
        <v>118951.07085279758</v>
      </c>
      <c r="J2" s="21">
        <f t="shared" si="0"/>
        <v>119449.98003706518</v>
      </c>
      <c r="K2" s="21">
        <f t="shared" si="0"/>
        <v>114451.86093954308</v>
      </c>
      <c r="L2" s="21">
        <f t="shared" si="0"/>
        <v>107363.37214524263</v>
      </c>
      <c r="M2" s="21">
        <f t="shared" si="0"/>
        <v>110719.82503195816</v>
      </c>
      <c r="N2" s="21">
        <f t="shared" si="0"/>
        <v>107873.02194943148</v>
      </c>
      <c r="O2" s="21">
        <f t="shared" si="0"/>
        <v>104195.55587972791</v>
      </c>
      <c r="P2" s="21">
        <f t="shared" si="0"/>
        <v>100084.25809771894</v>
      </c>
      <c r="Q2" s="21">
        <f t="shared" si="0"/>
        <v>96902.358216445558</v>
      </c>
      <c r="R2" s="21">
        <f t="shared" si="0"/>
        <v>98149.628209835355</v>
      </c>
      <c r="S2" s="21">
        <f t="shared" si="0"/>
        <v>99865.398600943343</v>
      </c>
      <c r="T2" s="21">
        <f t="shared" si="0"/>
        <v>100269.31238897044</v>
      </c>
      <c r="U2" s="21">
        <f t="shared" si="0"/>
        <v>99335.722422482795</v>
      </c>
      <c r="V2" s="21">
        <f t="shared" si="0"/>
        <v>94385.554370754486</v>
      </c>
      <c r="W2" s="21">
        <f t="shared" si="0"/>
        <v>86206.202344506906</v>
      </c>
      <c r="X2" s="21">
        <f t="shared" si="0"/>
        <v>90814.884006314416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74679.005244103057</v>
      </c>
      <c r="D3" s="24">
        <f t="shared" si="1"/>
        <v>73187.953713903626</v>
      </c>
      <c r="E3" s="24">
        <f t="shared" si="1"/>
        <v>70910.150411500232</v>
      </c>
      <c r="F3" s="24">
        <f t="shared" si="1"/>
        <v>71570.25536610873</v>
      </c>
      <c r="G3" s="24">
        <f t="shared" si="1"/>
        <v>70648.276694673244</v>
      </c>
      <c r="H3" s="24">
        <f t="shared" si="1"/>
        <v>69536.87901762352</v>
      </c>
      <c r="I3" s="24">
        <f t="shared" si="1"/>
        <v>70520.842702483074</v>
      </c>
      <c r="J3" s="24">
        <f t="shared" si="1"/>
        <v>70966.373175426779</v>
      </c>
      <c r="K3" s="24">
        <f t="shared" si="1"/>
        <v>66677.427781413717</v>
      </c>
      <c r="L3" s="24">
        <f t="shared" si="1"/>
        <v>63638.621058684424</v>
      </c>
      <c r="M3" s="24">
        <f t="shared" si="1"/>
        <v>64379.775145531603</v>
      </c>
      <c r="N3" s="24">
        <f t="shared" si="1"/>
        <v>63404.45132772049</v>
      </c>
      <c r="O3" s="24">
        <f t="shared" si="1"/>
        <v>60785.099214562149</v>
      </c>
      <c r="P3" s="24">
        <f t="shared" si="1"/>
        <v>56986.847718334895</v>
      </c>
      <c r="Q3" s="24">
        <f t="shared" si="1"/>
        <v>54449.209038036031</v>
      </c>
      <c r="R3" s="24">
        <f t="shared" si="1"/>
        <v>54362.214110647561</v>
      </c>
      <c r="S3" s="24">
        <f t="shared" si="1"/>
        <v>54667.040241918381</v>
      </c>
      <c r="T3" s="24">
        <f t="shared" si="1"/>
        <v>54293.007539234641</v>
      </c>
      <c r="U3" s="24">
        <f t="shared" si="1"/>
        <v>53345.142843279034</v>
      </c>
      <c r="V3" s="24">
        <f t="shared" si="1"/>
        <v>48167.076536256951</v>
      </c>
      <c r="W3" s="24">
        <f t="shared" si="1"/>
        <v>41225.238909697546</v>
      </c>
      <c r="X3" s="24">
        <f t="shared" si="1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11374.770088685462</v>
      </c>
      <c r="D4" s="19">
        <f t="shared" si="2"/>
        <v>12496.668315622834</v>
      </c>
      <c r="E4" s="19">
        <f t="shared" si="2"/>
        <v>11625.896270647578</v>
      </c>
      <c r="F4" s="19">
        <f t="shared" si="2"/>
        <v>10065.480843955995</v>
      </c>
      <c r="G4" s="19">
        <f t="shared" si="2"/>
        <v>10981.452197522816</v>
      </c>
      <c r="H4" s="19">
        <f t="shared" si="2"/>
        <v>9781.6338180594284</v>
      </c>
      <c r="I4" s="19">
        <f t="shared" si="2"/>
        <v>10426.724281791812</v>
      </c>
      <c r="J4" s="19">
        <f t="shared" si="2"/>
        <v>12311.791647635995</v>
      </c>
      <c r="K4" s="19">
        <f t="shared" si="2"/>
        <v>10374.258648529796</v>
      </c>
      <c r="L4" s="19">
        <f t="shared" si="2"/>
        <v>9773.8638370358913</v>
      </c>
      <c r="M4" s="19">
        <f t="shared" si="2"/>
        <v>10036.838826898849</v>
      </c>
      <c r="N4" s="19">
        <f t="shared" si="2"/>
        <v>9273.229390127548</v>
      </c>
      <c r="O4" s="19">
        <f t="shared" si="2"/>
        <v>8896.8034625626369</v>
      </c>
      <c r="P4" s="19">
        <f t="shared" si="2"/>
        <v>8862.6896663430198</v>
      </c>
      <c r="Q4" s="19">
        <f t="shared" si="2"/>
        <v>8249.1171275067645</v>
      </c>
      <c r="R4" s="19">
        <f t="shared" si="2"/>
        <v>8665.3255548540965</v>
      </c>
      <c r="S4" s="19">
        <f t="shared" si="2"/>
        <v>8777.5598348280491</v>
      </c>
      <c r="T4" s="19">
        <f t="shared" si="2"/>
        <v>7567.7289495074183</v>
      </c>
      <c r="U4" s="19">
        <f t="shared" si="2"/>
        <v>6423.6191157953735</v>
      </c>
      <c r="V4" s="19">
        <f t="shared" si="2"/>
        <v>4635.6427964318464</v>
      </c>
      <c r="W4" s="19">
        <f t="shared" si="2"/>
        <v>4324.9633607994547</v>
      </c>
      <c r="X4" s="19">
        <f t="shared" si="2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53.475160679999981</v>
      </c>
      <c r="F5" s="8">
        <f>TI_EHG_E!F5+NRG_E!F5+FC_E!F5</f>
        <v>47.18388204</v>
      </c>
      <c r="G5" s="8">
        <f>TI_EHG_E!G5+NRG_E!G5+FC_E!G5</f>
        <v>157.27984271999998</v>
      </c>
      <c r="H5" s="8">
        <f>TI_EHG_E!H5+NRG_E!H5+FC_E!H5</f>
        <v>113.24159999999998</v>
      </c>
      <c r="I5" s="8">
        <f>TI_EHG_E!I5+NRG_E!I5+FC_E!I5</f>
        <v>161.19941759999998</v>
      </c>
      <c r="J5" s="8">
        <f>TI_EHG_E!J5+NRG_E!J5+FC_E!J5</f>
        <v>123.858</v>
      </c>
      <c r="K5" s="8">
        <f>TI_EHG_E!K5+NRG_E!K5+FC_E!K5</f>
        <v>115.01099999999998</v>
      </c>
      <c r="L5" s="8">
        <f>TI_EHG_E!L5+NRG_E!L5+FC_E!L5</f>
        <v>61.928999999999981</v>
      </c>
      <c r="M5" s="8">
        <f>TI_EHG_E!M5+NRG_E!M5+FC_E!M5</f>
        <v>64.877882040000017</v>
      </c>
      <c r="N5" s="8">
        <f>TI_EHG_E!N5+NRG_E!N5+FC_E!N5</f>
        <v>164.0923866</v>
      </c>
      <c r="O5" s="8">
        <f>TI_EHG_E!O5+NRG_E!O5+FC_E!O5</f>
        <v>229.83621299999999</v>
      </c>
      <c r="P5" s="8">
        <f>TI_EHG_E!P5+NRG_E!P5+FC_E!P5</f>
        <v>287.36471519999998</v>
      </c>
      <c r="Q5" s="8">
        <f>TI_EHG_E!Q5+NRG_E!Q5+FC_E!Q5</f>
        <v>237.44392523999994</v>
      </c>
      <c r="R5" s="8">
        <f>TI_EHG_E!R5+NRG_E!R5+FC_E!R5</f>
        <v>125.96358599999999</v>
      </c>
      <c r="S5" s="8">
        <f>TI_EHG_E!S5+NRG_E!S5+FC_E!S5</f>
        <v>228.25330775999993</v>
      </c>
      <c r="T5" s="8">
        <f>TI_EHG_E!T5+NRG_E!T5+FC_E!T5</f>
        <v>167.30844803999997</v>
      </c>
      <c r="U5" s="8">
        <f>TI_EHG_E!U5+NRG_E!U5+FC_E!U5</f>
        <v>156.49882955999993</v>
      </c>
      <c r="V5" s="8">
        <f>TI_EHG_E!V5+NRG_E!V5+FC_E!V5</f>
        <v>159.94385135999994</v>
      </c>
      <c r="W5" s="8">
        <f>TI_EHG_E!W5+NRG_E!W5+FC_E!W5</f>
        <v>287.12903111999987</v>
      </c>
      <c r="X5" s="8">
        <f>TI_EHG_E!X5+NRG_E!X5+FC_E!X5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111.77445296442303</v>
      </c>
      <c r="D6" s="8">
        <f>TI_EHG_E!D6+NRG_E!D6+FC_E!D6</f>
        <v>142.00615718164477</v>
      </c>
      <c r="E6" s="8">
        <f>TI_EHG_E!E6+NRG_E!E6+FC_E!E6</f>
        <v>2.6684905094650495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11262.995635721039</v>
      </c>
      <c r="D7" s="8">
        <f>TI_EHG_E!D7+NRG_E!D7+FC_E!D7</f>
        <v>12354.66215844119</v>
      </c>
      <c r="E7" s="8">
        <f>TI_EHG_E!E7+NRG_E!E7+FC_E!E7</f>
        <v>11569.752619458113</v>
      </c>
      <c r="F7" s="8">
        <f>TI_EHG_E!F7+NRG_E!F7+FC_E!F7</f>
        <v>10018.296961915994</v>
      </c>
      <c r="G7" s="8">
        <f>TI_EHG_E!G7+NRG_E!G7+FC_E!G7</f>
        <v>10824.172354802817</v>
      </c>
      <c r="H7" s="8">
        <f>TI_EHG_E!H7+NRG_E!H7+FC_E!H7</f>
        <v>9668.3922180594291</v>
      </c>
      <c r="I7" s="8">
        <f>TI_EHG_E!I7+NRG_E!I7+FC_E!I7</f>
        <v>10265.524864191812</v>
      </c>
      <c r="J7" s="8">
        <f>TI_EHG_E!J7+NRG_E!J7+FC_E!J7</f>
        <v>12187.933647635995</v>
      </c>
      <c r="K7" s="8">
        <f>TI_EHG_E!K7+NRG_E!K7+FC_E!K7</f>
        <v>10259.247648529796</v>
      </c>
      <c r="L7" s="8">
        <f>TI_EHG_E!L7+NRG_E!L7+FC_E!L7</f>
        <v>9711.9348370358912</v>
      </c>
      <c r="M7" s="8">
        <f>TI_EHG_E!M7+NRG_E!M7+FC_E!M7</f>
        <v>9971.960944858849</v>
      </c>
      <c r="N7" s="8">
        <f>TI_EHG_E!N7+NRG_E!N7+FC_E!N7</f>
        <v>9109.1370035275486</v>
      </c>
      <c r="O7" s="8">
        <f>TI_EHG_E!O7+NRG_E!O7+FC_E!O7</f>
        <v>8666.9672495626364</v>
      </c>
      <c r="P7" s="8">
        <f>TI_EHG_E!P7+NRG_E!P7+FC_E!P7</f>
        <v>8575.3249511430204</v>
      </c>
      <c r="Q7" s="8">
        <f>TI_EHG_E!Q7+NRG_E!Q7+FC_E!Q7</f>
        <v>8011.6732022667638</v>
      </c>
      <c r="R7" s="8">
        <f>TI_EHG_E!R7+NRG_E!R7+FC_E!R7</f>
        <v>8539.3619688540966</v>
      </c>
      <c r="S7" s="8">
        <f>TI_EHG_E!S7+NRG_E!S7+FC_E!S7</f>
        <v>8549.306527068049</v>
      </c>
      <c r="T7" s="8">
        <f>TI_EHG_E!T7+NRG_E!T7+FC_E!T7</f>
        <v>7400.420501467418</v>
      </c>
      <c r="U7" s="8">
        <f>TI_EHG_E!U7+NRG_E!U7+FC_E!U7</f>
        <v>6267.1202862353739</v>
      </c>
      <c r="V7" s="8">
        <f>TI_EHG_E!V7+NRG_E!V7+FC_E!V7</f>
        <v>4475.6989450718465</v>
      </c>
      <c r="W7" s="8">
        <f>TI_EHG_E!W7+NRG_E!W7+FC_E!W7</f>
        <v>4037.8343296794546</v>
      </c>
      <c r="X7" s="8">
        <f>TI_EHG_E!X7+NRG_E!X7+FC_E!X7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60850.580726809589</v>
      </c>
      <c r="D8" s="19">
        <f t="shared" ref="D8:X8" si="4">SUM(D9:D10)</f>
        <v>57695.318983504781</v>
      </c>
      <c r="E8" s="19">
        <f t="shared" si="4"/>
        <v>56120.071612911866</v>
      </c>
      <c r="F8" s="19">
        <f t="shared" si="4"/>
        <v>58477.892638003941</v>
      </c>
      <c r="G8" s="19">
        <f t="shared" si="4"/>
        <v>57248.692646819225</v>
      </c>
      <c r="H8" s="19">
        <f t="shared" si="4"/>
        <v>57241.794944932095</v>
      </c>
      <c r="I8" s="19">
        <f t="shared" si="4"/>
        <v>57798.696218297664</v>
      </c>
      <c r="J8" s="19">
        <f t="shared" si="4"/>
        <v>56589.877584208392</v>
      </c>
      <c r="K8" s="19">
        <f t="shared" si="4"/>
        <v>54516.231036216719</v>
      </c>
      <c r="L8" s="19">
        <f t="shared" si="4"/>
        <v>51519.542934200537</v>
      </c>
      <c r="M8" s="19">
        <f t="shared" si="4"/>
        <v>52485.265404075952</v>
      </c>
      <c r="N8" s="19">
        <f t="shared" si="4"/>
        <v>52347.550554249399</v>
      </c>
      <c r="O8" s="19">
        <f t="shared" si="4"/>
        <v>50144.206911284222</v>
      </c>
      <c r="P8" s="19">
        <f t="shared" si="4"/>
        <v>46503.948623683871</v>
      </c>
      <c r="Q8" s="19">
        <f t="shared" si="4"/>
        <v>44596.755251877265</v>
      </c>
      <c r="R8" s="19">
        <f t="shared" si="4"/>
        <v>44004.406988342715</v>
      </c>
      <c r="S8" s="19">
        <f t="shared" si="4"/>
        <v>44440.62665110224</v>
      </c>
      <c r="T8" s="19">
        <f t="shared" si="4"/>
        <v>44725.860378584235</v>
      </c>
      <c r="U8" s="19">
        <f t="shared" si="4"/>
        <v>45005.485810603408</v>
      </c>
      <c r="V8" s="19">
        <f t="shared" si="4"/>
        <v>41868.963343009425</v>
      </c>
      <c r="W8" s="19">
        <f t="shared" si="4"/>
        <v>35330.762209146844</v>
      </c>
      <c r="X8" s="19">
        <f t="shared" si="4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60850.580726809589</v>
      </c>
      <c r="D10" s="8">
        <f>TI_EHG_E!D10+NRG_E!D10+FC_E!D10</f>
        <v>57695.318983504781</v>
      </c>
      <c r="E10" s="8">
        <f>TI_EHG_E!E10+NRG_E!E10+FC_E!E10</f>
        <v>56120.071612911866</v>
      </c>
      <c r="F10" s="8">
        <f>TI_EHG_E!F10+NRG_E!F10+FC_E!F10</f>
        <v>58477.892638003941</v>
      </c>
      <c r="G10" s="8">
        <f>TI_EHG_E!G10+NRG_E!G10+FC_E!G10</f>
        <v>57248.692646819225</v>
      </c>
      <c r="H10" s="8">
        <f>TI_EHG_E!H10+NRG_E!H10+FC_E!H10</f>
        <v>57241.794944932095</v>
      </c>
      <c r="I10" s="8">
        <f>TI_EHG_E!I10+NRG_E!I10+FC_E!I10</f>
        <v>57798.696218297664</v>
      </c>
      <c r="J10" s="8">
        <f>TI_EHG_E!J10+NRG_E!J10+FC_E!J10</f>
        <v>56589.877584208392</v>
      </c>
      <c r="K10" s="8">
        <f>TI_EHG_E!K10+NRG_E!K10+FC_E!K10</f>
        <v>54516.231036216719</v>
      </c>
      <c r="L10" s="8">
        <f>TI_EHG_E!L10+NRG_E!L10+FC_E!L10</f>
        <v>51519.542934200537</v>
      </c>
      <c r="M10" s="8">
        <f>TI_EHG_E!M10+NRG_E!M10+FC_E!M10</f>
        <v>52485.265404075952</v>
      </c>
      <c r="N10" s="8">
        <f>TI_EHG_E!N10+NRG_E!N10+FC_E!N10</f>
        <v>52347.550554249399</v>
      </c>
      <c r="O10" s="8">
        <f>TI_EHG_E!O10+NRG_E!O10+FC_E!O10</f>
        <v>50144.206911284222</v>
      </c>
      <c r="P10" s="8">
        <f>TI_EHG_E!P10+NRG_E!P10+FC_E!P10</f>
        <v>46503.948623683871</v>
      </c>
      <c r="Q10" s="8">
        <f>TI_EHG_E!Q10+NRG_E!Q10+FC_E!Q10</f>
        <v>44596.755251877265</v>
      </c>
      <c r="R10" s="8">
        <f>TI_EHG_E!R10+NRG_E!R10+FC_E!R10</f>
        <v>44004.406988342715</v>
      </c>
      <c r="S10" s="8">
        <f>TI_EHG_E!S10+NRG_E!S10+FC_E!S10</f>
        <v>44440.62665110224</v>
      </c>
      <c r="T10" s="8">
        <f>TI_EHG_E!T10+NRG_E!T10+FC_E!T10</f>
        <v>44725.860378584235</v>
      </c>
      <c r="U10" s="8">
        <f>TI_EHG_E!U10+NRG_E!U10+FC_E!U10</f>
        <v>45005.485810603408</v>
      </c>
      <c r="V10" s="8">
        <f>TI_EHG_E!V10+NRG_E!V10+FC_E!V10</f>
        <v>41868.963343009425</v>
      </c>
      <c r="W10" s="8">
        <f>TI_EHG_E!W10+NRG_E!W10+FC_E!W10</f>
        <v>35330.762209146844</v>
      </c>
      <c r="X10" s="8">
        <f>TI_EHG_E!X10+NRG_E!X10+FC_E!X10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2453.6544286080002</v>
      </c>
      <c r="D11" s="19">
        <f t="shared" ref="D11:X11" si="6">SUM(D12:D16)</f>
        <v>2995.9664147759991</v>
      </c>
      <c r="E11" s="19">
        <f t="shared" si="6"/>
        <v>3164.182527940799</v>
      </c>
      <c r="F11" s="19">
        <f t="shared" si="6"/>
        <v>3026.8818841488001</v>
      </c>
      <c r="G11" s="19">
        <f t="shared" si="6"/>
        <v>2418.1318503312</v>
      </c>
      <c r="H11" s="19">
        <f t="shared" si="6"/>
        <v>2513.450254632</v>
      </c>
      <c r="I11" s="19">
        <f t="shared" si="6"/>
        <v>2295.4222023935999</v>
      </c>
      <c r="J11" s="19">
        <f t="shared" si="6"/>
        <v>2064.7039435824004</v>
      </c>
      <c r="K11" s="19">
        <f t="shared" si="6"/>
        <v>1786.9380966672002</v>
      </c>
      <c r="L11" s="19">
        <f t="shared" si="6"/>
        <v>2345.2142874480005</v>
      </c>
      <c r="M11" s="19">
        <f t="shared" si="6"/>
        <v>1857.6709145568</v>
      </c>
      <c r="N11" s="19">
        <f t="shared" si="6"/>
        <v>1783.6713833435422</v>
      </c>
      <c r="O11" s="19">
        <f t="shared" si="6"/>
        <v>1744.0888407152854</v>
      </c>
      <c r="P11" s="19">
        <f t="shared" si="6"/>
        <v>1620.2094283079998</v>
      </c>
      <c r="Q11" s="19">
        <f t="shared" si="6"/>
        <v>1603.3366586520001</v>
      </c>
      <c r="R11" s="19">
        <f t="shared" si="6"/>
        <v>1692.4815674507518</v>
      </c>
      <c r="S11" s="19">
        <f t="shared" si="6"/>
        <v>1448.8537559880963</v>
      </c>
      <c r="T11" s="19">
        <f t="shared" si="6"/>
        <v>1999.4182111429918</v>
      </c>
      <c r="U11" s="19">
        <f t="shared" si="6"/>
        <v>1916.0379168802567</v>
      </c>
      <c r="V11" s="19">
        <f t="shared" si="6"/>
        <v>1662.4703968156807</v>
      </c>
      <c r="W11" s="19">
        <f t="shared" si="6"/>
        <v>1569.5133397512482</v>
      </c>
      <c r="X11" s="19">
        <f t="shared" si="6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2158.3911600000001</v>
      </c>
      <c r="D13" s="8">
        <f>TI_EHG_E!D13+NRG_E!D13+FC_E!D13</f>
        <v>2759.6109347999991</v>
      </c>
      <c r="E13" s="8">
        <f>TI_EHG_E!E13+NRG_E!E13+FC_E!E13</f>
        <v>2442.5454959999993</v>
      </c>
      <c r="F13" s="8">
        <f>TI_EHG_E!F13+NRG_E!F13+FC_E!F13</f>
        <v>2269.6877663999999</v>
      </c>
      <c r="G13" s="8">
        <f>TI_EHG_E!G13+NRG_E!G13+FC_E!G13</f>
        <v>1658.7798263999998</v>
      </c>
      <c r="H13" s="8">
        <f>TI_EHG_E!H13+NRG_E!H13+FC_E!H13</f>
        <v>1745.4244031999999</v>
      </c>
      <c r="I13" s="8">
        <f>TI_EHG_E!I13+NRG_E!I13+FC_E!I13</f>
        <v>1733.950836</v>
      </c>
      <c r="J13" s="8">
        <f>TI_EHG_E!J13+NRG_E!J13+FC_E!J13</f>
        <v>1513.9215144000004</v>
      </c>
      <c r="K13" s="8">
        <f>TI_EHG_E!K13+NRG_E!K13+FC_E!K13</f>
        <v>1174.4539992</v>
      </c>
      <c r="L13" s="8">
        <f>TI_EHG_E!L13+NRG_E!L13+FC_E!L13</f>
        <v>1481.9633964000004</v>
      </c>
      <c r="M13" s="8">
        <f>TI_EHG_E!M13+NRG_E!M13+FC_E!M13</f>
        <v>1372.0743107999999</v>
      </c>
      <c r="N13" s="8">
        <f>TI_EHG_E!N13+NRG_E!N13+FC_E!N13</f>
        <v>1411.2672552003742</v>
      </c>
      <c r="O13" s="8">
        <f>TI_EHG_E!O13+NRG_E!O13+FC_E!O13</f>
        <v>1319.6239380001175</v>
      </c>
      <c r="P13" s="8">
        <f>TI_EHG_E!P13+NRG_E!P13+FC_E!P13</f>
        <v>1190.8908683999998</v>
      </c>
      <c r="Q13" s="8">
        <f>TI_EHG_E!Q13+NRG_E!Q13+FC_E!Q13</f>
        <v>1202.692626</v>
      </c>
      <c r="R13" s="8">
        <f>TI_EHG_E!R13+NRG_E!R13+FC_E!R13</f>
        <v>1268.6061239999997</v>
      </c>
      <c r="S13" s="8">
        <f>TI_EHG_E!S13+NRG_E!S13+FC_E!S13</f>
        <v>1043.9189640000002</v>
      </c>
      <c r="T13" s="8">
        <f>TI_EHG_E!T13+NRG_E!T13+FC_E!T13</f>
        <v>1479.4646039999998</v>
      </c>
      <c r="U13" s="8">
        <f>TI_EHG_E!U13+NRG_E!U13+FC_E!U13</f>
        <v>1320.5661372000011</v>
      </c>
      <c r="V13" s="8">
        <f>TI_EHG_E!V13+NRG_E!V13+FC_E!V13</f>
        <v>1112.1170832000009</v>
      </c>
      <c r="W13" s="8">
        <f>TI_EHG_E!W13+NRG_E!W13+FC_E!W13</f>
        <v>1099.1158128000004</v>
      </c>
      <c r="X13" s="8">
        <f>TI_EHG_E!X13+NRG_E!X13+FC_E!X13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437.68493964000004</v>
      </c>
      <c r="F15" s="8">
        <f>TI_EHG_E!F15+NRG_E!F15+FC_E!F15</f>
        <v>438.26278392000006</v>
      </c>
      <c r="G15" s="8">
        <f>TI_EHG_E!G15+NRG_E!G15+FC_E!G15</f>
        <v>447.04491300000001</v>
      </c>
      <c r="H15" s="8">
        <f>TI_EHG_E!H15+NRG_E!H15+FC_E!H15</f>
        <v>445.92641100000003</v>
      </c>
      <c r="I15" s="8">
        <f>TI_EHG_E!I15+NRG_E!I15+FC_E!I15</f>
        <v>209.46433896000002</v>
      </c>
      <c r="J15" s="8">
        <f>TI_EHG_E!J15+NRG_E!J15+FC_E!J15</f>
        <v>215.02954008</v>
      </c>
      <c r="K15" s="8">
        <f>TI_EHG_E!K15+NRG_E!K15+FC_E!K15</f>
        <v>271.71667404000004</v>
      </c>
      <c r="L15" s="8">
        <f>TI_EHG_E!L15+NRG_E!L15+FC_E!L15</f>
        <v>404.85095028000001</v>
      </c>
      <c r="M15" s="8">
        <f>TI_EHG_E!M15+NRG_E!M15+FC_E!M15</f>
        <v>35.768822400000005</v>
      </c>
      <c r="N15" s="8">
        <f>TI_EHG_E!N15+NRG_E!N15+FC_E!N15</f>
        <v>68.666435640000003</v>
      </c>
      <c r="O15" s="8">
        <f>TI_EHG_E!O15+NRG_E!O15+FC_E!O15</f>
        <v>72.413853120000027</v>
      </c>
      <c r="P15" s="8">
        <f>TI_EHG_E!P15+NRG_E!P15+FC_E!P15</f>
        <v>73.147997160000017</v>
      </c>
      <c r="Q15" s="8">
        <f>TI_EHG_E!Q15+NRG_E!Q15+FC_E!Q15</f>
        <v>82.674729000000028</v>
      </c>
      <c r="R15" s="8">
        <f>TI_EHG_E!R15+NRG_E!R15+FC_E!R15</f>
        <v>89.095511519999988</v>
      </c>
      <c r="S15" s="8">
        <f>TI_EHG_E!S15+NRG_E!S15+FC_E!S15</f>
        <v>80.639636400000015</v>
      </c>
      <c r="T15" s="8">
        <f>TI_EHG_E!T15+NRG_E!T15+FC_E!T15</f>
        <v>68.324493599999983</v>
      </c>
      <c r="U15" s="8">
        <f>TI_EHG_E!U15+NRG_E!U15+FC_E!U15</f>
        <v>86.711213879999988</v>
      </c>
      <c r="V15" s="8">
        <f>TI_EHG_E!V15+NRG_E!V15+FC_E!V15</f>
        <v>62.780790959999983</v>
      </c>
      <c r="W15" s="8">
        <f>TI_EHG_E!W15+NRG_E!W15+FC_E!W15</f>
        <v>27.194124599999988</v>
      </c>
      <c r="X15" s="8">
        <f>TI_EHG_E!X15+NRG_E!X15+FC_E!X15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295.26326860799998</v>
      </c>
      <c r="D16" s="8">
        <f>TI_EHG_E!D16+NRG_E!D16+FC_E!D16</f>
        <v>236.35547997600011</v>
      </c>
      <c r="E16" s="8">
        <f>TI_EHG_E!E16+NRG_E!E16+FC_E!E16</f>
        <v>283.95209230080002</v>
      </c>
      <c r="F16" s="8">
        <f>TI_EHG_E!F16+NRG_E!F16+FC_E!F16</f>
        <v>318.93133382880006</v>
      </c>
      <c r="G16" s="8">
        <f>TI_EHG_E!G16+NRG_E!G16+FC_E!G16</f>
        <v>312.30711093119999</v>
      </c>
      <c r="H16" s="8">
        <f>TI_EHG_E!H16+NRG_E!H16+FC_E!H16</f>
        <v>322.09944043199977</v>
      </c>
      <c r="I16" s="8">
        <f>TI_EHG_E!I16+NRG_E!I16+FC_E!I16</f>
        <v>352.00702743359989</v>
      </c>
      <c r="J16" s="8">
        <f>TI_EHG_E!J16+NRG_E!J16+FC_E!J16</f>
        <v>335.75288910239976</v>
      </c>
      <c r="K16" s="8">
        <f>TI_EHG_E!K16+NRG_E!K16+FC_E!K16</f>
        <v>340.76742342720001</v>
      </c>
      <c r="L16" s="8">
        <f>TI_EHG_E!L16+NRG_E!L16+FC_E!L16</f>
        <v>458.39994076799985</v>
      </c>
      <c r="M16" s="8">
        <f>TI_EHG_E!M16+NRG_E!M16+FC_E!M16</f>
        <v>449.82778135680002</v>
      </c>
      <c r="N16" s="8">
        <f>TI_EHG_E!N16+NRG_E!N16+FC_E!N16</f>
        <v>303.73769250316803</v>
      </c>
      <c r="O16" s="8">
        <f>TI_EHG_E!O16+NRG_E!O16+FC_E!O16</f>
        <v>352.0510495951678</v>
      </c>
      <c r="P16" s="8">
        <f>TI_EHG_E!P16+NRG_E!P16+FC_E!P16</f>
        <v>356.17056274800001</v>
      </c>
      <c r="Q16" s="8">
        <f>TI_EHG_E!Q16+NRG_E!Q16+FC_E!Q16</f>
        <v>317.96930365200006</v>
      </c>
      <c r="R16" s="8">
        <f>TI_EHG_E!R16+NRG_E!R16+FC_E!R16</f>
        <v>334.77993193075207</v>
      </c>
      <c r="S16" s="8">
        <f>TI_EHG_E!S16+NRG_E!S16+FC_E!S16</f>
        <v>324.29515558809612</v>
      </c>
      <c r="T16" s="8">
        <f>TI_EHG_E!T16+NRG_E!T16+FC_E!T16</f>
        <v>451.62911354299194</v>
      </c>
      <c r="U16" s="8">
        <f>TI_EHG_E!U16+NRG_E!U16+FC_E!U16</f>
        <v>508.76056580025562</v>
      </c>
      <c r="V16" s="8">
        <f>TI_EHG_E!V16+NRG_E!V16+FC_E!V16</f>
        <v>487.5725226556799</v>
      </c>
      <c r="W16" s="8">
        <f>TI_EHG_E!W16+NRG_E!W16+FC_E!W16</f>
        <v>443.20340235124797</v>
      </c>
      <c r="X16" s="8">
        <f>TI_EHG_E!X16+NRG_E!X16+FC_E!X16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8624.1647088000009</v>
      </c>
      <c r="D17" s="27">
        <f t="shared" ref="D17:X17" si="8">SUM(D18:D21)</f>
        <v>8296.9385256000023</v>
      </c>
      <c r="E17" s="27">
        <f t="shared" si="8"/>
        <v>8276.4182951999992</v>
      </c>
      <c r="F17" s="27">
        <f t="shared" si="8"/>
        <v>8902.6183584000009</v>
      </c>
      <c r="G17" s="27">
        <f t="shared" si="8"/>
        <v>9254.7383111999989</v>
      </c>
      <c r="H17" s="27">
        <f t="shared" si="8"/>
        <v>8322.9182928000009</v>
      </c>
      <c r="I17" s="27">
        <f t="shared" si="8"/>
        <v>8772.0325271999991</v>
      </c>
      <c r="J17" s="27">
        <f t="shared" si="8"/>
        <v>8894.6869032000013</v>
      </c>
      <c r="K17" s="27">
        <f t="shared" si="8"/>
        <v>8717.8121855999998</v>
      </c>
      <c r="L17" s="27">
        <f t="shared" si="8"/>
        <v>6341.2951608000003</v>
      </c>
      <c r="M17" s="27">
        <f t="shared" si="8"/>
        <v>7860.1081824000003</v>
      </c>
      <c r="N17" s="27">
        <f t="shared" si="8"/>
        <v>7745.284584</v>
      </c>
      <c r="O17" s="27">
        <f t="shared" si="8"/>
        <v>7317.4042368</v>
      </c>
      <c r="P17" s="27">
        <f t="shared" si="8"/>
        <v>7508.5697016000004</v>
      </c>
      <c r="Q17" s="27">
        <f t="shared" si="8"/>
        <v>7596.579319200001</v>
      </c>
      <c r="R17" s="27">
        <f t="shared" si="8"/>
        <v>7106.500908</v>
      </c>
      <c r="S17" s="27">
        <f t="shared" si="8"/>
        <v>7175.9552428800007</v>
      </c>
      <c r="T17" s="27">
        <f t="shared" si="8"/>
        <v>6730.1646955199994</v>
      </c>
      <c r="U17" s="27">
        <f t="shared" si="8"/>
        <v>7285.2330038399978</v>
      </c>
      <c r="V17" s="27">
        <f t="shared" si="8"/>
        <v>6449.6615731200009</v>
      </c>
      <c r="W17" s="27">
        <f t="shared" si="8"/>
        <v>6203.6610321600001</v>
      </c>
      <c r="X17" s="27">
        <f t="shared" si="8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495.42408</v>
      </c>
      <c r="D18" s="8">
        <f>TI_EHG_E!D18+NRG_E!D18+FC_E!D18</f>
        <v>536.58287999999993</v>
      </c>
      <c r="E18" s="8">
        <f>TI_EHG_E!E18+NRG_E!E18+FC_E!E18</f>
        <v>548.17127999999991</v>
      </c>
      <c r="F18" s="8">
        <f>TI_EHG_E!F18+NRG_E!F18+FC_E!F18</f>
        <v>579.93948</v>
      </c>
      <c r="G18" s="8">
        <f>TI_EHG_E!G18+NRG_E!G18+FC_E!G18</f>
        <v>557.88155999999992</v>
      </c>
      <c r="H18" s="8">
        <f>TI_EHG_E!H18+NRG_E!H18+FC_E!H18</f>
        <v>589.96943999999985</v>
      </c>
      <c r="I18" s="8">
        <f>TI_EHG_E!I18+NRG_E!I18+FC_E!I18</f>
        <v>600.15923999999973</v>
      </c>
      <c r="J18" s="8">
        <f>TI_EHG_E!J18+NRG_E!J18+FC_E!J18</f>
        <v>578.30111999999997</v>
      </c>
      <c r="K18" s="8">
        <f>TI_EHG_E!K18+NRG_E!K18+FC_E!K18</f>
        <v>687.35195999999996</v>
      </c>
      <c r="L18" s="8">
        <f>TI_EHG_E!L18+NRG_E!L18+FC_E!L18</f>
        <v>661.57776000000013</v>
      </c>
      <c r="M18" s="8">
        <f>TI_EHG_E!M18+NRG_E!M18+FC_E!M18</f>
        <v>700.49879999999985</v>
      </c>
      <c r="N18" s="8">
        <f>TI_EHG_E!N18+NRG_E!N18+FC_E!N18</f>
        <v>709.56971999999985</v>
      </c>
      <c r="O18" s="8">
        <f>TI_EHG_E!O18+NRG_E!O18+FC_E!O18</f>
        <v>650.94839999999999</v>
      </c>
      <c r="P18" s="8">
        <f>TI_EHG_E!P18+NRG_E!P18+FC_E!P18</f>
        <v>659.77955999999995</v>
      </c>
      <c r="Q18" s="8">
        <f>TI_EHG_E!Q18+NRG_E!Q18+FC_E!Q18</f>
        <v>682.75656000000004</v>
      </c>
      <c r="R18" s="8">
        <f>TI_EHG_E!R18+NRG_E!R18+FC_E!R18</f>
        <v>675.84348</v>
      </c>
      <c r="S18" s="8">
        <f>TI_EHG_E!S18+NRG_E!S18+FC_E!S18</f>
        <v>676.64267999999993</v>
      </c>
      <c r="T18" s="8">
        <f>TI_EHG_E!T18+NRG_E!T18+FC_E!T18</f>
        <v>605.86872479999988</v>
      </c>
      <c r="U18" s="8">
        <f>TI_EHG_E!U18+NRG_E!U18+FC_E!U18</f>
        <v>554.22426095999992</v>
      </c>
      <c r="V18" s="8">
        <f>TI_EHG_E!V18+NRG_E!V18+FC_E!V18</f>
        <v>503.74822752</v>
      </c>
      <c r="W18" s="8">
        <f>TI_EHG_E!W18+NRG_E!W18+FC_E!W18</f>
        <v>372.30907823999996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996.60239999999999</v>
      </c>
      <c r="D19" s="8">
        <f>TI_EHG_E!D19+NRG_E!D19+FC_E!D19</f>
        <v>986.21280000000002</v>
      </c>
      <c r="E19" s="8">
        <f>TI_EHG_E!E19+NRG_E!E19+FC_E!E19</f>
        <v>1023.5753999999999</v>
      </c>
      <c r="F19" s="8">
        <f>TI_EHG_E!F19+NRG_E!F19+FC_E!F19</f>
        <v>994.08492000000001</v>
      </c>
      <c r="G19" s="8">
        <f>TI_EHG_E!G19+NRG_E!G19+FC_E!G19</f>
        <v>984.29471999999998</v>
      </c>
      <c r="H19" s="8">
        <f>TI_EHG_E!H19+NRG_E!H19+FC_E!H19</f>
        <v>971.98704000000021</v>
      </c>
      <c r="I19" s="8">
        <f>TI_EHG_E!I19+NRG_E!I19+FC_E!I19</f>
        <v>970.62839999999983</v>
      </c>
      <c r="J19" s="8">
        <f>TI_EHG_E!J19+NRG_E!J19+FC_E!J19</f>
        <v>929.10996</v>
      </c>
      <c r="K19" s="8">
        <f>TI_EHG_E!K19+NRG_E!K19+FC_E!K19</f>
        <v>1026.8920799999999</v>
      </c>
      <c r="L19" s="8">
        <f>TI_EHG_E!L19+NRG_E!L19+FC_E!L19</f>
        <v>731.1880799999999</v>
      </c>
      <c r="M19" s="8">
        <f>TI_EHG_E!M19+NRG_E!M19+FC_E!M19</f>
        <v>800.39879999999982</v>
      </c>
      <c r="N19" s="8">
        <f>TI_EHG_E!N19+NRG_E!N19+FC_E!N19</f>
        <v>821.89728000000002</v>
      </c>
      <c r="O19" s="8">
        <f>TI_EHG_E!O19+NRG_E!O19+FC_E!O19</f>
        <v>792.84636</v>
      </c>
      <c r="P19" s="8">
        <f>TI_EHG_E!P19+NRG_E!P19+FC_E!P19</f>
        <v>806.31288000000018</v>
      </c>
      <c r="Q19" s="8">
        <f>TI_EHG_E!Q19+NRG_E!Q19+FC_E!Q19</f>
        <v>814.14503999999977</v>
      </c>
      <c r="R19" s="8">
        <f>TI_EHG_E!R19+NRG_E!R19+FC_E!R19</f>
        <v>755.84339999999997</v>
      </c>
      <c r="S19" s="8">
        <f>TI_EHG_E!S19+NRG_E!S19+FC_E!S19</f>
        <v>706.32928367999989</v>
      </c>
      <c r="T19" s="8">
        <f>TI_EHG_E!T19+NRG_E!T19+FC_E!T19</f>
        <v>793.21287311999981</v>
      </c>
      <c r="U19" s="8">
        <f>TI_EHG_E!U19+NRG_E!U19+FC_E!U19</f>
        <v>812.80270367999969</v>
      </c>
      <c r="V19" s="8">
        <f>TI_EHG_E!V19+NRG_E!V19+FC_E!V19</f>
        <v>723.33913680000001</v>
      </c>
      <c r="W19" s="8">
        <f>TI_EHG_E!W19+NRG_E!W19+FC_E!W19</f>
        <v>712.49047631999997</v>
      </c>
      <c r="X19" s="8">
        <f>TI_EHG_E!X19+NRG_E!X19+FC_E!X19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6773.7805200000003</v>
      </c>
      <c r="D20" s="8">
        <f>TI_EHG_E!D20+NRG_E!D20+FC_E!D20</f>
        <v>6411.5990640000018</v>
      </c>
      <c r="E20" s="8">
        <f>TI_EHG_E!E20+NRG_E!E20+FC_E!E20</f>
        <v>6363.2396879999997</v>
      </c>
      <c r="F20" s="8">
        <f>TI_EHG_E!F20+NRG_E!F20+FC_E!F20</f>
        <v>6997.9001040000003</v>
      </c>
      <c r="G20" s="8">
        <f>TI_EHG_E!G20+NRG_E!G20+FC_E!G20</f>
        <v>7379.3201039999985</v>
      </c>
      <c r="H20" s="8">
        <f>TI_EHG_E!H20+NRG_E!H20+FC_E!H20</f>
        <v>6471.4001040000003</v>
      </c>
      <c r="I20" s="8">
        <f>TI_EHG_E!I20+NRG_E!I20+FC_E!I20</f>
        <v>6887.6589599999998</v>
      </c>
      <c r="J20" s="8">
        <f>TI_EHG_E!J20+NRG_E!J20+FC_E!J20</f>
        <v>7065.4998960000012</v>
      </c>
      <c r="K20" s="8">
        <f>TI_EHG_E!K20+NRG_E!K20+FC_E!K20</f>
        <v>6647.9400000000005</v>
      </c>
      <c r="L20" s="8">
        <f>TI_EHG_E!L20+NRG_E!L20+FC_E!L20</f>
        <v>4651.1412479999999</v>
      </c>
      <c r="M20" s="8">
        <f>TI_EHG_E!M20+NRG_E!M20+FC_E!M20</f>
        <v>5510.1814560000003</v>
      </c>
      <c r="N20" s="8">
        <f>TI_EHG_E!N20+NRG_E!N20+FC_E!N20</f>
        <v>5344.0395840000001</v>
      </c>
      <c r="O20" s="8">
        <f>TI_EHG_E!O20+NRG_E!O20+FC_E!O20</f>
        <v>5055.7010399999999</v>
      </c>
      <c r="P20" s="8">
        <f>TI_EHG_E!P20+NRG_E!P20+FC_E!P20</f>
        <v>5199.9994800000004</v>
      </c>
      <c r="Q20" s="8">
        <f>TI_EHG_E!Q20+NRG_E!Q20+FC_E!Q20</f>
        <v>5255.3797920000006</v>
      </c>
      <c r="R20" s="8">
        <f>TI_EHG_E!R20+NRG_E!R20+FC_E!R20</f>
        <v>4827.4209359999995</v>
      </c>
      <c r="S20" s="8">
        <f>TI_EHG_E!S20+NRG_E!S20+FC_E!S20</f>
        <v>4968.3413520000004</v>
      </c>
      <c r="T20" s="8">
        <f>TI_EHG_E!T20+NRG_E!T20+FC_E!T20</f>
        <v>4495.8157919999994</v>
      </c>
      <c r="U20" s="8">
        <f>TI_EHG_E!U20+NRG_E!U20+FC_E!U20</f>
        <v>5000.1325919999981</v>
      </c>
      <c r="V20" s="8">
        <f>TI_EHG_E!V20+NRG_E!V20+FC_E!V20</f>
        <v>4374.3070800000005</v>
      </c>
      <c r="W20" s="8">
        <f>TI_EHG_E!W20+NRG_E!W20+FC_E!W20</f>
        <v>4527.6070319999999</v>
      </c>
      <c r="X20" s="8">
        <f>TI_EHG_E!X20+NRG_E!X20+FC_E!X20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358.35770879999995</v>
      </c>
      <c r="D21" s="8">
        <f>TI_EHG_E!D21+NRG_E!D21+FC_E!D21</f>
        <v>362.54378159999999</v>
      </c>
      <c r="E21" s="8">
        <f>TI_EHG_E!E21+NRG_E!E21+FC_E!E21</f>
        <v>341.43192719999996</v>
      </c>
      <c r="F21" s="8">
        <f>TI_EHG_E!F21+NRG_E!F21+FC_E!F21</f>
        <v>330.69385439999996</v>
      </c>
      <c r="G21" s="8">
        <f>TI_EHG_E!G21+NRG_E!G21+FC_E!G21</f>
        <v>333.24192720000002</v>
      </c>
      <c r="H21" s="8">
        <f>TI_EHG_E!H21+NRG_E!H21+FC_E!H21</f>
        <v>289.56170880000002</v>
      </c>
      <c r="I21" s="8">
        <f>TI_EHG_E!I21+NRG_E!I21+FC_E!I21</f>
        <v>313.58592719999996</v>
      </c>
      <c r="J21" s="8">
        <f>TI_EHG_E!J21+NRG_E!J21+FC_E!J21</f>
        <v>321.77592719999996</v>
      </c>
      <c r="K21" s="8">
        <f>TI_EHG_E!K21+NRG_E!K21+FC_E!K21</f>
        <v>355.62814559999998</v>
      </c>
      <c r="L21" s="8">
        <f>TI_EHG_E!L21+NRG_E!L21+FC_E!L21</f>
        <v>297.38807279999997</v>
      </c>
      <c r="M21" s="8">
        <f>TI_EHG_E!M21+NRG_E!M21+FC_E!M21</f>
        <v>849.02912640000011</v>
      </c>
      <c r="N21" s="8">
        <f>TI_EHG_E!N21+NRG_E!N21+FC_E!N21</f>
        <v>869.77800000000002</v>
      </c>
      <c r="O21" s="8">
        <f>TI_EHG_E!O21+NRG_E!O21+FC_E!O21</f>
        <v>817.90843680000012</v>
      </c>
      <c r="P21" s="8">
        <f>TI_EHG_E!P21+NRG_E!P21+FC_E!P21</f>
        <v>842.47778159999984</v>
      </c>
      <c r="Q21" s="8">
        <f>TI_EHG_E!Q21+NRG_E!Q21+FC_E!Q21</f>
        <v>844.29792720000012</v>
      </c>
      <c r="R21" s="8">
        <f>TI_EHG_E!R21+NRG_E!R21+FC_E!R21</f>
        <v>847.39309200000002</v>
      </c>
      <c r="S21" s="8">
        <f>TI_EHG_E!S21+NRG_E!S21+FC_E!S21</f>
        <v>824.64192720000005</v>
      </c>
      <c r="T21" s="8">
        <f>TI_EHG_E!T21+NRG_E!T21+FC_E!T21</f>
        <v>835.2673056000001</v>
      </c>
      <c r="U21" s="8">
        <f>TI_EHG_E!U21+NRG_E!U21+FC_E!U21</f>
        <v>918.07344719999992</v>
      </c>
      <c r="V21" s="8">
        <f>TI_EHG_E!V21+NRG_E!V21+FC_E!V21</f>
        <v>848.26712879999991</v>
      </c>
      <c r="W21" s="8">
        <f>TI_EHG_E!W21+NRG_E!W21+FC_E!W21</f>
        <v>591.25444560000005</v>
      </c>
      <c r="X21" s="8">
        <f>TI_EHG_E!X21+NRG_E!X21+FC_E!X21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17404.836311880001</v>
      </c>
      <c r="D26" s="27">
        <f t="shared" ref="D26:X26" si="12">SUM(D27,D33)</f>
        <v>18328.166535240009</v>
      </c>
      <c r="E26" s="27">
        <f t="shared" si="12"/>
        <v>18302.610073320004</v>
      </c>
      <c r="F26" s="27">
        <f t="shared" si="12"/>
        <v>19710.347271840004</v>
      </c>
      <c r="G26" s="27">
        <f t="shared" si="12"/>
        <v>20540.033730719999</v>
      </c>
      <c r="H26" s="27">
        <f t="shared" si="12"/>
        <v>21155.221479600001</v>
      </c>
      <c r="I26" s="27">
        <f t="shared" si="12"/>
        <v>21235.638165480006</v>
      </c>
      <c r="J26" s="27">
        <f t="shared" si="12"/>
        <v>21978.116793000005</v>
      </c>
      <c r="K26" s="27">
        <f t="shared" si="12"/>
        <v>21765.131173440001</v>
      </c>
      <c r="L26" s="27">
        <f t="shared" si="12"/>
        <v>21006.954730799996</v>
      </c>
      <c r="M26" s="27">
        <f t="shared" si="12"/>
        <v>20031.850371240002</v>
      </c>
      <c r="N26" s="27">
        <f t="shared" si="12"/>
        <v>19713.853907279998</v>
      </c>
      <c r="O26" s="27">
        <f t="shared" si="12"/>
        <v>19283.384040839999</v>
      </c>
      <c r="P26" s="27">
        <f t="shared" si="12"/>
        <v>18598.036824360006</v>
      </c>
      <c r="Q26" s="27">
        <f t="shared" si="12"/>
        <v>19493.881789679996</v>
      </c>
      <c r="R26" s="27">
        <f t="shared" si="12"/>
        <v>20416.87557036</v>
      </c>
      <c r="S26" s="27">
        <f t="shared" si="12"/>
        <v>20349.437024160001</v>
      </c>
      <c r="T26" s="27">
        <f t="shared" si="12"/>
        <v>21072.849435000004</v>
      </c>
      <c r="U26" s="27">
        <f t="shared" si="12"/>
        <v>21168.0857412</v>
      </c>
      <c r="V26" s="27">
        <f t="shared" si="12"/>
        <v>21384.058114079999</v>
      </c>
      <c r="W26" s="27">
        <f t="shared" si="12"/>
        <v>20030.338528920001</v>
      </c>
      <c r="X26" s="27">
        <f t="shared" si="12"/>
        <v>21462.978809160002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17404.836311880001</v>
      </c>
      <c r="D33" s="19">
        <f t="shared" ref="D33:X33" si="16">SUM(D34:D50)</f>
        <v>18328.166535240009</v>
      </c>
      <c r="E33" s="19">
        <f t="shared" si="16"/>
        <v>18302.610073320004</v>
      </c>
      <c r="F33" s="19">
        <f t="shared" si="16"/>
        <v>19710.347271840004</v>
      </c>
      <c r="G33" s="19">
        <f t="shared" si="16"/>
        <v>20540.033730719999</v>
      </c>
      <c r="H33" s="19">
        <f t="shared" si="16"/>
        <v>21155.221479600001</v>
      </c>
      <c r="I33" s="19">
        <f t="shared" si="16"/>
        <v>21235.638165480006</v>
      </c>
      <c r="J33" s="19">
        <f t="shared" si="16"/>
        <v>21978.116793000005</v>
      </c>
      <c r="K33" s="19">
        <f t="shared" si="16"/>
        <v>21765.131173440001</v>
      </c>
      <c r="L33" s="19">
        <f t="shared" si="16"/>
        <v>21006.954730799996</v>
      </c>
      <c r="M33" s="19">
        <f t="shared" si="16"/>
        <v>20031.850371240002</v>
      </c>
      <c r="N33" s="19">
        <f t="shared" si="16"/>
        <v>19713.853907279998</v>
      </c>
      <c r="O33" s="19">
        <f t="shared" si="16"/>
        <v>19283.384040839999</v>
      </c>
      <c r="P33" s="19">
        <f t="shared" si="16"/>
        <v>18598.036824360006</v>
      </c>
      <c r="Q33" s="19">
        <f t="shared" si="16"/>
        <v>19493.881789679996</v>
      </c>
      <c r="R33" s="19">
        <f t="shared" si="16"/>
        <v>20416.87557036</v>
      </c>
      <c r="S33" s="19">
        <f t="shared" si="16"/>
        <v>20349.437024160001</v>
      </c>
      <c r="T33" s="19">
        <f t="shared" si="16"/>
        <v>21072.849435000004</v>
      </c>
      <c r="U33" s="19">
        <f t="shared" si="16"/>
        <v>21168.0857412</v>
      </c>
      <c r="V33" s="19">
        <f t="shared" si="16"/>
        <v>21384.058114079999</v>
      </c>
      <c r="W33" s="19">
        <f t="shared" si="16"/>
        <v>20030.338528920001</v>
      </c>
      <c r="X33" s="19">
        <f t="shared" si="16"/>
        <v>21462.978809160002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140.49904896000001</v>
      </c>
      <c r="D34" s="8">
        <f>TI_EHG_E!D34+NRG_E!D34+FC_E!D34</f>
        <v>206.77213440000003</v>
      </c>
      <c r="E34" s="8">
        <f>TI_EHG_E!E34+NRG_E!E34+FC_E!E34</f>
        <v>251.83789055999995</v>
      </c>
      <c r="F34" s="8">
        <f>TI_EHG_E!F34+NRG_E!F34+FC_E!F34</f>
        <v>291.60165888000006</v>
      </c>
      <c r="G34" s="8">
        <f>TI_EHG_E!G34+NRG_E!G34+FC_E!G34</f>
        <v>294.25275648000002</v>
      </c>
      <c r="H34" s="8">
        <f>TI_EHG_E!H34+NRG_E!H34+FC_E!H34</f>
        <v>326.06385408000006</v>
      </c>
      <c r="I34" s="8">
        <f>TI_EHG_E!I34+NRG_E!I34+FC_E!I34</f>
        <v>365.82762240000005</v>
      </c>
      <c r="J34" s="8">
        <f>TI_EHG_E!J34+NRG_E!J34+FC_E!J34</f>
        <v>339.31830528000017</v>
      </c>
      <c r="K34" s="8">
        <f>TI_EHG_E!K34+NRG_E!K34+FC_E!K34</f>
        <v>397.63872000000003</v>
      </c>
      <c r="L34" s="8">
        <f>TI_EHG_E!L34+NRG_E!L34+FC_E!L34</f>
        <v>352.57296384000017</v>
      </c>
      <c r="M34" s="8">
        <f>TI_EHG_E!M34+NRG_E!M34+FC_E!M34</f>
        <v>387.03495167999995</v>
      </c>
      <c r="N34" s="8">
        <f>TI_EHG_E!N34+NRG_E!N34+FC_E!N34</f>
        <v>384.38406144000015</v>
      </c>
      <c r="O34" s="8">
        <f>TI_EHG_E!O34+NRG_E!O34+FC_E!O34</f>
        <v>418.84625663999998</v>
      </c>
      <c r="P34" s="8">
        <f>TI_EHG_E!P34+NRG_E!P34+FC_E!P34</f>
        <v>355.22406144000007</v>
      </c>
      <c r="Q34" s="8">
        <f>TI_EHG_E!Q34+NRG_E!Q34+FC_E!Q34</f>
        <v>400.28961024</v>
      </c>
      <c r="R34" s="8">
        <f>TI_EHG_E!R34+NRG_E!R34+FC_E!R34</f>
        <v>413.54447615999987</v>
      </c>
      <c r="S34" s="8">
        <f>TI_EHG_E!S34+NRG_E!S34+FC_E!S34</f>
        <v>267.74343935999997</v>
      </c>
      <c r="T34" s="8">
        <f>TI_EHG_E!T34+NRG_E!T34+FC_E!T34</f>
        <v>384.38406143999998</v>
      </c>
      <c r="U34" s="8">
        <f>TI_EHG_E!U34+NRG_E!U34+FC_E!U34</f>
        <v>371.12940287999993</v>
      </c>
      <c r="V34" s="8">
        <f>TI_EHG_E!V34+NRG_E!V34+FC_E!V34</f>
        <v>392.3369395200001</v>
      </c>
      <c r="W34" s="8">
        <f>TI_EHG_E!W34+NRG_E!W34+FC_E!W34</f>
        <v>296.90364672000004</v>
      </c>
      <c r="X34" s="8">
        <f>TI_EHG_E!X34+NRG_E!X34+FC_E!X34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525.37087764</v>
      </c>
      <c r="D36" s="8">
        <f>TI_EHG_E!D36+NRG_E!D36+FC_E!D36</f>
        <v>562.12786440000013</v>
      </c>
      <c r="E36" s="8">
        <f>TI_EHG_E!E36+NRG_E!E36+FC_E!E36</f>
        <v>489.62452572000007</v>
      </c>
      <c r="F36" s="8">
        <f>TI_EHG_E!F36+NRG_E!F36+FC_E!F36</f>
        <v>484.33396932000005</v>
      </c>
      <c r="G36" s="8">
        <f>TI_EHG_E!G36+NRG_E!G36+FC_E!G36</f>
        <v>486.79388496000001</v>
      </c>
      <c r="H36" s="8">
        <f>TI_EHG_E!H36+NRG_E!H36+FC_E!H36</f>
        <v>436.43569320000006</v>
      </c>
      <c r="I36" s="8">
        <f>TI_EHG_E!I36+NRG_E!I36+FC_E!I36</f>
        <v>387.28258524</v>
      </c>
      <c r="J36" s="8">
        <f>TI_EHG_E!J36+NRG_E!J36+FC_E!J36</f>
        <v>329.47899732000008</v>
      </c>
      <c r="K36" s="8">
        <f>TI_EHG_E!K36+NRG_E!K36+FC_E!K36</f>
        <v>301.43109779999997</v>
      </c>
      <c r="L36" s="8">
        <f>TI_EHG_E!L36+NRG_E!L36+FC_E!L36</f>
        <v>262.66079196000004</v>
      </c>
      <c r="M36" s="8">
        <f>TI_EHG_E!M36+NRG_E!M36+FC_E!M36</f>
        <v>317.99469635999998</v>
      </c>
      <c r="N36" s="8">
        <f>TI_EHG_E!N36+NRG_E!N36+FC_E!N36</f>
        <v>359.40687300000008</v>
      </c>
      <c r="O36" s="8">
        <f>TI_EHG_E!O36+NRG_E!O36+FC_E!O36</f>
        <v>439.44102000000009</v>
      </c>
      <c r="P36" s="8">
        <f>TI_EHG_E!P36+NRG_E!P36+FC_E!P36</f>
        <v>425.62242288000004</v>
      </c>
      <c r="Q36" s="8">
        <f>TI_EHG_E!Q36+NRG_E!Q36+FC_E!Q36</f>
        <v>533.40961572000015</v>
      </c>
      <c r="R36" s="8">
        <f>TI_EHG_E!R36+NRG_E!R36+FC_E!R36</f>
        <v>500.24448288000008</v>
      </c>
      <c r="S36" s="8">
        <f>TI_EHG_E!S36+NRG_E!S36+FC_E!S36</f>
        <v>525.11850288000016</v>
      </c>
      <c r="T36" s="8">
        <f>TI_EHG_E!T36+NRG_E!T36+FC_E!T36</f>
        <v>505.77196716000009</v>
      </c>
      <c r="U36" s="8">
        <f>TI_EHG_E!U36+NRG_E!U36+FC_E!U36</f>
        <v>583.15765572000021</v>
      </c>
      <c r="V36" s="8">
        <f>TI_EHG_E!V36+NRG_E!V36+FC_E!V36</f>
        <v>494.71677144000006</v>
      </c>
      <c r="W36" s="8">
        <f>TI_EHG_E!W36+NRG_E!W36+FC_E!W36</f>
        <v>483.66134855999996</v>
      </c>
      <c r="X36" s="8">
        <f>TI_EHG_E!X36+NRG_E!X36+FC_E!X36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5575.2819922800008</v>
      </c>
      <c r="D37" s="8">
        <f>TI_EHG_E!D37+NRG_E!D37+FC_E!D37</f>
        <v>5704.311800880002</v>
      </c>
      <c r="E37" s="8">
        <f>TI_EHG_E!E37+NRG_E!E37+FC_E!E37</f>
        <v>5779.3289399999994</v>
      </c>
      <c r="F37" s="8">
        <f>TI_EHG_E!F37+NRG_E!F37+FC_E!F37</f>
        <v>6301.4489168399996</v>
      </c>
      <c r="G37" s="8">
        <f>TI_EHG_E!G37+NRG_E!G37+FC_E!G37</f>
        <v>6277.4434522799993</v>
      </c>
      <c r="H37" s="8">
        <f>TI_EHG_E!H37+NRG_E!H37+FC_E!H37</f>
        <v>6166.4178668399991</v>
      </c>
      <c r="I37" s="8">
        <f>TI_EHG_E!I37+NRG_E!I37+FC_E!I37</f>
        <v>6103.4014641599988</v>
      </c>
      <c r="J37" s="8">
        <f>TI_EHG_E!J37+NRG_E!J37+FC_E!J37</f>
        <v>6368.1434031600029</v>
      </c>
      <c r="K37" s="8">
        <f>TI_EHG_E!K37+NRG_E!K37+FC_E!K37</f>
        <v>6124.6940831999982</v>
      </c>
      <c r="L37" s="8">
        <f>TI_EHG_E!L37+NRG_E!L37+FC_E!L37</f>
        <v>5968.2371918400004</v>
      </c>
      <c r="M37" s="8">
        <f>TI_EHG_E!M37+NRG_E!M37+FC_E!M37</f>
        <v>5419.7783640000016</v>
      </c>
      <c r="N37" s="8">
        <f>TI_EHG_E!N37+NRG_E!N37+FC_E!N37</f>
        <v>5210.71387452</v>
      </c>
      <c r="O37" s="8">
        <f>TI_EHG_E!O37+NRG_E!O37+FC_E!O37</f>
        <v>4856.9435006399999</v>
      </c>
      <c r="P37" s="8">
        <f>TI_EHG_E!P37+NRG_E!P37+FC_E!P37</f>
        <v>4566.620880360002</v>
      </c>
      <c r="Q37" s="8">
        <f>TI_EHG_E!Q37+NRG_E!Q37+FC_E!Q37</f>
        <v>4520.2757291999997</v>
      </c>
      <c r="R37" s="8">
        <f>TI_EHG_E!R37+NRG_E!R37+FC_E!R37</f>
        <v>4556.598769799999</v>
      </c>
      <c r="S37" s="8">
        <f>TI_EHG_E!S37+NRG_E!S37+FC_E!S37</f>
        <v>4692.926367359998</v>
      </c>
      <c r="T37" s="8">
        <f>TI_EHG_E!T37+NRG_E!T37+FC_E!T37</f>
        <v>4643.0722800000021</v>
      </c>
      <c r="U37" s="8">
        <f>TI_EHG_E!U37+NRG_E!U37+FC_E!U37</f>
        <v>4646.4185552400013</v>
      </c>
      <c r="V37" s="8">
        <f>TI_EHG_E!V37+NRG_E!V37+FC_E!V37</f>
        <v>4647.0355192800007</v>
      </c>
      <c r="W37" s="8">
        <f>TI_EHG_E!W37+NRG_E!W37+FC_E!W37</f>
        <v>4224.3719918399993</v>
      </c>
      <c r="X37" s="8">
        <f>TI_EHG_E!X37+NRG_E!X37+FC_E!X37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3.0660839999999983</v>
      </c>
      <c r="D38" s="8">
        <f>TI_EHG_E!D38+NRG_E!D38+FC_E!D38</f>
        <v>6.1319160000000004</v>
      </c>
      <c r="E38" s="8">
        <f>TI_EHG_E!E38+NRG_E!E38+FC_E!E38</f>
        <v>9.1980000000000022</v>
      </c>
      <c r="F38" s="8">
        <f>TI_EHG_E!F38+NRG_E!F38+FC_E!F38</f>
        <v>9.1964880000000004</v>
      </c>
      <c r="G38" s="8">
        <f>TI_EHG_E!G38+NRG_E!G38+FC_E!G38</f>
        <v>9.195984000000001</v>
      </c>
      <c r="H38" s="8">
        <f>TI_EHG_E!H38+NRG_E!H38+FC_E!H38</f>
        <v>6.1306560000000028</v>
      </c>
      <c r="I38" s="8">
        <f>TI_EHG_E!I38+NRG_E!I38+FC_E!I38</f>
        <v>6.1306560000000001</v>
      </c>
      <c r="J38" s="8">
        <f>TI_EHG_E!J38+NRG_E!J38+FC_E!J38</f>
        <v>6.130656000000001</v>
      </c>
      <c r="K38" s="8">
        <f>TI_EHG_E!K38+NRG_E!K38+FC_E!K38</f>
        <v>6.130656000000001</v>
      </c>
      <c r="L38" s="8">
        <f>TI_EHG_E!L38+NRG_E!L38+FC_E!L38</f>
        <v>6.1306560000000019</v>
      </c>
      <c r="M38" s="8">
        <f>TI_EHG_E!M38+NRG_E!M38+FC_E!M38</f>
        <v>6.1306560000000028</v>
      </c>
      <c r="N38" s="8">
        <f>TI_EHG_E!N38+NRG_E!N38+FC_E!N38</f>
        <v>3.0653280000000005</v>
      </c>
      <c r="O38" s="8">
        <f>TI_EHG_E!O38+NRG_E!O38+FC_E!O38</f>
        <v>6.1306560000000019</v>
      </c>
      <c r="P38" s="8">
        <f>TI_EHG_E!P38+NRG_E!P38+FC_E!P38</f>
        <v>6.1306560000000019</v>
      </c>
      <c r="Q38" s="8">
        <f>TI_EHG_E!Q38+NRG_E!Q38+FC_E!Q38</f>
        <v>6.130656000000001</v>
      </c>
      <c r="R38" s="8">
        <f>TI_EHG_E!R38+NRG_E!R38+FC_E!R38</f>
        <v>9.1959839999999993</v>
      </c>
      <c r="S38" s="8">
        <f>TI_EHG_E!S38+NRG_E!S38+FC_E!S38</f>
        <v>9.1959839999999993</v>
      </c>
      <c r="T38" s="8">
        <f>TI_EHG_E!T38+NRG_E!T38+FC_E!T38</f>
        <v>9.1959839999999975</v>
      </c>
      <c r="U38" s="8">
        <f>TI_EHG_E!U38+NRG_E!U38+FC_E!U38</f>
        <v>9.1959839999999993</v>
      </c>
      <c r="V38" s="8">
        <f>TI_EHG_E!V38+NRG_E!V38+FC_E!V38</f>
        <v>9.1959839999999993</v>
      </c>
      <c r="W38" s="8">
        <f>TI_EHG_E!W38+NRG_E!W38+FC_E!W38</f>
        <v>6.1306560000000028</v>
      </c>
      <c r="X38" s="8">
        <f>TI_EHG_E!X38+NRG_E!X38+FC_E!X38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114.39278495999999</v>
      </c>
      <c r="D40" s="8">
        <f>TI_EHG_E!D40+NRG_E!D40+FC_E!D40</f>
        <v>144.63409751999998</v>
      </c>
      <c r="E40" s="8">
        <f>TI_EHG_E!E40+NRG_E!E40+FC_E!E40</f>
        <v>98.474124959999997</v>
      </c>
      <c r="F40" s="8">
        <f>TI_EHG_E!F40+NRG_E!F40+FC_E!F40</f>
        <v>166.17528000000004</v>
      </c>
      <c r="G40" s="8">
        <f>TI_EHG_E!G40+NRG_E!G40+FC_E!G40</f>
        <v>123.09291503999999</v>
      </c>
      <c r="H40" s="8">
        <f>TI_EHG_E!H40+NRG_E!H40+FC_E!H40</f>
        <v>83.087640000000007</v>
      </c>
      <c r="I40" s="8">
        <f>TI_EHG_E!I40+NRG_E!I40+FC_E!I40</f>
        <v>43.585808760000006</v>
      </c>
      <c r="J40" s="8">
        <f>TI_EHG_E!J40+NRG_E!J40+FC_E!J40</f>
        <v>105.85106496000002</v>
      </c>
      <c r="K40" s="8">
        <f>TI_EHG_E!K40+NRG_E!K40+FC_E!K40</f>
        <v>133.87049496</v>
      </c>
      <c r="L40" s="8">
        <f>TI_EHG_E!L40+NRG_E!L40+FC_E!L40</f>
        <v>90.284945039999997</v>
      </c>
      <c r="M40" s="8">
        <f>TI_EHG_E!M40+NRG_E!M40+FC_E!M40</f>
        <v>84.058290000000014</v>
      </c>
      <c r="N40" s="8">
        <f>TI_EHG_E!N40+NRG_E!N40+FC_E!N40</f>
        <v>130.75742628000003</v>
      </c>
      <c r="O40" s="8">
        <f>TI_EHG_E!O40+NRG_E!O40+FC_E!O40</f>
        <v>59.152187520000005</v>
      </c>
      <c r="P40" s="8">
        <f>TI_EHG_E!P40+NRG_E!P40+FC_E!P40</f>
        <v>52.925532480000022</v>
      </c>
      <c r="Q40" s="8">
        <f>TI_EHG_E!Q40+NRG_E!Q40+FC_E!Q40</f>
        <v>49.812204959999981</v>
      </c>
      <c r="R40" s="8">
        <f>TI_EHG_E!R40+NRG_E!R40+FC_E!R40</f>
        <v>105.85106496000003</v>
      </c>
      <c r="S40" s="8">
        <f>TI_EHG_E!S40+NRG_E!S40+FC_E!S40</f>
        <v>118.30437504000001</v>
      </c>
      <c r="T40" s="8">
        <f>TI_EHG_E!T40+NRG_E!T40+FC_E!T40</f>
        <v>149.43687372000002</v>
      </c>
      <c r="U40" s="8">
        <f>TI_EHG_E!U40+NRG_E!U40+FC_E!U40</f>
        <v>93.398013720000023</v>
      </c>
      <c r="V40" s="8">
        <f>TI_EHG_E!V40+NRG_E!V40+FC_E!V40</f>
        <v>133.87049496</v>
      </c>
      <c r="W40" s="8">
        <f>TI_EHG_E!W40+NRG_E!W40+FC_E!W40</f>
        <v>118.30437504000002</v>
      </c>
      <c r="X40" s="8">
        <f>TI_EHG_E!X40+NRG_E!X40+FC_E!X40</f>
        <v>56.038859999999993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15.386484960000001</v>
      </c>
      <c r="D41" s="8">
        <f>TI_EHG_E!D41+NRG_E!D41+FC_E!D41</f>
        <v>18.463833720000004</v>
      </c>
      <c r="E41" s="8">
        <f>TI_EHG_E!E41+NRG_E!E41+FC_E!E41</f>
        <v>15.386484960000001</v>
      </c>
      <c r="F41" s="8">
        <f>TI_EHG_E!F41+NRG_E!F41+FC_E!F41</f>
        <v>15.386484960000001</v>
      </c>
      <c r="G41" s="8">
        <f>TI_EHG_E!G41+NRG_E!G41+FC_E!G41</f>
        <v>9.2320462800000005</v>
      </c>
      <c r="H41" s="8">
        <f>TI_EHG_E!H41+NRG_E!H41+FC_E!H41</f>
        <v>12.309395039999998</v>
      </c>
      <c r="I41" s="8">
        <f>TI_EHG_E!I41+NRG_E!I41+FC_E!I41</f>
        <v>15.386484960000001</v>
      </c>
      <c r="J41" s="8">
        <f>TI_EHG_E!J41+NRG_E!J41+FC_E!J41</f>
        <v>15.386484960000001</v>
      </c>
      <c r="K41" s="8">
        <f>TI_EHG_E!K41+NRG_E!K41+FC_E!K41</f>
        <v>15.386484960000001</v>
      </c>
      <c r="L41" s="8">
        <f>TI_EHG_E!L41+NRG_E!L41+FC_E!L41</f>
        <v>12.309395039999998</v>
      </c>
      <c r="M41" s="8">
        <f>TI_EHG_E!M41+NRG_E!M41+FC_E!M41</f>
        <v>9.2320462800000005</v>
      </c>
      <c r="N41" s="8">
        <f>TI_EHG_E!N41+NRG_E!N41+FC_E!N41</f>
        <v>9.2320462800000005</v>
      </c>
      <c r="O41" s="8">
        <f>TI_EHG_E!O41+NRG_E!O41+FC_E!O41</f>
        <v>9.2320462800000005</v>
      </c>
      <c r="P41" s="8">
        <f>TI_EHG_E!P41+NRG_E!P41+FC_E!P41</f>
        <v>6.1546975199999991</v>
      </c>
      <c r="Q41" s="8">
        <f>TI_EHG_E!Q41+NRG_E!Q41+FC_E!Q41</f>
        <v>6.1546975199999991</v>
      </c>
      <c r="R41" s="8">
        <f>TI_EHG_E!R41+NRG_E!R41+FC_E!R41</f>
        <v>9.2320462800000005</v>
      </c>
      <c r="S41" s="8">
        <f>TI_EHG_E!S41+NRG_E!S41+FC_E!S41</f>
        <v>6.1546975199999991</v>
      </c>
      <c r="T41" s="8">
        <f>TI_EHG_E!T41+NRG_E!T41+FC_E!T41</f>
        <v>6.1546975199999991</v>
      </c>
      <c r="U41" s="8">
        <f>TI_EHG_E!U41+NRG_E!U41+FC_E!U41</f>
        <v>6.1546975199999991</v>
      </c>
      <c r="V41" s="8">
        <f>TI_EHG_E!V41+NRG_E!V41+FC_E!V41</f>
        <v>6.1546975199999991</v>
      </c>
      <c r="W41" s="8">
        <f>TI_EHG_E!W41+NRG_E!W41+FC_E!W41</f>
        <v>6.1546975199999991</v>
      </c>
      <c r="X41" s="8">
        <f>TI_EHG_E!X41+NRG_E!X41+FC_E!X41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12.803721479999997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7984.4301061200003</v>
      </c>
      <c r="D43" s="8">
        <f>TI_EHG_E!D43+NRG_E!D43+FC_E!D43</f>
        <v>8489.4411981600024</v>
      </c>
      <c r="E43" s="8">
        <f>TI_EHG_E!E43+NRG_E!E43+FC_E!E43</f>
        <v>8788.7283119999975</v>
      </c>
      <c r="F43" s="8">
        <f>TI_EHG_E!F43+NRG_E!F43+FC_E!F43</f>
        <v>9504.1263470400027</v>
      </c>
      <c r="G43" s="8">
        <f>TI_EHG_E!G43+NRG_E!G43+FC_E!G43</f>
        <v>10366.418443680001</v>
      </c>
      <c r="H43" s="8">
        <f>TI_EHG_E!H43+NRG_E!H43+FC_E!H43</f>
        <v>11768.911277760002</v>
      </c>
      <c r="I43" s="8">
        <f>TI_EHG_E!I43+NRG_E!I43+FC_E!I43</f>
        <v>12454.630929000003</v>
      </c>
      <c r="J43" s="8">
        <f>TI_EHG_E!J43+NRG_E!J43+FC_E!J43</f>
        <v>12971.735585640001</v>
      </c>
      <c r="K43" s="8">
        <f>TI_EHG_E!K43+NRG_E!K43+FC_E!K43</f>
        <v>13148.224801920001</v>
      </c>
      <c r="L43" s="8">
        <f>TI_EHG_E!L43+NRG_E!L43+FC_E!L43</f>
        <v>12738.087170639998</v>
      </c>
      <c r="M43" s="8">
        <f>TI_EHG_E!M43+NRG_E!M43+FC_E!M43</f>
        <v>12277.810396800001</v>
      </c>
      <c r="N43" s="8">
        <f>TI_EHG_E!N43+NRG_E!N43+FC_E!N43</f>
        <v>12329.86514292</v>
      </c>
      <c r="O43" s="8">
        <f>TI_EHG_E!O43+NRG_E!O43+FC_E!O43</f>
        <v>12325.304080440001</v>
      </c>
      <c r="P43" s="8">
        <f>TI_EHG_E!P43+NRG_E!P43+FC_E!P43</f>
        <v>12428.32279104</v>
      </c>
      <c r="Q43" s="8">
        <f>TI_EHG_E!Q43+NRG_E!Q43+FC_E!Q43</f>
        <v>12936.856448879998</v>
      </c>
      <c r="R43" s="8">
        <f>TI_EHG_E!R43+NRG_E!R43+FC_E!R43</f>
        <v>13682.92814928</v>
      </c>
      <c r="S43" s="8">
        <f>TI_EHG_E!S43+NRG_E!S43+FC_E!S43</f>
        <v>14279.44859172</v>
      </c>
      <c r="T43" s="8">
        <f>TI_EHG_E!T43+NRG_E!T43+FC_E!T43</f>
        <v>14722.341149880001</v>
      </c>
      <c r="U43" s="8">
        <f>TI_EHG_E!U43+NRG_E!U43+FC_E!U43</f>
        <v>14892.523359479999</v>
      </c>
      <c r="V43" s="8">
        <f>TI_EHG_E!V43+NRG_E!V43+FC_E!V43</f>
        <v>15068.861856360001</v>
      </c>
      <c r="W43" s="8">
        <f>TI_EHG_E!W43+NRG_E!W43+FC_E!W43</f>
        <v>14184.857896559997</v>
      </c>
      <c r="X43" s="8">
        <f>TI_EHG_E!X43+NRG_E!X43+FC_E!X43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2892.0992976000007</v>
      </c>
      <c r="D44" s="8">
        <f>TI_EHG_E!D44+NRG_E!D44+FC_E!D44</f>
        <v>2798.2082059200002</v>
      </c>
      <c r="E44" s="8">
        <f>TI_EHG_E!E44+NRG_E!E44+FC_E!E44</f>
        <v>1636.5541449600005</v>
      </c>
      <c r="F44" s="8">
        <f>TI_EHG_E!F44+NRG_E!F44+FC_E!F44</f>
        <v>1617.2446715999999</v>
      </c>
      <c r="G44" s="8">
        <f>TI_EHG_E!G44+NRG_E!G44+FC_E!G44</f>
        <v>1718.1513612000003</v>
      </c>
      <c r="H44" s="8">
        <f>TI_EHG_E!H44+NRG_E!H44+FC_E!H44</f>
        <v>1658.7160560000002</v>
      </c>
      <c r="I44" s="8">
        <f>TI_EHG_E!I44+NRG_E!I44+FC_E!I44</f>
        <v>1312.7649912000002</v>
      </c>
      <c r="J44" s="8">
        <f>TI_EHG_E!J44+NRG_E!J44+FC_E!J44</f>
        <v>1275.6423412800002</v>
      </c>
      <c r="K44" s="8">
        <f>TI_EHG_E!K44+NRG_E!K44+FC_E!K44</f>
        <v>1069.5964204800002</v>
      </c>
      <c r="L44" s="8">
        <f>TI_EHG_E!L44+NRG_E!L44+FC_E!L44</f>
        <v>970.95005856000012</v>
      </c>
      <c r="M44" s="8">
        <f>TI_EHG_E!M44+NRG_E!M44+FC_E!M44</f>
        <v>726.47020799999996</v>
      </c>
      <c r="N44" s="8">
        <f>TI_EHG_E!N44+NRG_E!N44+FC_E!N44</f>
        <v>522.55978416000016</v>
      </c>
      <c r="O44" s="8">
        <f>TI_EHG_E!O44+NRG_E!O44+FC_E!O44</f>
        <v>342.49565016000003</v>
      </c>
      <c r="P44" s="8">
        <f>TI_EHG_E!P44+NRG_E!P44+FC_E!P44</f>
        <v>232.20743040000002</v>
      </c>
      <c r="Q44" s="8">
        <f>TI_EHG_E!Q44+NRG_E!Q44+FC_E!Q44</f>
        <v>177.32287368000001</v>
      </c>
      <c r="R44" s="8">
        <f>TI_EHG_E!R44+NRG_E!R44+FC_E!R44</f>
        <v>158.97888791999998</v>
      </c>
      <c r="S44" s="8">
        <f>TI_EHG_E!S44+NRG_E!S44+FC_E!S44</f>
        <v>180.38011176000003</v>
      </c>
      <c r="T44" s="8">
        <f>TI_EHG_E!T44+NRG_E!T44+FC_E!T44</f>
        <v>171.20839752000001</v>
      </c>
      <c r="U44" s="8">
        <f>TI_EHG_E!U44+NRG_E!U44+FC_E!U44</f>
        <v>107.00472600000001</v>
      </c>
      <c r="V44" s="8">
        <f>TI_EHG_E!V44+NRG_E!V44+FC_E!V44</f>
        <v>67.260073680000005</v>
      </c>
      <c r="W44" s="8">
        <f>TI_EHG_E!W44+NRG_E!W44+FC_E!W44</f>
        <v>149.81274648000002</v>
      </c>
      <c r="X44" s="8">
        <f>TI_EHG_E!X44+NRG_E!X44+FC_E!X44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9.730676879999999</v>
      </c>
      <c r="E47" s="8">
        <f>TI_EHG_E!E47+NRG_E!E47+FC_E!E47</f>
        <v>12.974332680000003</v>
      </c>
      <c r="F47" s="8">
        <f>TI_EHG_E!F47+NRG_E!F47+FC_E!F47</f>
        <v>6.487021079999999</v>
      </c>
      <c r="G47" s="8">
        <f>TI_EHG_E!G47+NRG_E!G47+FC_E!G47</f>
        <v>22.705009560000004</v>
      </c>
      <c r="H47" s="8">
        <f>TI_EHG_E!H47+NRG_E!H47+FC_E!H47</f>
        <v>22.705009560000004</v>
      </c>
      <c r="I47" s="8">
        <f>TI_EHG_E!I47+NRG_E!I47+FC_E!I47</f>
        <v>19.461353760000002</v>
      </c>
      <c r="J47" s="8">
        <f>TI_EHG_E!J47+NRG_E!J47+FC_E!J47</f>
        <v>16.217988480000002</v>
      </c>
      <c r="K47" s="8">
        <f>TI_EHG_E!K47+NRG_E!K47+FC_E!K47</f>
        <v>16.217988480000002</v>
      </c>
      <c r="L47" s="8">
        <f>TI_EHG_E!L47+NRG_E!L47+FC_E!L47</f>
        <v>6.487021079999999</v>
      </c>
      <c r="M47" s="8">
        <f>TI_EHG_E!M47+NRG_E!M47+FC_E!M47</f>
        <v>6.487021079999999</v>
      </c>
      <c r="N47" s="8">
        <f>TI_EHG_E!N47+NRG_E!N47+FC_E!N47</f>
        <v>9.730676879999999</v>
      </c>
      <c r="O47" s="8">
        <f>TI_EHG_E!O47+NRG_E!O47+FC_E!O47</f>
        <v>6.487021079999999</v>
      </c>
      <c r="P47" s="8">
        <f>TI_EHG_E!P47+NRG_E!P47+FC_E!P47</f>
        <v>6.487021079999999</v>
      </c>
      <c r="Q47" s="8">
        <f>TI_EHG_E!Q47+NRG_E!Q47+FC_E!Q47</f>
        <v>6.487021079999999</v>
      </c>
      <c r="R47" s="8">
        <f>TI_EHG_E!R47+NRG_E!R47+FC_E!R47</f>
        <v>6.487021079999999</v>
      </c>
      <c r="S47" s="8">
        <f>TI_EHG_E!S47+NRG_E!S47+FC_E!S47</f>
        <v>3.2436558</v>
      </c>
      <c r="T47" s="8">
        <f>TI_EHG_E!T47+NRG_E!T47+FC_E!T47</f>
        <v>3.2436558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3.6563669999999999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337.83750000000003</v>
      </c>
      <c r="S48" s="8">
        <f>TI_EHG_E!S48+NRG_E!S48+FC_E!S48</f>
        <v>238.17315600000003</v>
      </c>
      <c r="T48" s="8">
        <f>TI_EHG_E!T48+NRG_E!T48+FC_E!T48</f>
        <v>391.83288300000004</v>
      </c>
      <c r="U48" s="8">
        <f>TI_EHG_E!U48+NRG_E!U48+FC_E!U48</f>
        <v>341.89365600000002</v>
      </c>
      <c r="V48" s="8">
        <f>TI_EHG_E!V48+NRG_E!V48+FC_E!V48</f>
        <v>380.30849999999998</v>
      </c>
      <c r="W48" s="8">
        <f>TI_EHG_E!W48+NRG_E!W48+FC_E!W48</f>
        <v>295.79542199999997</v>
      </c>
      <c r="X48" s="8">
        <f>TI_EHG_E!X48+NRG_E!X48+FC_E!X48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141.50591387999998</v>
      </c>
      <c r="D50" s="8">
        <f>TI_EHG_E!D50+NRG_E!D50+FC_E!D50</f>
        <v>388.34480736</v>
      </c>
      <c r="E50" s="8">
        <f>TI_EHG_E!E50+NRG_E!E50+FC_E!E50</f>
        <v>1220.5033174800001</v>
      </c>
      <c r="F50" s="8">
        <f>TI_EHG_E!F50+NRG_E!F50+FC_E!F50</f>
        <v>1314.3464341199999</v>
      </c>
      <c r="G50" s="8">
        <f>TI_EHG_E!G50+NRG_E!G50+FC_E!G50</f>
        <v>1232.74787724</v>
      </c>
      <c r="H50" s="8">
        <f>TI_EHG_E!H50+NRG_E!H50+FC_E!H50</f>
        <v>674.44403111999998</v>
      </c>
      <c r="I50" s="8">
        <f>TI_EHG_E!I50+NRG_E!I50+FC_E!I50</f>
        <v>527.16627000000005</v>
      </c>
      <c r="J50" s="8">
        <f>TI_EHG_E!J50+NRG_E!J50+FC_E!J50</f>
        <v>550.21196592000001</v>
      </c>
      <c r="K50" s="8">
        <f>TI_EHG_E!K50+NRG_E!K50+FC_E!K50</f>
        <v>548.28405864000001</v>
      </c>
      <c r="L50" s="8">
        <f>TI_EHG_E!L50+NRG_E!L50+FC_E!L50</f>
        <v>599.23453679999989</v>
      </c>
      <c r="M50" s="8">
        <f>TI_EHG_E!M50+NRG_E!M50+FC_E!M50</f>
        <v>796.85374104000005</v>
      </c>
      <c r="N50" s="8">
        <f>TI_EHG_E!N50+NRG_E!N50+FC_E!N50</f>
        <v>754.13869380000006</v>
      </c>
      <c r="O50" s="8">
        <f>TI_EHG_E!O50+NRG_E!O50+FC_E!O50</f>
        <v>819.35162207999997</v>
      </c>
      <c r="P50" s="8">
        <f>TI_EHG_E!P50+NRG_E!P50+FC_E!P50</f>
        <v>518.34133115999998</v>
      </c>
      <c r="Q50" s="8">
        <f>TI_EHG_E!Q50+NRG_E!Q50+FC_E!Q50</f>
        <v>857.14293240000006</v>
      </c>
      <c r="R50" s="8">
        <f>TI_EHG_E!R50+NRG_E!R50+FC_E!R50</f>
        <v>635.97718800000018</v>
      </c>
      <c r="S50" s="8">
        <f>TI_EHG_E!S50+NRG_E!S50+FC_E!S50</f>
        <v>28.748142720000001</v>
      </c>
      <c r="T50" s="8">
        <f>TI_EHG_E!T50+NRG_E!T50+FC_E!T50</f>
        <v>86.207484959999988</v>
      </c>
      <c r="U50" s="8">
        <f>TI_EHG_E!U50+NRG_E!U50+FC_E!U50</f>
        <v>117.20969063999999</v>
      </c>
      <c r="V50" s="8">
        <f>TI_EHG_E!V50+NRG_E!V50+FC_E!V50</f>
        <v>184.31727732000004</v>
      </c>
      <c r="W50" s="8">
        <f>TI_EHG_E!W50+NRG_E!W50+FC_E!W50</f>
        <v>264.34574819999995</v>
      </c>
      <c r="X50" s="8">
        <f>TI_EHG_E!X50+NRG_E!X50+FC_E!X50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17090.107650000002</v>
      </c>
      <c r="D51" s="27">
        <f>TI_EHG_E!D51+NRG_E!D51+FC_E!D51</f>
        <v>18396.940320000002</v>
      </c>
      <c r="E51" s="27">
        <f>TI_EHG_E!E51+NRG_E!E51+FC_E!E51</f>
        <v>17788.636800000004</v>
      </c>
      <c r="F51" s="27">
        <f>TI_EHG_E!F51+NRG_E!F51+FC_E!F51</f>
        <v>18039.925529999997</v>
      </c>
      <c r="G51" s="27">
        <f>TI_EHG_E!G51+NRG_E!G51+FC_E!G51</f>
        <v>18108.894869999996</v>
      </c>
      <c r="H51" s="27">
        <f>TI_EHG_E!H51+NRG_E!H51+FC_E!H51</f>
        <v>17873.157060000001</v>
      </c>
      <c r="I51" s="27">
        <f>TI_EHG_E!I51+NRG_E!I51+FC_E!I51</f>
        <v>17537.398559999998</v>
      </c>
      <c r="J51" s="27">
        <f>TI_EHG_E!J51+NRG_E!J51+FC_E!J51</f>
        <v>16588.287540000001</v>
      </c>
      <c r="K51" s="27">
        <f>TI_EHG_E!K51+NRG_E!K51+FC_E!K51</f>
        <v>16246.82367</v>
      </c>
      <c r="L51" s="27">
        <f>TI_EHG_E!L51+NRG_E!L51+FC_E!L51</f>
        <v>15288.977880000002</v>
      </c>
      <c r="M51" s="27">
        <f>TI_EHG_E!M51+NRG_E!M51+FC_E!M51</f>
        <v>17343.87039</v>
      </c>
      <c r="N51" s="27">
        <f>TI_EHG_E!N51+NRG_E!N51+FC_E!N51</f>
        <v>15817.709160000002</v>
      </c>
      <c r="O51" s="27">
        <f>TI_EHG_E!O51+NRG_E!O51+FC_E!O51</f>
        <v>15585.253199999997</v>
      </c>
      <c r="P51" s="27">
        <f>TI_EHG_E!P51+NRG_E!P51+FC_E!P51</f>
        <v>15823.46502</v>
      </c>
      <c r="Q51" s="27">
        <f>TI_EHG_E!Q51+NRG_E!Q51+FC_E!Q51</f>
        <v>14017.185269999998</v>
      </c>
      <c r="R51" s="27">
        <f>TI_EHG_E!R51+NRG_E!R51+FC_E!R51</f>
        <v>14730.205050000008</v>
      </c>
      <c r="S51" s="27">
        <f>TI_EHG_E!S51+NRG_E!S51+FC_E!S51</f>
        <v>15985.483390800004</v>
      </c>
      <c r="T51" s="27">
        <f>TI_EHG_E!T51+NRG_E!T51+FC_E!T51</f>
        <v>16489.630079999999</v>
      </c>
      <c r="U51" s="27">
        <f>TI_EHG_E!U51+NRG_E!U51+FC_E!U51</f>
        <v>15601.522491720003</v>
      </c>
      <c r="V51" s="27">
        <f>TI_EHG_E!V51+NRG_E!V51+FC_E!V51</f>
        <v>16380.8786592</v>
      </c>
      <c r="W51" s="27">
        <f>TI_EHG_E!W51+NRG_E!W51+FC_E!W51</f>
        <v>16697.187401399999</v>
      </c>
      <c r="X51" s="27">
        <f>TI_EHG_E!X51+NRG_E!X51+FC_E!X51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455.82762312000011</v>
      </c>
      <c r="D52" s="27">
        <f t="shared" ref="D52:X52" si="18">SUM(D53:D54)</f>
        <v>588.25997856000004</v>
      </c>
      <c r="E52" s="27">
        <f t="shared" si="18"/>
        <v>546.30183924000016</v>
      </c>
      <c r="F52" s="27">
        <f t="shared" si="18"/>
        <v>609.65005567589083</v>
      </c>
      <c r="G52" s="27">
        <f t="shared" si="18"/>
        <v>810.55392578145199</v>
      </c>
      <c r="H52" s="27">
        <f t="shared" si="18"/>
        <v>943.4821794333908</v>
      </c>
      <c r="I52" s="27">
        <f t="shared" si="18"/>
        <v>885.15889763449138</v>
      </c>
      <c r="J52" s="27">
        <f t="shared" si="18"/>
        <v>1022.5156254383839</v>
      </c>
      <c r="K52" s="27">
        <f t="shared" si="18"/>
        <v>1044.6661290893767</v>
      </c>
      <c r="L52" s="27">
        <f t="shared" si="18"/>
        <v>1087.52331495821</v>
      </c>
      <c r="M52" s="27">
        <f t="shared" si="18"/>
        <v>1104.2209427865614</v>
      </c>
      <c r="N52" s="27">
        <f t="shared" si="18"/>
        <v>1191.7229704309966</v>
      </c>
      <c r="O52" s="27">
        <f t="shared" si="18"/>
        <v>1224.4151875257626</v>
      </c>
      <c r="P52" s="27">
        <f t="shared" si="18"/>
        <v>1167.3388334240226</v>
      </c>
      <c r="Q52" s="27">
        <f t="shared" si="18"/>
        <v>1345.5027995295236</v>
      </c>
      <c r="R52" s="27">
        <f t="shared" si="18"/>
        <v>1533.8325708277796</v>
      </c>
      <c r="S52" s="27">
        <f t="shared" si="18"/>
        <v>1687.4827011849552</v>
      </c>
      <c r="T52" s="27">
        <f t="shared" si="18"/>
        <v>1683.6606392158033</v>
      </c>
      <c r="U52" s="27">
        <f t="shared" si="18"/>
        <v>1935.7383424437712</v>
      </c>
      <c r="V52" s="27">
        <f t="shared" si="18"/>
        <v>2003.879488097547</v>
      </c>
      <c r="W52" s="27">
        <f t="shared" si="18"/>
        <v>2049.7764723293508</v>
      </c>
      <c r="X52" s="27">
        <f t="shared" si="18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338.91034320000006</v>
      </c>
      <c r="D53" s="8">
        <f>TI_EHG_E!D53+NRG_E!D53+FC_E!D53</f>
        <v>452.45257200000003</v>
      </c>
      <c r="E53" s="8">
        <f>TI_EHG_E!E53+NRG_E!E53+FC_E!E53</f>
        <v>402.97462920000009</v>
      </c>
      <c r="F53" s="8">
        <f>TI_EHG_E!F53+NRG_E!F53+FC_E!F53</f>
        <v>471.61497239999994</v>
      </c>
      <c r="G53" s="8">
        <f>TI_EHG_E!G53+NRG_E!G53+FC_E!G53</f>
        <v>666.23665680000011</v>
      </c>
      <c r="H53" s="8">
        <f>TI_EHG_E!H53+NRG_E!H53+FC_E!H53</f>
        <v>805.80459960000007</v>
      </c>
      <c r="I53" s="8">
        <f>TI_EHG_E!I53+NRG_E!I53+FC_E!I53</f>
        <v>758.18662919999997</v>
      </c>
      <c r="J53" s="8">
        <f>TI_EHG_E!J53+NRG_E!J53+FC_E!J53</f>
        <v>888.02999999999975</v>
      </c>
      <c r="K53" s="8">
        <f>TI_EHG_E!K53+NRG_E!K53+FC_E!K53</f>
        <v>911.19651480000016</v>
      </c>
      <c r="L53" s="8">
        <f>TI_EHG_E!L53+NRG_E!L53+FC_E!L53</f>
        <v>966.39388559999986</v>
      </c>
      <c r="M53" s="8">
        <f>TI_EHG_E!M53+NRG_E!M53+FC_E!M53</f>
        <v>952.23791519999997</v>
      </c>
      <c r="N53" s="8">
        <f>TI_EHG_E!N53+NRG_E!N53+FC_E!N53</f>
        <v>997.99694279999994</v>
      </c>
      <c r="O53" s="8">
        <f>TI_EHG_E!O53+NRG_E!O53+FC_E!O53</f>
        <v>1014.2991144000005</v>
      </c>
      <c r="P53" s="8">
        <f>TI_EHG_E!P53+NRG_E!P53+FC_E!P53</f>
        <v>964.10559960000023</v>
      </c>
      <c r="Q53" s="8">
        <f>TI_EHG_E!Q53+NRG_E!Q53+FC_E!Q53</f>
        <v>1171.7419427999998</v>
      </c>
      <c r="R53" s="8">
        <f>TI_EHG_E!R53+NRG_E!R53+FC_E!R53</f>
        <v>1341.6259427999996</v>
      </c>
      <c r="S53" s="8">
        <f>TI_EHG_E!S53+NRG_E!S53+FC_E!S53</f>
        <v>1481.6232288000001</v>
      </c>
      <c r="T53" s="8">
        <f>TI_EHG_E!T53+NRG_E!T53+FC_E!T53</f>
        <v>1462.6636596000003</v>
      </c>
      <c r="U53" s="8">
        <f>TI_EHG_E!U53+NRG_E!U53+FC_E!U53</f>
        <v>1724.6850192000002</v>
      </c>
      <c r="V53" s="8">
        <f>TI_EHG_E!V53+NRG_E!V53+FC_E!V53</f>
        <v>1787.3511084000002</v>
      </c>
      <c r="W53" s="8">
        <f>TI_EHG_E!W53+NRG_E!W53+FC_E!W53</f>
        <v>1823.6491416000001</v>
      </c>
      <c r="X53" s="8">
        <f>TI_EHG_E!X53+NRG_E!X53+FC_E!X53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116.91727992000003</v>
      </c>
      <c r="D54" s="45">
        <f>TI_EHG_E!D54+NRG_E!D54+FC_E!D54</f>
        <v>135.80740656</v>
      </c>
      <c r="E54" s="45">
        <f>TI_EHG_E!E54+NRG_E!E54+FC_E!E54</f>
        <v>143.32721004000001</v>
      </c>
      <c r="F54" s="45">
        <f>TI_EHG_E!F54+NRG_E!F54+FC_E!F54</f>
        <v>138.03508327589086</v>
      </c>
      <c r="G54" s="45">
        <f>TI_EHG_E!G54+NRG_E!G54+FC_E!G54</f>
        <v>144.31726898145186</v>
      </c>
      <c r="H54" s="45">
        <f>TI_EHG_E!H54+NRG_E!H54+FC_E!H54</f>
        <v>137.67757983339072</v>
      </c>
      <c r="I54" s="45">
        <f>TI_EHG_E!I54+NRG_E!I54+FC_E!I54</f>
        <v>126.97226843449141</v>
      </c>
      <c r="J54" s="45">
        <f>TI_EHG_E!J54+NRG_E!J54+FC_E!J54</f>
        <v>134.48562543838426</v>
      </c>
      <c r="K54" s="45">
        <f>TI_EHG_E!K54+NRG_E!K54+FC_E!K54</f>
        <v>133.46961428937664</v>
      </c>
      <c r="L54" s="45">
        <f>TI_EHG_E!L54+NRG_E!L54+FC_E!L54</f>
        <v>121.12942935821002</v>
      </c>
      <c r="M54" s="45">
        <f>TI_EHG_E!M54+NRG_E!M54+FC_E!M54</f>
        <v>151.98302758656155</v>
      </c>
      <c r="N54" s="45">
        <f>TI_EHG_E!N54+NRG_E!N54+FC_E!N54</f>
        <v>193.72602763099678</v>
      </c>
      <c r="O54" s="45">
        <f>TI_EHG_E!O54+NRG_E!O54+FC_E!O54</f>
        <v>210.11607312576203</v>
      </c>
      <c r="P54" s="45">
        <f>TI_EHG_E!P54+NRG_E!P54+FC_E!P54</f>
        <v>203.23323382402245</v>
      </c>
      <c r="Q54" s="45">
        <f>TI_EHG_E!Q54+NRG_E!Q54+FC_E!Q54</f>
        <v>173.76085672952379</v>
      </c>
      <c r="R54" s="45">
        <f>TI_EHG_E!R54+NRG_E!R54+FC_E!R54</f>
        <v>192.20662802777994</v>
      </c>
      <c r="S54" s="45">
        <f>TI_EHG_E!S54+NRG_E!S54+FC_E!S54</f>
        <v>205.8594723849551</v>
      </c>
      <c r="T54" s="45">
        <f>TI_EHG_E!T54+NRG_E!T54+FC_E!T54</f>
        <v>220.99697961580287</v>
      </c>
      <c r="U54" s="45">
        <f>TI_EHG_E!U54+NRG_E!U54+FC_E!U54</f>
        <v>211.0533232437711</v>
      </c>
      <c r="V54" s="45">
        <f>TI_EHG_E!V54+NRG_E!V54+FC_E!V54</f>
        <v>216.52837969754682</v>
      </c>
      <c r="W54" s="45">
        <f>TI_EHG_E!W54+NRG_E!W54+FC_E!W54</f>
        <v>226.12733072935055</v>
      </c>
      <c r="X54" s="45">
        <f>TI_EHG_E!X54+NRG_E!X54+FC_E!X54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6645.8349172799963</v>
      </c>
      <c r="D61" s="49">
        <f t="shared" si="19"/>
        <v>7139.1392179199966</v>
      </c>
      <c r="E61" s="49">
        <f t="shared" si="19"/>
        <v>7936.8631775999993</v>
      </c>
      <c r="F61" s="49">
        <f t="shared" si="19"/>
        <v>7789.5556344000015</v>
      </c>
      <c r="G61" s="49">
        <f t="shared" si="19"/>
        <v>8410.3986895200014</v>
      </c>
      <c r="H61" s="49">
        <f t="shared" si="19"/>
        <v>8641.0372017599966</v>
      </c>
      <c r="I61" s="49">
        <f t="shared" si="19"/>
        <v>9104.3232623999993</v>
      </c>
      <c r="J61" s="49">
        <f t="shared" si="19"/>
        <v>9702.6060657599955</v>
      </c>
      <c r="K61" s="49">
        <f t="shared" si="19"/>
        <v>10443.333959999998</v>
      </c>
      <c r="L61" s="49">
        <f t="shared" si="19"/>
        <v>11493.798145200002</v>
      </c>
      <c r="M61" s="49">
        <f t="shared" si="19"/>
        <v>12272.140494720003</v>
      </c>
      <c r="N61" s="49">
        <f t="shared" si="19"/>
        <v>13089.634291439994</v>
      </c>
      <c r="O61" s="49">
        <f t="shared" si="19"/>
        <v>13920.009485039998</v>
      </c>
      <c r="P61" s="49">
        <f t="shared" si="19"/>
        <v>14900.395456799999</v>
      </c>
      <c r="Q61" s="49">
        <f t="shared" si="19"/>
        <v>15630.698311199998</v>
      </c>
      <c r="R61" s="49">
        <f t="shared" si="19"/>
        <v>16091.022200400001</v>
      </c>
      <c r="S61" s="49">
        <f t="shared" si="19"/>
        <v>16250.946134400006</v>
      </c>
      <c r="T61" s="49">
        <f t="shared" si="19"/>
        <v>16592.996784240004</v>
      </c>
      <c r="U61" s="49">
        <f t="shared" si="19"/>
        <v>16639.951299840006</v>
      </c>
      <c r="V61" s="49">
        <f t="shared" si="19"/>
        <v>17948.137550399995</v>
      </c>
      <c r="W61" s="49">
        <f t="shared" si="19"/>
        <v>18650.98939608</v>
      </c>
      <c r="X61" s="49">
        <f t="shared" si="19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6188.6716415999963</v>
      </c>
      <c r="D62" s="52">
        <f>TI_EHG_E!D62+NRG_E!D62+FC_E!D62</f>
        <v>6695.8077311999969</v>
      </c>
      <c r="E62" s="52">
        <f>TI_EHG_E!E62+NRG_E!E62+FC_E!E62</f>
        <v>7428.9591935999997</v>
      </c>
      <c r="F62" s="52">
        <f>TI_EHG_E!F62+NRG_E!F62+FC_E!F62</f>
        <v>7270.4802240000017</v>
      </c>
      <c r="G62" s="52">
        <f>TI_EHG_E!G62+NRG_E!G62+FC_E!G62</f>
        <v>7950.7693440000012</v>
      </c>
      <c r="H62" s="52">
        <f>TI_EHG_E!H62+NRG_E!H62+FC_E!H62</f>
        <v>8271.0875519999972</v>
      </c>
      <c r="I62" s="52">
        <f>TI_EHG_E!I62+NRG_E!I62+FC_E!I62</f>
        <v>8681.4552383999981</v>
      </c>
      <c r="J62" s="52">
        <f>TI_EHG_E!J62+NRG_E!J62+FC_E!J62</f>
        <v>9193.5204479999957</v>
      </c>
      <c r="K62" s="52">
        <f>TI_EHG_E!K62+NRG_E!K62+FC_E!K62</f>
        <v>9671.1995519999982</v>
      </c>
      <c r="L62" s="52">
        <f>TI_EHG_E!L62+NRG_E!L62+FC_E!L62</f>
        <v>10396.399910400003</v>
      </c>
      <c r="M62" s="52">
        <f>TI_EHG_E!M62+NRG_E!M62+FC_E!M62</f>
        <v>10920.224448000003</v>
      </c>
      <c r="N62" s="52">
        <f>TI_EHG_E!N62+NRG_E!N62+FC_E!N62</f>
        <v>11294.416223999993</v>
      </c>
      <c r="O62" s="52">
        <f>TI_EHG_E!O62+NRG_E!O62+FC_E!O62</f>
        <v>11896.528492799996</v>
      </c>
      <c r="P62" s="52">
        <f>TI_EHG_E!P62+NRG_E!P62+FC_E!P62</f>
        <v>12426.2877312</v>
      </c>
      <c r="Q62" s="52">
        <f>TI_EHG_E!Q62+NRG_E!Q62+FC_E!Q62</f>
        <v>12956.496537599998</v>
      </c>
      <c r="R62" s="52">
        <f>TI_EHG_E!R62+NRG_E!R62+FC_E!R62</f>
        <v>13475.728627200002</v>
      </c>
      <c r="S62" s="52">
        <f>TI_EHG_E!S62+NRG_E!S62+FC_E!S62</f>
        <v>13626.479865600004</v>
      </c>
      <c r="T62" s="52">
        <f>TI_EHG_E!T62+NRG_E!T62+FC_E!T62</f>
        <v>13888.110297600002</v>
      </c>
      <c r="U62" s="52">
        <f>TI_EHG_E!U62+NRG_E!U62+FC_E!U62</f>
        <v>13977.741254400004</v>
      </c>
      <c r="V62" s="52">
        <f>TI_EHG_E!V62+NRG_E!V62+FC_E!V62</f>
        <v>15228.026553599997</v>
      </c>
      <c r="W62" s="52">
        <f>TI_EHG_E!W62+NRG_E!W62+FC_E!W62</f>
        <v>15788.1443328</v>
      </c>
      <c r="X62" s="52">
        <f>TI_EHG_E!X62+NRG_E!X62+FC_E!X62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82.391268960000005</v>
      </c>
      <c r="D64" s="52">
        <f>TI_EHG_E!D64+NRG_E!D64+FC_E!D64</f>
        <v>85.012200000000007</v>
      </c>
      <c r="E64" s="52">
        <f>TI_EHG_E!E64+NRG_E!E64+FC_E!E64</f>
        <v>82.173087360000011</v>
      </c>
      <c r="F64" s="52">
        <f>TI_EHG_E!F64+NRG_E!F64+FC_E!F64</f>
        <v>94.403443680000009</v>
      </c>
      <c r="G64" s="52">
        <f>TI_EHG_E!G64+NRG_E!G64+FC_E!G64</f>
        <v>114.82386552</v>
      </c>
      <c r="H64" s="52">
        <f>TI_EHG_E!H64+NRG_E!H64+FC_E!H64</f>
        <v>127.49117472</v>
      </c>
      <c r="I64" s="52">
        <f>TI_EHG_E!I64+NRG_E!I64+FC_E!I64</f>
        <v>145.07228735999996</v>
      </c>
      <c r="J64" s="52">
        <f>TI_EHG_E!J64+NRG_E!J64+FC_E!J64</f>
        <v>174.11953103999997</v>
      </c>
      <c r="K64" s="52">
        <f>TI_EHG_E!K64+NRG_E!K64+FC_E!K64</f>
        <v>205.84195632000001</v>
      </c>
      <c r="L64" s="52">
        <f>TI_EHG_E!L64+NRG_E!L64+FC_E!L64</f>
        <v>297.02397816000001</v>
      </c>
      <c r="M64" s="52">
        <f>TI_EHG_E!M64+NRG_E!M64+FC_E!M64</f>
        <v>403.93079999999998</v>
      </c>
      <c r="N64" s="52">
        <f>TI_EHG_E!N64+NRG_E!N64+FC_E!N64</f>
        <v>571.1158908000001</v>
      </c>
      <c r="O64" s="52">
        <f>TI_EHG_E!O64+NRG_E!O64+FC_E!O64</f>
        <v>857.11108392000006</v>
      </c>
      <c r="P64" s="52">
        <f>TI_EHG_E!P64+NRG_E!P64+FC_E!P64</f>
        <v>1305.4858689600001</v>
      </c>
      <c r="Q64" s="52">
        <f>TI_EHG_E!Q64+NRG_E!Q64+FC_E!Q64</f>
        <v>1389.95202528</v>
      </c>
      <c r="R64" s="52">
        <f>TI_EHG_E!R64+NRG_E!R64+FC_E!R64</f>
        <v>1402.1825781600003</v>
      </c>
      <c r="S64" s="52">
        <f>TI_EHG_E!S64+NRG_E!S64+FC_E!S64</f>
        <v>1373.7908620800004</v>
      </c>
      <c r="T64" s="52">
        <f>TI_EHG_E!T64+NRG_E!T64+FC_E!T64</f>
        <v>1389.23084664</v>
      </c>
      <c r="U64" s="52">
        <f>TI_EHG_E!U64+NRG_E!U64+FC_E!U64</f>
        <v>1380.2403888000001</v>
      </c>
      <c r="V64" s="52">
        <f>TI_EHG_E!V64+NRG_E!V64+FC_E!V64</f>
        <v>1328.52112848</v>
      </c>
      <c r="W64" s="52">
        <f>TI_EHG_E!W64+NRG_E!W64+FC_E!W64</f>
        <v>1357.5693549600001</v>
      </c>
      <c r="X64" s="52">
        <f>TI_EHG_E!X64+NRG_E!X64+FC_E!X64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191.40011999999996</v>
      </c>
      <c r="D65" s="52">
        <f>TI_EHG_E!D65+NRG_E!D65+FC_E!D65</f>
        <v>222.10019999999997</v>
      </c>
      <c r="E65" s="52">
        <f>TI_EHG_E!E65+NRG_E!E65+FC_E!E65</f>
        <v>234.50003999999996</v>
      </c>
      <c r="F65" s="52">
        <f>TI_EHG_E!F65+NRG_E!F65+FC_E!F65</f>
        <v>241.30007999999995</v>
      </c>
      <c r="G65" s="52">
        <f>TI_EHG_E!G65+NRG_E!G65+FC_E!G65</f>
        <v>250.49987999999996</v>
      </c>
      <c r="H65" s="52">
        <f>TI_EHG_E!H65+NRG_E!H65+FC_E!H65</f>
        <v>234.59975999999997</v>
      </c>
      <c r="I65" s="52">
        <f>TI_EHG_E!I65+NRG_E!I65+FC_E!I65</f>
        <v>224.20007999999999</v>
      </c>
      <c r="J65" s="52">
        <f>TI_EHG_E!J65+NRG_E!J65+FC_E!J65</f>
        <v>245.89979999999994</v>
      </c>
      <c r="K65" s="52">
        <f>TI_EHG_E!K65+NRG_E!K65+FC_E!K65</f>
        <v>240.40007999999997</v>
      </c>
      <c r="L65" s="52">
        <f>TI_EHG_E!L65+NRG_E!L65+FC_E!L65</f>
        <v>223.00019999999998</v>
      </c>
      <c r="M65" s="52">
        <f>TI_EHG_E!M65+NRG_E!M65+FC_E!M65</f>
        <v>262.49975999999992</v>
      </c>
      <c r="N65" s="52">
        <f>TI_EHG_E!N65+NRG_E!N65+FC_E!N65</f>
        <v>334.50011999999992</v>
      </c>
      <c r="O65" s="52">
        <f>TI_EHG_E!O65+NRG_E!O65+FC_E!O65</f>
        <v>350.39987999999994</v>
      </c>
      <c r="P65" s="52">
        <f>TI_EHG_E!P65+NRG_E!P65+FC_E!P65</f>
        <v>347.20019999999994</v>
      </c>
      <c r="Q65" s="52">
        <f>TI_EHG_E!Q65+NRG_E!Q65+FC_E!Q65</f>
        <v>345.30011999999994</v>
      </c>
      <c r="R65" s="52">
        <f>TI_EHG_E!R65+NRG_E!R65+FC_E!R65</f>
        <v>334.19987999999995</v>
      </c>
      <c r="S65" s="52">
        <f>TI_EHG_E!S65+NRG_E!S65+FC_E!S65</f>
        <v>358.09991999999994</v>
      </c>
      <c r="T65" s="52">
        <f>TI_EHG_E!T65+NRG_E!T65+FC_E!T65</f>
        <v>385.34364000000005</v>
      </c>
      <c r="U65" s="52">
        <f>TI_EHG_E!U65+NRG_E!U65+FC_E!U65</f>
        <v>366.87959999999998</v>
      </c>
      <c r="V65" s="52">
        <f>TI_EHG_E!V65+NRG_E!V65+FC_E!V65</f>
        <v>382.54823999999985</v>
      </c>
      <c r="W65" s="52">
        <f>TI_EHG_E!W65+NRG_E!W65+FC_E!W65</f>
        <v>401.29128000000009</v>
      </c>
      <c r="X65" s="52">
        <f>TI_EHG_E!X65+NRG_E!X65+FC_E!X65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3.8231999999999995</v>
      </c>
      <c r="J67" s="52">
        <f>TI_EHG_E!J67+NRG_E!J67+FC_E!J67</f>
        <v>0</v>
      </c>
      <c r="K67" s="52">
        <f>TI_EHG_E!K67+NRG_E!K67+FC_E!K67</f>
        <v>103.22640000000001</v>
      </c>
      <c r="L67" s="52">
        <f>TI_EHG_E!L67+NRG_E!L67+FC_E!L67</f>
        <v>173.9556</v>
      </c>
      <c r="M67" s="52">
        <f>TI_EHG_E!M67+NRG_E!M67+FC_E!M67</f>
        <v>172.04399999999998</v>
      </c>
      <c r="N67" s="52">
        <f>TI_EHG_E!N67+NRG_E!N67+FC_E!N67</f>
        <v>179.69039999999998</v>
      </c>
      <c r="O67" s="52">
        <f>TI_EHG_E!O67+NRG_E!O67+FC_E!O67</f>
        <v>166.30919999999998</v>
      </c>
      <c r="P67" s="52">
        <f>TI_EHG_E!P67+NRG_E!P67+FC_E!P67</f>
        <v>158.6628</v>
      </c>
      <c r="Q67" s="52">
        <f>TI_EHG_E!Q67+NRG_E!Q67+FC_E!Q67</f>
        <v>194.98320000000001</v>
      </c>
      <c r="R67" s="52">
        <f>TI_EHG_E!R67+NRG_E!R67+FC_E!R67</f>
        <v>187.33680000000001</v>
      </c>
      <c r="S67" s="52">
        <f>TI_EHG_E!S67+NRG_E!S67+FC_E!S67</f>
        <v>143.37</v>
      </c>
      <c r="T67" s="52">
        <f>TI_EHG_E!T67+NRG_E!T67+FC_E!T67</f>
        <v>175.8672</v>
      </c>
      <c r="U67" s="52">
        <f>TI_EHG_E!U67+NRG_E!U67+FC_E!U67</f>
        <v>181.602</v>
      </c>
      <c r="V67" s="52">
        <f>TI_EHG_E!V67+NRG_E!V67+FC_E!V67</f>
        <v>217.92240000000001</v>
      </c>
      <c r="W67" s="52">
        <f>TI_EHG_E!W67+NRG_E!W67+FC_E!W67</f>
        <v>194.98319999999998</v>
      </c>
      <c r="X67" s="52">
        <f>TI_EHG_E!X67+NRG_E!X67+FC_E!X67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183.37188671999999</v>
      </c>
      <c r="D69" s="52">
        <f>TI_EHG_E!D69+NRG_E!D69+FC_E!D69</f>
        <v>136.21908671999998</v>
      </c>
      <c r="E69" s="52">
        <f>TI_EHG_E!E69+NRG_E!E69+FC_E!E69</f>
        <v>191.23085664000001</v>
      </c>
      <c r="F69" s="52">
        <f>TI_EHG_E!F69+NRG_E!F69+FC_E!F69</f>
        <v>183.37188672000002</v>
      </c>
      <c r="G69" s="52">
        <f>TI_EHG_E!G69+NRG_E!G69+FC_E!G69</f>
        <v>94.305600000000013</v>
      </c>
      <c r="H69" s="52">
        <f>TI_EHG_E!H69+NRG_E!H69+FC_E!H69</f>
        <v>7.8587150399999981</v>
      </c>
      <c r="I69" s="52">
        <f>TI_EHG_E!I69+NRG_E!I69+FC_E!I69</f>
        <v>49.772456639999987</v>
      </c>
      <c r="J69" s="52">
        <f>TI_EHG_E!J69+NRG_E!J69+FC_E!J69</f>
        <v>89.066286720000008</v>
      </c>
      <c r="K69" s="52">
        <f>TI_EHG_E!K69+NRG_E!K69+FC_E!K69</f>
        <v>222.66597168000001</v>
      </c>
      <c r="L69" s="52">
        <f>TI_EHG_E!L69+NRG_E!L69+FC_E!L69</f>
        <v>403.41845663999999</v>
      </c>
      <c r="M69" s="52">
        <f>TI_EHG_E!M69+NRG_E!M69+FC_E!M69</f>
        <v>513.44148672000006</v>
      </c>
      <c r="N69" s="52">
        <f>TI_EHG_E!N69+NRG_E!N69+FC_E!N69</f>
        <v>709.91165664000005</v>
      </c>
      <c r="O69" s="52">
        <f>TI_EHG_E!O69+NRG_E!O69+FC_E!O69</f>
        <v>649.66082831999984</v>
      </c>
      <c r="P69" s="52">
        <f>TI_EHG_E!P69+NRG_E!P69+FC_E!P69</f>
        <v>662.75885663999986</v>
      </c>
      <c r="Q69" s="52">
        <f>TI_EHG_E!Q69+NRG_E!Q69+FC_E!Q69</f>
        <v>743.96642832000009</v>
      </c>
      <c r="R69" s="52">
        <f>TI_EHG_E!R69+NRG_E!R69+FC_E!R69</f>
        <v>691.57431503999999</v>
      </c>
      <c r="S69" s="52">
        <f>TI_EHG_E!S69+NRG_E!S69+FC_E!S69</f>
        <v>749.20548672000018</v>
      </c>
      <c r="T69" s="52">
        <f>TI_EHG_E!T69+NRG_E!T69+FC_E!T69</f>
        <v>754.4448000000001</v>
      </c>
      <c r="U69" s="52">
        <f>TI_EHG_E!U69+NRG_E!U69+FC_E!U69</f>
        <v>733.48805663999997</v>
      </c>
      <c r="V69" s="52">
        <f>TI_EHG_E!V69+NRG_E!V69+FC_E!V69</f>
        <v>791.11922831999993</v>
      </c>
      <c r="W69" s="52">
        <f>TI_EHG_E!W69+NRG_E!W69+FC_E!W69</f>
        <v>909.00122832000011</v>
      </c>
      <c r="X69" s="52">
        <f>TI_EHG_E!X69+NRG_E!X69+FC_E!X69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64589.378186364578</v>
      </c>
      <c r="D2" s="21">
        <f t="shared" ref="D2:X2" si="0">SUM(D3,D17,D22,D25,D26,D51,D52)</f>
        <v>66323.152288342448</v>
      </c>
      <c r="E2" s="21">
        <f t="shared" si="0"/>
        <v>64558.322072615665</v>
      </c>
      <c r="F2" s="21">
        <f t="shared" si="0"/>
        <v>64014.458900790385</v>
      </c>
      <c r="G2" s="21">
        <f t="shared" si="0"/>
        <v>64354.426608732145</v>
      </c>
      <c r="H2" s="21">
        <f t="shared" si="0"/>
        <v>64454.168073763387</v>
      </c>
      <c r="I2" s="21">
        <f t="shared" si="0"/>
        <v>64728.21471609531</v>
      </c>
      <c r="J2" s="21">
        <f t="shared" si="0"/>
        <v>67311.143698443557</v>
      </c>
      <c r="K2" s="21">
        <f t="shared" si="0"/>
        <v>63521.921627280564</v>
      </c>
      <c r="L2" s="21">
        <f t="shared" si="0"/>
        <v>58608.954795868223</v>
      </c>
      <c r="M2" s="21">
        <f t="shared" si="0"/>
        <v>62572.739552304498</v>
      </c>
      <c r="N2" s="21">
        <f t="shared" si="0"/>
        <v>61046.991471803725</v>
      </c>
      <c r="O2" s="21">
        <f t="shared" si="0"/>
        <v>57919.704895122442</v>
      </c>
      <c r="P2" s="21">
        <f t="shared" si="0"/>
        <v>54941.336425369533</v>
      </c>
      <c r="Q2" s="21">
        <f t="shared" si="0"/>
        <v>52956.022053702967</v>
      </c>
      <c r="R2" s="21">
        <f t="shared" si="0"/>
        <v>52862.274647136765</v>
      </c>
      <c r="S2" s="21">
        <f t="shared" si="0"/>
        <v>53924.613173712962</v>
      </c>
      <c r="T2" s="21">
        <f t="shared" si="0"/>
        <v>52477.268364230607</v>
      </c>
      <c r="U2" s="21">
        <f t="shared" si="0"/>
        <v>52043.599499614334</v>
      </c>
      <c r="V2" s="21">
        <f t="shared" si="0"/>
        <v>48150.293711371793</v>
      </c>
      <c r="W2" s="21">
        <f t="shared" si="0"/>
        <v>41652.055158739255</v>
      </c>
      <c r="X2" s="21">
        <f t="shared" si="0"/>
        <v>44343.966049012641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57501.425669604578</v>
      </c>
      <c r="D3" s="24">
        <f t="shared" ref="D3:X3" si="2">SUM(D4,D8,D11)</f>
        <v>59240.482256062438</v>
      </c>
      <c r="E3" s="24">
        <f t="shared" si="2"/>
        <v>57903.727332935669</v>
      </c>
      <c r="F3" s="24">
        <f t="shared" si="2"/>
        <v>57421.403902462174</v>
      </c>
      <c r="G3" s="24">
        <f t="shared" si="2"/>
        <v>57098.093172053515</v>
      </c>
      <c r="H3" s="24">
        <f t="shared" si="2"/>
        <v>57817.975890561698</v>
      </c>
      <c r="I3" s="24">
        <f t="shared" si="2"/>
        <v>58152.54885122578</v>
      </c>
      <c r="J3" s="24">
        <f t="shared" si="2"/>
        <v>61036.771920277366</v>
      </c>
      <c r="K3" s="24">
        <f t="shared" si="2"/>
        <v>57272.393087851618</v>
      </c>
      <c r="L3" s="24">
        <f t="shared" si="2"/>
        <v>53278.899069223393</v>
      </c>
      <c r="M3" s="24">
        <f t="shared" si="2"/>
        <v>55797.069488793364</v>
      </c>
      <c r="N3" s="24">
        <f t="shared" si="2"/>
        <v>54587.333765087278</v>
      </c>
      <c r="O3" s="24">
        <f t="shared" si="2"/>
        <v>51748.545061777688</v>
      </c>
      <c r="P3" s="24">
        <f t="shared" si="2"/>
        <v>48236.877677075303</v>
      </c>
      <c r="Q3" s="24">
        <f t="shared" si="2"/>
        <v>46624.928918994636</v>
      </c>
      <c r="R3" s="24">
        <f t="shared" si="2"/>
        <v>46646.557428603264</v>
      </c>
      <c r="S3" s="24">
        <f t="shared" si="2"/>
        <v>46989.542711957132</v>
      </c>
      <c r="T3" s="24">
        <f t="shared" si="2"/>
        <v>45968.655266816073</v>
      </c>
      <c r="U3" s="24">
        <f t="shared" si="2"/>
        <v>45411.919227379381</v>
      </c>
      <c r="V3" s="24">
        <f t="shared" si="2"/>
        <v>41195.638575930163</v>
      </c>
      <c r="W3" s="24">
        <f t="shared" si="2"/>
        <v>34483.981819040651</v>
      </c>
      <c r="X3" s="24">
        <f t="shared" si="2"/>
        <v>36769.306289015389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7709.5594316437609</v>
      </c>
      <c r="D4" s="19">
        <f t="shared" ref="D4:X4" si="4">SUM(D5:D7)</f>
        <v>8370.3685951788739</v>
      </c>
      <c r="E4" s="19">
        <f t="shared" si="4"/>
        <v>8299.2155587089528</v>
      </c>
      <c r="F4" s="19">
        <f t="shared" si="4"/>
        <v>8291.9320183665059</v>
      </c>
      <c r="G4" s="19">
        <f t="shared" si="4"/>
        <v>8027.9376976016174</v>
      </c>
      <c r="H4" s="19">
        <f t="shared" si="4"/>
        <v>6807.7484618926828</v>
      </c>
      <c r="I4" s="19">
        <f t="shared" si="4"/>
        <v>7479.3286958958543</v>
      </c>
      <c r="J4" s="19">
        <f t="shared" si="4"/>
        <v>9127.696831517098</v>
      </c>
      <c r="K4" s="19">
        <f t="shared" si="4"/>
        <v>7688.7550981715267</v>
      </c>
      <c r="L4" s="19">
        <f t="shared" si="4"/>
        <v>7481.9910338022264</v>
      </c>
      <c r="M4" s="19">
        <f t="shared" si="4"/>
        <v>8333.3937901789395</v>
      </c>
      <c r="N4" s="19">
        <f t="shared" si="4"/>
        <v>7668.1224603012088</v>
      </c>
      <c r="O4" s="19">
        <f t="shared" si="4"/>
        <v>6780.3905372088393</v>
      </c>
      <c r="P4" s="19">
        <f t="shared" si="4"/>
        <v>6940.3782092221518</v>
      </c>
      <c r="Q4" s="19">
        <f t="shared" si="4"/>
        <v>6653.9852507289916</v>
      </c>
      <c r="R4" s="19">
        <f t="shared" si="4"/>
        <v>7156.1181036668577</v>
      </c>
      <c r="S4" s="19">
        <f t="shared" si="4"/>
        <v>7242.0919967821446</v>
      </c>
      <c r="T4" s="19">
        <f t="shared" si="4"/>
        <v>6024.7238491041526</v>
      </c>
      <c r="U4" s="19">
        <f t="shared" si="4"/>
        <v>4915.0468833614459</v>
      </c>
      <c r="V4" s="19">
        <f t="shared" si="4"/>
        <v>3453.2763254091929</v>
      </c>
      <c r="W4" s="19">
        <f t="shared" si="4"/>
        <v>3074.3751628820874</v>
      </c>
      <c r="X4" s="19">
        <f t="shared" si="4"/>
        <v>3931.1689079274361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7709.5594316437609</v>
      </c>
      <c r="D7" s="8">
        <f>TI_EHG_E_E!D7+TI_EHG_CHP_E!D7+TI_EHG_H_E!D7</f>
        <v>8370.3685951788739</v>
      </c>
      <c r="E7" s="8">
        <f>TI_EHG_E_E!E7+TI_EHG_CHP_E!E7+TI_EHG_H_E!E7</f>
        <v>8299.2155587089528</v>
      </c>
      <c r="F7" s="8">
        <f>TI_EHG_E_E!F7+TI_EHG_CHP_E!F7+TI_EHG_H_E!F7</f>
        <v>8291.9320183665059</v>
      </c>
      <c r="G7" s="8">
        <f>TI_EHG_E_E!G7+TI_EHG_CHP_E!G7+TI_EHG_H_E!G7</f>
        <v>8027.9376976016174</v>
      </c>
      <c r="H7" s="8">
        <f>TI_EHG_E_E!H7+TI_EHG_CHP_E!H7+TI_EHG_H_E!H7</f>
        <v>6807.7484618926828</v>
      </c>
      <c r="I7" s="8">
        <f>TI_EHG_E_E!I7+TI_EHG_CHP_E!I7+TI_EHG_H_E!I7</f>
        <v>7479.3286958958543</v>
      </c>
      <c r="J7" s="8">
        <f>TI_EHG_E_E!J7+TI_EHG_CHP_E!J7+TI_EHG_H_E!J7</f>
        <v>9127.696831517098</v>
      </c>
      <c r="K7" s="8">
        <f>TI_EHG_E_E!K7+TI_EHG_CHP_E!K7+TI_EHG_H_E!K7</f>
        <v>7688.7550981715267</v>
      </c>
      <c r="L7" s="8">
        <f>TI_EHG_E_E!L7+TI_EHG_CHP_E!L7+TI_EHG_H_E!L7</f>
        <v>7481.9910338022264</v>
      </c>
      <c r="M7" s="8">
        <f>TI_EHG_E_E!M7+TI_EHG_CHP_E!M7+TI_EHG_H_E!M7</f>
        <v>8333.3937901789395</v>
      </c>
      <c r="N7" s="8">
        <f>TI_EHG_E_E!N7+TI_EHG_CHP_E!N7+TI_EHG_H_E!N7</f>
        <v>7668.1224603012088</v>
      </c>
      <c r="O7" s="8">
        <f>TI_EHG_E_E!O7+TI_EHG_CHP_E!O7+TI_EHG_H_E!O7</f>
        <v>6780.3905372088393</v>
      </c>
      <c r="P7" s="8">
        <f>TI_EHG_E_E!P7+TI_EHG_CHP_E!P7+TI_EHG_H_E!P7</f>
        <v>6940.3782092221518</v>
      </c>
      <c r="Q7" s="8">
        <f>TI_EHG_E_E!Q7+TI_EHG_CHP_E!Q7+TI_EHG_H_E!Q7</f>
        <v>6653.9852507289916</v>
      </c>
      <c r="R7" s="8">
        <f>TI_EHG_E_E!R7+TI_EHG_CHP_E!R7+TI_EHG_H_E!R7</f>
        <v>7156.1181036668577</v>
      </c>
      <c r="S7" s="8">
        <f>TI_EHG_E_E!S7+TI_EHG_CHP_E!S7+TI_EHG_H_E!S7</f>
        <v>7242.0919967821446</v>
      </c>
      <c r="T7" s="8">
        <f>TI_EHG_E_E!T7+TI_EHG_CHP_E!T7+TI_EHG_H_E!T7</f>
        <v>6024.7238491041526</v>
      </c>
      <c r="U7" s="8">
        <f>TI_EHG_E_E!U7+TI_EHG_CHP_E!U7+TI_EHG_H_E!U7</f>
        <v>4915.0468833614459</v>
      </c>
      <c r="V7" s="8">
        <f>TI_EHG_E_E!V7+TI_EHG_CHP_E!V7+TI_EHG_H_E!V7</f>
        <v>3453.2763254091929</v>
      </c>
      <c r="W7" s="8">
        <f>TI_EHG_E_E!W7+TI_EHG_CHP_E!W7+TI_EHG_H_E!W7</f>
        <v>3074.3751628820874</v>
      </c>
      <c r="X7" s="8">
        <f>TI_EHG_E_E!X7+TI_EHG_CHP_E!X7+TI_EHG_H_E!X7</f>
        <v>3931.1689079274361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49791.866237960814</v>
      </c>
      <c r="D8" s="19">
        <f t="shared" ref="D8:X8" si="6">SUM(D9:D10)</f>
        <v>50870.113660883566</v>
      </c>
      <c r="E8" s="19">
        <f t="shared" si="6"/>
        <v>49352.693105506718</v>
      </c>
      <c r="F8" s="19">
        <f t="shared" si="6"/>
        <v>48887.980039295668</v>
      </c>
      <c r="G8" s="19">
        <f t="shared" si="6"/>
        <v>48871.781193611903</v>
      </c>
      <c r="H8" s="19">
        <f t="shared" si="6"/>
        <v>50806.088680589019</v>
      </c>
      <c r="I8" s="19">
        <f t="shared" si="6"/>
        <v>50574.355546304323</v>
      </c>
      <c r="J8" s="19">
        <f t="shared" si="6"/>
        <v>51813.402780737873</v>
      </c>
      <c r="K8" s="19">
        <f t="shared" si="6"/>
        <v>49551.339732505694</v>
      </c>
      <c r="L8" s="19">
        <f t="shared" si="6"/>
        <v>45748.090943973169</v>
      </c>
      <c r="M8" s="19">
        <f t="shared" si="6"/>
        <v>47431.903184700823</v>
      </c>
      <c r="N8" s="19">
        <f t="shared" si="6"/>
        <v>46913.240247226073</v>
      </c>
      <c r="O8" s="19">
        <f t="shared" si="6"/>
        <v>44958.954627728846</v>
      </c>
      <c r="P8" s="19">
        <f t="shared" si="6"/>
        <v>41287.360289693148</v>
      </c>
      <c r="Q8" s="19">
        <f t="shared" si="6"/>
        <v>39956.458341065649</v>
      </c>
      <c r="R8" s="19">
        <f t="shared" si="6"/>
        <v>39472.619990216408</v>
      </c>
      <c r="S8" s="19">
        <f t="shared" si="6"/>
        <v>39730.443674374983</v>
      </c>
      <c r="T8" s="19">
        <f t="shared" si="6"/>
        <v>39924.929109829027</v>
      </c>
      <c r="U8" s="19">
        <f t="shared" si="6"/>
        <v>40479.933757897619</v>
      </c>
      <c r="V8" s="19">
        <f t="shared" si="6"/>
        <v>37728.161672234266</v>
      </c>
      <c r="W8" s="19">
        <f t="shared" si="6"/>
        <v>31395.28027518743</v>
      </c>
      <c r="X8" s="19">
        <f t="shared" si="6"/>
        <v>32824.59662729616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49791.866237960814</v>
      </c>
      <c r="D10" s="8">
        <f>TI_EHG_E_E!D10+TI_EHG_CHP_E!D10+TI_EHG_H_E!D10</f>
        <v>50870.113660883566</v>
      </c>
      <c r="E10" s="8">
        <f>TI_EHG_E_E!E10+TI_EHG_CHP_E!E10+TI_EHG_H_E!E10</f>
        <v>49352.693105506718</v>
      </c>
      <c r="F10" s="8">
        <f>TI_EHG_E_E!F10+TI_EHG_CHP_E!F10+TI_EHG_H_E!F10</f>
        <v>48887.980039295668</v>
      </c>
      <c r="G10" s="8">
        <f>TI_EHG_E_E!G10+TI_EHG_CHP_E!G10+TI_EHG_H_E!G10</f>
        <v>48871.781193611903</v>
      </c>
      <c r="H10" s="8">
        <f>TI_EHG_E_E!H10+TI_EHG_CHP_E!H10+TI_EHG_H_E!H10</f>
        <v>50806.088680589019</v>
      </c>
      <c r="I10" s="8">
        <f>TI_EHG_E_E!I10+TI_EHG_CHP_E!I10+TI_EHG_H_E!I10</f>
        <v>50574.355546304323</v>
      </c>
      <c r="J10" s="8">
        <f>TI_EHG_E_E!J10+TI_EHG_CHP_E!J10+TI_EHG_H_E!J10</f>
        <v>51813.402780737873</v>
      </c>
      <c r="K10" s="8">
        <f>TI_EHG_E_E!K10+TI_EHG_CHP_E!K10+TI_EHG_H_E!K10</f>
        <v>49551.339732505694</v>
      </c>
      <c r="L10" s="8">
        <f>TI_EHG_E_E!L10+TI_EHG_CHP_E!L10+TI_EHG_H_E!L10</f>
        <v>45748.090943973169</v>
      </c>
      <c r="M10" s="8">
        <f>TI_EHG_E_E!M10+TI_EHG_CHP_E!M10+TI_EHG_H_E!M10</f>
        <v>47431.903184700823</v>
      </c>
      <c r="N10" s="8">
        <f>TI_EHG_E_E!N10+TI_EHG_CHP_E!N10+TI_EHG_H_E!N10</f>
        <v>46913.240247226073</v>
      </c>
      <c r="O10" s="8">
        <f>TI_EHG_E_E!O10+TI_EHG_CHP_E!O10+TI_EHG_H_E!O10</f>
        <v>44958.954627728846</v>
      </c>
      <c r="P10" s="8">
        <f>TI_EHG_E_E!P10+TI_EHG_CHP_E!P10+TI_EHG_H_E!P10</f>
        <v>41287.360289693148</v>
      </c>
      <c r="Q10" s="8">
        <f>TI_EHG_E_E!Q10+TI_EHG_CHP_E!Q10+TI_EHG_H_E!Q10</f>
        <v>39956.458341065649</v>
      </c>
      <c r="R10" s="8">
        <f>TI_EHG_E_E!R10+TI_EHG_CHP_E!R10+TI_EHG_H_E!R10</f>
        <v>39472.619990216408</v>
      </c>
      <c r="S10" s="8">
        <f>TI_EHG_E_E!S10+TI_EHG_CHP_E!S10+TI_EHG_H_E!S10</f>
        <v>39730.443674374983</v>
      </c>
      <c r="T10" s="8">
        <f>TI_EHG_E_E!T10+TI_EHG_CHP_E!T10+TI_EHG_H_E!T10</f>
        <v>39924.929109829027</v>
      </c>
      <c r="U10" s="8">
        <f>TI_EHG_E_E!U10+TI_EHG_CHP_E!U10+TI_EHG_H_E!U10</f>
        <v>40479.933757897619</v>
      </c>
      <c r="V10" s="8">
        <f>TI_EHG_E_E!V10+TI_EHG_CHP_E!V10+TI_EHG_H_E!V10</f>
        <v>37728.161672234266</v>
      </c>
      <c r="W10" s="8">
        <f>TI_EHG_E_E!W10+TI_EHG_CHP_E!W10+TI_EHG_H_E!W10</f>
        <v>31395.28027518743</v>
      </c>
      <c r="X10" s="8">
        <f>TI_EHG_E_E!X10+TI_EHG_CHP_E!X10+TI_EHG_H_E!X10</f>
        <v>32824.59662729616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251.81866872000003</v>
      </c>
      <c r="F11" s="19">
        <f t="shared" si="8"/>
        <v>241.49184480000002</v>
      </c>
      <c r="G11" s="19">
        <f t="shared" si="8"/>
        <v>198.37428083999998</v>
      </c>
      <c r="H11" s="19">
        <f t="shared" si="8"/>
        <v>204.13874808000003</v>
      </c>
      <c r="I11" s="19">
        <f t="shared" si="8"/>
        <v>98.864609025600032</v>
      </c>
      <c r="J11" s="19">
        <f t="shared" si="8"/>
        <v>95.672308022400017</v>
      </c>
      <c r="K11" s="19">
        <f t="shared" si="8"/>
        <v>32.2982571744</v>
      </c>
      <c r="L11" s="19">
        <f t="shared" si="8"/>
        <v>48.817091447999999</v>
      </c>
      <c r="M11" s="19">
        <f t="shared" si="8"/>
        <v>31.772513913600008</v>
      </c>
      <c r="N11" s="19">
        <f t="shared" si="8"/>
        <v>5.971057560000002</v>
      </c>
      <c r="O11" s="19">
        <f t="shared" si="8"/>
        <v>9.1998968400000027</v>
      </c>
      <c r="P11" s="19">
        <f t="shared" si="8"/>
        <v>9.1391781600000002</v>
      </c>
      <c r="Q11" s="19">
        <f t="shared" si="8"/>
        <v>14.485327200000002</v>
      </c>
      <c r="R11" s="19">
        <f t="shared" si="8"/>
        <v>17.819334720000001</v>
      </c>
      <c r="S11" s="19">
        <f t="shared" si="8"/>
        <v>17.007040800000002</v>
      </c>
      <c r="T11" s="19">
        <f t="shared" si="8"/>
        <v>19.002307882895998</v>
      </c>
      <c r="U11" s="19">
        <f t="shared" si="8"/>
        <v>16.938586120319997</v>
      </c>
      <c r="V11" s="19">
        <f t="shared" si="8"/>
        <v>14.200578286703992</v>
      </c>
      <c r="W11" s="19">
        <f t="shared" si="8"/>
        <v>14.326380971135993</v>
      </c>
      <c r="X11" s="19">
        <f t="shared" si="8"/>
        <v>13.540753791791998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2.9772107999999999</v>
      </c>
      <c r="H13" s="8">
        <f>TI_EHG_E_E!H13+TI_EHG_CHP_E!H13+TI_EHG_H_E!H13</f>
        <v>5.2795511999999993</v>
      </c>
      <c r="I13" s="8">
        <f>TI_EHG_E_E!I13+TI_EHG_CHP_E!I13+TI_EHG_H_E!I13</f>
        <v>2.5145855999999998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15.091365599999996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7.2802799999999987E-2</v>
      </c>
      <c r="U13" s="8">
        <f>TI_EHG_E_E!U13+TI_EHG_CHP_E!U13+TI_EHG_H_E!U13</f>
        <v>3.3127200000000023E-2</v>
      </c>
      <c r="V13" s="8">
        <f>TI_EHG_E_E!V13+TI_EHG_CHP_E!V13+TI_EHG_H_E!V13</f>
        <v>3.6979200000000025E-2</v>
      </c>
      <c r="W13" s="8">
        <f>TI_EHG_E_E!W13+TI_EHG_CHP_E!W13+TI_EHG_H_E!W13</f>
        <v>1.6563600000000012E-2</v>
      </c>
      <c r="X13" s="8">
        <f>TI_EHG_E_E!X13+TI_EHG_CHP_E!X13+TI_EHG_H_E!X13</f>
        <v>1.3867200000000008E-2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251.81866872000003</v>
      </c>
      <c r="F15" s="8">
        <f>TI_EHG_E_E!F15+TI_EHG_CHP_E!F15+TI_EHG_H_E!F15</f>
        <v>241.49184480000002</v>
      </c>
      <c r="G15" s="8">
        <f>TI_EHG_E_E!G15+TI_EHG_CHP_E!G15+TI_EHG_H_E!G15</f>
        <v>195.39707003999999</v>
      </c>
      <c r="H15" s="8">
        <f>TI_EHG_E_E!H15+TI_EHG_CHP_E!H15+TI_EHG_H_E!H15</f>
        <v>198.85919688000004</v>
      </c>
      <c r="I15" s="8">
        <f>TI_EHG_E_E!I15+TI_EHG_CHP_E!I15+TI_EHG_H_E!I15</f>
        <v>91.857485160000024</v>
      </c>
      <c r="J15" s="8">
        <f>TI_EHG_E_E!J15+TI_EHG_CHP_E!J15+TI_EHG_H_E!J15</f>
        <v>77.63333544000001</v>
      </c>
      <c r="K15" s="8">
        <f>TI_EHG_E_E!K15+TI_EHG_CHP_E!K15+TI_EHG_H_E!K15</f>
        <v>23.887135440000002</v>
      </c>
      <c r="L15" s="8">
        <f>TI_EHG_E_E!L15+TI_EHG_CHP_E!L15+TI_EHG_H_E!L15</f>
        <v>20.992394160000003</v>
      </c>
      <c r="M15" s="8">
        <f>TI_EHG_E_E!M15+TI_EHG_CHP_E!M15+TI_EHG_H_E!M15</f>
        <v>23.845881600000006</v>
      </c>
      <c r="N15" s="8">
        <f>TI_EHG_E_E!N15+TI_EHG_CHP_E!N15+TI_EHG_H_E!N15</f>
        <v>5.971057560000002</v>
      </c>
      <c r="O15" s="8">
        <f>TI_EHG_E_E!O15+TI_EHG_CHP_E!O15+TI_EHG_H_E!O15</f>
        <v>9.1998968400000027</v>
      </c>
      <c r="P15" s="8">
        <f>TI_EHG_E_E!P15+TI_EHG_CHP_E!P15+TI_EHG_H_E!P15</f>
        <v>9.1391781600000002</v>
      </c>
      <c r="Q15" s="8">
        <f>TI_EHG_E_E!Q15+TI_EHG_CHP_E!Q15+TI_EHG_H_E!Q15</f>
        <v>14.485327200000002</v>
      </c>
      <c r="R15" s="8">
        <f>TI_EHG_E_E!R15+TI_EHG_CHP_E!R15+TI_EHG_H_E!R15</f>
        <v>17.819334720000001</v>
      </c>
      <c r="S15" s="8">
        <f>TI_EHG_E_E!S15+TI_EHG_CHP_E!S15+TI_EHG_H_E!S15</f>
        <v>17.007040800000002</v>
      </c>
      <c r="T15" s="8">
        <f>TI_EHG_E_E!T15+TI_EHG_CHP_E!T15+TI_EHG_H_E!T15</f>
        <v>18.126414359999995</v>
      </c>
      <c r="U15" s="8">
        <f>TI_EHG_E_E!U15+TI_EHG_CHP_E!U15+TI_EHG_H_E!U15</f>
        <v>15.985862999999998</v>
      </c>
      <c r="V15" s="8">
        <f>TI_EHG_E_E!V15+TI_EHG_CHP_E!V15+TI_EHG_H_E!V15</f>
        <v>13.307268599999993</v>
      </c>
      <c r="W15" s="8">
        <f>TI_EHG_E_E!W15+TI_EHG_CHP_E!W15+TI_EHG_H_E!W15</f>
        <v>13.594883399999993</v>
      </c>
      <c r="X15" s="8">
        <f>TI_EHG_E_E!X15+TI_EHG_CHP_E!X15+TI_EHG_H_E!X15</f>
        <v>12.828201119999997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4.4925382655999986</v>
      </c>
      <c r="J16" s="8">
        <f>TI_EHG_E_E!J16+TI_EHG_CHP_E!J16+TI_EHG_H_E!J16</f>
        <v>18.0389725824</v>
      </c>
      <c r="K16" s="8">
        <f>TI_EHG_E_E!K16+TI_EHG_CHP_E!K16+TI_EHG_H_E!K16</f>
        <v>8.4111217343999964</v>
      </c>
      <c r="L16" s="8">
        <f>TI_EHG_E_E!L16+TI_EHG_CHP_E!L16+TI_EHG_H_E!L16</f>
        <v>12.733331687999998</v>
      </c>
      <c r="M16" s="8">
        <f>TI_EHG_E_E!M16+TI_EHG_CHP_E!M16+TI_EHG_H_E!M16</f>
        <v>7.9266323136000016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0.80309072289600014</v>
      </c>
      <c r="U16" s="8">
        <f>TI_EHG_E_E!U16+TI_EHG_CHP_E!U16+TI_EHG_H_E!U16</f>
        <v>0.91959592032000004</v>
      </c>
      <c r="V16" s="8">
        <f>TI_EHG_E_E!V16+TI_EHG_CHP_E!V16+TI_EHG_H_E!V16</f>
        <v>0.85633048670399969</v>
      </c>
      <c r="W16" s="8">
        <f>TI_EHG_E_E!W16+TI_EHG_CHP_E!W16+TI_EHG_H_E!W16</f>
        <v>0.7149339711360001</v>
      </c>
      <c r="X16" s="8">
        <f>TI_EHG_E_E!X16+TI_EHG_CHP_E!X16+TI_EHG_H_E!X16</f>
        <v>0.69868547179199991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2701.5685920000001</v>
      </c>
      <c r="D17" s="27">
        <f t="shared" ref="D17:X17" si="10">SUM(D18:D21)</f>
        <v>2768.8399920000002</v>
      </c>
      <c r="E17" s="27">
        <f t="shared" si="10"/>
        <v>2415.5609040000004</v>
      </c>
      <c r="F17" s="27">
        <f t="shared" si="10"/>
        <v>2469.4318079999998</v>
      </c>
      <c r="G17" s="27">
        <f t="shared" si="10"/>
        <v>3000.124296</v>
      </c>
      <c r="H17" s="27">
        <f t="shared" si="10"/>
        <v>2640.5799120000001</v>
      </c>
      <c r="I17" s="27">
        <f t="shared" si="10"/>
        <v>3054.5523575999996</v>
      </c>
      <c r="J17" s="27">
        <f t="shared" si="10"/>
        <v>3175.9237727999998</v>
      </c>
      <c r="K17" s="27">
        <f t="shared" si="10"/>
        <v>3385.8206064000005</v>
      </c>
      <c r="L17" s="27">
        <f t="shared" si="10"/>
        <v>2469.6220103999999</v>
      </c>
      <c r="M17" s="27">
        <f t="shared" si="10"/>
        <v>3499.4322576000004</v>
      </c>
      <c r="N17" s="27">
        <f t="shared" si="10"/>
        <v>3249.6002999999996</v>
      </c>
      <c r="O17" s="27">
        <f t="shared" si="10"/>
        <v>2988.4509144000003</v>
      </c>
      <c r="P17" s="27">
        <f t="shared" si="10"/>
        <v>3365.5607496000002</v>
      </c>
      <c r="Q17" s="27">
        <f t="shared" si="10"/>
        <v>3472.1028216000009</v>
      </c>
      <c r="R17" s="27">
        <f t="shared" si="10"/>
        <v>3122.2176047999992</v>
      </c>
      <c r="S17" s="27">
        <f t="shared" si="10"/>
        <v>3180.8232043200005</v>
      </c>
      <c r="T17" s="27">
        <f t="shared" si="10"/>
        <v>2805.4190131200003</v>
      </c>
      <c r="U17" s="27">
        <f t="shared" si="10"/>
        <v>2983.3527513599988</v>
      </c>
      <c r="V17" s="27">
        <f t="shared" si="10"/>
        <v>2588.3133681599998</v>
      </c>
      <c r="W17" s="27">
        <f t="shared" si="10"/>
        <v>2386.9419940799999</v>
      </c>
      <c r="X17" s="27">
        <f t="shared" si="10"/>
        <v>2329.7867740799993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495.42408</v>
      </c>
      <c r="D18" s="8">
        <f>TI_EHG_E_E!D18+TI_EHG_CHP_E!D18+TI_EHG_H_E!D18</f>
        <v>536.58287999999993</v>
      </c>
      <c r="E18" s="8">
        <f>TI_EHG_E_E!E18+TI_EHG_CHP_E!E18+TI_EHG_H_E!E18</f>
        <v>537.62184000000002</v>
      </c>
      <c r="F18" s="8">
        <f>TI_EHG_E_E!F18+TI_EHG_CHP_E!F18+TI_EHG_H_E!F18</f>
        <v>571.18823999999995</v>
      </c>
      <c r="G18" s="8">
        <f>TI_EHG_E_E!G18+TI_EHG_CHP_E!G18+TI_EHG_H_E!G18</f>
        <v>548.61083999999994</v>
      </c>
      <c r="H18" s="8">
        <f>TI_EHG_E_E!H18+TI_EHG_CHP_E!H18+TI_EHG_H_E!H18</f>
        <v>583.69571999999982</v>
      </c>
      <c r="I18" s="8">
        <f>TI_EHG_E_E!I18+TI_EHG_CHP_E!I18+TI_EHG_H_E!I18</f>
        <v>595.68371999999977</v>
      </c>
      <c r="J18" s="8">
        <f>TI_EHG_E_E!J18+TI_EHG_CHP_E!J18+TI_EHG_H_E!J18</f>
        <v>575.74367999999993</v>
      </c>
      <c r="K18" s="8">
        <f>TI_EHG_E_E!K18+TI_EHG_CHP_E!K18+TI_EHG_H_E!K18</f>
        <v>671.76756</v>
      </c>
      <c r="L18" s="8">
        <f>TI_EHG_E_E!L18+TI_EHG_CHP_E!L18+TI_EHG_H_E!L18</f>
        <v>657.78156000000013</v>
      </c>
      <c r="M18" s="8">
        <f>TI_EHG_E_E!M18+TI_EHG_CHP_E!M18+TI_EHG_H_E!M18</f>
        <v>695.42387999999983</v>
      </c>
      <c r="N18" s="8">
        <f>TI_EHG_E_E!N18+TI_EHG_CHP_E!N18+TI_EHG_H_E!N18</f>
        <v>703.9753199999999</v>
      </c>
      <c r="O18" s="8">
        <f>TI_EHG_E_E!O18+TI_EHG_CHP_E!O18+TI_EHG_H_E!O18</f>
        <v>646.63271999999995</v>
      </c>
      <c r="P18" s="8">
        <f>TI_EHG_E_E!P18+TI_EHG_CHP_E!P18+TI_EHG_H_E!P18</f>
        <v>644.39495999999997</v>
      </c>
      <c r="Q18" s="8">
        <f>TI_EHG_E_E!Q18+TI_EHG_CHP_E!Q18+TI_EHG_H_E!Q18</f>
        <v>679.28003999999999</v>
      </c>
      <c r="R18" s="8">
        <f>TI_EHG_E_E!R18+TI_EHG_CHP_E!R18+TI_EHG_H_E!R18</f>
        <v>658.30103999999994</v>
      </c>
      <c r="S18" s="8">
        <f>TI_EHG_E_E!S18+TI_EHG_CHP_E!S18+TI_EHG_H_E!S18</f>
        <v>665.65367999999989</v>
      </c>
      <c r="T18" s="8">
        <f>TI_EHG_E_E!T18+TI_EHG_CHP_E!T18+TI_EHG_H_E!T18</f>
        <v>595.09902527999986</v>
      </c>
      <c r="U18" s="8">
        <f>TI_EHG_E_E!U18+TI_EHG_CHP_E!U18+TI_EHG_H_E!U18</f>
        <v>539.5567031999999</v>
      </c>
      <c r="V18" s="8">
        <f>TI_EHG_E_E!V18+TI_EHG_CHP_E!V18+TI_EHG_H_E!V18</f>
        <v>493.68230352</v>
      </c>
      <c r="W18" s="8">
        <f>TI_EHG_E_E!W18+TI_EHG_CHP_E!W18+TI_EHG_H_E!W18</f>
        <v>366.10408943999994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215.58419999999998</v>
      </c>
      <c r="D19" s="8">
        <f>TI_EHG_E_E!D19+TI_EHG_CHP_E!D19+TI_EHG_H_E!D19</f>
        <v>222.45731999999998</v>
      </c>
      <c r="E19" s="8">
        <f>TI_EHG_E_E!E19+TI_EHG_CHP_E!E19+TI_EHG_H_E!E19</f>
        <v>280.75896</v>
      </c>
      <c r="F19" s="8">
        <f>TI_EHG_E_E!F19+TI_EHG_CHP_E!F19+TI_EHG_H_E!F19</f>
        <v>276.36336</v>
      </c>
      <c r="G19" s="8">
        <f>TI_EHG_E_E!G19+TI_EHG_CHP_E!G19+TI_EHG_H_E!G19</f>
        <v>246.71303999999995</v>
      </c>
      <c r="H19" s="8">
        <f>TI_EHG_E_E!H19+TI_EHG_CHP_E!H19+TI_EHG_H_E!H19</f>
        <v>255.34440000000006</v>
      </c>
      <c r="I19" s="8">
        <f>TI_EHG_E_E!I19+TI_EHG_CHP_E!I19+TI_EHG_H_E!I19</f>
        <v>248.27147999999988</v>
      </c>
      <c r="J19" s="8">
        <f>TI_EHG_E_E!J19+TI_EHG_CHP_E!J19+TI_EHG_H_E!J19</f>
        <v>238.0017599999999</v>
      </c>
      <c r="K19" s="8">
        <f>TI_EHG_E_E!K19+TI_EHG_CHP_E!K19+TI_EHG_H_E!K19</f>
        <v>226.37339999999998</v>
      </c>
      <c r="L19" s="8">
        <f>TI_EHG_E_E!L19+TI_EHG_CHP_E!L19+TI_EHG_H_E!L19</f>
        <v>194.40539999999999</v>
      </c>
      <c r="M19" s="8">
        <f>TI_EHG_E_E!M19+TI_EHG_CHP_E!M19+TI_EHG_H_E!M19</f>
        <v>215.34443999999996</v>
      </c>
      <c r="N19" s="8">
        <f>TI_EHG_E_E!N19+TI_EHG_CHP_E!N19+TI_EHG_H_E!N19</f>
        <v>279.95975999999996</v>
      </c>
      <c r="O19" s="8">
        <f>TI_EHG_E_E!O19+TI_EHG_CHP_E!O19+TI_EHG_H_E!O19</f>
        <v>260.17955999999998</v>
      </c>
      <c r="P19" s="8">
        <f>TI_EHG_E_E!P19+TI_EHG_CHP_E!P19+TI_EHG_H_E!P19</f>
        <v>264.89484000000004</v>
      </c>
      <c r="Q19" s="8">
        <f>TI_EHG_E_E!Q19+TI_EHG_CHP_E!Q19+TI_EHG_H_E!Q19</f>
        <v>262.21752000000004</v>
      </c>
      <c r="R19" s="8">
        <f>TI_EHG_E_E!R19+TI_EHG_CHP_E!R19+TI_EHG_H_E!R19</f>
        <v>221.85791999999995</v>
      </c>
      <c r="S19" s="8">
        <f>TI_EHG_E_E!S19+TI_EHG_CHP_E!S19+TI_EHG_H_E!S19</f>
        <v>188.6892019199999</v>
      </c>
      <c r="T19" s="8">
        <f>TI_EHG_E_E!T19+TI_EHG_CHP_E!T19+TI_EHG_H_E!T19</f>
        <v>264.55214303999986</v>
      </c>
      <c r="U19" s="8">
        <f>TI_EHG_E_E!U19+TI_EHG_CHP_E!U19+TI_EHG_H_E!U19</f>
        <v>247.72626575999996</v>
      </c>
      <c r="V19" s="8">
        <f>TI_EHG_E_E!V19+TI_EHG_CHP_E!V19+TI_EHG_H_E!V19</f>
        <v>225.13879583999997</v>
      </c>
      <c r="W19" s="8">
        <f>TI_EHG_E_E!W19+TI_EHG_CHP_E!W19+TI_EHG_H_E!W19</f>
        <v>218.85388704000002</v>
      </c>
      <c r="X19" s="8">
        <f>TI_EHG_E_E!X19+TI_EHG_CHP_E!X19+TI_EHG_H_E!X19</f>
        <v>250.86600287999997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1990.5603120000001</v>
      </c>
      <c r="D20" s="8">
        <f>TI_EHG_E_E!D20+TI_EHG_CHP_E!D20+TI_EHG_H_E!D20</f>
        <v>2009.7997920000005</v>
      </c>
      <c r="E20" s="8">
        <f>TI_EHG_E_E!E20+TI_EHG_CHP_E!E20+TI_EHG_H_E!E20</f>
        <v>1597.1801040000003</v>
      </c>
      <c r="F20" s="8">
        <f>TI_EHG_E_E!F20+TI_EHG_CHP_E!F20+TI_EHG_H_E!F20</f>
        <v>1621.8802079999998</v>
      </c>
      <c r="G20" s="8">
        <f>TI_EHG_E_E!G20+TI_EHG_CHP_E!G20+TI_EHG_H_E!G20</f>
        <v>2204.800416</v>
      </c>
      <c r="H20" s="8">
        <f>TI_EHG_E_E!H20+TI_EHG_CHP_E!H20+TI_EHG_H_E!H20</f>
        <v>1801.539792</v>
      </c>
      <c r="I20" s="8">
        <f>TI_EHG_E_E!I20+TI_EHG_CHP_E!I20+TI_EHG_H_E!I20</f>
        <v>2137.9793759999998</v>
      </c>
      <c r="J20" s="8">
        <f>TI_EHG_E_E!J20+TI_EHG_CHP_E!J20+TI_EHG_H_E!J20</f>
        <v>2282.280624</v>
      </c>
      <c r="K20" s="8">
        <f>TI_EHG_E_E!K20+TI_EHG_CHP_E!K20+TI_EHG_H_E!K20</f>
        <v>2391.2197920000003</v>
      </c>
      <c r="L20" s="8">
        <f>TI_EHG_E_E!L20+TI_EHG_CHP_E!L20+TI_EHG_H_E!L20</f>
        <v>1568.8408319999999</v>
      </c>
      <c r="M20" s="8">
        <f>TI_EHG_E_E!M20+TI_EHG_CHP_E!M20+TI_EHG_H_E!M20</f>
        <v>2353.5205200000005</v>
      </c>
      <c r="N20" s="8">
        <f>TI_EHG_E_E!N20+TI_EHG_CHP_E!N20+TI_EHG_H_E!N20</f>
        <v>2053.9995839999997</v>
      </c>
      <c r="O20" s="8">
        <f>TI_EHG_E_E!O20+TI_EHG_CHP_E!O20+TI_EHG_H_E!O20</f>
        <v>1856.1404160000002</v>
      </c>
      <c r="P20" s="8">
        <f>TI_EHG_E_E!P20+TI_EHG_CHP_E!P20+TI_EHG_H_E!P20</f>
        <v>2231.319168</v>
      </c>
      <c r="Q20" s="8">
        <f>TI_EHG_E_E!Q20+TI_EHG_CHP_E!Q20+TI_EHG_H_E!Q20</f>
        <v>2267.9794800000004</v>
      </c>
      <c r="R20" s="8">
        <f>TI_EHG_E_E!R20+TI_EHG_CHP_E!R20+TI_EHG_H_E!R20</f>
        <v>2038.4002079999996</v>
      </c>
      <c r="S20" s="8">
        <f>TI_EHG_E_E!S20+TI_EHG_CHP_E!S20+TI_EHG_H_E!S20</f>
        <v>2119.0001040000006</v>
      </c>
      <c r="T20" s="8">
        <f>TI_EHG_E_E!T20+TI_EHG_CHP_E!T20+TI_EHG_H_E!T20</f>
        <v>1740.5041680000004</v>
      </c>
      <c r="U20" s="8">
        <f>TI_EHG_E_E!U20+TI_EHG_CHP_E!U20+TI_EHG_H_E!U20</f>
        <v>1966.866407999999</v>
      </c>
      <c r="V20" s="8">
        <f>TI_EHG_E_E!V20+TI_EHG_CHP_E!V20+TI_EHG_H_E!V20</f>
        <v>1649.1524399999998</v>
      </c>
      <c r="W20" s="8">
        <f>TI_EHG_E_E!W20+TI_EHG_CHP_E!W20+TI_EHG_H_E!W20</f>
        <v>1668.521088</v>
      </c>
      <c r="X20" s="8">
        <f>TI_EHG_E_E!X20+TI_EHG_CHP_E!X20+TI_EHG_H_E!X20</f>
        <v>1941.7507199999998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72.617781599999986</v>
      </c>
      <c r="J21" s="8">
        <f>TI_EHG_E_E!J21+TI_EHG_CHP_E!J21+TI_EHG_H_E!J21</f>
        <v>79.89770879999999</v>
      </c>
      <c r="K21" s="8">
        <f>TI_EHG_E_E!K21+TI_EHG_CHP_E!K21+TI_EHG_H_E!K21</f>
        <v>96.459854399999969</v>
      </c>
      <c r="L21" s="8">
        <f>TI_EHG_E_E!L21+TI_EHG_CHP_E!L21+TI_EHG_H_E!L21</f>
        <v>48.594218399999995</v>
      </c>
      <c r="M21" s="8">
        <f>TI_EHG_E_E!M21+TI_EHG_CHP_E!M21+TI_EHG_H_E!M21</f>
        <v>235.14341760000002</v>
      </c>
      <c r="N21" s="8">
        <f>TI_EHG_E_E!N21+TI_EHG_CHP_E!N21+TI_EHG_H_E!N21</f>
        <v>211.66563600000001</v>
      </c>
      <c r="O21" s="8">
        <f>TI_EHG_E_E!O21+TI_EHG_CHP_E!O21+TI_EHG_H_E!O21</f>
        <v>225.49821840000001</v>
      </c>
      <c r="P21" s="8">
        <f>TI_EHG_E_E!P21+TI_EHG_CHP_E!P21+TI_EHG_H_E!P21</f>
        <v>224.9517816</v>
      </c>
      <c r="Q21" s="8">
        <f>TI_EHG_E_E!Q21+TI_EHG_CHP_E!Q21+TI_EHG_H_E!Q21</f>
        <v>262.62578160000004</v>
      </c>
      <c r="R21" s="8">
        <f>TI_EHG_E_E!R21+TI_EHG_CHP_E!R21+TI_EHG_H_E!R21</f>
        <v>203.6584368</v>
      </c>
      <c r="S21" s="8">
        <f>TI_EHG_E_E!S21+TI_EHG_CHP_E!S21+TI_EHG_H_E!S21</f>
        <v>207.48021840000001</v>
      </c>
      <c r="T21" s="8">
        <f>TI_EHG_E_E!T21+TI_EHG_CHP_E!T21+TI_EHG_H_E!T21</f>
        <v>205.26367680000001</v>
      </c>
      <c r="U21" s="8">
        <f>TI_EHG_E_E!U21+TI_EHG_CHP_E!U21+TI_EHG_H_E!U21</f>
        <v>229.2033744</v>
      </c>
      <c r="V21" s="8">
        <f>TI_EHG_E_E!V21+TI_EHG_CHP_E!V21+TI_EHG_H_E!V21</f>
        <v>220.33982879999996</v>
      </c>
      <c r="W21" s="8">
        <f>TI_EHG_E_E!W21+TI_EHG_CHP_E!W21+TI_EHG_H_E!W21</f>
        <v>133.46292959999997</v>
      </c>
      <c r="X21" s="8">
        <f>TI_EHG_E_E!X21+TI_EHG_CHP_E!X21+TI_EHG_H_E!X21</f>
        <v>137.17005119999996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1343.7885970800003</v>
      </c>
      <c r="D26" s="27">
        <f t="shared" ref="D26:X26" si="14">SUM(D27,D33)</f>
        <v>1177.3880258400002</v>
      </c>
      <c r="E26" s="27">
        <f t="shared" si="14"/>
        <v>1084.3457479200001</v>
      </c>
      <c r="F26" s="27">
        <f t="shared" si="14"/>
        <v>1002.45287484</v>
      </c>
      <c r="G26" s="27">
        <f t="shared" si="14"/>
        <v>814.04787456000008</v>
      </c>
      <c r="H26" s="27">
        <f t="shared" si="14"/>
        <v>771.59214827999995</v>
      </c>
      <c r="I26" s="27">
        <f t="shared" si="14"/>
        <v>545.18872176000013</v>
      </c>
      <c r="J26" s="27">
        <f t="shared" si="14"/>
        <v>401.44044492000006</v>
      </c>
      <c r="K26" s="27">
        <f t="shared" si="14"/>
        <v>442.90102212000005</v>
      </c>
      <c r="L26" s="27">
        <f t="shared" si="14"/>
        <v>448.9389295200001</v>
      </c>
      <c r="M26" s="27">
        <f t="shared" si="14"/>
        <v>291.25120176000007</v>
      </c>
      <c r="N26" s="27">
        <f t="shared" si="14"/>
        <v>323.84639448000007</v>
      </c>
      <c r="O26" s="27">
        <f t="shared" si="14"/>
        <v>230.35416228000003</v>
      </c>
      <c r="P26" s="27">
        <f t="shared" si="14"/>
        <v>144.22091076000004</v>
      </c>
      <c r="Q26" s="27">
        <f t="shared" si="14"/>
        <v>145.83113244</v>
      </c>
      <c r="R26" s="27">
        <f t="shared" si="14"/>
        <v>142.15628844000003</v>
      </c>
      <c r="S26" s="27">
        <f t="shared" si="14"/>
        <v>118.66973687999999</v>
      </c>
      <c r="T26" s="27">
        <f t="shared" si="14"/>
        <v>149.23018548000002</v>
      </c>
      <c r="U26" s="27">
        <f t="shared" si="14"/>
        <v>120.60363348000001</v>
      </c>
      <c r="V26" s="27">
        <f t="shared" si="14"/>
        <v>134.97211800000002</v>
      </c>
      <c r="W26" s="27">
        <f t="shared" si="14"/>
        <v>104.91100668</v>
      </c>
      <c r="X26" s="27">
        <f t="shared" si="14"/>
        <v>124.29996084000001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1343.7885970800003</v>
      </c>
      <c r="D33" s="19">
        <f t="shared" ref="D33:X33" si="18">SUM(D34:D50)</f>
        <v>1177.3880258400002</v>
      </c>
      <c r="E33" s="19">
        <f t="shared" si="18"/>
        <v>1084.3457479200001</v>
      </c>
      <c r="F33" s="19">
        <f t="shared" si="18"/>
        <v>1002.45287484</v>
      </c>
      <c r="G33" s="19">
        <f t="shared" si="18"/>
        <v>814.04787456000008</v>
      </c>
      <c r="H33" s="19">
        <f t="shared" si="18"/>
        <v>771.59214827999995</v>
      </c>
      <c r="I33" s="19">
        <f t="shared" si="18"/>
        <v>545.18872176000013</v>
      </c>
      <c r="J33" s="19">
        <f t="shared" si="18"/>
        <v>401.44044492000006</v>
      </c>
      <c r="K33" s="19">
        <f t="shared" si="18"/>
        <v>442.90102212000005</v>
      </c>
      <c r="L33" s="19">
        <f t="shared" si="18"/>
        <v>448.9389295200001</v>
      </c>
      <c r="M33" s="19">
        <f t="shared" si="18"/>
        <v>291.25120176000007</v>
      </c>
      <c r="N33" s="19">
        <f t="shared" si="18"/>
        <v>323.84639448000007</v>
      </c>
      <c r="O33" s="19">
        <f t="shared" si="18"/>
        <v>230.35416228000003</v>
      </c>
      <c r="P33" s="19">
        <f t="shared" si="18"/>
        <v>144.22091076000004</v>
      </c>
      <c r="Q33" s="19">
        <f t="shared" si="18"/>
        <v>145.83113244</v>
      </c>
      <c r="R33" s="19">
        <f t="shared" si="18"/>
        <v>142.15628844000003</v>
      </c>
      <c r="S33" s="19">
        <f t="shared" si="18"/>
        <v>118.66973687999999</v>
      </c>
      <c r="T33" s="19">
        <f t="shared" si="18"/>
        <v>149.23018548000002</v>
      </c>
      <c r="U33" s="19">
        <f t="shared" si="18"/>
        <v>120.60363348000001</v>
      </c>
      <c r="V33" s="19">
        <f t="shared" si="18"/>
        <v>134.97211800000002</v>
      </c>
      <c r="W33" s="19">
        <f t="shared" si="18"/>
        <v>104.91100668</v>
      </c>
      <c r="X33" s="19">
        <f t="shared" si="18"/>
        <v>124.29996084000001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15.905548800000002</v>
      </c>
      <c r="N34" s="8">
        <f>TI_EHG_E_E!N34+TI_EHG_CHP_E!N34+TI_EHG_H_E!N34</f>
        <v>45.065756159999992</v>
      </c>
      <c r="O34" s="8">
        <f>TI_EHG_E_E!O34+TI_EHG_CHP_E!O34+TI_EHG_H_E!O34</f>
        <v>58.320414719999995</v>
      </c>
      <c r="P34" s="8">
        <f>TI_EHG_E_E!P34+TI_EHG_CHP_E!P34+TI_EHG_H_E!P34</f>
        <v>42.414865920000011</v>
      </c>
      <c r="Q34" s="8">
        <f>TI_EHG_E_E!Q34+TI_EHG_CHP_E!Q34+TI_EHG_H_E!Q34</f>
        <v>53.018426880000014</v>
      </c>
      <c r="R34" s="8">
        <f>TI_EHG_E_E!R34+TI_EHG_CHP_E!R34+TI_EHG_H_E!R34</f>
        <v>39.763975680000001</v>
      </c>
      <c r="S34" s="8">
        <f>TI_EHG_E_E!S34+TI_EHG_CHP_E!S34+TI_EHG_H_E!S34</f>
        <v>31.811097599999993</v>
      </c>
      <c r="T34" s="8">
        <f>TI_EHG_E_E!T34+TI_EHG_CHP_E!T34+TI_EHG_H_E!T34</f>
        <v>47.716646400000002</v>
      </c>
      <c r="U34" s="8">
        <f>TI_EHG_E_E!U34+TI_EHG_CHP_E!U34+TI_EHG_H_E!U34</f>
        <v>53.018426880000014</v>
      </c>
      <c r="V34" s="8">
        <f>TI_EHG_E_E!V34+TI_EHG_CHP_E!V34+TI_EHG_H_E!V34</f>
        <v>60.971304960000005</v>
      </c>
      <c r="W34" s="8">
        <f>TI_EHG_E_E!W34+TI_EHG_CHP_E!W34+TI_EHG_H_E!W34</f>
        <v>39.763975680000001</v>
      </c>
      <c r="X34" s="8">
        <f>TI_EHG_E_E!X34+TI_EHG_CHP_E!X34+TI_EHG_H_E!X34</f>
        <v>50.367536640000012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8.2954288800000011</v>
      </c>
      <c r="N36" s="8">
        <f>TI_EHG_E_E!N36+TI_EHG_CHP_E!N36+TI_EHG_H_E!N36</f>
        <v>24.881970600000002</v>
      </c>
      <c r="O36" s="8">
        <f>TI_EHG_E_E!O36+TI_EHG_CHP_E!O36+TI_EHG_H_E!O36</f>
        <v>24.874020000000002</v>
      </c>
      <c r="P36" s="8">
        <f>TI_EHG_E_E!P36+TI_EHG_CHP_E!P36+TI_EHG_H_E!P36</f>
        <v>22.110164280000003</v>
      </c>
      <c r="Q36" s="8">
        <f>TI_EHG_E_E!Q36+TI_EHG_CHP_E!Q36+TI_EHG_H_E!Q36</f>
        <v>22.110164280000003</v>
      </c>
      <c r="R36" s="8">
        <f>TI_EHG_E_E!R36+TI_EHG_CHP_E!R36+TI_EHG_H_E!R36</f>
        <v>19.346535720000002</v>
      </c>
      <c r="S36" s="8">
        <f>TI_EHG_E_E!S36+TI_EHG_CHP_E!S36+TI_EHG_H_E!S36</f>
        <v>19.346535720000002</v>
      </c>
      <c r="T36" s="8">
        <f>TI_EHG_E_E!T36+TI_EHG_CHP_E!T36+TI_EHG_H_E!T36</f>
        <v>27.637875720000004</v>
      </c>
      <c r="U36" s="8">
        <f>TI_EHG_E_E!U36+TI_EHG_CHP_E!U36+TI_EHG_H_E!U36</f>
        <v>30.401504280000005</v>
      </c>
      <c r="V36" s="8">
        <f>TI_EHG_E_E!V36+TI_EHG_CHP_E!V36+TI_EHG_H_E!V36</f>
        <v>27.637648560000002</v>
      </c>
      <c r="W36" s="8">
        <f>TI_EHG_E_E!W36+TI_EHG_CHP_E!W36+TI_EHG_H_E!W36</f>
        <v>24.874020000000002</v>
      </c>
      <c r="X36" s="8">
        <f>TI_EHG_E_E!X36+TI_EHG_CHP_E!X36+TI_EHG_H_E!X36</f>
        <v>27.637648560000002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3.1635068400000006</v>
      </c>
      <c r="D43" s="8">
        <f>TI_EHG_E_E!D43+TI_EHG_CHP_E!D43+TI_EHG_H_E!D43</f>
        <v>0</v>
      </c>
      <c r="E43" s="8">
        <f>TI_EHG_E_E!E43+TI_EHG_CHP_E!E43+TI_EHG_H_E!E43</f>
        <v>0</v>
      </c>
      <c r="F43" s="8">
        <f>TI_EHG_E_E!F43+TI_EHG_CHP_E!F43+TI_EHG_H_E!F43</f>
        <v>0</v>
      </c>
      <c r="G43" s="8">
        <f>TI_EHG_E_E!G43+TI_EHG_CHP_E!G43+TI_EHG_H_E!G43</f>
        <v>27.92497032</v>
      </c>
      <c r="H43" s="8">
        <f>TI_EHG_E_E!H43+TI_EHG_CHP_E!H43+TI_EHG_H_E!H43</f>
        <v>27.895893479999998</v>
      </c>
      <c r="I43" s="8">
        <f>TI_EHG_E_E!I43+TI_EHG_CHP_E!I43+TI_EHG_H_E!I43</f>
        <v>25.35927264</v>
      </c>
      <c r="J43" s="8">
        <f>TI_EHG_E_E!J43+TI_EHG_CHP_E!J43+TI_EHG_H_E!J43</f>
        <v>6.3352832399999999</v>
      </c>
      <c r="K43" s="8">
        <f>TI_EHG_E_E!K43+TI_EHG_CHP_E!K43+TI_EHG_H_E!K43</f>
        <v>9.5300010000000004</v>
      </c>
      <c r="L43" s="8">
        <f>TI_EHG_E_E!L43+TI_EHG_CHP_E!L43+TI_EHG_H_E!L43</f>
        <v>9.5537426399999994</v>
      </c>
      <c r="M43" s="8">
        <f>TI_EHG_E_E!M43+TI_EHG_CHP_E!M43+TI_EHG_H_E!M43</f>
        <v>9.5670806399999986</v>
      </c>
      <c r="N43" s="8">
        <f>TI_EHG_E_E!N43+TI_EHG_CHP_E!N43+TI_EHG_H_E!N43</f>
        <v>6.3704955600000002</v>
      </c>
      <c r="O43" s="8">
        <f>TI_EHG_E_E!O43+TI_EHG_CHP_E!O43+TI_EHG_H_E!O43</f>
        <v>9.5497412399999977</v>
      </c>
      <c r="P43" s="8">
        <f>TI_EHG_E_E!P43+TI_EHG_CHP_E!P43+TI_EHG_H_E!P43</f>
        <v>6.3670276799999996</v>
      </c>
      <c r="Q43" s="8">
        <f>TI_EHG_E_E!Q43+TI_EHG_CHP_E!Q43+TI_EHG_H_E!Q43</f>
        <v>9.5569437600000011</v>
      </c>
      <c r="R43" s="8">
        <f>TI_EHG_E_E!R43+TI_EHG_CHP_E!R43+TI_EHG_H_E!R43</f>
        <v>12.728186639999999</v>
      </c>
      <c r="S43" s="8">
        <f>TI_EHG_E_E!S43+TI_EHG_CHP_E!S43+TI_EHG_H_E!S43</f>
        <v>6.3662273999999988</v>
      </c>
      <c r="T43" s="8">
        <f>TI_EHG_E_E!T43+TI_EHG_CHP_E!T43+TI_EHG_H_E!T43</f>
        <v>12.729787199999993</v>
      </c>
      <c r="U43" s="8">
        <f>TI_EHG_E_E!U43+TI_EHG_CHP_E!U43+TI_EHG_H_E!U43</f>
        <v>12.72551904</v>
      </c>
      <c r="V43" s="8">
        <f>TI_EHG_E_E!V43+TI_EHG_CHP_E!V43+TI_EHG_H_E!V43</f>
        <v>12.732988319999997</v>
      </c>
      <c r="W43" s="8">
        <f>TI_EHG_E_E!W43+TI_EHG_CHP_E!W43+TI_EHG_H_E!W43</f>
        <v>12.75619644</v>
      </c>
      <c r="X43" s="8">
        <f>TI_EHG_E_E!X43+TI_EHG_CHP_E!X43+TI_EHG_H_E!X43</f>
        <v>9.6073614000000003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1340.6250902400002</v>
      </c>
      <c r="D44" s="8">
        <f>TI_EHG_E_E!D44+TI_EHG_CHP_E!D44+TI_EHG_H_E!D44</f>
        <v>1177.3880258400002</v>
      </c>
      <c r="E44" s="8">
        <f>TI_EHG_E_E!E44+TI_EHG_CHP_E!E44+TI_EHG_H_E!E44</f>
        <v>251.77743216000005</v>
      </c>
      <c r="F44" s="8">
        <f>TI_EHG_E_E!F44+TI_EHG_CHP_E!F44+TI_EHG_H_E!F44</f>
        <v>239.47631208000001</v>
      </c>
      <c r="G44" s="8">
        <f>TI_EHG_E_E!G44+TI_EHG_CHP_E!G44+TI_EHG_H_E!G44</f>
        <v>154.78842096000002</v>
      </c>
      <c r="H44" s="8">
        <f>TI_EHG_E_E!H44+TI_EHG_CHP_E!H44+TI_EHG_H_E!H44</f>
        <v>261.0940392</v>
      </c>
      <c r="I44" s="8">
        <f>TI_EHG_E_E!I44+TI_EHG_CHP_E!I44+TI_EHG_H_E!I44</f>
        <v>447.81237504000006</v>
      </c>
      <c r="J44" s="8">
        <f>TI_EHG_E_E!J44+TI_EHG_CHP_E!J44+TI_EHG_H_E!J44</f>
        <v>386.46309168000005</v>
      </c>
      <c r="K44" s="8">
        <f>TI_EHG_E_E!K44+TI_EHG_CHP_E!K44+TI_EHG_H_E!K44</f>
        <v>433.37102112000002</v>
      </c>
      <c r="L44" s="8">
        <f>TI_EHG_E_E!L44+TI_EHG_CHP_E!L44+TI_EHG_H_E!L44</f>
        <v>439.38518688000011</v>
      </c>
      <c r="M44" s="8">
        <f>TI_EHG_E_E!M44+TI_EHG_CHP_E!M44+TI_EHG_H_E!M44</f>
        <v>257.48314344000005</v>
      </c>
      <c r="N44" s="8">
        <f>TI_EHG_E_E!N44+TI_EHG_CHP_E!N44+TI_EHG_H_E!N44</f>
        <v>247.52817216000005</v>
      </c>
      <c r="O44" s="8">
        <f>TI_EHG_E_E!O44+TI_EHG_CHP_E!O44+TI_EHG_H_E!O44</f>
        <v>137.60998632000002</v>
      </c>
      <c r="P44" s="8">
        <f>TI_EHG_E_E!P44+TI_EHG_CHP_E!P44+TI_EHG_H_E!P44</f>
        <v>73.328852880000014</v>
      </c>
      <c r="Q44" s="8">
        <f>TI_EHG_E_E!Q44+TI_EHG_CHP_E!Q44+TI_EHG_H_E!Q44</f>
        <v>61.145597520000003</v>
      </c>
      <c r="R44" s="8">
        <f>TI_EHG_E_E!R44+TI_EHG_CHP_E!R44+TI_EHG_H_E!R44</f>
        <v>70.3175904</v>
      </c>
      <c r="S44" s="8">
        <f>TI_EHG_E_E!S44+TI_EHG_CHP_E!S44+TI_EHG_H_E!S44</f>
        <v>61.14587616</v>
      </c>
      <c r="T44" s="8">
        <f>TI_EHG_E_E!T44+TI_EHG_CHP_E!T44+TI_EHG_H_E!T44</f>
        <v>61.145876160000022</v>
      </c>
      <c r="U44" s="8">
        <f>TI_EHG_E_E!U44+TI_EHG_CHP_E!U44+TI_EHG_H_E!U44</f>
        <v>24.45818328</v>
      </c>
      <c r="V44" s="8">
        <f>TI_EHG_E_E!V44+TI_EHG_CHP_E!V44+TI_EHG_H_E!V44</f>
        <v>33.630176160000005</v>
      </c>
      <c r="W44" s="8">
        <f>TI_EHG_E_E!W44+TI_EHG_CHP_E!W44+TI_EHG_H_E!W44</f>
        <v>27.516814560000004</v>
      </c>
      <c r="X44" s="8">
        <f>TI_EHG_E_E!X44+TI_EHG_CHP_E!X44+TI_EHG_H_E!X44</f>
        <v>36.687414239999995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832.56831576000002</v>
      </c>
      <c r="F50" s="8">
        <f>TI_EHG_E_E!F50+TI_EHG_CHP_E!F50+TI_EHG_H_E!F50</f>
        <v>762.97656275999998</v>
      </c>
      <c r="G50" s="8">
        <f>TI_EHG_E_E!G50+TI_EHG_CHP_E!G50+TI_EHG_H_E!G50</f>
        <v>631.33448328000009</v>
      </c>
      <c r="H50" s="8">
        <f>TI_EHG_E_E!H50+TI_EHG_CHP_E!H50+TI_EHG_H_E!H50</f>
        <v>482.60221559999997</v>
      </c>
      <c r="I50" s="8">
        <f>TI_EHG_E_E!I50+TI_EHG_CHP_E!I50+TI_EHG_H_E!I50</f>
        <v>72.017074079999986</v>
      </c>
      <c r="J50" s="8">
        <f>TI_EHG_E_E!J50+TI_EHG_CHP_E!J50+TI_EHG_H_E!J50</f>
        <v>8.6420700000000004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2921.5533599999999</v>
      </c>
      <c r="D51" s="27">
        <f>TI_EHG_E_E!D51+TI_EHG_CHP_E!D51+TI_EHG_H_E!D51</f>
        <v>2998.0962</v>
      </c>
      <c r="E51" s="27">
        <f>TI_EHG_E_E!E51+TI_EHG_CHP_E!E51+TI_EHG_H_E!E51</f>
        <v>2996.0766000000003</v>
      </c>
      <c r="F51" s="27">
        <f>TI_EHG_E_E!F51+TI_EHG_CHP_E!F51+TI_EHG_H_E!F51</f>
        <v>2975.9815800000001</v>
      </c>
      <c r="G51" s="27">
        <f>TI_EHG_E_E!G51+TI_EHG_CHP_E!G51+TI_EHG_H_E!G51</f>
        <v>3272.0044500000004</v>
      </c>
      <c r="H51" s="27">
        <f>TI_EHG_E_E!H51+TI_EHG_CHP_E!H51+TI_EHG_H_E!H51</f>
        <v>3052.3729499999999</v>
      </c>
      <c r="I51" s="27">
        <f>TI_EHG_E_E!I51+TI_EHG_CHP_E!I51+TI_EHG_H_E!I51</f>
        <v>2816.5341600000002</v>
      </c>
      <c r="J51" s="27">
        <f>TI_EHG_E_E!J51+TI_EHG_CHP_E!J51+TI_EHG_H_E!J51</f>
        <v>2512.2309299999997</v>
      </c>
      <c r="K51" s="27">
        <f>TI_EHG_E_E!K51+TI_EHG_CHP_E!K51+TI_EHG_H_E!K51</f>
        <v>2252.4093899999998</v>
      </c>
      <c r="L51" s="27">
        <f>TI_EHG_E_E!L51+TI_EHG_CHP_E!L51+TI_EHG_H_E!L51</f>
        <v>2255.5902599999999</v>
      </c>
      <c r="M51" s="27">
        <f>TI_EHG_E_E!M51+TI_EHG_CHP_E!M51+TI_EHG_H_E!M51</f>
        <v>2812.7979</v>
      </c>
      <c r="N51" s="27">
        <f>TI_EHG_E_E!N51+TI_EHG_CHP_E!N51+TI_EHG_H_E!N51</f>
        <v>2646.3323700000001</v>
      </c>
      <c r="O51" s="27">
        <f>TI_EHG_E_E!O51+TI_EHG_CHP_E!O51+TI_EHG_H_E!O51</f>
        <v>2708.8894800000003</v>
      </c>
      <c r="P51" s="27">
        <f>TI_EHG_E_E!P51+TI_EHG_CHP_E!P51+TI_EHG_H_E!P51</f>
        <v>2972.1948300000004</v>
      </c>
      <c r="Q51" s="27">
        <f>TI_EHG_E_E!Q51+TI_EHG_CHP_E!Q51+TI_EHG_H_E!Q51</f>
        <v>2505.6167400000004</v>
      </c>
      <c r="R51" s="27">
        <f>TI_EHG_E_E!R51+TI_EHG_CHP_E!R51+TI_EHG_H_E!R51</f>
        <v>2707.2738000000008</v>
      </c>
      <c r="S51" s="27">
        <f>TI_EHG_E_E!S51+TI_EHG_CHP_E!S51+TI_EHG_H_E!S51</f>
        <v>3387.88889604</v>
      </c>
      <c r="T51" s="27">
        <f>TI_EHG_E_E!T51+TI_EHG_CHP_E!T51+TI_EHG_H_E!T51</f>
        <v>3278.6691300000002</v>
      </c>
      <c r="U51" s="27">
        <f>TI_EHG_E_E!U51+TI_EHG_CHP_E!U51+TI_EHG_H_E!U51</f>
        <v>3261.3334894800005</v>
      </c>
      <c r="V51" s="27">
        <f>TI_EHG_E_E!V51+TI_EHG_CHP_E!V51+TI_EHG_H_E!V51</f>
        <v>3966.6175956000006</v>
      </c>
      <c r="W51" s="27">
        <f>TI_EHG_E_E!W51+TI_EHG_CHP_E!W51+TI_EHG_H_E!W51</f>
        <v>4387.1072018400009</v>
      </c>
      <c r="X51" s="27">
        <f>TI_EHG_E_E!X51+TI_EHG_CHP_E!X51+TI_EHG_H_E!X51</f>
        <v>4833.0510386400001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121.04196768000003</v>
      </c>
      <c r="D52" s="27">
        <f t="shared" ref="D52:X52" si="20">SUM(D53:D54)</f>
        <v>138.34581444000003</v>
      </c>
      <c r="E52" s="27">
        <f t="shared" si="20"/>
        <v>158.61148776000002</v>
      </c>
      <c r="F52" s="27">
        <f t="shared" si="20"/>
        <v>145.18873548821034</v>
      </c>
      <c r="G52" s="27">
        <f t="shared" si="20"/>
        <v>170.15681611863164</v>
      </c>
      <c r="H52" s="27">
        <f t="shared" si="20"/>
        <v>171.64717292169698</v>
      </c>
      <c r="I52" s="27">
        <f t="shared" si="20"/>
        <v>159.39062550952772</v>
      </c>
      <c r="J52" s="27">
        <f t="shared" si="20"/>
        <v>184.77663044618419</v>
      </c>
      <c r="K52" s="27">
        <f t="shared" si="20"/>
        <v>168.39752090893774</v>
      </c>
      <c r="L52" s="27">
        <f t="shared" si="20"/>
        <v>155.90452672482766</v>
      </c>
      <c r="M52" s="27">
        <f t="shared" si="20"/>
        <v>172.18870415113798</v>
      </c>
      <c r="N52" s="27">
        <f t="shared" si="20"/>
        <v>239.87864223644178</v>
      </c>
      <c r="O52" s="27">
        <f t="shared" si="20"/>
        <v>243.46527666476362</v>
      </c>
      <c r="P52" s="27">
        <f t="shared" si="20"/>
        <v>222.48225793422782</v>
      </c>
      <c r="Q52" s="27">
        <f t="shared" si="20"/>
        <v>207.54244066833996</v>
      </c>
      <c r="R52" s="27">
        <f t="shared" si="20"/>
        <v>244.06952529350377</v>
      </c>
      <c r="S52" s="27">
        <f t="shared" si="20"/>
        <v>247.68862451582606</v>
      </c>
      <c r="T52" s="27">
        <f t="shared" si="20"/>
        <v>275.29476881452922</v>
      </c>
      <c r="U52" s="27">
        <f t="shared" si="20"/>
        <v>266.39039791495378</v>
      </c>
      <c r="V52" s="27">
        <f t="shared" si="20"/>
        <v>264.75205368163176</v>
      </c>
      <c r="W52" s="27">
        <f t="shared" si="20"/>
        <v>289.11313709860667</v>
      </c>
      <c r="X52" s="27">
        <f t="shared" si="20"/>
        <v>287.52198643725501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15.587114400000003</v>
      </c>
      <c r="D53" s="8">
        <f>TI_EHG_E_E!D53+TI_EHG_CHP_E!D53+TI_EHG_H_E!D53</f>
        <v>29.314771200000003</v>
      </c>
      <c r="E53" s="8">
        <f>TI_EHG_E_E!E53+TI_EHG_CHP_E!E53+TI_EHG_H_E!E53</f>
        <v>41.327114400000006</v>
      </c>
      <c r="F53" s="8">
        <f>TI_EHG_E_E!F53+TI_EHG_CHP_E!F53+TI_EHG_H_E!F53</f>
        <v>35.035228799999999</v>
      </c>
      <c r="G53" s="8">
        <f>TI_EHG_E_E!G53+TI_EHG_CHP_E!G53+TI_EHG_H_E!G53</f>
        <v>55.912942800000003</v>
      </c>
      <c r="H53" s="8">
        <f>TI_EHG_E_E!H53+TI_EHG_CHP_E!H53+TI_EHG_H_E!H53</f>
        <v>61.346656800000005</v>
      </c>
      <c r="I53" s="8">
        <f>TI_EHG_E_E!I53+TI_EHG_CHP_E!I53+TI_EHG_H_E!I53</f>
        <v>56.1991716</v>
      </c>
      <c r="J53" s="8">
        <f>TI_EHG_E_E!J53+TI_EHG_CHP_E!J53+TI_EHG_H_E!J53</f>
        <v>74.645999999999987</v>
      </c>
      <c r="K53" s="8">
        <f>TI_EHG_E_E!K53+TI_EHG_CHP_E!K53+TI_EHG_H_E!K53</f>
        <v>60.489514799999995</v>
      </c>
      <c r="L53" s="8">
        <f>TI_EHG_E_E!L53+TI_EHG_CHP_E!L53+TI_EHG_H_E!L53</f>
        <v>53.767771199999999</v>
      </c>
      <c r="M53" s="8">
        <f>TI_EHG_E_E!M53+TI_EHG_CHP_E!M53+TI_EHG_H_E!M53</f>
        <v>71.214343200000002</v>
      </c>
      <c r="N53" s="8">
        <f>TI_EHG_E_E!N53+TI_EHG_CHP_E!N53+TI_EHG_H_E!N53</f>
        <v>95.953057200000018</v>
      </c>
      <c r="O53" s="8">
        <f>TI_EHG_E_E!O53+TI_EHG_CHP_E!O53+TI_EHG_H_E!O53</f>
        <v>84.798885600000006</v>
      </c>
      <c r="P53" s="8">
        <f>TI_EHG_E_E!P53+TI_EHG_CHP_E!P53+TI_EHG_H_E!P53</f>
        <v>74.931713999999999</v>
      </c>
      <c r="Q53" s="8">
        <f>TI_EHG_E_E!Q53+TI_EHG_CHP_E!Q53+TI_EHG_H_E!Q53</f>
        <v>79.222057199999995</v>
      </c>
      <c r="R53" s="8">
        <f>TI_EHG_E_E!R53+TI_EHG_CHP_E!R53+TI_EHG_H_E!R53</f>
        <v>107.67865680000001</v>
      </c>
      <c r="S53" s="8">
        <f>TI_EHG_E_E!S53+TI_EHG_CHP_E!S53+TI_EHG_H_E!S53</f>
        <v>94.522942799999996</v>
      </c>
      <c r="T53" s="8">
        <f>TI_EHG_E_E!T53+TI_EHG_CHP_E!T53+TI_EHG_H_E!T53</f>
        <v>107.76823200000001</v>
      </c>
      <c r="U53" s="8">
        <f>TI_EHG_E_E!U53+TI_EHG_CHP_E!U53+TI_EHG_H_E!U53</f>
        <v>110.24081640000001</v>
      </c>
      <c r="V53" s="8">
        <f>TI_EHG_E_E!V53+TI_EHG_CHP_E!V53+TI_EHG_H_E!V53</f>
        <v>101.79964079999999</v>
      </c>
      <c r="W53" s="8">
        <f>TI_EHG_E_E!W53+TI_EHG_CHP_E!W53+TI_EHG_H_E!W53</f>
        <v>113.2060644</v>
      </c>
      <c r="X53" s="8">
        <f>TI_EHG_E_E!X53+TI_EHG_CHP_E!X53+TI_EHG_H_E!X53</f>
        <v>105.4449396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105.45485328000002</v>
      </c>
      <c r="D54" s="45">
        <f>TI_EHG_E_E!D54+TI_EHG_CHP_E!D54+TI_EHG_H_E!D54</f>
        <v>109.03104324000002</v>
      </c>
      <c r="E54" s="45">
        <f>TI_EHG_E_E!E54+TI_EHG_CHP_E!E54+TI_EHG_H_E!E54</f>
        <v>117.28437336000002</v>
      </c>
      <c r="F54" s="45">
        <f>TI_EHG_E_E!F54+TI_EHG_CHP_E!F54+TI_EHG_H_E!F54</f>
        <v>110.15350668821034</v>
      </c>
      <c r="G54" s="45">
        <f>TI_EHG_E_E!G54+TI_EHG_CHP_E!G54+TI_EHG_H_E!G54</f>
        <v>114.24387331863164</v>
      </c>
      <c r="H54" s="45">
        <f>TI_EHG_E_E!H54+TI_EHG_CHP_E!H54+TI_EHG_H_E!H54</f>
        <v>110.30051612169697</v>
      </c>
      <c r="I54" s="45">
        <f>TI_EHG_E_E!I54+TI_EHG_CHP_E!I54+TI_EHG_H_E!I54</f>
        <v>103.19145390952772</v>
      </c>
      <c r="J54" s="45">
        <f>TI_EHG_E_E!J54+TI_EHG_CHP_E!J54+TI_EHG_H_E!J54</f>
        <v>110.1306304461842</v>
      </c>
      <c r="K54" s="45">
        <f>TI_EHG_E_E!K54+TI_EHG_CHP_E!K54+TI_EHG_H_E!K54</f>
        <v>107.90800610893774</v>
      </c>
      <c r="L54" s="45">
        <f>TI_EHG_E_E!L54+TI_EHG_CHP_E!L54+TI_EHG_H_E!L54</f>
        <v>102.13675552482766</v>
      </c>
      <c r="M54" s="45">
        <f>TI_EHG_E_E!M54+TI_EHG_CHP_E!M54+TI_EHG_H_E!M54</f>
        <v>100.97436095113798</v>
      </c>
      <c r="N54" s="45">
        <f>TI_EHG_E_E!N54+TI_EHG_CHP_E!N54+TI_EHG_H_E!N54</f>
        <v>143.92558503644176</v>
      </c>
      <c r="O54" s="45">
        <f>TI_EHG_E_E!O54+TI_EHG_CHP_E!O54+TI_EHG_H_E!O54</f>
        <v>158.66639106476362</v>
      </c>
      <c r="P54" s="45">
        <f>TI_EHG_E_E!P54+TI_EHG_CHP_E!P54+TI_EHG_H_E!P54</f>
        <v>147.55054393422782</v>
      </c>
      <c r="Q54" s="45">
        <f>TI_EHG_E_E!Q54+TI_EHG_CHP_E!Q54+TI_EHG_H_E!Q54</f>
        <v>128.32038346833997</v>
      </c>
      <c r="R54" s="45">
        <f>TI_EHG_E_E!R54+TI_EHG_CHP_E!R54+TI_EHG_H_E!R54</f>
        <v>136.39086849350375</v>
      </c>
      <c r="S54" s="45">
        <f>TI_EHG_E_E!S54+TI_EHG_CHP_E!S54+TI_EHG_H_E!S54</f>
        <v>153.16568171582608</v>
      </c>
      <c r="T54" s="45">
        <f>TI_EHG_E_E!T54+TI_EHG_CHP_E!T54+TI_EHG_H_E!T54</f>
        <v>167.52653681452918</v>
      </c>
      <c r="U54" s="45">
        <f>TI_EHG_E_E!U54+TI_EHG_CHP_E!U54+TI_EHG_H_E!U54</f>
        <v>156.14958151495378</v>
      </c>
      <c r="V54" s="45">
        <f>TI_EHG_E_E!V54+TI_EHG_CHP_E!V54+TI_EHG_H_E!V54</f>
        <v>162.95241288163177</v>
      </c>
      <c r="W54" s="45">
        <f>TI_EHG_E_E!W54+TI_EHG_CHP_E!W54+TI_EHG_H_E!W54</f>
        <v>175.90707269860664</v>
      </c>
      <c r="X54" s="45">
        <f>TI_EHG_E_E!X54+TI_EHG_CHP_E!X54+TI_EHG_H_E!X54</f>
        <v>182.07704683725504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1143.60242184</v>
      </c>
      <c r="D61" s="49">
        <f t="shared" si="21"/>
        <v>1149.7304548799998</v>
      </c>
      <c r="E61" s="49">
        <f t="shared" si="21"/>
        <v>1150.6074026399999</v>
      </c>
      <c r="F61" s="49">
        <f t="shared" si="21"/>
        <v>1156.2411355200002</v>
      </c>
      <c r="G61" s="49">
        <f t="shared" si="21"/>
        <v>1453.5765936</v>
      </c>
      <c r="H61" s="49">
        <f t="shared" si="21"/>
        <v>1024.4890324799999</v>
      </c>
      <c r="I61" s="49">
        <f t="shared" si="21"/>
        <v>1126.7574278399998</v>
      </c>
      <c r="J61" s="49">
        <f t="shared" si="21"/>
        <v>1391.47308576</v>
      </c>
      <c r="K61" s="49">
        <f t="shared" si="21"/>
        <v>1678.4103844799999</v>
      </c>
      <c r="L61" s="49">
        <f t="shared" si="21"/>
        <v>2029.90461336</v>
      </c>
      <c r="M61" s="49">
        <f t="shared" si="21"/>
        <v>2312.0402652000002</v>
      </c>
      <c r="N61" s="49">
        <f t="shared" si="21"/>
        <v>2768.0608843199998</v>
      </c>
      <c r="O61" s="49">
        <f t="shared" si="21"/>
        <v>3172.0755527999995</v>
      </c>
      <c r="P61" s="49">
        <f t="shared" si="21"/>
        <v>3590.8700090399998</v>
      </c>
      <c r="Q61" s="49">
        <f t="shared" si="21"/>
        <v>3991.0096519200001</v>
      </c>
      <c r="R61" s="49">
        <f t="shared" si="21"/>
        <v>4238.2703109600006</v>
      </c>
      <c r="S61" s="49">
        <f t="shared" si="21"/>
        <v>4210.4350807199999</v>
      </c>
      <c r="T61" s="49">
        <f t="shared" si="21"/>
        <v>4541.2867850400007</v>
      </c>
      <c r="U61" s="49">
        <f t="shared" si="21"/>
        <v>4383.47927592</v>
      </c>
      <c r="V61" s="49">
        <f t="shared" si="21"/>
        <v>4726.2311020799998</v>
      </c>
      <c r="W61" s="49">
        <f t="shared" si="21"/>
        <v>4999.4277314399997</v>
      </c>
      <c r="X61" s="49">
        <f t="shared" si="21"/>
        <v>5341.4810114399988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893.08800000000008</v>
      </c>
      <c r="D62" s="52">
        <f>TI_EHG_E_E!D62+TI_EHG_CHP_E!D62+TI_EHG_H_E!D62</f>
        <v>892.75173119999988</v>
      </c>
      <c r="E62" s="52">
        <f>TI_EHG_E_E!E62+TI_EHG_CHP_E!E62+TI_EHG_H_E!E62</f>
        <v>881.77582079999991</v>
      </c>
      <c r="F62" s="52">
        <f>TI_EHG_E_E!F62+TI_EHG_CHP_E!F62+TI_EHG_H_E!F62</f>
        <v>917.50417920000029</v>
      </c>
      <c r="G62" s="52">
        <f>TI_EHG_E_E!G62+TI_EHG_CHP_E!G62+TI_EHG_H_E!G62</f>
        <v>1193.3603135999999</v>
      </c>
      <c r="H62" s="52">
        <f>TI_EHG_E_E!H62+TI_EHG_CHP_E!H62+TI_EHG_H_E!H62</f>
        <v>756.33626879999997</v>
      </c>
      <c r="I62" s="52">
        <f>TI_EHG_E_E!I62+TI_EHG_CHP_E!I62+TI_EHG_H_E!I62</f>
        <v>855.2319551999999</v>
      </c>
      <c r="J62" s="52">
        <f>TI_EHG_E_E!J62+TI_EHG_CHP_E!J62+TI_EHG_H_E!J62</f>
        <v>1074.9763584</v>
      </c>
      <c r="K62" s="52">
        <f>TI_EHG_E_E!K62+TI_EHG_CHP_E!K62+TI_EHG_H_E!K62</f>
        <v>1346.4638208000001</v>
      </c>
      <c r="L62" s="52">
        <f>TI_EHG_E_E!L62+TI_EHG_CHP_E!L62+TI_EHG_H_E!L62</f>
        <v>1630.3839551999999</v>
      </c>
      <c r="M62" s="52">
        <f>TI_EHG_E_E!M62+TI_EHG_CHP_E!M62+TI_EHG_H_E!M62</f>
        <v>1858.4161344000001</v>
      </c>
      <c r="N62" s="52">
        <f>TI_EHG_E_E!N62+TI_EHG_CHP_E!N62+TI_EHG_H_E!N62</f>
        <v>2109.2964480000001</v>
      </c>
      <c r="O62" s="52">
        <f>TI_EHG_E_E!O62+TI_EHG_CHP_E!O62+TI_EHG_H_E!O62</f>
        <v>2276.7361343999996</v>
      </c>
      <c r="P62" s="52">
        <f>TI_EHG_E_E!P62+TI_EHG_CHP_E!P62+TI_EHG_H_E!P62</f>
        <v>2340.4635071999996</v>
      </c>
      <c r="Q62" s="52">
        <f>TI_EHG_E_E!Q62+TI_EHG_CHP_E!Q62+TI_EHG_H_E!Q62</f>
        <v>2660.6720448000001</v>
      </c>
      <c r="R62" s="52">
        <f>TI_EHG_E_E!R62+TI_EHG_CHP_E!R62+TI_EHG_H_E!R62</f>
        <v>2919.280492800001</v>
      </c>
      <c r="S62" s="52">
        <f>TI_EHG_E_E!S62+TI_EHG_CHP_E!S62+TI_EHG_H_E!S62</f>
        <v>2946.3835967999999</v>
      </c>
      <c r="T62" s="52">
        <f>TI_EHG_E_E!T62+TI_EHG_CHP_E!T62+TI_EHG_H_E!T62</f>
        <v>3222.2518272000002</v>
      </c>
      <c r="U62" s="52">
        <f>TI_EHG_E_E!U62+TI_EHG_CHP_E!U62+TI_EHG_H_E!U62</f>
        <v>3080.1363264000001</v>
      </c>
      <c r="V62" s="52">
        <f>TI_EHG_E_E!V62+TI_EHG_CHP_E!V62+TI_EHG_H_E!V62</f>
        <v>3451.5891647999997</v>
      </c>
      <c r="W62" s="52">
        <f>TI_EHG_E_E!W62+TI_EHG_CHP_E!W62+TI_EHG_H_E!W62</f>
        <v>3680.262432</v>
      </c>
      <c r="X62" s="52">
        <f>TI_EHG_E_E!X62+TI_EHG_CHP_E!X62+TI_EHG_H_E!X62</f>
        <v>4029.4791935999997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77.91422184000001</v>
      </c>
      <c r="D64" s="52">
        <f>TI_EHG_E_E!D64+TI_EHG_CHP_E!D64+TI_EHG_H_E!D64</f>
        <v>78.678643680000008</v>
      </c>
      <c r="E64" s="52">
        <f>TI_EHG_E_E!E64+TI_EHG_CHP_E!E64+TI_EHG_H_E!E64</f>
        <v>76.931421840000013</v>
      </c>
      <c r="F64" s="52">
        <f>TI_EHG_E_E!F64+TI_EHG_CHP_E!F64+TI_EHG_H_E!F64</f>
        <v>46.13695632000001</v>
      </c>
      <c r="G64" s="52">
        <f>TI_EHG_E_E!G64+TI_EHG_CHP_E!G64+TI_EHG_H_E!G64</f>
        <v>61.916400000000003</v>
      </c>
      <c r="H64" s="52">
        <f>TI_EHG_E_E!H64+TI_EHG_CHP_E!H64+TI_EHG_H_E!H64</f>
        <v>80.152843679999989</v>
      </c>
      <c r="I64" s="52">
        <f>TI_EHG_E_E!I64+TI_EHG_CHP_E!I64+TI_EHG_H_E!I64</f>
        <v>89.325512639999999</v>
      </c>
      <c r="J64" s="52">
        <f>TI_EHG_E_E!J64+TI_EHG_CHP_E!J64+TI_EHG_H_E!J64</f>
        <v>115.09688735999998</v>
      </c>
      <c r="K64" s="52">
        <f>TI_EHG_E_E!K64+TI_EHG_CHP_E!K64+TI_EHG_H_E!K64</f>
        <v>137.64664367999998</v>
      </c>
      <c r="L64" s="52">
        <f>TI_EHG_E_E!L64+TI_EHG_CHP_E!L64+TI_EHG_H_E!L64</f>
        <v>211.52037816000001</v>
      </c>
      <c r="M64" s="52">
        <f>TI_EHG_E_E!M64+TI_EHG_CHP_E!M64+TI_EHG_H_E!M64</f>
        <v>279.22429080000001</v>
      </c>
      <c r="N64" s="52">
        <f>TI_EHG_E_E!N64+TI_EHG_CHP_E!N64+TI_EHG_H_E!N64</f>
        <v>410.2643563200001</v>
      </c>
      <c r="O64" s="52">
        <f>TI_EHG_E_E!O64+TI_EHG_CHP_E!O64+TI_EHG_H_E!O64</f>
        <v>630.73941840000009</v>
      </c>
      <c r="P64" s="52">
        <f>TI_EHG_E_E!P64+TI_EHG_CHP_E!P64+TI_EHG_H_E!P64</f>
        <v>998.30642183999998</v>
      </c>
      <c r="Q64" s="52">
        <f>TI_EHG_E_E!Q64+TI_EHG_CHP_E!Q64+TI_EHG_H_E!Q64</f>
        <v>1075.23764712</v>
      </c>
      <c r="R64" s="52">
        <f>TI_EHG_E_E!R64+TI_EHG_CHP_E!R64+TI_EHG_H_E!R64</f>
        <v>1081.7897781600002</v>
      </c>
      <c r="S64" s="52">
        <f>TI_EHG_E_E!S64+TI_EHG_CHP_E!S64+TI_EHG_H_E!S64</f>
        <v>997.65148392000015</v>
      </c>
      <c r="T64" s="52">
        <f>TI_EHG_E_E!T64+TI_EHG_CHP_E!T64+TI_EHG_H_E!T64</f>
        <v>1026.92555784</v>
      </c>
      <c r="U64" s="52">
        <f>TI_EHG_E_E!U64+TI_EHG_CHP_E!U64+TI_EHG_H_E!U64</f>
        <v>1031.9040295200002</v>
      </c>
      <c r="V64" s="52">
        <f>TI_EHG_E_E!V64+TI_EHG_CHP_E!V64+TI_EHG_H_E!V64</f>
        <v>986.74849728000004</v>
      </c>
      <c r="W64" s="52">
        <f>TI_EHG_E_E!W64+TI_EHG_CHP_E!W64+TI_EHG_H_E!W64</f>
        <v>1006.9963394399999</v>
      </c>
      <c r="X64" s="52">
        <f>TI_EHG_E_E!X64+TI_EHG_CHP_E!X64+TI_EHG_H_E!X64</f>
        <v>999.55457784000009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172.60019999999997</v>
      </c>
      <c r="D65" s="52">
        <f>TI_EHG_E_E!D65+TI_EHG_CHP_E!D65+TI_EHG_H_E!D65</f>
        <v>178.30007999999998</v>
      </c>
      <c r="E65" s="52">
        <f>TI_EHG_E_E!E65+TI_EHG_CHP_E!E65+TI_EHG_H_E!E65</f>
        <v>191.90015999999997</v>
      </c>
      <c r="F65" s="52">
        <f>TI_EHG_E_E!F65+TI_EHG_CHP_E!F65+TI_EHG_H_E!F65</f>
        <v>192.59999999999997</v>
      </c>
      <c r="G65" s="52">
        <f>TI_EHG_E_E!G65+TI_EHG_CHP_E!G65+TI_EHG_H_E!G65</f>
        <v>198.29987999999994</v>
      </c>
      <c r="H65" s="52">
        <f>TI_EHG_E_E!H65+TI_EHG_CHP_E!H65+TI_EHG_H_E!H65</f>
        <v>187.99991999999997</v>
      </c>
      <c r="I65" s="52">
        <f>TI_EHG_E_E!I65+TI_EHG_CHP_E!I65+TI_EHG_H_E!I65</f>
        <v>182.19996000000003</v>
      </c>
      <c r="J65" s="52">
        <f>TI_EHG_E_E!J65+TI_EHG_CHP_E!J65+TI_EHG_H_E!J65</f>
        <v>201.39983999999998</v>
      </c>
      <c r="K65" s="52">
        <f>TI_EHG_E_E!K65+TI_EHG_CHP_E!K65+TI_EHG_H_E!K65</f>
        <v>194.29991999999996</v>
      </c>
      <c r="L65" s="52">
        <f>TI_EHG_E_E!L65+TI_EHG_CHP_E!L65+TI_EHG_H_E!L65</f>
        <v>188.00027999999998</v>
      </c>
      <c r="M65" s="52">
        <f>TI_EHG_E_E!M65+TI_EHG_CHP_E!M65+TI_EHG_H_E!M65</f>
        <v>174.39983999999998</v>
      </c>
      <c r="N65" s="52">
        <f>TI_EHG_E_E!N65+TI_EHG_CHP_E!N65+TI_EHG_H_E!N65</f>
        <v>248.50008</v>
      </c>
      <c r="O65" s="52">
        <f>TI_EHG_E_E!O65+TI_EHG_CHP_E!O65+TI_EHG_H_E!O65</f>
        <v>264.59999999999997</v>
      </c>
      <c r="P65" s="52">
        <f>TI_EHG_E_E!P65+TI_EHG_CHP_E!P65+TI_EHG_H_E!P65</f>
        <v>252.10007999999996</v>
      </c>
      <c r="Q65" s="52">
        <f>TI_EHG_E_E!Q65+TI_EHG_CHP_E!Q65+TI_EHG_H_E!Q65</f>
        <v>255.09995999999995</v>
      </c>
      <c r="R65" s="52">
        <f>TI_EHG_E_E!R65+TI_EHG_CHP_E!R65+TI_EHG_H_E!R65</f>
        <v>237.20003999999997</v>
      </c>
      <c r="S65" s="52">
        <f>TI_EHG_E_E!S65+TI_EHG_CHP_E!S65+TI_EHG_H_E!S65</f>
        <v>266.39999999999998</v>
      </c>
      <c r="T65" s="52">
        <f>TI_EHG_E_E!T65+TI_EHG_CHP_E!T65+TI_EHG_H_E!T65</f>
        <v>292.10939999999999</v>
      </c>
      <c r="U65" s="52">
        <f>TI_EHG_E_E!U65+TI_EHG_CHP_E!U65+TI_EHG_H_E!U65</f>
        <v>271.43892</v>
      </c>
      <c r="V65" s="52">
        <f>TI_EHG_E_E!V65+TI_EHG_CHP_E!V65+TI_EHG_H_E!V65</f>
        <v>287.89343999999994</v>
      </c>
      <c r="W65" s="52">
        <f>TI_EHG_E_E!W65+TI_EHG_CHP_E!W65+TI_EHG_H_E!W65</f>
        <v>312.16895999999997</v>
      </c>
      <c r="X65" s="52">
        <f>TI_EHG_E_E!X65+TI_EHG_CHP_E!X65+TI_EHG_H_E!X65</f>
        <v>312.44723999999997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38461.82168805004</v>
      </c>
      <c r="D2" s="21">
        <f t="shared" ref="D2:X2" si="0">SUM(D3,D17,D22,D25,D26,D51,D52)</f>
        <v>38326.998455118781</v>
      </c>
      <c r="E2" s="21">
        <f t="shared" si="0"/>
        <v>37060.527877766712</v>
      </c>
      <c r="F2" s="21">
        <f t="shared" si="0"/>
        <v>36178.904572516527</v>
      </c>
      <c r="G2" s="21">
        <f t="shared" si="0"/>
        <v>35416.25819186923</v>
      </c>
      <c r="H2" s="21">
        <f t="shared" si="0"/>
        <v>35294.312672061889</v>
      </c>
      <c r="I2" s="21">
        <f t="shared" si="0"/>
        <v>35815.120829408886</v>
      </c>
      <c r="J2" s="21">
        <f t="shared" si="0"/>
        <v>40582.868574588516</v>
      </c>
      <c r="K2" s="21">
        <f t="shared" si="0"/>
        <v>34694.015648826367</v>
      </c>
      <c r="L2" s="21">
        <f t="shared" si="0"/>
        <v>32608.158295588881</v>
      </c>
      <c r="M2" s="21">
        <f t="shared" si="0"/>
        <v>35561.655210402823</v>
      </c>
      <c r="N2" s="21">
        <f t="shared" si="0"/>
        <v>35836.371310667491</v>
      </c>
      <c r="O2" s="21">
        <f t="shared" si="0"/>
        <v>33916.605913724234</v>
      </c>
      <c r="P2" s="21">
        <f t="shared" si="0"/>
        <v>32010.87263508344</v>
      </c>
      <c r="Q2" s="21">
        <f t="shared" si="0"/>
        <v>32314.567011045398</v>
      </c>
      <c r="R2" s="21">
        <f t="shared" si="0"/>
        <v>33004.112750833832</v>
      </c>
      <c r="S2" s="21">
        <f t="shared" si="0"/>
        <v>33609.572122826605</v>
      </c>
      <c r="T2" s="21">
        <f t="shared" si="0"/>
        <v>33473.441167544006</v>
      </c>
      <c r="U2" s="21">
        <f t="shared" si="0"/>
        <v>33474.096449526347</v>
      </c>
      <c r="V2" s="21">
        <f t="shared" si="0"/>
        <v>30609.480703069574</v>
      </c>
      <c r="W2" s="21">
        <f t="shared" si="0"/>
        <v>24714.119514722111</v>
      </c>
      <c r="X2" s="21">
        <f t="shared" si="0"/>
        <v>27263.204780721437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38112.470177986674</v>
      </c>
      <c r="D3" s="24">
        <f t="shared" si="1"/>
        <v>37996.588250737906</v>
      </c>
      <c r="E3" s="24">
        <f t="shared" si="1"/>
        <v>36747.995096010134</v>
      </c>
      <c r="F3" s="24">
        <f t="shared" si="1"/>
        <v>35909.344426342912</v>
      </c>
      <c r="G3" s="24">
        <f t="shared" si="1"/>
        <v>35169.63644065446</v>
      </c>
      <c r="H3" s="24">
        <f t="shared" si="1"/>
        <v>35063.402693900847</v>
      </c>
      <c r="I3" s="24">
        <f t="shared" si="1"/>
        <v>35651.828971568888</v>
      </c>
      <c r="J3" s="24">
        <f t="shared" si="1"/>
        <v>40538.002713468515</v>
      </c>
      <c r="K3" s="24">
        <f t="shared" si="1"/>
        <v>34649.685750666373</v>
      </c>
      <c r="L3" s="24">
        <f t="shared" si="1"/>
        <v>32555.12285222888</v>
      </c>
      <c r="M3" s="24">
        <f t="shared" si="1"/>
        <v>35503.218231282823</v>
      </c>
      <c r="N3" s="24">
        <f t="shared" si="1"/>
        <v>35785.344887627492</v>
      </c>
      <c r="O3" s="24">
        <f t="shared" si="1"/>
        <v>33877.058806364235</v>
      </c>
      <c r="P3" s="24">
        <f t="shared" si="1"/>
        <v>31794.36710220344</v>
      </c>
      <c r="Q3" s="24">
        <f t="shared" si="1"/>
        <v>32209.683443925398</v>
      </c>
      <c r="R3" s="24">
        <f t="shared" si="1"/>
        <v>32742.839001793833</v>
      </c>
      <c r="S3" s="24">
        <f t="shared" si="1"/>
        <v>32914.105006106605</v>
      </c>
      <c r="T3" s="24">
        <f t="shared" si="1"/>
        <v>32824.379989784007</v>
      </c>
      <c r="U3" s="24">
        <f t="shared" si="1"/>
        <v>32800.975834206351</v>
      </c>
      <c r="V3" s="24">
        <f t="shared" si="1"/>
        <v>29253.706826509573</v>
      </c>
      <c r="W3" s="24">
        <f t="shared" si="1"/>
        <v>22985.17386024211</v>
      </c>
      <c r="X3" s="24">
        <f t="shared" si="1"/>
        <v>25373.690108961437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2721.4238650376233</v>
      </c>
      <c r="D4" s="19">
        <f t="shared" si="2"/>
        <v>2779.5298876951074</v>
      </c>
      <c r="E4" s="19">
        <f t="shared" si="2"/>
        <v>2506.3586837150092</v>
      </c>
      <c r="F4" s="19">
        <f t="shared" si="2"/>
        <v>2554.2196329167273</v>
      </c>
      <c r="G4" s="19">
        <f t="shared" si="2"/>
        <v>2489.2913255419653</v>
      </c>
      <c r="H4" s="19">
        <f t="shared" si="2"/>
        <v>2266.8686561300697</v>
      </c>
      <c r="I4" s="19">
        <f t="shared" si="2"/>
        <v>2417.0969949963351</v>
      </c>
      <c r="J4" s="19">
        <f t="shared" si="2"/>
        <v>3696.6847779537829</v>
      </c>
      <c r="K4" s="19">
        <f t="shared" si="2"/>
        <v>2264.8887260841511</v>
      </c>
      <c r="L4" s="19">
        <f t="shared" si="2"/>
        <v>1401.9776940053282</v>
      </c>
      <c r="M4" s="19">
        <f t="shared" si="2"/>
        <v>3531.0305169617518</v>
      </c>
      <c r="N4" s="19">
        <f t="shared" si="2"/>
        <v>3386.485176513283</v>
      </c>
      <c r="O4" s="19">
        <f t="shared" si="2"/>
        <v>2660.8728009724468</v>
      </c>
      <c r="P4" s="19">
        <f t="shared" si="2"/>
        <v>3083.2715322906806</v>
      </c>
      <c r="Q4" s="19">
        <f t="shared" si="2"/>
        <v>3147.0028239551648</v>
      </c>
      <c r="R4" s="19">
        <f t="shared" si="2"/>
        <v>3587.2833088533016</v>
      </c>
      <c r="S4" s="19">
        <f t="shared" si="2"/>
        <v>4041.1721997083359</v>
      </c>
      <c r="T4" s="19">
        <f t="shared" si="2"/>
        <v>2799.5266303539079</v>
      </c>
      <c r="U4" s="19">
        <f t="shared" si="2"/>
        <v>2199.8461175359198</v>
      </c>
      <c r="V4" s="19">
        <f t="shared" si="2"/>
        <v>1148.9058100405307</v>
      </c>
      <c r="W4" s="19">
        <f t="shared" si="2"/>
        <v>953.6018906439084</v>
      </c>
      <c r="X4" s="19">
        <f t="shared" si="2"/>
        <v>1588.7450408538507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2721.4238650376233</v>
      </c>
      <c r="D7" s="8">
        <v>2779.5298876951074</v>
      </c>
      <c r="E7" s="8">
        <v>2506.3586837150092</v>
      </c>
      <c r="F7" s="8">
        <v>2554.2196329167273</v>
      </c>
      <c r="G7" s="8">
        <v>2489.2913255419653</v>
      </c>
      <c r="H7" s="8">
        <v>2266.8686561300697</v>
      </c>
      <c r="I7" s="8">
        <v>2417.0969949963351</v>
      </c>
      <c r="J7" s="8">
        <v>3696.6847779537829</v>
      </c>
      <c r="K7" s="8">
        <v>2264.8887260841511</v>
      </c>
      <c r="L7" s="8">
        <v>1401.9776940053282</v>
      </c>
      <c r="M7" s="8">
        <v>3531.0305169617518</v>
      </c>
      <c r="N7" s="8">
        <v>3386.485176513283</v>
      </c>
      <c r="O7" s="8">
        <v>2660.8728009724468</v>
      </c>
      <c r="P7" s="8">
        <v>3083.2715322906806</v>
      </c>
      <c r="Q7" s="8">
        <v>3147.0028239551648</v>
      </c>
      <c r="R7" s="8">
        <v>3587.2833088533016</v>
      </c>
      <c r="S7" s="8">
        <v>4041.1721997083359</v>
      </c>
      <c r="T7" s="8">
        <v>2799.5266303539079</v>
      </c>
      <c r="U7" s="8">
        <v>2199.8461175359198</v>
      </c>
      <c r="V7" s="8">
        <v>1148.9058100405307</v>
      </c>
      <c r="W7" s="8">
        <v>953.6018906439084</v>
      </c>
      <c r="X7" s="8">
        <v>1588.7450408538507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35391.046312949053</v>
      </c>
      <c r="D8" s="19">
        <f t="shared" si="3"/>
        <v>35217.058363042801</v>
      </c>
      <c r="E8" s="19">
        <f t="shared" si="3"/>
        <v>34241.636412295127</v>
      </c>
      <c r="F8" s="19">
        <f t="shared" si="3"/>
        <v>33355.124793426185</v>
      </c>
      <c r="G8" s="19">
        <f t="shared" si="3"/>
        <v>32680.345115112497</v>
      </c>
      <c r="H8" s="19">
        <f t="shared" si="3"/>
        <v>32796.534037770776</v>
      </c>
      <c r="I8" s="19">
        <f t="shared" si="3"/>
        <v>33234.731976572555</v>
      </c>
      <c r="J8" s="19">
        <f t="shared" si="3"/>
        <v>36841.317935514729</v>
      </c>
      <c r="K8" s="19">
        <f t="shared" si="3"/>
        <v>32384.797024582222</v>
      </c>
      <c r="L8" s="19">
        <f t="shared" si="3"/>
        <v>31153.145158223553</v>
      </c>
      <c r="M8" s="19">
        <f t="shared" si="3"/>
        <v>31972.18771432107</v>
      </c>
      <c r="N8" s="19">
        <f t="shared" si="3"/>
        <v>32398.859711114212</v>
      </c>
      <c r="O8" s="19">
        <f t="shared" si="3"/>
        <v>31216.186005391792</v>
      </c>
      <c r="P8" s="19">
        <f t="shared" si="3"/>
        <v>28711.095569912759</v>
      </c>
      <c r="Q8" s="19">
        <f t="shared" si="3"/>
        <v>29062.680619970233</v>
      </c>
      <c r="R8" s="19">
        <f t="shared" si="3"/>
        <v>29155.555692940532</v>
      </c>
      <c r="S8" s="19">
        <f t="shared" si="3"/>
        <v>28872.932806398272</v>
      </c>
      <c r="T8" s="19">
        <f t="shared" si="3"/>
        <v>30024.853359430101</v>
      </c>
      <c r="U8" s="19">
        <f t="shared" si="3"/>
        <v>30601.129716670432</v>
      </c>
      <c r="V8" s="19">
        <f t="shared" si="3"/>
        <v>28104.801016469042</v>
      </c>
      <c r="W8" s="19">
        <f t="shared" si="3"/>
        <v>22031.571969598201</v>
      </c>
      <c r="X8" s="19">
        <f t="shared" si="3"/>
        <v>23784.945068107587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35391.046312949053</v>
      </c>
      <c r="D10" s="8">
        <v>35217.058363042801</v>
      </c>
      <c r="E10" s="8">
        <v>34241.636412295127</v>
      </c>
      <c r="F10" s="8">
        <v>33355.124793426185</v>
      </c>
      <c r="G10" s="8">
        <v>32680.345115112497</v>
      </c>
      <c r="H10" s="8">
        <v>32796.534037770776</v>
      </c>
      <c r="I10" s="8">
        <v>33234.731976572555</v>
      </c>
      <c r="J10" s="8">
        <v>36841.317935514729</v>
      </c>
      <c r="K10" s="8">
        <v>32384.797024582222</v>
      </c>
      <c r="L10" s="8">
        <v>31153.145158223553</v>
      </c>
      <c r="M10" s="8">
        <v>31972.18771432107</v>
      </c>
      <c r="N10" s="8">
        <v>32398.859711114212</v>
      </c>
      <c r="O10" s="8">
        <v>31216.186005391792</v>
      </c>
      <c r="P10" s="8">
        <v>28711.095569912759</v>
      </c>
      <c r="Q10" s="8">
        <v>29062.680619970233</v>
      </c>
      <c r="R10" s="8">
        <v>29155.555692940532</v>
      </c>
      <c r="S10" s="8">
        <v>28872.932806398272</v>
      </c>
      <c r="T10" s="8">
        <v>30024.853359430101</v>
      </c>
      <c r="U10" s="8">
        <v>30601.129716670432</v>
      </c>
      <c r="V10" s="8">
        <v>28104.801016469042</v>
      </c>
      <c r="W10" s="8">
        <v>22031.571969598201</v>
      </c>
      <c r="X10" s="8">
        <v>23784.945068107587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243.0195700633725</v>
      </c>
      <c r="D26" s="27">
        <f t="shared" si="7"/>
        <v>219.63514438087094</v>
      </c>
      <c r="E26" s="27">
        <f t="shared" si="7"/>
        <v>208.77583175657145</v>
      </c>
      <c r="F26" s="27">
        <f t="shared" si="7"/>
        <v>179.0315761736162</v>
      </c>
      <c r="G26" s="27">
        <f t="shared" si="7"/>
        <v>141.80451121477236</v>
      </c>
      <c r="H26" s="27">
        <f t="shared" si="7"/>
        <v>136.34220816103871</v>
      </c>
      <c r="I26" s="27">
        <f t="shared" si="7"/>
        <v>69.986337840000004</v>
      </c>
      <c r="J26" s="27">
        <f t="shared" si="7"/>
        <v>21.993891120000004</v>
      </c>
      <c r="K26" s="27">
        <f t="shared" si="7"/>
        <v>24.588308160000008</v>
      </c>
      <c r="L26" s="27">
        <f t="shared" si="7"/>
        <v>33.798753360000013</v>
      </c>
      <c r="M26" s="27">
        <f t="shared" si="7"/>
        <v>27.587589119999997</v>
      </c>
      <c r="N26" s="27">
        <f t="shared" si="7"/>
        <v>15.279503040000002</v>
      </c>
      <c r="O26" s="27">
        <f t="shared" si="7"/>
        <v>12.232017360000002</v>
      </c>
      <c r="P26" s="27">
        <f t="shared" si="7"/>
        <v>18.332282880000005</v>
      </c>
      <c r="Q26" s="27">
        <f t="shared" si="7"/>
        <v>18.343707120000001</v>
      </c>
      <c r="R26" s="27">
        <f t="shared" si="7"/>
        <v>15.28646904</v>
      </c>
      <c r="S26" s="27">
        <f t="shared" si="7"/>
        <v>18.343707120000001</v>
      </c>
      <c r="T26" s="27">
        <f t="shared" si="7"/>
        <v>15.41167776</v>
      </c>
      <c r="U26" s="27">
        <f t="shared" si="7"/>
        <v>15.410610720000003</v>
      </c>
      <c r="V26" s="27">
        <f t="shared" si="7"/>
        <v>21.526954199999999</v>
      </c>
      <c r="W26" s="27">
        <f t="shared" si="7"/>
        <v>12.229509600000002</v>
      </c>
      <c r="X26" s="27">
        <f t="shared" si="7"/>
        <v>6.1144761599999997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243.0195700633725</v>
      </c>
      <c r="D33" s="19">
        <f t="shared" si="9"/>
        <v>219.63514438087094</v>
      </c>
      <c r="E33" s="19">
        <f t="shared" si="9"/>
        <v>208.77583175657145</v>
      </c>
      <c r="F33" s="19">
        <f t="shared" si="9"/>
        <v>179.0315761736162</v>
      </c>
      <c r="G33" s="19">
        <f t="shared" si="9"/>
        <v>141.80451121477236</v>
      </c>
      <c r="H33" s="19">
        <f t="shared" si="9"/>
        <v>136.34220816103871</v>
      </c>
      <c r="I33" s="19">
        <f t="shared" si="9"/>
        <v>69.986337840000004</v>
      </c>
      <c r="J33" s="19">
        <f t="shared" si="9"/>
        <v>21.993891120000004</v>
      </c>
      <c r="K33" s="19">
        <f t="shared" si="9"/>
        <v>24.588308160000008</v>
      </c>
      <c r="L33" s="19">
        <f t="shared" si="9"/>
        <v>33.798753360000013</v>
      </c>
      <c r="M33" s="19">
        <f t="shared" si="9"/>
        <v>27.587589119999997</v>
      </c>
      <c r="N33" s="19">
        <f t="shared" si="9"/>
        <v>15.279503040000002</v>
      </c>
      <c r="O33" s="19">
        <f t="shared" si="9"/>
        <v>12.232017360000002</v>
      </c>
      <c r="P33" s="19">
        <f t="shared" si="9"/>
        <v>18.332282880000005</v>
      </c>
      <c r="Q33" s="19">
        <f t="shared" si="9"/>
        <v>18.343707120000001</v>
      </c>
      <c r="R33" s="19">
        <f t="shared" si="9"/>
        <v>15.28646904</v>
      </c>
      <c r="S33" s="19">
        <f t="shared" si="9"/>
        <v>18.343707120000001</v>
      </c>
      <c r="T33" s="19">
        <f t="shared" si="9"/>
        <v>15.41167776</v>
      </c>
      <c r="U33" s="19">
        <f t="shared" si="9"/>
        <v>15.410610720000003</v>
      </c>
      <c r="V33" s="19">
        <f t="shared" si="9"/>
        <v>21.526954199999999</v>
      </c>
      <c r="W33" s="19">
        <f t="shared" si="9"/>
        <v>12.229509600000002</v>
      </c>
      <c r="X33" s="19">
        <f t="shared" si="9"/>
        <v>6.1144761599999997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3.1635068400000006</v>
      </c>
      <c r="D43" s="8">
        <v>0</v>
      </c>
      <c r="E43" s="8">
        <v>0</v>
      </c>
      <c r="F43" s="8">
        <v>0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239.8560632233725</v>
      </c>
      <c r="D44" s="8">
        <v>219.63514438087094</v>
      </c>
      <c r="E44" s="8">
        <v>47.633551556571469</v>
      </c>
      <c r="F44" s="8">
        <v>47.895090773616218</v>
      </c>
      <c r="G44" s="8">
        <v>33.97814497477237</v>
      </c>
      <c r="H44" s="8">
        <v>70.294677481038732</v>
      </c>
      <c r="I44" s="8">
        <v>61.344267840000008</v>
      </c>
      <c r="J44" s="8">
        <v>21.993891120000004</v>
      </c>
      <c r="K44" s="8">
        <v>24.588308160000008</v>
      </c>
      <c r="L44" s="8">
        <v>33.798753360000013</v>
      </c>
      <c r="M44" s="8">
        <v>27.587589119999997</v>
      </c>
      <c r="N44" s="8">
        <v>15.279503040000002</v>
      </c>
      <c r="O44" s="8">
        <v>12.232017360000002</v>
      </c>
      <c r="P44" s="8">
        <v>18.332282880000005</v>
      </c>
      <c r="Q44" s="8">
        <v>18.343707120000001</v>
      </c>
      <c r="R44" s="8">
        <v>15.28646904</v>
      </c>
      <c r="S44" s="8">
        <v>18.343707120000001</v>
      </c>
      <c r="T44" s="8">
        <v>12.229230960000002</v>
      </c>
      <c r="U44" s="8">
        <v>12.229230960000002</v>
      </c>
      <c r="V44" s="8">
        <v>18.343707120000001</v>
      </c>
      <c r="W44" s="8">
        <v>12.229509600000002</v>
      </c>
      <c r="X44" s="8">
        <v>6.1144761599999997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161.14228019999999</v>
      </c>
      <c r="F50" s="8">
        <v>131.1364854</v>
      </c>
      <c r="G50" s="8">
        <v>104.72368068</v>
      </c>
      <c r="H50" s="8">
        <v>62.948046239999975</v>
      </c>
      <c r="I50" s="8">
        <v>8.6420700000000021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106.33194</v>
      </c>
      <c r="D51" s="27">
        <v>110.77506000000001</v>
      </c>
      <c r="E51" s="27">
        <v>103.75695</v>
      </c>
      <c r="F51" s="27">
        <v>90.528569999999988</v>
      </c>
      <c r="G51" s="27">
        <v>104.81724000000001</v>
      </c>
      <c r="H51" s="27">
        <v>94.56777000000001</v>
      </c>
      <c r="I51" s="27">
        <v>93.305520000000001</v>
      </c>
      <c r="J51" s="27">
        <v>22.871970000000001</v>
      </c>
      <c r="K51" s="27">
        <v>19.741590000000002</v>
      </c>
      <c r="L51" s="27">
        <v>19.236689999999999</v>
      </c>
      <c r="M51" s="27">
        <v>30.84939000000001</v>
      </c>
      <c r="N51" s="27">
        <v>35.746919999999989</v>
      </c>
      <c r="O51" s="27">
        <v>27.315089999999998</v>
      </c>
      <c r="P51" s="27">
        <v>198.17325000000002</v>
      </c>
      <c r="Q51" s="27">
        <v>86.53985999999999</v>
      </c>
      <c r="R51" s="27">
        <v>245.98728000000011</v>
      </c>
      <c r="S51" s="27">
        <v>677.12340960000029</v>
      </c>
      <c r="T51" s="27">
        <v>633.64950000000022</v>
      </c>
      <c r="U51" s="27">
        <v>657.71000460000016</v>
      </c>
      <c r="V51" s="27">
        <v>1334.2469223600001</v>
      </c>
      <c r="W51" s="27">
        <v>1716.71614488</v>
      </c>
      <c r="X51" s="27">
        <v>1883.4001956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182.45086775999999</v>
      </c>
      <c r="D61" s="49">
        <f t="shared" si="11"/>
        <v>186.61279895999999</v>
      </c>
      <c r="E61" s="49">
        <f t="shared" si="11"/>
        <v>183.87622511999996</v>
      </c>
      <c r="F61" s="49">
        <f t="shared" si="11"/>
        <v>14.701488480000002</v>
      </c>
      <c r="G61" s="49">
        <f t="shared" si="11"/>
        <v>274.54726656000003</v>
      </c>
      <c r="H61" s="49">
        <f t="shared" si="11"/>
        <v>258.83088839999999</v>
      </c>
      <c r="I61" s="49">
        <f t="shared" si="11"/>
        <v>362.65042295999996</v>
      </c>
      <c r="J61" s="49">
        <f t="shared" si="11"/>
        <v>462.40322184000001</v>
      </c>
      <c r="K61" s="49">
        <f t="shared" si="11"/>
        <v>619.61906664000003</v>
      </c>
      <c r="L61" s="49">
        <f t="shared" si="11"/>
        <v>634.09069080000006</v>
      </c>
      <c r="M61" s="49">
        <f t="shared" si="11"/>
        <v>775.52986896000016</v>
      </c>
      <c r="N61" s="49">
        <f t="shared" si="11"/>
        <v>934.02268848000006</v>
      </c>
      <c r="O61" s="49">
        <f t="shared" si="11"/>
        <v>536.3962884</v>
      </c>
      <c r="P61" s="49">
        <f t="shared" si="11"/>
        <v>53.332775999999996</v>
      </c>
      <c r="Q61" s="49">
        <f t="shared" si="11"/>
        <v>129.04071263999998</v>
      </c>
      <c r="R61" s="49">
        <f t="shared" si="11"/>
        <v>372.40459704000011</v>
      </c>
      <c r="S61" s="49">
        <f t="shared" si="11"/>
        <v>305.59782204000004</v>
      </c>
      <c r="T61" s="49">
        <f t="shared" si="11"/>
        <v>282.82272605999998</v>
      </c>
      <c r="U61" s="49">
        <f t="shared" si="11"/>
        <v>282.92660928000004</v>
      </c>
      <c r="V61" s="49">
        <f t="shared" si="11"/>
        <v>269.23876181999998</v>
      </c>
      <c r="W61" s="49">
        <f t="shared" si="11"/>
        <v>271.98762947999995</v>
      </c>
      <c r="X61" s="49">
        <f t="shared" si="11"/>
        <v>269.96204844000005</v>
      </c>
    </row>
    <row r="62" spans="1:24" ht="11.25" customHeight="1" x14ac:dyDescent="0.2">
      <c r="A62" s="50" t="s">
        <v>92</v>
      </c>
      <c r="B62" s="51" t="s">
        <v>93</v>
      </c>
      <c r="C62" s="52">
        <v>169.45608959999998</v>
      </c>
      <c r="D62" s="52">
        <v>172.14382079999999</v>
      </c>
      <c r="E62" s="52">
        <v>169.68026879999996</v>
      </c>
      <c r="F62" s="52">
        <v>13.664044800000003</v>
      </c>
      <c r="G62" s="52">
        <v>256.25617920000002</v>
      </c>
      <c r="H62" s="52">
        <v>226.01617919999998</v>
      </c>
      <c r="I62" s="52">
        <v>323.12004479999996</v>
      </c>
      <c r="J62" s="52">
        <v>421.34399999999999</v>
      </c>
      <c r="K62" s="52">
        <v>575.12004480000007</v>
      </c>
      <c r="L62" s="52">
        <v>592.70400000000006</v>
      </c>
      <c r="M62" s="52">
        <v>737.85600000000011</v>
      </c>
      <c r="N62" s="52">
        <v>894.65604480000002</v>
      </c>
      <c r="O62" s="52">
        <v>498.17617920000004</v>
      </c>
      <c r="P62" s="52">
        <v>21.391775999999997</v>
      </c>
      <c r="Q62" s="52">
        <v>94.751999999999995</v>
      </c>
      <c r="R62" s="52">
        <v>78.288134400000018</v>
      </c>
      <c r="S62" s="52">
        <v>33.375686399999999</v>
      </c>
      <c r="T62" s="52">
        <v>6.3237888</v>
      </c>
      <c r="U62" s="52">
        <v>4.7061503999999994</v>
      </c>
      <c r="V62" s="52">
        <v>3.0727871999999996</v>
      </c>
      <c r="W62" s="52">
        <v>2.5784639999999999</v>
      </c>
      <c r="X62" s="52">
        <v>2.3099327999999995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12.994778160000005</v>
      </c>
      <c r="D64" s="52">
        <v>14.468978160000001</v>
      </c>
      <c r="E64" s="52">
        <v>14.195956320000001</v>
      </c>
      <c r="F64" s="52">
        <v>1.03744368</v>
      </c>
      <c r="G64" s="52">
        <v>18.291087359999999</v>
      </c>
      <c r="H64" s="52">
        <v>32.814709199999996</v>
      </c>
      <c r="I64" s="52">
        <v>39.530378159999998</v>
      </c>
      <c r="J64" s="52">
        <v>41.059221839999999</v>
      </c>
      <c r="K64" s="52">
        <v>44.49902183999999</v>
      </c>
      <c r="L64" s="52">
        <v>41.386690799999997</v>
      </c>
      <c r="M64" s="52">
        <v>37.673868960000007</v>
      </c>
      <c r="N64" s="52">
        <v>39.366643680000003</v>
      </c>
      <c r="O64" s="52">
        <v>38.220109200000003</v>
      </c>
      <c r="P64" s="52">
        <v>31.941000000000003</v>
      </c>
      <c r="Q64" s="52">
        <v>34.28871264</v>
      </c>
      <c r="R64" s="52">
        <v>294.11646264000007</v>
      </c>
      <c r="S64" s="52">
        <v>272.22213564000003</v>
      </c>
      <c r="T64" s="52">
        <v>276.49893725999999</v>
      </c>
      <c r="U64" s="52">
        <v>278.22045888000002</v>
      </c>
      <c r="V64" s="52">
        <v>266.16597461999999</v>
      </c>
      <c r="W64" s="52">
        <v>269.40916547999996</v>
      </c>
      <c r="X64" s="52">
        <v>267.65211564000003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23257.869902898525</v>
      </c>
      <c r="D2" s="21">
        <f t="shared" ref="D2:X2" si="0">SUM(D3,D17,D22,D25,D26,D51,D52)</f>
        <v>25059.673705874204</v>
      </c>
      <c r="E2" s="21">
        <f t="shared" si="0"/>
        <v>24589.543596274372</v>
      </c>
      <c r="F2" s="21">
        <f t="shared" si="0"/>
        <v>25056.423021624531</v>
      </c>
      <c r="G2" s="21">
        <f t="shared" si="0"/>
        <v>26113.594024851172</v>
      </c>
      <c r="H2" s="21">
        <f t="shared" si="0"/>
        <v>26704.906459963946</v>
      </c>
      <c r="I2" s="21">
        <f t="shared" si="0"/>
        <v>26487.932055749912</v>
      </c>
      <c r="J2" s="21">
        <f t="shared" si="0"/>
        <v>24711.665939290346</v>
      </c>
      <c r="K2" s="21">
        <f t="shared" si="0"/>
        <v>26827.059601579942</v>
      </c>
      <c r="L2" s="21">
        <f t="shared" si="0"/>
        <v>24072.095555686912</v>
      </c>
      <c r="M2" s="21">
        <f t="shared" si="0"/>
        <v>24633.439618354911</v>
      </c>
      <c r="N2" s="21">
        <f t="shared" si="0"/>
        <v>23164.536580752894</v>
      </c>
      <c r="O2" s="21">
        <f t="shared" si="0"/>
        <v>22094.009800717209</v>
      </c>
      <c r="P2" s="21">
        <f t="shared" si="0"/>
        <v>21040.392122478726</v>
      </c>
      <c r="Q2" s="21">
        <f t="shared" si="0"/>
        <v>19073.928526811713</v>
      </c>
      <c r="R2" s="21">
        <f t="shared" si="0"/>
        <v>18291.97031234617</v>
      </c>
      <c r="S2" s="21">
        <f t="shared" si="0"/>
        <v>18588.21847035097</v>
      </c>
      <c r="T2" s="21">
        <f t="shared" si="0"/>
        <v>17289.232358188438</v>
      </c>
      <c r="U2" s="21">
        <f t="shared" si="0"/>
        <v>16894.897032225188</v>
      </c>
      <c r="V2" s="21">
        <f t="shared" si="0"/>
        <v>15868.154511032708</v>
      </c>
      <c r="W2" s="21">
        <f t="shared" si="0"/>
        <v>15351.409007433904</v>
      </c>
      <c r="X2" s="21">
        <f t="shared" si="0"/>
        <v>15382.484064775585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18353.229926672568</v>
      </c>
      <c r="D3" s="24">
        <f t="shared" si="1"/>
        <v>20171.79881419201</v>
      </c>
      <c r="E3" s="24">
        <f t="shared" si="1"/>
        <v>20064.6391887018</v>
      </c>
      <c r="F3" s="24">
        <f t="shared" si="1"/>
        <v>20469.00206057532</v>
      </c>
      <c r="G3" s="24">
        <f t="shared" si="1"/>
        <v>21001.257280172165</v>
      </c>
      <c r="H3" s="24">
        <f t="shared" si="1"/>
        <v>22151.117333879691</v>
      </c>
      <c r="I3" s="24">
        <f t="shared" si="1"/>
        <v>21734.62150323921</v>
      </c>
      <c r="J3" s="24">
        <f t="shared" si="1"/>
        <v>20156.93524012751</v>
      </c>
      <c r="K3" s="24">
        <f t="shared" si="1"/>
        <v>22262.38121191227</v>
      </c>
      <c r="L3" s="24">
        <f t="shared" si="1"/>
        <v>20341.676603207077</v>
      </c>
      <c r="M3" s="24">
        <f t="shared" si="1"/>
        <v>19849.50775408377</v>
      </c>
      <c r="N3" s="24">
        <f t="shared" si="1"/>
        <v>18426.447378996454</v>
      </c>
      <c r="O3" s="24">
        <f t="shared" si="1"/>
        <v>17579.883148292443</v>
      </c>
      <c r="P3" s="24">
        <f t="shared" si="1"/>
        <v>16166.659950184499</v>
      </c>
      <c r="Q3" s="24">
        <f t="shared" si="1"/>
        <v>14188.623148823373</v>
      </c>
      <c r="R3" s="24">
        <f t="shared" si="1"/>
        <v>13696.458418372666</v>
      </c>
      <c r="S3" s="24">
        <f t="shared" si="1"/>
        <v>13875.292107515146</v>
      </c>
      <c r="T3" s="24">
        <f t="shared" si="1"/>
        <v>12957.122968293907</v>
      </c>
      <c r="U3" s="24">
        <f t="shared" si="1"/>
        <v>12438.001941990236</v>
      </c>
      <c r="V3" s="24">
        <f t="shared" si="1"/>
        <v>11772.431009551077</v>
      </c>
      <c r="W3" s="24">
        <f t="shared" si="1"/>
        <v>11372.646363815298</v>
      </c>
      <c r="X3" s="24">
        <f t="shared" si="1"/>
        <v>11282.23964001833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4672.6338330615326</v>
      </c>
      <c r="D4" s="19">
        <f t="shared" si="2"/>
        <v>5265.1884513152072</v>
      </c>
      <c r="E4" s="19">
        <f t="shared" si="2"/>
        <v>5469.194554587174</v>
      </c>
      <c r="F4" s="19">
        <f t="shared" si="2"/>
        <v>5450.4631695053713</v>
      </c>
      <c r="G4" s="19">
        <f t="shared" si="2"/>
        <v>5311.2037995965375</v>
      </c>
      <c r="H4" s="19">
        <f t="shared" si="2"/>
        <v>4415.0854032414909</v>
      </c>
      <c r="I4" s="19">
        <f t="shared" si="2"/>
        <v>4739.1027702262072</v>
      </c>
      <c r="J4" s="19">
        <f t="shared" si="2"/>
        <v>5408.4576866893049</v>
      </c>
      <c r="K4" s="19">
        <f t="shared" si="2"/>
        <v>5345.9341207930929</v>
      </c>
      <c r="L4" s="19">
        <f t="shared" si="2"/>
        <v>5971.231615930832</v>
      </c>
      <c r="M4" s="19">
        <f t="shared" si="2"/>
        <v>4693.8666822109008</v>
      </c>
      <c r="N4" s="19">
        <f t="shared" si="2"/>
        <v>4188.9451241743654</v>
      </c>
      <c r="O4" s="19">
        <f t="shared" si="2"/>
        <v>4100.3290572282203</v>
      </c>
      <c r="P4" s="19">
        <f t="shared" si="2"/>
        <v>3840.4069259120902</v>
      </c>
      <c r="Q4" s="19">
        <f t="shared" si="2"/>
        <v>3494.7288706062059</v>
      </c>
      <c r="R4" s="19">
        <f t="shared" si="2"/>
        <v>3555.0253498659768</v>
      </c>
      <c r="S4" s="19">
        <f t="shared" si="2"/>
        <v>3186.8417305928288</v>
      </c>
      <c r="T4" s="19">
        <f t="shared" si="2"/>
        <v>3211.0885319264057</v>
      </c>
      <c r="U4" s="19">
        <f t="shared" si="2"/>
        <v>2699.7847876437704</v>
      </c>
      <c r="V4" s="19">
        <f t="shared" si="2"/>
        <v>2282.831296976558</v>
      </c>
      <c r="W4" s="19">
        <f t="shared" si="2"/>
        <v>2112.9421353601629</v>
      </c>
      <c r="X4" s="19">
        <f t="shared" si="2"/>
        <v>2333.7897107003041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4672.6338330615326</v>
      </c>
      <c r="D7" s="8">
        <v>5265.1884513152072</v>
      </c>
      <c r="E7" s="8">
        <v>5469.194554587174</v>
      </c>
      <c r="F7" s="8">
        <v>5450.4631695053713</v>
      </c>
      <c r="G7" s="8">
        <v>5311.2037995965375</v>
      </c>
      <c r="H7" s="8">
        <v>4415.0854032414909</v>
      </c>
      <c r="I7" s="8">
        <v>4739.1027702262072</v>
      </c>
      <c r="J7" s="8">
        <v>5408.4576866893049</v>
      </c>
      <c r="K7" s="8">
        <v>5345.9341207930929</v>
      </c>
      <c r="L7" s="8">
        <v>5971.231615930832</v>
      </c>
      <c r="M7" s="8">
        <v>4693.8666822109008</v>
      </c>
      <c r="N7" s="8">
        <v>4188.9451241743654</v>
      </c>
      <c r="O7" s="8">
        <v>4100.3290572282203</v>
      </c>
      <c r="P7" s="8">
        <v>3840.4069259120902</v>
      </c>
      <c r="Q7" s="8">
        <v>3494.7288706062059</v>
      </c>
      <c r="R7" s="8">
        <v>3555.0253498659768</v>
      </c>
      <c r="S7" s="8">
        <v>3186.8417305928288</v>
      </c>
      <c r="T7" s="8">
        <v>3211.0885319264057</v>
      </c>
      <c r="U7" s="8">
        <v>2699.7847876437704</v>
      </c>
      <c r="V7" s="8">
        <v>2282.831296976558</v>
      </c>
      <c r="W7" s="8">
        <v>2112.9421353601629</v>
      </c>
      <c r="X7" s="8">
        <v>2333.7897107003041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13680.596093611033</v>
      </c>
      <c r="D8" s="19">
        <f t="shared" si="3"/>
        <v>14906.610362876803</v>
      </c>
      <c r="E8" s="19">
        <f t="shared" si="3"/>
        <v>14343.625965394625</v>
      </c>
      <c r="F8" s="19">
        <f t="shared" si="3"/>
        <v>14777.04704626995</v>
      </c>
      <c r="G8" s="19">
        <f t="shared" si="3"/>
        <v>15494.656410535628</v>
      </c>
      <c r="H8" s="19">
        <f t="shared" si="3"/>
        <v>17537.172733758202</v>
      </c>
      <c r="I8" s="19">
        <f t="shared" si="3"/>
        <v>16903.661247853004</v>
      </c>
      <c r="J8" s="19">
        <f t="shared" si="3"/>
        <v>14652.805245415804</v>
      </c>
      <c r="K8" s="19">
        <f t="shared" si="3"/>
        <v>16884.148833944779</v>
      </c>
      <c r="L8" s="19">
        <f t="shared" si="3"/>
        <v>14342.620289988245</v>
      </c>
      <c r="M8" s="19">
        <f t="shared" si="3"/>
        <v>15132.81076355927</v>
      </c>
      <c r="N8" s="19">
        <f t="shared" si="3"/>
        <v>14237.502254822088</v>
      </c>
      <c r="O8" s="19">
        <f t="shared" si="3"/>
        <v>13479.554091064225</v>
      </c>
      <c r="P8" s="19">
        <f t="shared" si="3"/>
        <v>12326.25302427241</v>
      </c>
      <c r="Q8" s="19">
        <f t="shared" si="3"/>
        <v>10685.338464217168</v>
      </c>
      <c r="R8" s="19">
        <f t="shared" si="3"/>
        <v>10126.583719746688</v>
      </c>
      <c r="S8" s="19">
        <f t="shared" si="3"/>
        <v>10674.277939762318</v>
      </c>
      <c r="T8" s="19">
        <f t="shared" si="3"/>
        <v>9736.4940500875018</v>
      </c>
      <c r="U8" s="19">
        <f t="shared" si="3"/>
        <v>9727.9359420664659</v>
      </c>
      <c r="V8" s="19">
        <f t="shared" si="3"/>
        <v>9479.8132558545203</v>
      </c>
      <c r="W8" s="19">
        <f t="shared" si="3"/>
        <v>9248.5790555751355</v>
      </c>
      <c r="X8" s="19">
        <f t="shared" si="3"/>
        <v>8942.8542235980258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13680.596093611033</v>
      </c>
      <c r="D10" s="8">
        <v>14906.610362876803</v>
      </c>
      <c r="E10" s="8">
        <v>14343.625965394625</v>
      </c>
      <c r="F10" s="8">
        <v>14777.04704626995</v>
      </c>
      <c r="G10" s="8">
        <v>15494.656410535628</v>
      </c>
      <c r="H10" s="8">
        <v>17537.172733758202</v>
      </c>
      <c r="I10" s="8">
        <v>16903.661247853004</v>
      </c>
      <c r="J10" s="8">
        <v>14652.805245415804</v>
      </c>
      <c r="K10" s="8">
        <v>16884.148833944779</v>
      </c>
      <c r="L10" s="8">
        <v>14342.620289988245</v>
      </c>
      <c r="M10" s="8">
        <v>15132.81076355927</v>
      </c>
      <c r="N10" s="8">
        <v>14237.502254822088</v>
      </c>
      <c r="O10" s="8">
        <v>13479.554091064225</v>
      </c>
      <c r="P10" s="8">
        <v>12326.25302427241</v>
      </c>
      <c r="Q10" s="8">
        <v>10685.338464217168</v>
      </c>
      <c r="R10" s="8">
        <v>10126.583719746688</v>
      </c>
      <c r="S10" s="8">
        <v>10674.277939762318</v>
      </c>
      <c r="T10" s="8">
        <v>9736.4940500875018</v>
      </c>
      <c r="U10" s="8">
        <v>9727.9359420664659</v>
      </c>
      <c r="V10" s="8">
        <v>9479.8132558545203</v>
      </c>
      <c r="W10" s="8">
        <v>9248.5790555751355</v>
      </c>
      <c r="X10" s="8">
        <v>8942.8542235980258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251.81866872000003</v>
      </c>
      <c r="F11" s="19">
        <f t="shared" si="4"/>
        <v>241.49184480000002</v>
      </c>
      <c r="G11" s="19">
        <f t="shared" si="4"/>
        <v>195.39707003999999</v>
      </c>
      <c r="H11" s="19">
        <f t="shared" si="4"/>
        <v>198.85919688000004</v>
      </c>
      <c r="I11" s="19">
        <f t="shared" si="4"/>
        <v>91.857485160000024</v>
      </c>
      <c r="J11" s="19">
        <f t="shared" si="4"/>
        <v>95.672308022400017</v>
      </c>
      <c r="K11" s="19">
        <f t="shared" si="4"/>
        <v>32.2982571744</v>
      </c>
      <c r="L11" s="19">
        <f t="shared" si="4"/>
        <v>27.824697287999996</v>
      </c>
      <c r="M11" s="19">
        <f t="shared" si="4"/>
        <v>22.830308313600003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8.5558140000000016</v>
      </c>
      <c r="R11" s="19">
        <f t="shared" si="4"/>
        <v>14.849348760000002</v>
      </c>
      <c r="S11" s="19">
        <f t="shared" si="4"/>
        <v>14.172437160000001</v>
      </c>
      <c r="T11" s="19">
        <f t="shared" si="4"/>
        <v>9.5403862799999981</v>
      </c>
      <c r="U11" s="19">
        <f t="shared" si="4"/>
        <v>10.28121228</v>
      </c>
      <c r="V11" s="19">
        <f t="shared" si="4"/>
        <v>9.7864567199999968</v>
      </c>
      <c r="W11" s="19">
        <f t="shared" si="4"/>
        <v>11.125172879999994</v>
      </c>
      <c r="X11" s="19">
        <f t="shared" si="4"/>
        <v>5.5957057199999998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15.091365599999996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251.81866872000003</v>
      </c>
      <c r="F15" s="8">
        <v>241.49184480000002</v>
      </c>
      <c r="G15" s="8">
        <v>195.39707003999999</v>
      </c>
      <c r="H15" s="8">
        <v>198.85919688000004</v>
      </c>
      <c r="I15" s="8">
        <v>91.857485160000024</v>
      </c>
      <c r="J15" s="8">
        <v>77.63333544000001</v>
      </c>
      <c r="K15" s="8">
        <v>23.887135440000002</v>
      </c>
      <c r="L15" s="8">
        <v>0</v>
      </c>
      <c r="M15" s="8">
        <v>14.903676000000003</v>
      </c>
      <c r="N15" s="8">
        <v>0</v>
      </c>
      <c r="O15" s="8">
        <v>0</v>
      </c>
      <c r="P15" s="8">
        <v>0</v>
      </c>
      <c r="Q15" s="8">
        <v>8.5558140000000016</v>
      </c>
      <c r="R15" s="8">
        <v>14.849348760000002</v>
      </c>
      <c r="S15" s="8">
        <v>14.172437160000001</v>
      </c>
      <c r="T15" s="8">
        <v>9.5403862799999981</v>
      </c>
      <c r="U15" s="8">
        <v>10.28121228</v>
      </c>
      <c r="V15" s="8">
        <v>9.7864567199999968</v>
      </c>
      <c r="W15" s="8">
        <v>11.125172879999994</v>
      </c>
      <c r="X15" s="8">
        <v>5.5957057199999998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18.0389725824</v>
      </c>
      <c r="K16" s="8">
        <v>8.4111217343999964</v>
      </c>
      <c r="L16" s="8">
        <v>12.733331687999998</v>
      </c>
      <c r="M16" s="8">
        <v>7.9266323136000016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2658.3318720000002</v>
      </c>
      <c r="D17" s="27">
        <f t="shared" si="5"/>
        <v>2726.0827920000002</v>
      </c>
      <c r="E17" s="27">
        <f t="shared" si="5"/>
        <v>2374.0824240000002</v>
      </c>
      <c r="F17" s="27">
        <f t="shared" si="5"/>
        <v>2429.5916879999995</v>
      </c>
      <c r="G17" s="27">
        <f t="shared" si="5"/>
        <v>3000.124296</v>
      </c>
      <c r="H17" s="27">
        <f t="shared" si="5"/>
        <v>2640.5799120000001</v>
      </c>
      <c r="I17" s="27">
        <f t="shared" si="5"/>
        <v>3054.2726375999991</v>
      </c>
      <c r="J17" s="27">
        <f t="shared" si="5"/>
        <v>3175.9237727999998</v>
      </c>
      <c r="K17" s="27">
        <f t="shared" si="5"/>
        <v>3385.8206064000005</v>
      </c>
      <c r="L17" s="27">
        <f t="shared" si="5"/>
        <v>2469.6220103999999</v>
      </c>
      <c r="M17" s="27">
        <f t="shared" si="5"/>
        <v>3499.4322576000004</v>
      </c>
      <c r="N17" s="27">
        <f t="shared" si="5"/>
        <v>3249.6002999999996</v>
      </c>
      <c r="O17" s="27">
        <f t="shared" si="5"/>
        <v>2988.4509144000003</v>
      </c>
      <c r="P17" s="27">
        <f t="shared" si="5"/>
        <v>3365.5607496000002</v>
      </c>
      <c r="Q17" s="27">
        <f t="shared" si="5"/>
        <v>3472.1028216000009</v>
      </c>
      <c r="R17" s="27">
        <f t="shared" si="5"/>
        <v>3122.2176047999992</v>
      </c>
      <c r="S17" s="27">
        <f t="shared" si="5"/>
        <v>3180.8232043200005</v>
      </c>
      <c r="T17" s="27">
        <f t="shared" si="5"/>
        <v>2805.4190131200003</v>
      </c>
      <c r="U17" s="27">
        <f t="shared" si="5"/>
        <v>2983.3527513599988</v>
      </c>
      <c r="V17" s="27">
        <f t="shared" si="5"/>
        <v>2588.3133681599998</v>
      </c>
      <c r="W17" s="27">
        <f t="shared" si="5"/>
        <v>2386.9419940799999</v>
      </c>
      <c r="X17" s="27">
        <f t="shared" si="5"/>
        <v>2329.7867740799993</v>
      </c>
    </row>
    <row r="18" spans="1:24" ht="11.25" customHeight="1" x14ac:dyDescent="0.2">
      <c r="A18" s="29" t="s">
        <v>26</v>
      </c>
      <c r="B18" s="7" t="s">
        <v>27</v>
      </c>
      <c r="C18" s="8">
        <v>495.42408</v>
      </c>
      <c r="D18" s="8">
        <v>536.58287999999993</v>
      </c>
      <c r="E18" s="8">
        <v>537.62184000000002</v>
      </c>
      <c r="F18" s="8">
        <v>571.18823999999995</v>
      </c>
      <c r="G18" s="8">
        <v>548.61083999999994</v>
      </c>
      <c r="H18" s="8">
        <v>583.69571999999982</v>
      </c>
      <c r="I18" s="8">
        <v>595.68371999999977</v>
      </c>
      <c r="J18" s="8">
        <v>575.74367999999993</v>
      </c>
      <c r="K18" s="8">
        <v>671.76756</v>
      </c>
      <c r="L18" s="8">
        <v>657.78156000000013</v>
      </c>
      <c r="M18" s="8">
        <v>695.42387999999983</v>
      </c>
      <c r="N18" s="8">
        <v>703.9753199999999</v>
      </c>
      <c r="O18" s="8">
        <v>646.63271999999995</v>
      </c>
      <c r="P18" s="8">
        <v>644.39495999999997</v>
      </c>
      <c r="Q18" s="8">
        <v>679.28003999999999</v>
      </c>
      <c r="R18" s="8">
        <v>658.30103999999994</v>
      </c>
      <c r="S18" s="8">
        <v>665.65367999999989</v>
      </c>
      <c r="T18" s="8">
        <v>595.09902527999986</v>
      </c>
      <c r="U18" s="8">
        <v>539.5567031999999</v>
      </c>
      <c r="V18" s="8">
        <v>493.68230352</v>
      </c>
      <c r="W18" s="8">
        <v>366.10408943999994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172.34747999999999</v>
      </c>
      <c r="D19" s="8">
        <v>179.70011999999997</v>
      </c>
      <c r="E19" s="8">
        <v>239.28047999999998</v>
      </c>
      <c r="F19" s="8">
        <v>236.52323999999999</v>
      </c>
      <c r="G19" s="8">
        <v>246.71303999999995</v>
      </c>
      <c r="H19" s="8">
        <v>255.34440000000006</v>
      </c>
      <c r="I19" s="8">
        <v>247.99175999999989</v>
      </c>
      <c r="J19" s="8">
        <v>238.0017599999999</v>
      </c>
      <c r="K19" s="8">
        <v>226.37339999999998</v>
      </c>
      <c r="L19" s="8">
        <v>194.40539999999999</v>
      </c>
      <c r="M19" s="8">
        <v>215.34443999999996</v>
      </c>
      <c r="N19" s="8">
        <v>279.95975999999996</v>
      </c>
      <c r="O19" s="8">
        <v>260.17955999999998</v>
      </c>
      <c r="P19" s="8">
        <v>264.89484000000004</v>
      </c>
      <c r="Q19" s="8">
        <v>262.21752000000004</v>
      </c>
      <c r="R19" s="8">
        <v>221.85791999999995</v>
      </c>
      <c r="S19" s="8">
        <v>188.6892019199999</v>
      </c>
      <c r="T19" s="8">
        <v>264.55214303999986</v>
      </c>
      <c r="U19" s="8">
        <v>247.72626575999996</v>
      </c>
      <c r="V19" s="8">
        <v>225.13879583999997</v>
      </c>
      <c r="W19" s="8">
        <v>218.85388704000002</v>
      </c>
      <c r="X19" s="8">
        <v>250.86600287999997</v>
      </c>
    </row>
    <row r="20" spans="1:24" ht="11.25" customHeight="1" x14ac:dyDescent="0.2">
      <c r="A20" s="29" t="s">
        <v>30</v>
      </c>
      <c r="B20" s="7" t="s">
        <v>31</v>
      </c>
      <c r="C20" s="8">
        <v>1990.5603120000001</v>
      </c>
      <c r="D20" s="8">
        <v>2009.7997920000005</v>
      </c>
      <c r="E20" s="8">
        <v>1597.1801040000003</v>
      </c>
      <c r="F20" s="8">
        <v>1621.8802079999998</v>
      </c>
      <c r="G20" s="8">
        <v>2204.800416</v>
      </c>
      <c r="H20" s="8">
        <v>1801.539792</v>
      </c>
      <c r="I20" s="8">
        <v>2137.9793759999998</v>
      </c>
      <c r="J20" s="8">
        <v>2282.280624</v>
      </c>
      <c r="K20" s="8">
        <v>2391.2197920000003</v>
      </c>
      <c r="L20" s="8">
        <v>1568.8408319999999</v>
      </c>
      <c r="M20" s="8">
        <v>2353.5205200000005</v>
      </c>
      <c r="N20" s="8">
        <v>2053.9995839999997</v>
      </c>
      <c r="O20" s="8">
        <v>1856.1404160000002</v>
      </c>
      <c r="P20" s="8">
        <v>2231.319168</v>
      </c>
      <c r="Q20" s="8">
        <v>2267.9794800000004</v>
      </c>
      <c r="R20" s="8">
        <v>2038.4002079999996</v>
      </c>
      <c r="S20" s="8">
        <v>2119.0001040000006</v>
      </c>
      <c r="T20" s="8">
        <v>1740.5041680000004</v>
      </c>
      <c r="U20" s="8">
        <v>1966.866407999999</v>
      </c>
      <c r="V20" s="8">
        <v>1649.1524399999998</v>
      </c>
      <c r="W20" s="8">
        <v>1668.521088</v>
      </c>
      <c r="X20" s="8">
        <v>1941.7507199999998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72.617781599999986</v>
      </c>
      <c r="J21" s="8">
        <v>79.89770879999999</v>
      </c>
      <c r="K21" s="8">
        <v>96.459854399999969</v>
      </c>
      <c r="L21" s="8">
        <v>48.594218399999995</v>
      </c>
      <c r="M21" s="8">
        <v>235.14341760000002</v>
      </c>
      <c r="N21" s="8">
        <v>211.66563600000001</v>
      </c>
      <c r="O21" s="8">
        <v>225.49821840000001</v>
      </c>
      <c r="P21" s="8">
        <v>224.9517816</v>
      </c>
      <c r="Q21" s="8">
        <v>262.62578160000004</v>
      </c>
      <c r="R21" s="8">
        <v>203.6584368</v>
      </c>
      <c r="S21" s="8">
        <v>207.48021840000001</v>
      </c>
      <c r="T21" s="8">
        <v>205.26367680000001</v>
      </c>
      <c r="U21" s="8">
        <v>229.2033744</v>
      </c>
      <c r="V21" s="8">
        <v>220.33982879999996</v>
      </c>
      <c r="W21" s="8">
        <v>133.46292959999997</v>
      </c>
      <c r="X21" s="8">
        <v>137.17005119999996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663.8877309459582</v>
      </c>
      <c r="D26" s="27">
        <f t="shared" si="7"/>
        <v>579.69247308219087</v>
      </c>
      <c r="E26" s="27">
        <f t="shared" si="7"/>
        <v>553.03555353257173</v>
      </c>
      <c r="F26" s="27">
        <f t="shared" si="7"/>
        <v>529.85912747974544</v>
      </c>
      <c r="G26" s="27">
        <f t="shared" si="7"/>
        <v>389.22654503753796</v>
      </c>
      <c r="H26" s="27">
        <f t="shared" si="7"/>
        <v>356.7653002469894</v>
      </c>
      <c r="I26" s="27">
        <f t="shared" si="7"/>
        <v>252.93725892000006</v>
      </c>
      <c r="J26" s="27">
        <f t="shared" si="7"/>
        <v>188.04714696000002</v>
      </c>
      <c r="K26" s="27">
        <f t="shared" si="7"/>
        <v>224.67881195999999</v>
      </c>
      <c r="L26" s="27">
        <f t="shared" si="7"/>
        <v>273.57544368000003</v>
      </c>
      <c r="M26" s="27">
        <f t="shared" si="7"/>
        <v>196.10364132000001</v>
      </c>
      <c r="N26" s="27">
        <f t="shared" si="7"/>
        <v>262.72838232000004</v>
      </c>
      <c r="O26" s="27">
        <f t="shared" si="7"/>
        <v>181.30091976000003</v>
      </c>
      <c r="P26" s="27">
        <f t="shared" si="7"/>
        <v>98.262255960000033</v>
      </c>
      <c r="Q26" s="27">
        <f t="shared" si="7"/>
        <v>106.08648012</v>
      </c>
      <c r="R26" s="27">
        <f t="shared" si="7"/>
        <v>108.52611228000001</v>
      </c>
      <c r="S26" s="27">
        <f t="shared" si="7"/>
        <v>78.924805919999997</v>
      </c>
      <c r="T26" s="27">
        <f t="shared" si="7"/>
        <v>110.11548996000002</v>
      </c>
      <c r="U26" s="27">
        <f t="shared" si="7"/>
        <v>84.548588760000015</v>
      </c>
      <c r="V26" s="27">
        <f t="shared" si="7"/>
        <v>98.619956280000011</v>
      </c>
      <c r="W26" s="27">
        <f t="shared" si="7"/>
        <v>74.661014520000009</v>
      </c>
      <c r="X26" s="27">
        <f t="shared" si="7"/>
        <v>100.28383236000002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663.8877309459582</v>
      </c>
      <c r="D33" s="19">
        <f t="shared" si="9"/>
        <v>579.69247308219087</v>
      </c>
      <c r="E33" s="19">
        <f t="shared" si="9"/>
        <v>553.03555353257173</v>
      </c>
      <c r="F33" s="19">
        <f t="shared" si="9"/>
        <v>529.85912747974544</v>
      </c>
      <c r="G33" s="19">
        <f t="shared" si="9"/>
        <v>389.22654503753796</v>
      </c>
      <c r="H33" s="19">
        <f t="shared" si="9"/>
        <v>356.7653002469894</v>
      </c>
      <c r="I33" s="19">
        <f t="shared" si="9"/>
        <v>252.93725892000006</v>
      </c>
      <c r="J33" s="19">
        <f t="shared" si="9"/>
        <v>188.04714696000002</v>
      </c>
      <c r="K33" s="19">
        <f t="shared" si="9"/>
        <v>224.67881195999999</v>
      </c>
      <c r="L33" s="19">
        <f t="shared" si="9"/>
        <v>273.57544368000003</v>
      </c>
      <c r="M33" s="19">
        <f t="shared" si="9"/>
        <v>196.10364132000001</v>
      </c>
      <c r="N33" s="19">
        <f t="shared" si="9"/>
        <v>262.72838232000004</v>
      </c>
      <c r="O33" s="19">
        <f t="shared" si="9"/>
        <v>181.30091976000003</v>
      </c>
      <c r="P33" s="19">
        <f t="shared" si="9"/>
        <v>98.262255960000033</v>
      </c>
      <c r="Q33" s="19">
        <f t="shared" si="9"/>
        <v>106.08648012</v>
      </c>
      <c r="R33" s="19">
        <f t="shared" si="9"/>
        <v>108.52611228000001</v>
      </c>
      <c r="S33" s="19">
        <f t="shared" si="9"/>
        <v>78.924805919999997</v>
      </c>
      <c r="T33" s="19">
        <f t="shared" si="9"/>
        <v>110.11548996000002</v>
      </c>
      <c r="U33" s="19">
        <f t="shared" si="9"/>
        <v>84.548588760000015</v>
      </c>
      <c r="V33" s="19">
        <f t="shared" si="9"/>
        <v>98.619956280000011</v>
      </c>
      <c r="W33" s="19">
        <f t="shared" si="9"/>
        <v>74.661014520000009</v>
      </c>
      <c r="X33" s="19">
        <f t="shared" si="9"/>
        <v>100.28383236000002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15.905548800000002</v>
      </c>
      <c r="N34" s="8">
        <v>45.065756159999992</v>
      </c>
      <c r="O34" s="8">
        <v>58.320414719999995</v>
      </c>
      <c r="P34" s="8">
        <v>42.414865920000011</v>
      </c>
      <c r="Q34" s="8">
        <v>53.018426880000014</v>
      </c>
      <c r="R34" s="8">
        <v>39.763975680000001</v>
      </c>
      <c r="S34" s="8">
        <v>31.811097599999993</v>
      </c>
      <c r="T34" s="8">
        <v>47.716646400000002</v>
      </c>
      <c r="U34" s="8">
        <v>53.018426880000014</v>
      </c>
      <c r="V34" s="8">
        <v>60.971304960000005</v>
      </c>
      <c r="W34" s="8">
        <v>39.763975680000001</v>
      </c>
      <c r="X34" s="8">
        <v>50.367536640000012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8.2954288800000011</v>
      </c>
      <c r="N36" s="8">
        <v>24.881970600000002</v>
      </c>
      <c r="O36" s="8">
        <v>24.874020000000002</v>
      </c>
      <c r="P36" s="8">
        <v>22.110164280000003</v>
      </c>
      <c r="Q36" s="8">
        <v>22.110164280000003</v>
      </c>
      <c r="R36" s="8">
        <v>19.346535720000002</v>
      </c>
      <c r="S36" s="8">
        <v>19.346535720000002</v>
      </c>
      <c r="T36" s="8">
        <v>19.346535720000002</v>
      </c>
      <c r="U36" s="8">
        <v>22.110164280000003</v>
      </c>
      <c r="V36" s="8">
        <v>22.110164280000003</v>
      </c>
      <c r="W36" s="8">
        <v>19.346535720000002</v>
      </c>
      <c r="X36" s="8">
        <v>22.110164280000003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9.3083234399999988</v>
      </c>
      <c r="H43" s="8">
        <v>9.2987200799999989</v>
      </c>
      <c r="I43" s="8">
        <v>12.67963632</v>
      </c>
      <c r="J43" s="8">
        <v>6.3352832399999999</v>
      </c>
      <c r="K43" s="8">
        <v>9.5300010000000004</v>
      </c>
      <c r="L43" s="8">
        <v>3.1845808800000013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9.5569437600000011</v>
      </c>
      <c r="R43" s="8">
        <v>12.728186639999999</v>
      </c>
      <c r="S43" s="8">
        <v>6.3662273999999988</v>
      </c>
      <c r="T43" s="8">
        <v>6.3648935999999967</v>
      </c>
      <c r="U43" s="8">
        <v>6.36275952</v>
      </c>
      <c r="V43" s="8">
        <v>6.3664941599999985</v>
      </c>
      <c r="W43" s="8">
        <v>6.3782316000000003</v>
      </c>
      <c r="X43" s="8">
        <v>6.4049076000000005</v>
      </c>
    </row>
    <row r="44" spans="1:24" ht="11.25" customHeight="1" x14ac:dyDescent="0.2">
      <c r="A44" s="28" t="s">
        <v>74</v>
      </c>
      <c r="B44" s="7" t="s">
        <v>75</v>
      </c>
      <c r="C44" s="8">
        <v>663.8877309459582</v>
      </c>
      <c r="D44" s="8">
        <v>579.69247308219087</v>
      </c>
      <c r="E44" s="8">
        <v>129.29098029257173</v>
      </c>
      <c r="F44" s="8">
        <v>124.52783675974543</v>
      </c>
      <c r="G44" s="8">
        <v>71.731186317537947</v>
      </c>
      <c r="H44" s="8">
        <v>83.683951886989419</v>
      </c>
      <c r="I44" s="8">
        <v>208.57012056000005</v>
      </c>
      <c r="J44" s="8">
        <v>175.95057168000002</v>
      </c>
      <c r="K44" s="8">
        <v>215.14881095999999</v>
      </c>
      <c r="L44" s="8">
        <v>270.39086280000004</v>
      </c>
      <c r="M44" s="8">
        <v>165.52469880000001</v>
      </c>
      <c r="N44" s="8">
        <v>186.41016000000002</v>
      </c>
      <c r="O44" s="8">
        <v>91.739990880000022</v>
      </c>
      <c r="P44" s="8">
        <v>30.553711920000005</v>
      </c>
      <c r="Q44" s="8">
        <v>21.400945200000002</v>
      </c>
      <c r="R44" s="8">
        <v>36.687414239999995</v>
      </c>
      <c r="S44" s="8">
        <v>21.400945200000002</v>
      </c>
      <c r="T44" s="8">
        <v>36.687414240000017</v>
      </c>
      <c r="U44" s="8">
        <v>3.0572380799999999</v>
      </c>
      <c r="V44" s="8">
        <v>9.1719928800000012</v>
      </c>
      <c r="W44" s="8">
        <v>9.1722715200000007</v>
      </c>
      <c r="X44" s="8">
        <v>21.40122384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423.74457323999997</v>
      </c>
      <c r="F50" s="8">
        <v>405.33129071999997</v>
      </c>
      <c r="G50" s="8">
        <v>308.18703528000003</v>
      </c>
      <c r="H50" s="8">
        <v>263.78262827999998</v>
      </c>
      <c r="I50" s="8">
        <v>31.687502039999988</v>
      </c>
      <c r="J50" s="8">
        <v>5.7612920400000007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1523.1823199999999</v>
      </c>
      <c r="D51" s="27">
        <v>1519.1936100000003</v>
      </c>
      <c r="E51" s="27">
        <v>1528.7362200000005</v>
      </c>
      <c r="F51" s="27">
        <v>1562.3120699999999</v>
      </c>
      <c r="G51" s="27">
        <v>1652.8911299999997</v>
      </c>
      <c r="H51" s="27">
        <v>1490.91921</v>
      </c>
      <c r="I51" s="27">
        <v>1384.8397199999999</v>
      </c>
      <c r="J51" s="27">
        <v>1121.6353499999998</v>
      </c>
      <c r="K51" s="27">
        <v>875.04219000000001</v>
      </c>
      <c r="L51" s="27">
        <v>922.45229999999992</v>
      </c>
      <c r="M51" s="27">
        <v>979.55649000000005</v>
      </c>
      <c r="N51" s="27">
        <v>1066.24782</v>
      </c>
      <c r="O51" s="27">
        <v>1166.9753700000001</v>
      </c>
      <c r="P51" s="27">
        <v>1238.62068</v>
      </c>
      <c r="Q51" s="27">
        <v>1149.9097500000003</v>
      </c>
      <c r="R51" s="27">
        <v>1179.0424800000003</v>
      </c>
      <c r="S51" s="27">
        <v>1258.9717852799999</v>
      </c>
      <c r="T51" s="27">
        <v>1200.39975</v>
      </c>
      <c r="U51" s="27">
        <v>1186.3180890000001</v>
      </c>
      <c r="V51" s="27">
        <v>1202.9194029599998</v>
      </c>
      <c r="W51" s="27">
        <v>1289.5594351200002</v>
      </c>
      <c r="X51" s="27">
        <v>1435.0172878799999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59.238053280000003</v>
      </c>
      <c r="D52" s="27">
        <f t="shared" si="10"/>
        <v>62.906016599999994</v>
      </c>
      <c r="E52" s="27">
        <f t="shared" si="10"/>
        <v>69.05021004000001</v>
      </c>
      <c r="F52" s="27">
        <f t="shared" si="10"/>
        <v>65.6580755694619</v>
      </c>
      <c r="G52" s="27">
        <f t="shared" si="10"/>
        <v>70.094773641471775</v>
      </c>
      <c r="H52" s="27">
        <f t="shared" si="10"/>
        <v>65.524703837266003</v>
      </c>
      <c r="I52" s="27">
        <f t="shared" si="10"/>
        <v>61.260935990703722</v>
      </c>
      <c r="J52" s="27">
        <f t="shared" si="10"/>
        <v>69.124429402832476</v>
      </c>
      <c r="K52" s="27">
        <f t="shared" si="10"/>
        <v>79.136781307673317</v>
      </c>
      <c r="L52" s="27">
        <f t="shared" si="10"/>
        <v>64.76919839983475</v>
      </c>
      <c r="M52" s="27">
        <f t="shared" si="10"/>
        <v>108.83947535113798</v>
      </c>
      <c r="N52" s="27">
        <f t="shared" si="10"/>
        <v>159.51269943644175</v>
      </c>
      <c r="O52" s="27">
        <f t="shared" si="10"/>
        <v>177.39944826476361</v>
      </c>
      <c r="P52" s="27">
        <f t="shared" si="10"/>
        <v>171.28848673422783</v>
      </c>
      <c r="Q52" s="27">
        <f t="shared" si="10"/>
        <v>157.20632626833998</v>
      </c>
      <c r="R52" s="27">
        <f t="shared" si="10"/>
        <v>185.72569689350377</v>
      </c>
      <c r="S52" s="27">
        <f t="shared" si="10"/>
        <v>194.20656731582608</v>
      </c>
      <c r="T52" s="27">
        <f t="shared" si="10"/>
        <v>216.1751368145292</v>
      </c>
      <c r="U52" s="27">
        <f t="shared" si="10"/>
        <v>202.67566111495378</v>
      </c>
      <c r="V52" s="27">
        <f t="shared" si="10"/>
        <v>205.87077408163177</v>
      </c>
      <c r="W52" s="27">
        <f t="shared" si="10"/>
        <v>227.60019989860663</v>
      </c>
      <c r="X52" s="27">
        <f t="shared" si="10"/>
        <v>235.15653043725504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4.5760571999999993</v>
      </c>
      <c r="G53" s="8">
        <v>6.5781143999999969</v>
      </c>
      <c r="H53" s="8">
        <v>5.5768284000000001</v>
      </c>
      <c r="I53" s="8">
        <v>5.2911144000000006</v>
      </c>
      <c r="J53" s="8">
        <v>12.869999999999997</v>
      </c>
      <c r="K53" s="8">
        <v>26.598171600000001</v>
      </c>
      <c r="L53" s="8">
        <v>19.447599599999997</v>
      </c>
      <c r="M53" s="8">
        <v>7.8651143999999995</v>
      </c>
      <c r="N53" s="8">
        <v>15.587114399999999</v>
      </c>
      <c r="O53" s="8">
        <v>18.733057200000001</v>
      </c>
      <c r="P53" s="8">
        <v>23.737942799999999</v>
      </c>
      <c r="Q53" s="8">
        <v>28.885942799999995</v>
      </c>
      <c r="R53" s="8">
        <v>49.334828400000006</v>
      </c>
      <c r="S53" s="8">
        <v>41.040885600000003</v>
      </c>
      <c r="T53" s="8">
        <v>48.648600000000002</v>
      </c>
      <c r="U53" s="8">
        <v>46.526079600000003</v>
      </c>
      <c r="V53" s="8">
        <v>42.9183612</v>
      </c>
      <c r="W53" s="8">
        <v>51.693127199999999</v>
      </c>
      <c r="X53" s="8">
        <v>53.079483599999996</v>
      </c>
    </row>
    <row r="54" spans="1:24" ht="11.25" customHeight="1" x14ac:dyDescent="0.2">
      <c r="A54" s="43" t="s">
        <v>118</v>
      </c>
      <c r="B54" s="44" t="s">
        <v>119</v>
      </c>
      <c r="C54" s="45">
        <v>59.238053280000003</v>
      </c>
      <c r="D54" s="45">
        <v>62.906016599999994</v>
      </c>
      <c r="E54" s="45">
        <v>69.05021004000001</v>
      </c>
      <c r="F54" s="45">
        <v>61.082018369461899</v>
      </c>
      <c r="G54" s="45">
        <v>63.516659241471778</v>
      </c>
      <c r="H54" s="45">
        <v>59.947875437265999</v>
      </c>
      <c r="I54" s="45">
        <v>55.969821590703724</v>
      </c>
      <c r="J54" s="45">
        <v>56.254429402832486</v>
      </c>
      <c r="K54" s="45">
        <v>52.538609707673309</v>
      </c>
      <c r="L54" s="45">
        <v>45.321598799834746</v>
      </c>
      <c r="M54" s="45">
        <v>100.97436095113798</v>
      </c>
      <c r="N54" s="45">
        <v>143.92558503644176</v>
      </c>
      <c r="O54" s="45">
        <v>158.66639106476362</v>
      </c>
      <c r="P54" s="45">
        <v>147.55054393422782</v>
      </c>
      <c r="Q54" s="45">
        <v>128.32038346833997</v>
      </c>
      <c r="R54" s="45">
        <v>136.39086849350375</v>
      </c>
      <c r="S54" s="45">
        <v>153.16568171582608</v>
      </c>
      <c r="T54" s="45">
        <v>167.52653681452918</v>
      </c>
      <c r="U54" s="45">
        <v>156.14958151495378</v>
      </c>
      <c r="V54" s="45">
        <v>162.95241288163177</v>
      </c>
      <c r="W54" s="45">
        <v>175.90707269860664</v>
      </c>
      <c r="X54" s="45">
        <v>182.07704683725504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841.16462184</v>
      </c>
      <c r="D61" s="49">
        <f t="shared" si="11"/>
        <v>843.38252855999986</v>
      </c>
      <c r="E61" s="49">
        <f t="shared" si="11"/>
        <v>843.88668263999989</v>
      </c>
      <c r="F61" s="49">
        <f t="shared" si="11"/>
        <v>996.12083592000022</v>
      </c>
      <c r="G61" s="49">
        <f t="shared" si="11"/>
        <v>1012.6090267199997</v>
      </c>
      <c r="H61" s="49">
        <f t="shared" si="11"/>
        <v>613.34966304</v>
      </c>
      <c r="I61" s="49">
        <f t="shared" si="11"/>
        <v>607.70532744000002</v>
      </c>
      <c r="J61" s="49">
        <f t="shared" si="11"/>
        <v>726.07376951999993</v>
      </c>
      <c r="K61" s="49">
        <f t="shared" si="11"/>
        <v>833.98738823999997</v>
      </c>
      <c r="L61" s="49">
        <f t="shared" si="11"/>
        <v>1159.6137177599999</v>
      </c>
      <c r="M61" s="49">
        <f t="shared" si="11"/>
        <v>1409.2782170400001</v>
      </c>
      <c r="N61" s="49">
        <f t="shared" si="11"/>
        <v>1670.1821510400002</v>
      </c>
      <c r="O61" s="49">
        <f t="shared" si="11"/>
        <v>2503.7433539999993</v>
      </c>
      <c r="P61" s="49">
        <f t="shared" si="11"/>
        <v>3393.3932330400003</v>
      </c>
      <c r="Q61" s="49">
        <f t="shared" si="11"/>
        <v>3733.05702888</v>
      </c>
      <c r="R61" s="49">
        <f t="shared" si="11"/>
        <v>3688.233534720001</v>
      </c>
      <c r="S61" s="49">
        <f t="shared" si="11"/>
        <v>3772.2292138799999</v>
      </c>
      <c r="T61" s="49">
        <f t="shared" si="11"/>
        <v>4073.97385098</v>
      </c>
      <c r="U61" s="49">
        <f t="shared" si="11"/>
        <v>3916.5281546400006</v>
      </c>
      <c r="V61" s="49">
        <f t="shared" si="11"/>
        <v>4238.6053753799988</v>
      </c>
      <c r="W61" s="49">
        <f t="shared" si="11"/>
        <v>4498.0522685999995</v>
      </c>
      <c r="X61" s="49">
        <f t="shared" si="11"/>
        <v>4780.4138045999989</v>
      </c>
    </row>
    <row r="62" spans="1:24" ht="11.25" customHeight="1" x14ac:dyDescent="0.2">
      <c r="A62" s="50" t="s">
        <v>92</v>
      </c>
      <c r="B62" s="51" t="s">
        <v>93</v>
      </c>
      <c r="C62" s="52">
        <v>684.43200000000002</v>
      </c>
      <c r="D62" s="52">
        <v>681.29591039999991</v>
      </c>
      <c r="E62" s="52">
        <v>673.11982079999984</v>
      </c>
      <c r="F62" s="52">
        <v>845.04026880000026</v>
      </c>
      <c r="G62" s="52">
        <v>859.71191039999985</v>
      </c>
      <c r="H62" s="52">
        <v>464.5759104</v>
      </c>
      <c r="I62" s="52">
        <v>459.9838656</v>
      </c>
      <c r="J62" s="52">
        <v>549.13622399999986</v>
      </c>
      <c r="K62" s="52">
        <v>646.23968639999998</v>
      </c>
      <c r="L62" s="52">
        <v>906.0799103999999</v>
      </c>
      <c r="M62" s="52">
        <v>993.32795520000013</v>
      </c>
      <c r="N62" s="52">
        <v>1050.7843584</v>
      </c>
      <c r="O62" s="52">
        <v>1646.6240447999994</v>
      </c>
      <c r="P62" s="52">
        <v>2174.9277311999999</v>
      </c>
      <c r="Q62" s="52">
        <v>2437.0081344</v>
      </c>
      <c r="R62" s="52">
        <v>2663.3601792000009</v>
      </c>
      <c r="S62" s="52">
        <v>2780.3998655999999</v>
      </c>
      <c r="T62" s="52">
        <v>3031.4378304000002</v>
      </c>
      <c r="U62" s="52">
        <v>2891.4056640000003</v>
      </c>
      <c r="V62" s="52">
        <v>3230.1319679999992</v>
      </c>
      <c r="W62" s="52">
        <v>3448.3159871999997</v>
      </c>
      <c r="X62" s="52">
        <v>3736.0955519999998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59.732421840000008</v>
      </c>
      <c r="D64" s="52">
        <v>59.186378160000004</v>
      </c>
      <c r="E64" s="52">
        <v>57.766821840000013</v>
      </c>
      <c r="F64" s="52">
        <v>44.280447120000005</v>
      </c>
      <c r="G64" s="52">
        <v>42.697156320000005</v>
      </c>
      <c r="H64" s="52">
        <v>46.573712639999997</v>
      </c>
      <c r="I64" s="52">
        <v>48.92162184</v>
      </c>
      <c r="J64" s="52">
        <v>74.03766551999999</v>
      </c>
      <c r="K64" s="52">
        <v>93.147621839999999</v>
      </c>
      <c r="L64" s="52">
        <v>170.13368736000001</v>
      </c>
      <c r="M64" s="52">
        <v>241.55042183999998</v>
      </c>
      <c r="N64" s="52">
        <v>370.89771264000012</v>
      </c>
      <c r="O64" s="52">
        <v>592.51930920000007</v>
      </c>
      <c r="P64" s="52">
        <v>966.36542183999995</v>
      </c>
      <c r="Q64" s="52">
        <v>1040.9489344799999</v>
      </c>
      <c r="R64" s="52">
        <v>787.67331552000019</v>
      </c>
      <c r="S64" s="52">
        <v>725.42934828000011</v>
      </c>
      <c r="T64" s="52">
        <v>750.42662057999996</v>
      </c>
      <c r="U64" s="52">
        <v>753.68357064000008</v>
      </c>
      <c r="V64" s="52">
        <v>720.57996737999997</v>
      </c>
      <c r="W64" s="52">
        <v>737.56732139999997</v>
      </c>
      <c r="X64" s="52">
        <v>731.87101260000009</v>
      </c>
    </row>
    <row r="65" spans="1:24" ht="11.25" customHeight="1" x14ac:dyDescent="0.2">
      <c r="A65" s="50" t="s">
        <v>98</v>
      </c>
      <c r="B65" s="51" t="s">
        <v>99</v>
      </c>
      <c r="C65" s="52">
        <v>97.000199999999992</v>
      </c>
      <c r="D65" s="52">
        <v>102.90023999999998</v>
      </c>
      <c r="E65" s="52">
        <v>113.00004000000001</v>
      </c>
      <c r="F65" s="52">
        <v>106.80011999999999</v>
      </c>
      <c r="G65" s="52">
        <v>110.19995999999996</v>
      </c>
      <c r="H65" s="52">
        <v>102.20004</v>
      </c>
      <c r="I65" s="52">
        <v>98.799840000000003</v>
      </c>
      <c r="J65" s="52">
        <v>102.89988000000001</v>
      </c>
      <c r="K65" s="52">
        <v>94.600079999999977</v>
      </c>
      <c r="L65" s="52">
        <v>83.400120000000015</v>
      </c>
      <c r="M65" s="52">
        <v>174.39983999999998</v>
      </c>
      <c r="N65" s="52">
        <v>248.50008</v>
      </c>
      <c r="O65" s="52">
        <v>264.59999999999997</v>
      </c>
      <c r="P65" s="52">
        <v>252.10007999999996</v>
      </c>
      <c r="Q65" s="52">
        <v>255.09995999999995</v>
      </c>
      <c r="R65" s="52">
        <v>237.20003999999997</v>
      </c>
      <c r="S65" s="52">
        <v>266.39999999999998</v>
      </c>
      <c r="T65" s="52">
        <v>292.10939999999999</v>
      </c>
      <c r="U65" s="52">
        <v>271.43892</v>
      </c>
      <c r="V65" s="52">
        <v>287.89343999999994</v>
      </c>
      <c r="W65" s="52">
        <v>312.16895999999997</v>
      </c>
      <c r="X65" s="52">
        <v>312.44723999999997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2869.6865954160025</v>
      </c>
      <c r="D2" s="21">
        <f t="shared" ref="D2:X2" si="0">SUM(D3,D17,D22,D25,D26,D51,D52)</f>
        <v>2936.4801273494613</v>
      </c>
      <c r="E2" s="21">
        <f t="shared" si="0"/>
        <v>2908.2505985745938</v>
      </c>
      <c r="F2" s="21">
        <f t="shared" si="0"/>
        <v>2779.1313066493226</v>
      </c>
      <c r="G2" s="21">
        <f t="shared" si="0"/>
        <v>2824.5743920117388</v>
      </c>
      <c r="H2" s="21">
        <f t="shared" si="0"/>
        <v>2454.9489417375698</v>
      </c>
      <c r="I2" s="21">
        <f t="shared" si="0"/>
        <v>2425.161830936504</v>
      </c>
      <c r="J2" s="21">
        <f t="shared" si="0"/>
        <v>2016.6091845647052</v>
      </c>
      <c r="K2" s="21">
        <f t="shared" si="0"/>
        <v>2000.8463768742351</v>
      </c>
      <c r="L2" s="21">
        <f t="shared" si="0"/>
        <v>1928.7009445924316</v>
      </c>
      <c r="M2" s="21">
        <f t="shared" si="0"/>
        <v>2377.6447235467717</v>
      </c>
      <c r="N2" s="21">
        <f t="shared" si="0"/>
        <v>2046.083580383327</v>
      </c>
      <c r="O2" s="21">
        <f t="shared" si="0"/>
        <v>1909.0891806810057</v>
      </c>
      <c r="P2" s="21">
        <f t="shared" si="0"/>
        <v>1890.0716678073625</v>
      </c>
      <c r="Q2" s="21">
        <f t="shared" si="0"/>
        <v>1567.5265158458731</v>
      </c>
      <c r="R2" s="21">
        <f t="shared" si="0"/>
        <v>1566.1915839567696</v>
      </c>
      <c r="S2" s="21">
        <f t="shared" si="0"/>
        <v>1726.8225805353723</v>
      </c>
      <c r="T2" s="21">
        <f t="shared" si="0"/>
        <v>1714.5948384981582</v>
      </c>
      <c r="U2" s="21">
        <f t="shared" si="0"/>
        <v>1674.606017862794</v>
      </c>
      <c r="V2" s="21">
        <f t="shared" si="0"/>
        <v>1672.6584972695143</v>
      </c>
      <c r="W2" s="21">
        <f t="shared" si="0"/>
        <v>1586.526636583247</v>
      </c>
      <c r="X2" s="21">
        <f t="shared" si="0"/>
        <v>1698.2772035156247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1035.7255649453332</v>
      </c>
      <c r="D3" s="24">
        <f t="shared" si="1"/>
        <v>1072.0951911325228</v>
      </c>
      <c r="E3" s="24">
        <f t="shared" si="1"/>
        <v>1091.0930482237368</v>
      </c>
      <c r="F3" s="24">
        <f t="shared" si="1"/>
        <v>1043.0574155439353</v>
      </c>
      <c r="G3" s="24">
        <f t="shared" si="1"/>
        <v>927.19945122688853</v>
      </c>
      <c r="H3" s="24">
        <f t="shared" si="1"/>
        <v>603.45586278116707</v>
      </c>
      <c r="I3" s="24">
        <f t="shared" si="1"/>
        <v>766.0983764176799</v>
      </c>
      <c r="J3" s="24">
        <f t="shared" si="1"/>
        <v>341.83396668135327</v>
      </c>
      <c r="K3" s="24">
        <f t="shared" si="1"/>
        <v>360.3261252729705</v>
      </c>
      <c r="L3" s="24">
        <f t="shared" si="1"/>
        <v>382.09961378743839</v>
      </c>
      <c r="M3" s="24">
        <f t="shared" si="1"/>
        <v>444.34350342677152</v>
      </c>
      <c r="N3" s="24">
        <f t="shared" si="1"/>
        <v>375.54149846332683</v>
      </c>
      <c r="O3" s="24">
        <f t="shared" si="1"/>
        <v>291.60310712100556</v>
      </c>
      <c r="P3" s="24">
        <f t="shared" si="1"/>
        <v>275.85062468736226</v>
      </c>
      <c r="Q3" s="24">
        <f t="shared" si="1"/>
        <v>226.62232624587293</v>
      </c>
      <c r="R3" s="24">
        <f t="shared" si="1"/>
        <v>207.26000843676948</v>
      </c>
      <c r="S3" s="24">
        <f t="shared" si="1"/>
        <v>200.14559833537211</v>
      </c>
      <c r="T3" s="24">
        <f t="shared" si="1"/>
        <v>187.1523087381581</v>
      </c>
      <c r="U3" s="24">
        <f t="shared" si="1"/>
        <v>172.94145118279386</v>
      </c>
      <c r="V3" s="24">
        <f t="shared" si="1"/>
        <v>169.50073986951395</v>
      </c>
      <c r="W3" s="24">
        <f t="shared" si="1"/>
        <v>126.16159498324673</v>
      </c>
      <c r="X3" s="24">
        <f t="shared" si="1"/>
        <v>113.37654003562454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315.50173354460583</v>
      </c>
      <c r="D4" s="19">
        <f t="shared" si="2"/>
        <v>325.65025616855939</v>
      </c>
      <c r="E4" s="19">
        <f t="shared" si="2"/>
        <v>323.6623204067684</v>
      </c>
      <c r="F4" s="19">
        <f t="shared" si="2"/>
        <v>287.24921594440775</v>
      </c>
      <c r="G4" s="19">
        <f t="shared" si="2"/>
        <v>227.44257246311506</v>
      </c>
      <c r="H4" s="19">
        <f t="shared" si="2"/>
        <v>125.79440252112217</v>
      </c>
      <c r="I4" s="19">
        <f t="shared" si="2"/>
        <v>323.12893067331254</v>
      </c>
      <c r="J4" s="19">
        <f t="shared" si="2"/>
        <v>22.554366874009407</v>
      </c>
      <c r="K4" s="19">
        <f t="shared" si="2"/>
        <v>77.932251294282878</v>
      </c>
      <c r="L4" s="19">
        <f t="shared" si="2"/>
        <v>108.78172386606612</v>
      </c>
      <c r="M4" s="19">
        <f t="shared" si="2"/>
        <v>108.49659100628784</v>
      </c>
      <c r="N4" s="19">
        <f t="shared" si="2"/>
        <v>92.692159613560264</v>
      </c>
      <c r="O4" s="19">
        <f t="shared" si="2"/>
        <v>19.188679008172105</v>
      </c>
      <c r="P4" s="19">
        <f t="shared" si="2"/>
        <v>16.699751019381043</v>
      </c>
      <c r="Q4" s="19">
        <f t="shared" si="2"/>
        <v>12.253556167620511</v>
      </c>
      <c r="R4" s="19">
        <f t="shared" si="2"/>
        <v>13.809444947579165</v>
      </c>
      <c r="S4" s="19">
        <f t="shared" si="2"/>
        <v>14.078066480980343</v>
      </c>
      <c r="T4" s="19">
        <f t="shared" si="2"/>
        <v>14.10868682383866</v>
      </c>
      <c r="U4" s="19">
        <f t="shared" si="2"/>
        <v>15.415978181755394</v>
      </c>
      <c r="V4" s="19">
        <f t="shared" si="2"/>
        <v>21.53921839210431</v>
      </c>
      <c r="W4" s="19">
        <f t="shared" si="2"/>
        <v>7.8311368780160437</v>
      </c>
      <c r="X4" s="19">
        <f t="shared" si="2"/>
        <v>8.6341563732810851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315.50173354460583</v>
      </c>
      <c r="D7" s="8">
        <v>325.65025616855939</v>
      </c>
      <c r="E7" s="8">
        <v>323.6623204067684</v>
      </c>
      <c r="F7" s="8">
        <v>287.24921594440775</v>
      </c>
      <c r="G7" s="8">
        <v>227.44257246311506</v>
      </c>
      <c r="H7" s="8">
        <v>125.79440252112217</v>
      </c>
      <c r="I7" s="8">
        <v>323.12893067331254</v>
      </c>
      <c r="J7" s="8">
        <v>22.554366874009407</v>
      </c>
      <c r="K7" s="8">
        <v>77.932251294282878</v>
      </c>
      <c r="L7" s="8">
        <v>108.78172386606612</v>
      </c>
      <c r="M7" s="8">
        <v>108.49659100628784</v>
      </c>
      <c r="N7" s="8">
        <v>92.692159613560264</v>
      </c>
      <c r="O7" s="8">
        <v>19.188679008172105</v>
      </c>
      <c r="P7" s="8">
        <v>16.699751019381043</v>
      </c>
      <c r="Q7" s="8">
        <v>12.253556167620511</v>
      </c>
      <c r="R7" s="8">
        <v>13.809444947579165</v>
      </c>
      <c r="S7" s="8">
        <v>14.078066480980343</v>
      </c>
      <c r="T7" s="8">
        <v>14.10868682383866</v>
      </c>
      <c r="U7" s="8">
        <v>15.415978181755394</v>
      </c>
      <c r="V7" s="8">
        <v>21.53921839210431</v>
      </c>
      <c r="W7" s="8">
        <v>7.8311368780160437</v>
      </c>
      <c r="X7" s="8">
        <v>8.6341563732810851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720.22383140072725</v>
      </c>
      <c r="D8" s="19">
        <f t="shared" si="3"/>
        <v>746.44493496396353</v>
      </c>
      <c r="E8" s="19">
        <f t="shared" si="3"/>
        <v>767.43072781696844</v>
      </c>
      <c r="F8" s="19">
        <f t="shared" si="3"/>
        <v>755.80819959952748</v>
      </c>
      <c r="G8" s="19">
        <f t="shared" si="3"/>
        <v>696.77966796377348</v>
      </c>
      <c r="H8" s="19">
        <f t="shared" si="3"/>
        <v>472.38190906004485</v>
      </c>
      <c r="I8" s="19">
        <f t="shared" si="3"/>
        <v>435.9623218787674</v>
      </c>
      <c r="J8" s="19">
        <f t="shared" si="3"/>
        <v>319.27959980734386</v>
      </c>
      <c r="K8" s="19">
        <f t="shared" si="3"/>
        <v>282.39387397868762</v>
      </c>
      <c r="L8" s="19">
        <f t="shared" si="3"/>
        <v>252.32549576137228</v>
      </c>
      <c r="M8" s="19">
        <f t="shared" si="3"/>
        <v>326.90470682048363</v>
      </c>
      <c r="N8" s="19">
        <f t="shared" si="3"/>
        <v>276.87828128976656</v>
      </c>
      <c r="O8" s="19">
        <f t="shared" si="3"/>
        <v>263.21453127283343</v>
      </c>
      <c r="P8" s="19">
        <f t="shared" si="3"/>
        <v>250.01169550798124</v>
      </c>
      <c r="Q8" s="19">
        <f t="shared" si="3"/>
        <v>208.43925687825242</v>
      </c>
      <c r="R8" s="19">
        <f t="shared" si="3"/>
        <v>190.48057752919033</v>
      </c>
      <c r="S8" s="19">
        <f t="shared" si="3"/>
        <v>183.23292821439176</v>
      </c>
      <c r="T8" s="19">
        <f t="shared" si="3"/>
        <v>163.58170031142345</v>
      </c>
      <c r="U8" s="19">
        <f t="shared" si="3"/>
        <v>150.86809916071846</v>
      </c>
      <c r="V8" s="19">
        <f t="shared" si="3"/>
        <v>143.54739991070562</v>
      </c>
      <c r="W8" s="19">
        <f t="shared" si="3"/>
        <v>115.12925001409469</v>
      </c>
      <c r="X8" s="19">
        <f t="shared" si="3"/>
        <v>96.797335590551455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720.22383140072725</v>
      </c>
      <c r="D10" s="8">
        <v>746.44493496396353</v>
      </c>
      <c r="E10" s="8">
        <v>767.43072781696844</v>
      </c>
      <c r="F10" s="8">
        <v>755.80819959952748</v>
      </c>
      <c r="G10" s="8">
        <v>696.77966796377348</v>
      </c>
      <c r="H10" s="8">
        <v>472.38190906004485</v>
      </c>
      <c r="I10" s="8">
        <v>435.9623218787674</v>
      </c>
      <c r="J10" s="8">
        <v>319.27959980734386</v>
      </c>
      <c r="K10" s="8">
        <v>282.39387397868762</v>
      </c>
      <c r="L10" s="8">
        <v>252.32549576137228</v>
      </c>
      <c r="M10" s="8">
        <v>326.90470682048363</v>
      </c>
      <c r="N10" s="8">
        <v>276.87828128976656</v>
      </c>
      <c r="O10" s="8">
        <v>263.21453127283343</v>
      </c>
      <c r="P10" s="8">
        <v>250.01169550798124</v>
      </c>
      <c r="Q10" s="8">
        <v>208.43925687825242</v>
      </c>
      <c r="R10" s="8">
        <v>190.48057752919033</v>
      </c>
      <c r="S10" s="8">
        <v>183.23292821439176</v>
      </c>
      <c r="T10" s="8">
        <v>163.58170031142345</v>
      </c>
      <c r="U10" s="8">
        <v>150.86809916071846</v>
      </c>
      <c r="V10" s="8">
        <v>143.54739991070562</v>
      </c>
      <c r="W10" s="8">
        <v>115.12925001409469</v>
      </c>
      <c r="X10" s="8">
        <v>96.797335590551455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2.9772107999999999</v>
      </c>
      <c r="H11" s="19">
        <f t="shared" si="4"/>
        <v>5.2795511999999993</v>
      </c>
      <c r="I11" s="19">
        <f t="shared" si="4"/>
        <v>7.0071238655999988</v>
      </c>
      <c r="J11" s="19">
        <f t="shared" si="4"/>
        <v>0</v>
      </c>
      <c r="K11" s="19">
        <f t="shared" si="4"/>
        <v>0</v>
      </c>
      <c r="L11" s="19">
        <f t="shared" si="4"/>
        <v>20.992394160000003</v>
      </c>
      <c r="M11" s="19">
        <f t="shared" si="4"/>
        <v>8.9422056000000012</v>
      </c>
      <c r="N11" s="19">
        <f t="shared" si="4"/>
        <v>5.971057560000002</v>
      </c>
      <c r="O11" s="19">
        <f t="shared" si="4"/>
        <v>9.1998968400000027</v>
      </c>
      <c r="P11" s="19">
        <f t="shared" si="4"/>
        <v>9.1391781600000002</v>
      </c>
      <c r="Q11" s="19">
        <f t="shared" si="4"/>
        <v>5.9295132000000006</v>
      </c>
      <c r="R11" s="19">
        <f t="shared" si="4"/>
        <v>2.9699859600000003</v>
      </c>
      <c r="S11" s="19">
        <f t="shared" si="4"/>
        <v>2.8346036400000001</v>
      </c>
      <c r="T11" s="19">
        <f t="shared" si="4"/>
        <v>9.4619216028959965</v>
      </c>
      <c r="U11" s="19">
        <f t="shared" si="4"/>
        <v>6.6573738403199991</v>
      </c>
      <c r="V11" s="19">
        <f t="shared" si="4"/>
        <v>4.4141215667039972</v>
      </c>
      <c r="W11" s="19">
        <f t="shared" si="4"/>
        <v>3.2012080911359995</v>
      </c>
      <c r="X11" s="19">
        <f t="shared" si="4"/>
        <v>7.945048071791998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2.9772107999999999</v>
      </c>
      <c r="H13" s="8">
        <v>5.2795511999999993</v>
      </c>
      <c r="I13" s="8">
        <v>2.5145855999999998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7.2802799999999987E-2</v>
      </c>
      <c r="U13" s="8">
        <v>3.3127200000000023E-2</v>
      </c>
      <c r="V13" s="8">
        <v>3.6979200000000025E-2</v>
      </c>
      <c r="W13" s="8">
        <v>1.6563600000000012E-2</v>
      </c>
      <c r="X13" s="8">
        <v>1.3867200000000008E-2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20.992394160000003</v>
      </c>
      <c r="M15" s="8">
        <v>8.9422056000000012</v>
      </c>
      <c r="N15" s="8">
        <v>5.971057560000002</v>
      </c>
      <c r="O15" s="8">
        <v>9.1998968400000027</v>
      </c>
      <c r="P15" s="8">
        <v>9.1391781600000002</v>
      </c>
      <c r="Q15" s="8">
        <v>5.9295132000000006</v>
      </c>
      <c r="R15" s="8">
        <v>2.9699859600000003</v>
      </c>
      <c r="S15" s="8">
        <v>2.8346036400000001</v>
      </c>
      <c r="T15" s="8">
        <v>8.5860280799999966</v>
      </c>
      <c r="U15" s="8">
        <v>5.7046507199999992</v>
      </c>
      <c r="V15" s="8">
        <v>3.5208118799999975</v>
      </c>
      <c r="W15" s="8">
        <v>2.4697105199999991</v>
      </c>
      <c r="X15" s="8">
        <v>7.2324953999999977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4.4925382655999986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0.80309072289600014</v>
      </c>
      <c r="U16" s="8">
        <v>0.91959592032000004</v>
      </c>
      <c r="V16" s="8">
        <v>0.85633048670399969</v>
      </c>
      <c r="W16" s="8">
        <v>0.7149339711360001</v>
      </c>
      <c r="X16" s="8">
        <v>0.69868547179199991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43.236719999999991</v>
      </c>
      <c r="D17" s="27">
        <f t="shared" si="5"/>
        <v>42.757200000000005</v>
      </c>
      <c r="E17" s="27">
        <f t="shared" si="5"/>
        <v>41.478479999999998</v>
      </c>
      <c r="F17" s="27">
        <f t="shared" si="5"/>
        <v>39.840119999999999</v>
      </c>
      <c r="G17" s="27">
        <f t="shared" si="5"/>
        <v>0</v>
      </c>
      <c r="H17" s="27">
        <f t="shared" si="5"/>
        <v>0</v>
      </c>
      <c r="I17" s="27">
        <f t="shared" si="5"/>
        <v>0.27971999999999997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43.236719999999991</v>
      </c>
      <c r="D19" s="8">
        <v>42.757200000000005</v>
      </c>
      <c r="E19" s="8">
        <v>41.478479999999998</v>
      </c>
      <c r="F19" s="8">
        <v>39.840119999999999</v>
      </c>
      <c r="G19" s="8">
        <v>0</v>
      </c>
      <c r="H19" s="8">
        <v>0</v>
      </c>
      <c r="I19" s="8">
        <v>0.27971999999999997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436.88129607066935</v>
      </c>
      <c r="D26" s="27">
        <f t="shared" si="7"/>
        <v>378.06040837693837</v>
      </c>
      <c r="E26" s="27">
        <f t="shared" si="7"/>
        <v>322.53436263085689</v>
      </c>
      <c r="F26" s="27">
        <f t="shared" si="7"/>
        <v>293.56217118663835</v>
      </c>
      <c r="G26" s="27">
        <f t="shared" si="7"/>
        <v>283.01681830768973</v>
      </c>
      <c r="H26" s="27">
        <f t="shared" si="7"/>
        <v>278.48463987197186</v>
      </c>
      <c r="I26" s="27">
        <f t="shared" si="7"/>
        <v>222.26512499999998</v>
      </c>
      <c r="J26" s="27">
        <f t="shared" si="7"/>
        <v>191.39940684000001</v>
      </c>
      <c r="K26" s="27">
        <f t="shared" si="7"/>
        <v>193.63390200000003</v>
      </c>
      <c r="L26" s="27">
        <f t="shared" si="7"/>
        <v>141.56473248</v>
      </c>
      <c r="M26" s="27">
        <f t="shared" si="7"/>
        <v>67.559971320000017</v>
      </c>
      <c r="N26" s="27">
        <f t="shared" si="7"/>
        <v>45.838509120000019</v>
      </c>
      <c r="O26" s="27">
        <f t="shared" si="7"/>
        <v>36.821225160000004</v>
      </c>
      <c r="P26" s="27">
        <f t="shared" si="7"/>
        <v>27.626371920000004</v>
      </c>
      <c r="Q26" s="27">
        <f t="shared" si="7"/>
        <v>21.400945200000002</v>
      </c>
      <c r="R26" s="27">
        <f t="shared" si="7"/>
        <v>18.343707120000001</v>
      </c>
      <c r="S26" s="27">
        <f t="shared" si="7"/>
        <v>21.40122384</v>
      </c>
      <c r="T26" s="27">
        <f t="shared" si="7"/>
        <v>23.703017760000002</v>
      </c>
      <c r="U26" s="27">
        <f t="shared" si="7"/>
        <v>20.644434</v>
      </c>
      <c r="V26" s="27">
        <f t="shared" si="7"/>
        <v>14.825207519999999</v>
      </c>
      <c r="W26" s="27">
        <f t="shared" si="7"/>
        <v>18.020482560000001</v>
      </c>
      <c r="X26" s="27">
        <f t="shared" si="7"/>
        <v>17.901652319999997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436.88129607066935</v>
      </c>
      <c r="D33" s="19">
        <f t="shared" si="9"/>
        <v>378.06040837693837</v>
      </c>
      <c r="E33" s="19">
        <f t="shared" si="9"/>
        <v>322.53436263085689</v>
      </c>
      <c r="F33" s="19">
        <f t="shared" si="9"/>
        <v>293.56217118663835</v>
      </c>
      <c r="G33" s="19">
        <f t="shared" si="9"/>
        <v>283.01681830768973</v>
      </c>
      <c r="H33" s="19">
        <f t="shared" si="9"/>
        <v>278.48463987197186</v>
      </c>
      <c r="I33" s="19">
        <f t="shared" si="9"/>
        <v>222.26512499999998</v>
      </c>
      <c r="J33" s="19">
        <f t="shared" si="9"/>
        <v>191.39940684000001</v>
      </c>
      <c r="K33" s="19">
        <f t="shared" si="9"/>
        <v>193.63390200000003</v>
      </c>
      <c r="L33" s="19">
        <f t="shared" si="9"/>
        <v>141.56473248</v>
      </c>
      <c r="M33" s="19">
        <f t="shared" si="9"/>
        <v>67.559971320000017</v>
      </c>
      <c r="N33" s="19">
        <f t="shared" si="9"/>
        <v>45.838509120000019</v>
      </c>
      <c r="O33" s="19">
        <f t="shared" si="9"/>
        <v>36.821225160000004</v>
      </c>
      <c r="P33" s="19">
        <f t="shared" si="9"/>
        <v>27.626371920000004</v>
      </c>
      <c r="Q33" s="19">
        <f t="shared" si="9"/>
        <v>21.400945200000002</v>
      </c>
      <c r="R33" s="19">
        <f t="shared" si="9"/>
        <v>18.343707120000001</v>
      </c>
      <c r="S33" s="19">
        <f t="shared" si="9"/>
        <v>21.40122384</v>
      </c>
      <c r="T33" s="19">
        <f t="shared" si="9"/>
        <v>23.703017760000002</v>
      </c>
      <c r="U33" s="19">
        <f t="shared" si="9"/>
        <v>20.644434</v>
      </c>
      <c r="V33" s="19">
        <f t="shared" si="9"/>
        <v>14.825207519999999</v>
      </c>
      <c r="W33" s="19">
        <f t="shared" si="9"/>
        <v>18.020482560000001</v>
      </c>
      <c r="X33" s="19">
        <f t="shared" si="9"/>
        <v>17.901652319999997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8.2913400000000017</v>
      </c>
      <c r="U36" s="8">
        <v>8.2913400000000017</v>
      </c>
      <c r="V36" s="8">
        <v>5.5274842800000004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15.513961320000002</v>
      </c>
      <c r="H43" s="8">
        <v>15.49768896</v>
      </c>
      <c r="I43" s="8">
        <v>12.67963632</v>
      </c>
      <c r="J43" s="8">
        <v>0</v>
      </c>
      <c r="K43" s="8">
        <v>0</v>
      </c>
      <c r="L43" s="8">
        <v>6.3691617599999981</v>
      </c>
      <c r="M43" s="8">
        <v>3.1891158000000002</v>
      </c>
      <c r="N43" s="8">
        <v>0</v>
      </c>
      <c r="O43" s="8">
        <v>3.1832470799999992</v>
      </c>
      <c r="P43" s="8">
        <v>3.1835138399999998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6.3779648399999989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436.88129607066935</v>
      </c>
      <c r="D44" s="8">
        <v>378.06040837693837</v>
      </c>
      <c r="E44" s="8">
        <v>74.852900310856853</v>
      </c>
      <c r="F44" s="8">
        <v>67.053384546638384</v>
      </c>
      <c r="G44" s="8">
        <v>49.079089667689715</v>
      </c>
      <c r="H44" s="8">
        <v>107.11540983197186</v>
      </c>
      <c r="I44" s="8">
        <v>177.89798664</v>
      </c>
      <c r="J44" s="8">
        <v>188.51862888000002</v>
      </c>
      <c r="K44" s="8">
        <v>193.63390200000003</v>
      </c>
      <c r="L44" s="8">
        <v>135.19557072000001</v>
      </c>
      <c r="M44" s="8">
        <v>64.370855520000021</v>
      </c>
      <c r="N44" s="8">
        <v>45.838509120000019</v>
      </c>
      <c r="O44" s="8">
        <v>33.637978080000003</v>
      </c>
      <c r="P44" s="8">
        <v>24.442858080000004</v>
      </c>
      <c r="Q44" s="8">
        <v>21.400945200000002</v>
      </c>
      <c r="R44" s="8">
        <v>18.343707120000001</v>
      </c>
      <c r="S44" s="8">
        <v>21.40122384</v>
      </c>
      <c r="T44" s="8">
        <v>12.229230960000001</v>
      </c>
      <c r="U44" s="8">
        <v>9.1717142399999982</v>
      </c>
      <c r="V44" s="8">
        <v>6.1144761599999997</v>
      </c>
      <c r="W44" s="8">
        <v>6.1150334400000013</v>
      </c>
      <c r="X44" s="8">
        <v>9.1717142399999982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247.68146232000001</v>
      </c>
      <c r="F50" s="8">
        <v>226.50878663999998</v>
      </c>
      <c r="G50" s="8">
        <v>218.42376732</v>
      </c>
      <c r="H50" s="8">
        <v>155.87154107999999</v>
      </c>
      <c r="I50" s="8">
        <v>31.687502039999998</v>
      </c>
      <c r="J50" s="8">
        <v>2.8807779599999996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1292.0391000000002</v>
      </c>
      <c r="D51" s="27">
        <v>1368.12753</v>
      </c>
      <c r="E51" s="27">
        <v>1363.5834300000001</v>
      </c>
      <c r="F51" s="27">
        <v>1323.1409400000002</v>
      </c>
      <c r="G51" s="27">
        <v>1514.2960800000003</v>
      </c>
      <c r="H51" s="27">
        <v>1466.88597</v>
      </c>
      <c r="I51" s="27">
        <v>1338.3889200000003</v>
      </c>
      <c r="J51" s="27">
        <v>1367.7236100000002</v>
      </c>
      <c r="K51" s="27">
        <v>1357.6256100000001</v>
      </c>
      <c r="L51" s="27">
        <v>1313.9012700000003</v>
      </c>
      <c r="M51" s="27">
        <v>1802.39202</v>
      </c>
      <c r="N51" s="27">
        <v>1544.33763</v>
      </c>
      <c r="O51" s="27">
        <v>1514.5990200000001</v>
      </c>
      <c r="P51" s="27">
        <v>1535.4009000000003</v>
      </c>
      <c r="Q51" s="27">
        <v>1269.16713</v>
      </c>
      <c r="R51" s="27">
        <v>1282.2440400000003</v>
      </c>
      <c r="S51" s="27">
        <v>1451.79370116</v>
      </c>
      <c r="T51" s="27">
        <v>1444.6198800000002</v>
      </c>
      <c r="U51" s="27">
        <v>1417.3053958800001</v>
      </c>
      <c r="V51" s="27">
        <v>1429.4512702800005</v>
      </c>
      <c r="W51" s="27">
        <v>1380.8316218400003</v>
      </c>
      <c r="X51" s="27">
        <v>1514.6335551600002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61.803914400000025</v>
      </c>
      <c r="D52" s="27">
        <f t="shared" si="10"/>
        <v>75.439797840000026</v>
      </c>
      <c r="E52" s="27">
        <f t="shared" si="10"/>
        <v>89.561277720000007</v>
      </c>
      <c r="F52" s="27">
        <f t="shared" si="10"/>
        <v>79.530659918748441</v>
      </c>
      <c r="G52" s="27">
        <f t="shared" si="10"/>
        <v>100.06204247715988</v>
      </c>
      <c r="H52" s="27">
        <f t="shared" si="10"/>
        <v>106.12246908443097</v>
      </c>
      <c r="I52" s="27">
        <f t="shared" si="10"/>
        <v>98.129689518823994</v>
      </c>
      <c r="J52" s="27">
        <f t="shared" si="10"/>
        <v>115.65220104335171</v>
      </c>
      <c r="K52" s="27">
        <f t="shared" si="10"/>
        <v>89.260739601264433</v>
      </c>
      <c r="L52" s="27">
        <f t="shared" si="10"/>
        <v>91.135328324992912</v>
      </c>
      <c r="M52" s="27">
        <f t="shared" si="10"/>
        <v>63.349228800000006</v>
      </c>
      <c r="N52" s="27">
        <f t="shared" si="10"/>
        <v>80.365942800000013</v>
      </c>
      <c r="O52" s="27">
        <f t="shared" si="10"/>
        <v>66.065828400000001</v>
      </c>
      <c r="P52" s="27">
        <f t="shared" si="10"/>
        <v>51.1937712</v>
      </c>
      <c r="Q52" s="27">
        <f t="shared" si="10"/>
        <v>50.3361144</v>
      </c>
      <c r="R52" s="27">
        <f t="shared" si="10"/>
        <v>58.343828400000007</v>
      </c>
      <c r="S52" s="27">
        <f t="shared" si="10"/>
        <v>53.482057199999993</v>
      </c>
      <c r="T52" s="27">
        <f t="shared" si="10"/>
        <v>59.119632000000003</v>
      </c>
      <c r="U52" s="27">
        <f t="shared" si="10"/>
        <v>63.714736800000011</v>
      </c>
      <c r="V52" s="27">
        <f t="shared" si="10"/>
        <v>58.881279599999999</v>
      </c>
      <c r="W52" s="27">
        <f t="shared" si="10"/>
        <v>61.512937200000003</v>
      </c>
      <c r="X52" s="27">
        <f t="shared" si="10"/>
        <v>52.365455999999995</v>
      </c>
    </row>
    <row r="53" spans="1:24" ht="11.25" customHeight="1" x14ac:dyDescent="0.2">
      <c r="A53" s="29" t="s">
        <v>116</v>
      </c>
      <c r="B53" s="7" t="s">
        <v>117</v>
      </c>
      <c r="C53" s="8">
        <v>15.587114400000003</v>
      </c>
      <c r="D53" s="8">
        <v>29.314771200000003</v>
      </c>
      <c r="E53" s="8">
        <v>41.327114400000006</v>
      </c>
      <c r="F53" s="8">
        <v>30.459171600000001</v>
      </c>
      <c r="G53" s="8">
        <v>49.334828400000006</v>
      </c>
      <c r="H53" s="8">
        <v>55.769828400000002</v>
      </c>
      <c r="I53" s="8">
        <v>50.908057200000002</v>
      </c>
      <c r="J53" s="8">
        <v>61.775999999999996</v>
      </c>
      <c r="K53" s="8">
        <v>33.891343199999994</v>
      </c>
      <c r="L53" s="8">
        <v>34.320171600000002</v>
      </c>
      <c r="M53" s="8">
        <v>63.349228800000006</v>
      </c>
      <c r="N53" s="8">
        <v>80.365942800000013</v>
      </c>
      <c r="O53" s="8">
        <v>66.065828400000001</v>
      </c>
      <c r="P53" s="8">
        <v>51.1937712</v>
      </c>
      <c r="Q53" s="8">
        <v>50.3361144</v>
      </c>
      <c r="R53" s="8">
        <v>58.343828400000007</v>
      </c>
      <c r="S53" s="8">
        <v>53.482057199999993</v>
      </c>
      <c r="T53" s="8">
        <v>59.119632000000003</v>
      </c>
      <c r="U53" s="8">
        <v>63.714736800000011</v>
      </c>
      <c r="V53" s="8">
        <v>58.881279599999999</v>
      </c>
      <c r="W53" s="8">
        <v>61.512937200000003</v>
      </c>
      <c r="X53" s="8">
        <v>52.365455999999995</v>
      </c>
    </row>
    <row r="54" spans="1:24" ht="11.25" customHeight="1" x14ac:dyDescent="0.2">
      <c r="A54" s="43" t="s">
        <v>118</v>
      </c>
      <c r="B54" s="44" t="s">
        <v>119</v>
      </c>
      <c r="C54" s="45">
        <v>46.216800000000021</v>
      </c>
      <c r="D54" s="45">
        <v>46.125026640000023</v>
      </c>
      <c r="E54" s="45">
        <v>48.23416332</v>
      </c>
      <c r="F54" s="45">
        <v>49.071488318748436</v>
      </c>
      <c r="G54" s="45">
        <v>50.727214077159871</v>
      </c>
      <c r="H54" s="45">
        <v>50.35264068443098</v>
      </c>
      <c r="I54" s="45">
        <v>47.221632318823993</v>
      </c>
      <c r="J54" s="45">
        <v>53.876201043351706</v>
      </c>
      <c r="K54" s="45">
        <v>55.369396401264439</v>
      </c>
      <c r="L54" s="45">
        <v>56.81515672499291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119.98693223999999</v>
      </c>
      <c r="D61" s="49">
        <f t="shared" si="11"/>
        <v>119.73512735999998</v>
      </c>
      <c r="E61" s="49">
        <f t="shared" si="11"/>
        <v>122.84449487999997</v>
      </c>
      <c r="F61" s="49">
        <f t="shared" si="11"/>
        <v>145.41881111999999</v>
      </c>
      <c r="G61" s="49">
        <f t="shared" si="11"/>
        <v>166.42030031999997</v>
      </c>
      <c r="H61" s="49">
        <f t="shared" si="11"/>
        <v>152.30848103999998</v>
      </c>
      <c r="I61" s="49">
        <f t="shared" si="11"/>
        <v>156.40167744000001</v>
      </c>
      <c r="J61" s="49">
        <f t="shared" si="11"/>
        <v>202.99609439999995</v>
      </c>
      <c r="K61" s="49">
        <f t="shared" si="11"/>
        <v>224.8039296</v>
      </c>
      <c r="L61" s="49">
        <f t="shared" si="11"/>
        <v>236.20020479999999</v>
      </c>
      <c r="M61" s="49">
        <f t="shared" si="11"/>
        <v>127.23217919999998</v>
      </c>
      <c r="N61" s="49">
        <f t="shared" si="11"/>
        <v>163.85604479999995</v>
      </c>
      <c r="O61" s="49">
        <f t="shared" si="11"/>
        <v>131.93591039999998</v>
      </c>
      <c r="P61" s="49">
        <f t="shared" si="11"/>
        <v>144.14399999999998</v>
      </c>
      <c r="Q61" s="49">
        <f t="shared" si="11"/>
        <v>128.91191039999995</v>
      </c>
      <c r="R61" s="49">
        <f t="shared" si="11"/>
        <v>177.63217919999997</v>
      </c>
      <c r="S61" s="49">
        <f t="shared" si="11"/>
        <v>132.60804479999996</v>
      </c>
      <c r="T61" s="49">
        <f t="shared" si="11"/>
        <v>184.49020799999997</v>
      </c>
      <c r="U61" s="49">
        <f t="shared" si="11"/>
        <v>184.02451199999999</v>
      </c>
      <c r="V61" s="49">
        <f t="shared" si="11"/>
        <v>218.38696488000002</v>
      </c>
      <c r="W61" s="49">
        <f t="shared" si="11"/>
        <v>229.38783335999997</v>
      </c>
      <c r="X61" s="49">
        <f t="shared" si="11"/>
        <v>291.10515839999994</v>
      </c>
    </row>
    <row r="62" spans="1:24" ht="11.25" customHeight="1" x14ac:dyDescent="0.2">
      <c r="A62" s="50" t="s">
        <v>92</v>
      </c>
      <c r="B62" s="51" t="s">
        <v>93</v>
      </c>
      <c r="C62" s="52">
        <v>39.199910400000007</v>
      </c>
      <c r="D62" s="52">
        <v>39.311999999999998</v>
      </c>
      <c r="E62" s="52">
        <v>38.975731199999998</v>
      </c>
      <c r="F62" s="52">
        <v>58.799865599999997</v>
      </c>
      <c r="G62" s="52">
        <v>77.39222399999997</v>
      </c>
      <c r="H62" s="52">
        <v>65.744179200000005</v>
      </c>
      <c r="I62" s="52">
        <v>72.128044799999998</v>
      </c>
      <c r="J62" s="52">
        <v>104.49613439999997</v>
      </c>
      <c r="K62" s="52">
        <v>125.10408960000001</v>
      </c>
      <c r="L62" s="52">
        <v>131.60004480000001</v>
      </c>
      <c r="M62" s="52">
        <v>127.23217919999998</v>
      </c>
      <c r="N62" s="52">
        <v>163.85604479999995</v>
      </c>
      <c r="O62" s="52">
        <v>131.93591039999998</v>
      </c>
      <c r="P62" s="52">
        <v>144.14399999999998</v>
      </c>
      <c r="Q62" s="52">
        <v>128.91191039999995</v>
      </c>
      <c r="R62" s="52">
        <v>177.63217919999997</v>
      </c>
      <c r="S62" s="52">
        <v>132.60804479999996</v>
      </c>
      <c r="T62" s="52">
        <v>184.49020799999997</v>
      </c>
      <c r="U62" s="52">
        <v>184.02451199999999</v>
      </c>
      <c r="V62" s="52">
        <v>218.38440960000003</v>
      </c>
      <c r="W62" s="52">
        <v>229.36798079999997</v>
      </c>
      <c r="X62" s="52">
        <v>291.07370879999996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5.1870218399999999</v>
      </c>
      <c r="D64" s="52">
        <v>5.0232873600000003</v>
      </c>
      <c r="E64" s="52">
        <v>4.9686436800000005</v>
      </c>
      <c r="F64" s="52">
        <v>0.81906551999999999</v>
      </c>
      <c r="G64" s="52">
        <v>0.92815632000000003</v>
      </c>
      <c r="H64" s="52">
        <v>0.76442184000000002</v>
      </c>
      <c r="I64" s="52">
        <v>0.87351264000000006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2.5552800000000005E-3</v>
      </c>
      <c r="W64" s="52">
        <v>1.9852560000000002E-2</v>
      </c>
      <c r="X64" s="52">
        <v>3.1449599999999994E-2</v>
      </c>
    </row>
    <row r="65" spans="1:24" ht="11.25" customHeight="1" x14ac:dyDescent="0.2">
      <c r="A65" s="50" t="s">
        <v>98</v>
      </c>
      <c r="B65" s="51" t="s">
        <v>99</v>
      </c>
      <c r="C65" s="52">
        <v>75.59999999999998</v>
      </c>
      <c r="D65" s="52">
        <v>75.399839999999983</v>
      </c>
      <c r="E65" s="52">
        <v>78.900119999999973</v>
      </c>
      <c r="F65" s="52">
        <v>85.799879999999973</v>
      </c>
      <c r="G65" s="52">
        <v>88.099919999999983</v>
      </c>
      <c r="H65" s="52">
        <v>85.799879999999973</v>
      </c>
      <c r="I65" s="52">
        <v>83.400120000000015</v>
      </c>
      <c r="J65" s="52">
        <v>98.499959999999973</v>
      </c>
      <c r="K65" s="52">
        <v>99.69983999999998</v>
      </c>
      <c r="L65" s="52">
        <v>104.60015999999997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2618.0198485609685</v>
      </c>
      <c r="D2" s="21">
        <f t="shared" ref="D2:X2" si="0">SUM(D3,D17,D22,D25,D26,D51,D52)</f>
        <v>2077.2271791832109</v>
      </c>
      <c r="E2" s="21">
        <f t="shared" si="0"/>
        <v>3270.1929578774952</v>
      </c>
      <c r="F2" s="21">
        <f t="shared" si="0"/>
        <v>3603.2867071537089</v>
      </c>
      <c r="G2" s="21">
        <f t="shared" si="0"/>
        <v>3399.729261741963</v>
      </c>
      <c r="H2" s="21">
        <f t="shared" si="0"/>
        <v>3274.3234178601861</v>
      </c>
      <c r="I2" s="21">
        <f t="shared" si="0"/>
        <v>3293.9671600643715</v>
      </c>
      <c r="J2" s="21">
        <f t="shared" si="0"/>
        <v>3567.5805615786035</v>
      </c>
      <c r="K2" s="21">
        <f t="shared" si="0"/>
        <v>2864.9142661765632</v>
      </c>
      <c r="L2" s="21">
        <f t="shared" si="0"/>
        <v>2465.1163316415978</v>
      </c>
      <c r="M2" s="21">
        <f t="shared" si="0"/>
        <v>3896.9791849556468</v>
      </c>
      <c r="N2" s="21">
        <f t="shared" si="0"/>
        <v>4468.6832507431391</v>
      </c>
      <c r="O2" s="21">
        <f t="shared" si="0"/>
        <v>4415.2310999738966</v>
      </c>
      <c r="P2" s="21">
        <f t="shared" si="0"/>
        <v>4152.3658663738015</v>
      </c>
      <c r="Q2" s="21">
        <f t="shared" si="0"/>
        <v>4232.5981159316443</v>
      </c>
      <c r="R2" s="21">
        <f t="shared" si="0"/>
        <v>4271.3191226266836</v>
      </c>
      <c r="S2" s="21">
        <f t="shared" si="0"/>
        <v>4001.5283271744079</v>
      </c>
      <c r="T2" s="21">
        <f t="shared" si="0"/>
        <v>4229.4094836533177</v>
      </c>
      <c r="U2" s="21">
        <f t="shared" si="0"/>
        <v>4239.9281283581768</v>
      </c>
      <c r="V2" s="21">
        <f t="shared" si="0"/>
        <v>4173.7433783837496</v>
      </c>
      <c r="W2" s="21">
        <f t="shared" si="0"/>
        <v>3817.7870786424774</v>
      </c>
      <c r="X2" s="21">
        <f t="shared" si="0"/>
        <v>3200.7770645621017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16.247023240968357</v>
      </c>
      <c r="D3" s="24">
        <f t="shared" ref="D3:X3" si="2">SUM(D4,D8,D11)</f>
        <v>14.34344858321116</v>
      </c>
      <c r="E3" s="24">
        <f t="shared" si="2"/>
        <v>68.06470623749496</v>
      </c>
      <c r="F3" s="24">
        <f t="shared" si="2"/>
        <v>70.36146291370865</v>
      </c>
      <c r="G3" s="24">
        <f t="shared" si="2"/>
        <v>68.990272821963345</v>
      </c>
      <c r="H3" s="24">
        <f t="shared" si="2"/>
        <v>64.431906260185613</v>
      </c>
      <c r="I3" s="24">
        <f t="shared" si="2"/>
        <v>64.615474064371199</v>
      </c>
      <c r="J3" s="24">
        <f t="shared" si="2"/>
        <v>35.884996698602706</v>
      </c>
      <c r="K3" s="24">
        <f t="shared" si="2"/>
        <v>83.98906157656323</v>
      </c>
      <c r="L3" s="24">
        <f t="shared" si="2"/>
        <v>181.30323048159784</v>
      </c>
      <c r="M3" s="24">
        <f t="shared" si="2"/>
        <v>897.63112491564698</v>
      </c>
      <c r="N3" s="24">
        <f t="shared" si="2"/>
        <v>1311.9692413831388</v>
      </c>
      <c r="O3" s="24">
        <f t="shared" si="2"/>
        <v>1309.8261777338964</v>
      </c>
      <c r="P3" s="24">
        <f t="shared" si="2"/>
        <v>1195.9457194138015</v>
      </c>
      <c r="Q3" s="24">
        <f t="shared" si="2"/>
        <v>1300.4831886116442</v>
      </c>
      <c r="R3" s="24">
        <f t="shared" si="2"/>
        <v>1293.4850308666837</v>
      </c>
      <c r="S3" s="24">
        <f t="shared" si="2"/>
        <v>1324.9342617744078</v>
      </c>
      <c r="T3" s="24">
        <f t="shared" si="2"/>
        <v>1143.9329024933179</v>
      </c>
      <c r="U3" s="24">
        <f t="shared" si="2"/>
        <v>1179.0014224781764</v>
      </c>
      <c r="V3" s="24">
        <f t="shared" si="2"/>
        <v>1095.6176159837494</v>
      </c>
      <c r="W3" s="24">
        <f t="shared" si="2"/>
        <v>956.70118596247721</v>
      </c>
      <c r="X3" s="24">
        <f t="shared" si="2"/>
        <v>447.88809044210211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8.6822998470644119</v>
      </c>
      <c r="D4" s="19">
        <f t="shared" ref="D4:X4" si="4">SUM(D5:D7)</f>
        <v>6.8226378425523704</v>
      </c>
      <c r="E4" s="19">
        <f t="shared" si="4"/>
        <v>8.9866674381094498</v>
      </c>
      <c r="F4" s="19">
        <f t="shared" si="4"/>
        <v>4.1308774900820771</v>
      </c>
      <c r="G4" s="19">
        <f t="shared" si="4"/>
        <v>4.3483855404071514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2.9301263999999994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2.9301263999999994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2.6614009453250187</v>
      </c>
      <c r="D6" s="8">
        <f>NRG_CM_E!D6+NRG_OIL_NG_E!D6+NRG_PF_E!D6+NRG_CO_E!D6+NRG_BKBPB_E!D6+NRG_GW_E!D6+NRG_BF_E!D6+NRG_PR_E!D6+NRG_NI_E!D6+NRG_CL_E!D6+NRG_LNG_E!D6+NRG_BIOG_E!D6+NRG_GTL_E!D6+NRG_CPP_E!D6+NRG_NSP_E!D6</f>
        <v>2.6792468984192386</v>
      </c>
      <c r="E6" s="8">
        <f>NRG_CM_E!E6+NRG_OIL_NG_E!E6+NRG_PF_E!E6+NRG_CO_E!E6+NRG_BKBPB_E!E6+NRG_GW_E!E6+NRG_BF_E!E6+NRG_PR_E!E6+NRG_NI_E!E6+NRG_CL_E!E6+NRG_LNG_E!E6+NRG_BIOG_E!E6+NRG_GTL_E!E6+NRG_CPP_E!E6+NRG_NSP_E!E6</f>
        <v>2.6684905094650495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6.0208989017393932</v>
      </c>
      <c r="D7" s="8">
        <f>NRG_CM_E!D7+NRG_OIL_NG_E!D7+NRG_PF_E!D7+NRG_CO_E!D7+NRG_BKBPB_E!D7+NRG_GW_E!D7+NRG_BF_E!D7+NRG_PR_E!D7+NRG_NI_E!D7+NRG_CL_E!D7+NRG_LNG_E!D7+NRG_BIOG_E!D7+NRG_GTL_E!D7+NRG_CPP_E!D7+NRG_NSP_E!D7</f>
        <v>4.1433909441331318</v>
      </c>
      <c r="E7" s="8">
        <f>NRG_CM_E!E7+NRG_OIL_NG_E!E7+NRG_PF_E!E7+NRG_CO_E!E7+NRG_BKBPB_E!E7+NRG_GW_E!E7+NRG_BF_E!E7+NRG_PR_E!E7+NRG_NI_E!E7+NRG_CL_E!E7+NRG_LNG_E!E7+NRG_BIOG_E!E7+NRG_GTL_E!E7+NRG_CPP_E!E7+NRG_NSP_E!E7</f>
        <v>6.3181769286444007</v>
      </c>
      <c r="F7" s="8">
        <f>NRG_CM_E!F7+NRG_OIL_NG_E!F7+NRG_PF_E!F7+NRG_CO_E!F7+NRG_BKBPB_E!F7+NRG_GW_E!F7+NRG_BF_E!F7+NRG_PR_E!F7+NRG_NI_E!F7+NRG_CL_E!F7+NRG_LNG_E!F7+NRG_BIOG_E!F7+NRG_GTL_E!F7+NRG_CPP_E!F7+NRG_NSP_E!F7</f>
        <v>4.1308774900820771</v>
      </c>
      <c r="G7" s="8">
        <f>NRG_CM_E!G7+NRG_OIL_NG_E!G7+NRG_PF_E!G7+NRG_CO_E!G7+NRG_BKBPB_E!G7+NRG_GW_E!G7+NRG_BF_E!G7+NRG_PR_E!G7+NRG_NI_E!G7+NRG_CL_E!G7+NRG_LNG_E!G7+NRG_BIOG_E!G7+NRG_GTL_E!G7+NRG_CPP_E!G7+NRG_NSP_E!G7</f>
        <v>4.3483855404071514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7.5647233939039458</v>
      </c>
      <c r="D8" s="19">
        <f t="shared" ref="D8:X8" si="6">SUM(D9:D10)</f>
        <v>7.5208107406587885</v>
      </c>
      <c r="E8" s="19">
        <f t="shared" si="6"/>
        <v>6.2906656745855187</v>
      </c>
      <c r="F8" s="19">
        <f t="shared" si="6"/>
        <v>5.0517121820265745</v>
      </c>
      <c r="G8" s="19">
        <f t="shared" si="6"/>
        <v>5.1832806783561853</v>
      </c>
      <c r="H8" s="19">
        <f t="shared" si="6"/>
        <v>6.6456944697856128</v>
      </c>
      <c r="I8" s="19">
        <f t="shared" si="6"/>
        <v>7.5002089859711845</v>
      </c>
      <c r="J8" s="19">
        <f t="shared" si="6"/>
        <v>5.0643961002026927</v>
      </c>
      <c r="K8" s="19">
        <f t="shared" si="6"/>
        <v>6.565451283763208</v>
      </c>
      <c r="L8" s="19">
        <f t="shared" si="6"/>
        <v>5.3839965375978371</v>
      </c>
      <c r="M8" s="19">
        <f t="shared" si="6"/>
        <v>897.63112491564698</v>
      </c>
      <c r="N8" s="19">
        <f t="shared" si="6"/>
        <v>1309.0391149831387</v>
      </c>
      <c r="O8" s="19">
        <f t="shared" si="6"/>
        <v>1309.8261777338964</v>
      </c>
      <c r="P8" s="19">
        <f t="shared" si="6"/>
        <v>1195.9457194138015</v>
      </c>
      <c r="Q8" s="19">
        <f t="shared" si="6"/>
        <v>1300.4831886116442</v>
      </c>
      <c r="R8" s="19">
        <f t="shared" si="6"/>
        <v>1293.4850308666837</v>
      </c>
      <c r="S8" s="19">
        <f t="shared" si="6"/>
        <v>1324.9342617744078</v>
      </c>
      <c r="T8" s="19">
        <f t="shared" si="6"/>
        <v>1143.9329024933179</v>
      </c>
      <c r="U8" s="19">
        <f t="shared" si="6"/>
        <v>1179.0014224781764</v>
      </c>
      <c r="V8" s="19">
        <f t="shared" si="6"/>
        <v>1095.6176159837494</v>
      </c>
      <c r="W8" s="19">
        <f t="shared" si="6"/>
        <v>956.70118596247721</v>
      </c>
      <c r="X8" s="19">
        <f t="shared" si="6"/>
        <v>447.88809044210211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7.5647233939039458</v>
      </c>
      <c r="D10" s="8">
        <f>NRG_CM_E!D10+NRG_OIL_NG_E!D10+NRG_PF_E!D10+NRG_CO_E!D10+NRG_BKBPB_E!D10+NRG_GW_E!D10+NRG_BF_E!D10+NRG_PR_E!D10+NRG_NI_E!D10+NRG_CL_E!D10+NRG_LNG_E!D10+NRG_BIOG_E!D10+NRG_GTL_E!D10+NRG_CPP_E!D10+NRG_NSP_E!D10</f>
        <v>7.5208107406587885</v>
      </c>
      <c r="E10" s="8">
        <f>NRG_CM_E!E10+NRG_OIL_NG_E!E10+NRG_PF_E!E10+NRG_CO_E!E10+NRG_BKBPB_E!E10+NRG_GW_E!E10+NRG_BF_E!E10+NRG_PR_E!E10+NRG_NI_E!E10+NRG_CL_E!E10+NRG_LNG_E!E10+NRG_BIOG_E!E10+NRG_GTL_E!E10+NRG_CPP_E!E10+NRG_NSP_E!E10</f>
        <v>6.2906656745855187</v>
      </c>
      <c r="F10" s="8">
        <f>NRG_CM_E!F10+NRG_OIL_NG_E!F10+NRG_PF_E!F10+NRG_CO_E!F10+NRG_BKBPB_E!F10+NRG_GW_E!F10+NRG_BF_E!F10+NRG_PR_E!F10+NRG_NI_E!F10+NRG_CL_E!F10+NRG_LNG_E!F10+NRG_BIOG_E!F10+NRG_GTL_E!F10+NRG_CPP_E!F10+NRG_NSP_E!F10</f>
        <v>5.0517121820265745</v>
      </c>
      <c r="G10" s="8">
        <f>NRG_CM_E!G10+NRG_OIL_NG_E!G10+NRG_PF_E!G10+NRG_CO_E!G10+NRG_BKBPB_E!G10+NRG_GW_E!G10+NRG_BF_E!G10+NRG_PR_E!G10+NRG_NI_E!G10+NRG_CL_E!G10+NRG_LNG_E!G10+NRG_BIOG_E!G10+NRG_GTL_E!G10+NRG_CPP_E!G10+NRG_NSP_E!G10</f>
        <v>5.1832806783561853</v>
      </c>
      <c r="H10" s="8">
        <f>NRG_CM_E!H10+NRG_OIL_NG_E!H10+NRG_PF_E!H10+NRG_CO_E!H10+NRG_BKBPB_E!H10+NRG_GW_E!H10+NRG_BF_E!H10+NRG_PR_E!H10+NRG_NI_E!H10+NRG_CL_E!H10+NRG_LNG_E!H10+NRG_BIOG_E!H10+NRG_GTL_E!H10+NRG_CPP_E!H10+NRG_NSP_E!H10</f>
        <v>6.6456944697856128</v>
      </c>
      <c r="I10" s="8">
        <f>NRG_CM_E!I10+NRG_OIL_NG_E!I10+NRG_PF_E!I10+NRG_CO_E!I10+NRG_BKBPB_E!I10+NRG_GW_E!I10+NRG_BF_E!I10+NRG_PR_E!I10+NRG_NI_E!I10+NRG_CL_E!I10+NRG_LNG_E!I10+NRG_BIOG_E!I10+NRG_GTL_E!I10+NRG_CPP_E!I10+NRG_NSP_E!I10</f>
        <v>7.5002089859711845</v>
      </c>
      <c r="J10" s="8">
        <f>NRG_CM_E!J10+NRG_OIL_NG_E!J10+NRG_PF_E!J10+NRG_CO_E!J10+NRG_BKBPB_E!J10+NRG_GW_E!J10+NRG_BF_E!J10+NRG_PR_E!J10+NRG_NI_E!J10+NRG_CL_E!J10+NRG_LNG_E!J10+NRG_BIOG_E!J10+NRG_GTL_E!J10+NRG_CPP_E!J10+NRG_NSP_E!J10</f>
        <v>5.0643961002026927</v>
      </c>
      <c r="K10" s="8">
        <f>NRG_CM_E!K10+NRG_OIL_NG_E!K10+NRG_PF_E!K10+NRG_CO_E!K10+NRG_BKBPB_E!K10+NRG_GW_E!K10+NRG_BF_E!K10+NRG_PR_E!K10+NRG_NI_E!K10+NRG_CL_E!K10+NRG_LNG_E!K10+NRG_BIOG_E!K10+NRG_GTL_E!K10+NRG_CPP_E!K10+NRG_NSP_E!K10</f>
        <v>6.565451283763208</v>
      </c>
      <c r="L10" s="8">
        <f>NRG_CM_E!L10+NRG_OIL_NG_E!L10+NRG_PF_E!L10+NRG_CO_E!L10+NRG_BKBPB_E!L10+NRG_GW_E!L10+NRG_BF_E!L10+NRG_PR_E!L10+NRG_NI_E!L10+NRG_CL_E!L10+NRG_LNG_E!L10+NRG_BIOG_E!L10+NRG_GTL_E!L10+NRG_CPP_E!L10+NRG_NSP_E!L10</f>
        <v>5.3839965375978371</v>
      </c>
      <c r="M10" s="8">
        <f>NRG_CM_E!M10+NRG_OIL_NG_E!M10+NRG_PF_E!M10+NRG_CO_E!M10+NRG_BKBPB_E!M10+NRG_GW_E!M10+NRG_BF_E!M10+NRG_PR_E!M10+NRG_NI_E!M10+NRG_CL_E!M10+NRG_LNG_E!M10+NRG_BIOG_E!M10+NRG_GTL_E!M10+NRG_CPP_E!M10+NRG_NSP_E!M10</f>
        <v>897.63112491564698</v>
      </c>
      <c r="N10" s="8">
        <f>NRG_CM_E!N10+NRG_OIL_NG_E!N10+NRG_PF_E!N10+NRG_CO_E!N10+NRG_BKBPB_E!N10+NRG_GW_E!N10+NRG_BF_E!N10+NRG_PR_E!N10+NRG_NI_E!N10+NRG_CL_E!N10+NRG_LNG_E!N10+NRG_BIOG_E!N10+NRG_GTL_E!N10+NRG_CPP_E!N10+NRG_NSP_E!N10</f>
        <v>1309.0391149831387</v>
      </c>
      <c r="O10" s="8">
        <f>NRG_CM_E!O10+NRG_OIL_NG_E!O10+NRG_PF_E!O10+NRG_CO_E!O10+NRG_BKBPB_E!O10+NRG_GW_E!O10+NRG_BF_E!O10+NRG_PR_E!O10+NRG_NI_E!O10+NRG_CL_E!O10+NRG_LNG_E!O10+NRG_BIOG_E!O10+NRG_GTL_E!O10+NRG_CPP_E!O10+NRG_NSP_E!O10</f>
        <v>1309.8261777338964</v>
      </c>
      <c r="P10" s="8">
        <f>NRG_CM_E!P10+NRG_OIL_NG_E!P10+NRG_PF_E!P10+NRG_CO_E!P10+NRG_BKBPB_E!P10+NRG_GW_E!P10+NRG_BF_E!P10+NRG_PR_E!P10+NRG_NI_E!P10+NRG_CL_E!P10+NRG_LNG_E!P10+NRG_BIOG_E!P10+NRG_GTL_E!P10+NRG_CPP_E!P10+NRG_NSP_E!P10</f>
        <v>1195.9457194138015</v>
      </c>
      <c r="Q10" s="8">
        <f>NRG_CM_E!Q10+NRG_OIL_NG_E!Q10+NRG_PF_E!Q10+NRG_CO_E!Q10+NRG_BKBPB_E!Q10+NRG_GW_E!Q10+NRG_BF_E!Q10+NRG_PR_E!Q10+NRG_NI_E!Q10+NRG_CL_E!Q10+NRG_LNG_E!Q10+NRG_BIOG_E!Q10+NRG_GTL_E!Q10+NRG_CPP_E!Q10+NRG_NSP_E!Q10</f>
        <v>1300.4831886116442</v>
      </c>
      <c r="R10" s="8">
        <f>NRG_CM_E!R10+NRG_OIL_NG_E!R10+NRG_PF_E!R10+NRG_CO_E!R10+NRG_BKBPB_E!R10+NRG_GW_E!R10+NRG_BF_E!R10+NRG_PR_E!R10+NRG_NI_E!R10+NRG_CL_E!R10+NRG_LNG_E!R10+NRG_BIOG_E!R10+NRG_GTL_E!R10+NRG_CPP_E!R10+NRG_NSP_E!R10</f>
        <v>1293.4850308666837</v>
      </c>
      <c r="S10" s="8">
        <f>NRG_CM_E!S10+NRG_OIL_NG_E!S10+NRG_PF_E!S10+NRG_CO_E!S10+NRG_BKBPB_E!S10+NRG_GW_E!S10+NRG_BF_E!S10+NRG_PR_E!S10+NRG_NI_E!S10+NRG_CL_E!S10+NRG_LNG_E!S10+NRG_BIOG_E!S10+NRG_GTL_E!S10+NRG_CPP_E!S10+NRG_NSP_E!S10</f>
        <v>1324.9342617744078</v>
      </c>
      <c r="T10" s="8">
        <f>NRG_CM_E!T10+NRG_OIL_NG_E!T10+NRG_PF_E!T10+NRG_CO_E!T10+NRG_BKBPB_E!T10+NRG_GW_E!T10+NRG_BF_E!T10+NRG_PR_E!T10+NRG_NI_E!T10+NRG_CL_E!T10+NRG_LNG_E!T10+NRG_BIOG_E!T10+NRG_GTL_E!T10+NRG_CPP_E!T10+NRG_NSP_E!T10</f>
        <v>1143.9329024933179</v>
      </c>
      <c r="U10" s="8">
        <f>NRG_CM_E!U10+NRG_OIL_NG_E!U10+NRG_PF_E!U10+NRG_CO_E!U10+NRG_BKBPB_E!U10+NRG_GW_E!U10+NRG_BF_E!U10+NRG_PR_E!U10+NRG_NI_E!U10+NRG_CL_E!U10+NRG_LNG_E!U10+NRG_BIOG_E!U10+NRG_GTL_E!U10+NRG_CPP_E!U10+NRG_NSP_E!U10</f>
        <v>1179.0014224781764</v>
      </c>
      <c r="V10" s="8">
        <f>NRG_CM_E!V10+NRG_OIL_NG_E!V10+NRG_PF_E!V10+NRG_CO_E!V10+NRG_BKBPB_E!V10+NRG_GW_E!V10+NRG_BF_E!V10+NRG_PR_E!V10+NRG_NI_E!V10+NRG_CL_E!V10+NRG_LNG_E!V10+NRG_BIOG_E!V10+NRG_GTL_E!V10+NRG_CPP_E!V10+NRG_NSP_E!V10</f>
        <v>1095.6176159837494</v>
      </c>
      <c r="W10" s="8">
        <f>NRG_CM_E!W10+NRG_OIL_NG_E!W10+NRG_PF_E!W10+NRG_CO_E!W10+NRG_BKBPB_E!W10+NRG_GW_E!W10+NRG_BF_E!W10+NRG_PR_E!W10+NRG_NI_E!W10+NRG_CL_E!W10+NRG_LNG_E!W10+NRG_BIOG_E!W10+NRG_GTL_E!W10+NRG_CPP_E!W10+NRG_NSP_E!W10</f>
        <v>956.70118596247721</v>
      </c>
      <c r="X10" s="8">
        <f>NRG_CM_E!X10+NRG_OIL_NG_E!X10+NRG_PF_E!X10+NRG_CO_E!X10+NRG_BKBPB_E!X10+NRG_GW_E!X10+NRG_BF_E!X10+NRG_PR_E!X10+NRG_NI_E!X10+NRG_CL_E!X10+NRG_LNG_E!X10+NRG_BIOG_E!X10+NRG_GTL_E!X10+NRG_CPP_E!X10+NRG_NSP_E!X10</f>
        <v>447.88809044210211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52.787373124799998</v>
      </c>
      <c r="F11" s="19">
        <f t="shared" si="8"/>
        <v>61.178873241599995</v>
      </c>
      <c r="G11" s="19">
        <f t="shared" si="8"/>
        <v>59.458606603200003</v>
      </c>
      <c r="H11" s="19">
        <f t="shared" si="8"/>
        <v>57.786211790400003</v>
      </c>
      <c r="I11" s="19">
        <f t="shared" si="8"/>
        <v>57.115265078400007</v>
      </c>
      <c r="J11" s="19">
        <f t="shared" si="8"/>
        <v>30.820600598400009</v>
      </c>
      <c r="K11" s="19">
        <f t="shared" si="8"/>
        <v>77.423610292800021</v>
      </c>
      <c r="L11" s="19">
        <f t="shared" si="8"/>
        <v>175.91923394400001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20.984840640000002</v>
      </c>
      <c r="F15" s="8">
        <f>NRG_CM_E!F15+NRG_OIL_NG_E!F15+NRG_PF_E!F15+NRG_CO_E!F15+NRG_BKBPB_E!F15+NRG_GW_E!F15+NRG_BF_E!F15+NRG_PR_E!F15+NRG_NI_E!F15+NRG_CL_E!F15+NRG_LNG_E!F15+NRG_BIOG_E!F15+NRG_GTL_E!F15+NRG_CPP_E!F15+NRG_NSP_E!F15</f>
        <v>26.832427199999998</v>
      </c>
      <c r="G15" s="8">
        <f>NRG_CM_E!G15+NRG_OIL_NG_E!G15+NRG_PF_E!G15+NRG_CO_E!G15+NRG_BKBPB_E!G15+NRG_GW_E!G15+NRG_BF_E!G15+NRG_PR_E!G15+NRG_NI_E!G15+NRG_CL_E!G15+NRG_LNG_E!G15+NRG_BIOG_E!G15+NRG_GTL_E!G15+NRG_CPP_E!G15+NRG_NSP_E!G15</f>
        <v>29.605731120000005</v>
      </c>
      <c r="H15" s="8">
        <f>NRG_CM_E!H15+NRG_OIL_NG_E!H15+NRG_PF_E!H15+NRG_CO_E!H15+NRG_BKBPB_E!H15+NRG_GW_E!H15+NRG_BF_E!H15+NRG_PR_E!H15+NRG_NI_E!H15+NRG_CL_E!H15+NRG_LNG_E!H15+NRG_BIOG_E!H15+NRG_GTL_E!H15+NRG_CPP_E!H15+NRG_NSP_E!H15</f>
        <v>27.117136800000001</v>
      </c>
      <c r="I15" s="8">
        <f>NRG_CM_E!I15+NRG_OIL_NG_E!I15+NRG_PF_E!I15+NRG_CO_E!I15+NRG_BKBPB_E!I15+NRG_GW_E!I15+NRG_BF_E!I15+NRG_PR_E!I15+NRG_NI_E!I15+NRG_CL_E!I15+NRG_LNG_E!I15+NRG_BIOG_E!I15+NRG_GTL_E!I15+NRG_CPP_E!I15+NRG_NSP_E!I15</f>
        <v>21.024932400000004</v>
      </c>
      <c r="J15" s="8">
        <f>NRG_CM_E!J15+NRG_OIL_NG_E!J15+NRG_PF_E!J15+NRG_CO_E!J15+NRG_BKBPB_E!J15+NRG_GW_E!J15+NRG_BF_E!J15+NRG_PR_E!J15+NRG_NI_E!J15+NRG_CL_E!J15+NRG_LNG_E!J15+NRG_BIOG_E!J15+NRG_GTL_E!J15+NRG_CPP_E!J15+NRG_NSP_E!J15</f>
        <v>6.0166692000000017</v>
      </c>
      <c r="K15" s="8">
        <f>NRG_CM_E!K15+NRG_OIL_NG_E!K15+NRG_PF_E!K15+NRG_CO_E!K15+NRG_BKBPB_E!K15+NRG_GW_E!K15+NRG_BF_E!K15+NRG_PR_E!K15+NRG_NI_E!K15+NRG_CL_E!K15+NRG_LNG_E!K15+NRG_BIOG_E!K15+NRG_GTL_E!K15+NRG_CPP_E!K15+NRG_NSP_E!K15</f>
        <v>62.703803160000021</v>
      </c>
      <c r="L15" s="8">
        <f>NRG_CM_E!L15+NRG_OIL_NG_E!L15+NRG_PF_E!L15+NRG_CO_E!L15+NRG_BKBPB_E!L15+NRG_GW_E!L15+NRG_BF_E!L15+NRG_PR_E!L15+NRG_NI_E!L15+NRG_CL_E!L15+NRG_LNG_E!L15+NRG_BIOG_E!L15+NRG_GTL_E!L15+NRG_CPP_E!L15+NRG_NSP_E!L15</f>
        <v>158.94145836000001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31.8025324848</v>
      </c>
      <c r="F16" s="8">
        <f>NRG_CM_E!F16+NRG_OIL_NG_E!F16+NRG_PF_E!F16+NRG_CO_E!F16+NRG_BKBPB_E!F16+NRG_GW_E!F16+NRG_BF_E!F16+NRG_PR_E!F16+NRG_NI_E!F16+NRG_CL_E!F16+NRG_LNG_E!F16+NRG_BIOG_E!F16+NRG_GTL_E!F16+NRG_CPP_E!F16+NRG_NSP_E!F16</f>
        <v>34.346446041599997</v>
      </c>
      <c r="G16" s="8">
        <f>NRG_CM_E!G16+NRG_OIL_NG_E!G16+NRG_PF_E!G16+NRG_CO_E!G16+NRG_BKBPB_E!G16+NRG_GW_E!G16+NRG_BF_E!G16+NRG_PR_E!G16+NRG_NI_E!G16+NRG_CL_E!G16+NRG_LNG_E!G16+NRG_BIOG_E!G16+NRG_GTL_E!G16+NRG_CPP_E!G16+NRG_NSP_E!G16</f>
        <v>29.852875483199998</v>
      </c>
      <c r="H16" s="8">
        <f>NRG_CM_E!H16+NRG_OIL_NG_E!H16+NRG_PF_E!H16+NRG_CO_E!H16+NRG_BKBPB_E!H16+NRG_GW_E!H16+NRG_BF_E!H16+NRG_PR_E!H16+NRG_NI_E!H16+NRG_CL_E!H16+NRG_LNG_E!H16+NRG_BIOG_E!H16+NRG_GTL_E!H16+NRG_CPP_E!H16+NRG_NSP_E!H16</f>
        <v>30.669074990399999</v>
      </c>
      <c r="I16" s="8">
        <f>NRG_CM_E!I16+NRG_OIL_NG_E!I16+NRG_PF_E!I16+NRG_CO_E!I16+NRG_BKBPB_E!I16+NRG_GW_E!I16+NRG_BF_E!I16+NRG_PR_E!I16+NRG_NI_E!I16+NRG_CL_E!I16+NRG_LNG_E!I16+NRG_BIOG_E!I16+NRG_GTL_E!I16+NRG_CPP_E!I16+NRG_NSP_E!I16</f>
        <v>36.090332678400003</v>
      </c>
      <c r="J16" s="8">
        <f>NRG_CM_E!J16+NRG_OIL_NG_E!J16+NRG_PF_E!J16+NRG_CO_E!J16+NRG_BKBPB_E!J16+NRG_GW_E!J16+NRG_BF_E!J16+NRG_PR_E!J16+NRG_NI_E!J16+NRG_CL_E!J16+NRG_LNG_E!J16+NRG_BIOG_E!J16+NRG_GTL_E!J16+NRG_CPP_E!J16+NRG_NSP_E!J16</f>
        <v>24.803931398400007</v>
      </c>
      <c r="K16" s="8">
        <f>NRG_CM_E!K16+NRG_OIL_NG_E!K16+NRG_PF_E!K16+NRG_CO_E!K16+NRG_BKBPB_E!K16+NRG_GW_E!K16+NRG_BF_E!K16+NRG_PR_E!K16+NRG_NI_E!K16+NRG_CL_E!K16+NRG_LNG_E!K16+NRG_BIOG_E!K16+NRG_GTL_E!K16+NRG_CPP_E!K16+NRG_NSP_E!K16</f>
        <v>14.719807132799996</v>
      </c>
      <c r="L16" s="8">
        <f>NRG_CM_E!L16+NRG_OIL_NG_E!L16+NRG_PF_E!L16+NRG_CO_E!L16+NRG_BKBPB_E!L16+NRG_GW_E!L16+NRG_BF_E!L16+NRG_PR_E!L16+NRG_NI_E!L16+NRG_CL_E!L16+NRG_LNG_E!L16+NRG_BIOG_E!L16+NRG_GTL_E!L16+NRG_CPP_E!L16+NRG_NSP_E!L16</f>
        <v>16.977775584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1867.9419359999999</v>
      </c>
      <c r="D17" s="27">
        <f t="shared" ref="D17:X17" si="10">SUM(D18:D21)</f>
        <v>1169.7135839999999</v>
      </c>
      <c r="E17" s="27">
        <f t="shared" si="10"/>
        <v>2333.1496320000001</v>
      </c>
      <c r="F17" s="27">
        <f t="shared" si="10"/>
        <v>2688.5726640000003</v>
      </c>
      <c r="G17" s="27">
        <f t="shared" si="10"/>
        <v>2504.28024</v>
      </c>
      <c r="H17" s="27">
        <f t="shared" si="10"/>
        <v>2246.0039280000001</v>
      </c>
      <c r="I17" s="27">
        <f t="shared" si="10"/>
        <v>2196.6055919999999</v>
      </c>
      <c r="J17" s="27">
        <f t="shared" si="10"/>
        <v>2499.5975760000006</v>
      </c>
      <c r="K17" s="27">
        <f t="shared" si="10"/>
        <v>1724.1383519999999</v>
      </c>
      <c r="L17" s="27">
        <f t="shared" si="10"/>
        <v>1330.799904</v>
      </c>
      <c r="M17" s="27">
        <f t="shared" si="10"/>
        <v>2053.0347624000001</v>
      </c>
      <c r="N17" s="27">
        <f t="shared" si="10"/>
        <v>2252.2210631999997</v>
      </c>
      <c r="O17" s="27">
        <f t="shared" si="10"/>
        <v>2213.3862144000004</v>
      </c>
      <c r="P17" s="27">
        <f t="shared" si="10"/>
        <v>2155.911552</v>
      </c>
      <c r="Q17" s="27">
        <f t="shared" si="10"/>
        <v>2049.0877439999999</v>
      </c>
      <c r="R17" s="27">
        <f t="shared" si="10"/>
        <v>1993.1468112</v>
      </c>
      <c r="S17" s="27">
        <f t="shared" si="10"/>
        <v>1964.9471025600001</v>
      </c>
      <c r="T17" s="27">
        <f t="shared" si="10"/>
        <v>2114.4123288000001</v>
      </c>
      <c r="U17" s="27">
        <f t="shared" si="10"/>
        <v>2176.0374355199997</v>
      </c>
      <c r="V17" s="27">
        <f t="shared" si="10"/>
        <v>2116.9535443200002</v>
      </c>
      <c r="W17" s="27">
        <f t="shared" si="10"/>
        <v>2098.2542112000001</v>
      </c>
      <c r="X17" s="27">
        <f t="shared" si="10"/>
        <v>1898.5646995199997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6.1538399999999989</v>
      </c>
      <c r="F18" s="8">
        <f>NRG_CM_E!F18+NRG_OIL_NG_E!F18+NRG_PF_E!F18+NRG_CO_E!F18+NRG_BKBPB_E!F18+NRG_GW_E!F18+NRG_BF_E!F18+NRG_PR_E!F18+NRG_NI_E!F18+NRG_CL_E!F18+NRG_LNG_E!F18+NRG_BIOG_E!F18+NRG_GTL_E!F18+NRG_CPP_E!F18+NRG_NSP_E!F18</f>
        <v>4.5953999999999997</v>
      </c>
      <c r="G18" s="8">
        <f>NRG_CM_E!G18+NRG_OIL_NG_E!G18+NRG_PF_E!G18+NRG_CO_E!G18+NRG_BKBPB_E!G18+NRG_GW_E!G18+NRG_BF_E!G18+NRG_PR_E!G18+NRG_NI_E!G18+NRG_CL_E!G18+NRG_LNG_E!G18+NRG_BIOG_E!G18+NRG_GTL_E!G18+NRG_CPP_E!G18+NRG_NSP_E!G18</f>
        <v>7.7122799999999989</v>
      </c>
      <c r="H18" s="8">
        <f>NRG_CM_E!H18+NRG_OIL_NG_E!H18+NRG_PF_E!H18+NRG_CO_E!H18+NRG_BKBPB_E!H18+NRG_GW_E!H18+NRG_BF_E!H18+NRG_PR_E!H18+NRG_NI_E!H18+NRG_CL_E!H18+NRG_LNG_E!H18+NRG_BIOG_E!H18+NRG_GTL_E!H18+NRG_CPP_E!H18+NRG_NSP_E!H18</f>
        <v>6.2737199999999991</v>
      </c>
      <c r="I18" s="8">
        <f>NRG_CM_E!I18+NRG_OIL_NG_E!I18+NRG_PF_E!I18+NRG_CO_E!I18+NRG_BKBPB_E!I18+NRG_GW_E!I18+NRG_BF_E!I18+NRG_PR_E!I18+NRG_NI_E!I18+NRG_CL_E!I18+NRG_LNG_E!I18+NRG_BIOG_E!I18+NRG_GTL_E!I18+NRG_CPP_E!I18+NRG_NSP_E!I18</f>
        <v>4.4755199999999995</v>
      </c>
      <c r="J18" s="8">
        <f>NRG_CM_E!J18+NRG_OIL_NG_E!J18+NRG_PF_E!J18+NRG_CO_E!J18+NRG_BKBPB_E!J18+NRG_GW_E!J18+NRG_BF_E!J18+NRG_PR_E!J18+NRG_NI_E!J18+NRG_CL_E!J18+NRG_LNG_E!J18+NRG_BIOG_E!J18+NRG_GTL_E!J18+NRG_CPP_E!J18+NRG_NSP_E!J18</f>
        <v>2.5574400000000006</v>
      </c>
      <c r="K18" s="8">
        <f>NRG_CM_E!K18+NRG_OIL_NG_E!K18+NRG_PF_E!K18+NRG_CO_E!K18+NRG_BKBPB_E!K18+NRG_GW_E!K18+NRG_BF_E!K18+NRG_PR_E!K18+NRG_NI_E!K18+NRG_CL_E!K18+NRG_LNG_E!K18+NRG_BIOG_E!K18+NRG_GTL_E!K18+NRG_CPP_E!K18+NRG_NSP_E!K18</f>
        <v>15.5844</v>
      </c>
      <c r="L18" s="8">
        <f>NRG_CM_E!L18+NRG_OIL_NG_E!L18+NRG_PF_E!L18+NRG_CO_E!L18+NRG_BKBPB_E!L18+NRG_GW_E!L18+NRG_BF_E!L18+NRG_PR_E!L18+NRG_NI_E!L18+NRG_CL_E!L18+NRG_LNG_E!L18+NRG_BIOG_E!L18+NRG_GTL_E!L18+NRG_CPP_E!L18+NRG_NSP_E!L18</f>
        <v>3.7961999999999994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5.0749200000000005</v>
      </c>
      <c r="N18" s="8">
        <f>NRG_CM_E!N18+NRG_OIL_NG_E!N18+NRG_PF_E!N18+NRG_CO_E!N18+NRG_BKBPB_E!N18+NRG_GW_E!N18+NRG_BF_E!N18+NRG_PR_E!N18+NRG_NI_E!N18+NRG_CL_E!N18+NRG_LNG_E!N18+NRG_BIOG_E!N18+NRG_GTL_E!N18+NRG_CPP_E!N18+NRG_NSP_E!N18</f>
        <v>5.5944000000000011</v>
      </c>
      <c r="O18" s="8">
        <f>NRG_CM_E!O18+NRG_OIL_NG_E!O18+NRG_PF_E!O18+NRG_CO_E!O18+NRG_BKBPB_E!O18+NRG_GW_E!O18+NRG_BF_E!O18+NRG_PR_E!O18+NRG_NI_E!O18+NRG_CL_E!O18+NRG_LNG_E!O18+NRG_BIOG_E!O18+NRG_GTL_E!O18+NRG_CPP_E!O18+NRG_NSP_E!O18</f>
        <v>4.3156799999999995</v>
      </c>
      <c r="P18" s="8">
        <f>NRG_CM_E!P18+NRG_OIL_NG_E!P18+NRG_PF_E!P18+NRG_CO_E!P18+NRG_BKBPB_E!P18+NRG_GW_E!P18+NRG_BF_E!P18+NRG_PR_E!P18+NRG_NI_E!P18+NRG_CL_E!P18+NRG_LNG_E!P18+NRG_BIOG_E!P18+NRG_GTL_E!P18+NRG_CPP_E!P18+NRG_NSP_E!P18</f>
        <v>15.384599999999997</v>
      </c>
      <c r="Q18" s="8">
        <f>NRG_CM_E!Q18+NRG_OIL_NG_E!Q18+NRG_PF_E!Q18+NRG_CO_E!Q18+NRG_BKBPB_E!Q18+NRG_GW_E!Q18+NRG_BF_E!Q18+NRG_PR_E!Q18+NRG_NI_E!Q18+NRG_CL_E!Q18+NRG_LNG_E!Q18+NRG_BIOG_E!Q18+NRG_GTL_E!Q18+NRG_CPP_E!Q18+NRG_NSP_E!Q18</f>
        <v>3.4765199999999994</v>
      </c>
      <c r="R18" s="8">
        <f>NRG_CM_E!R18+NRG_OIL_NG_E!R18+NRG_PF_E!R18+NRG_CO_E!R18+NRG_BKBPB_E!R18+NRG_GW_E!R18+NRG_BF_E!R18+NRG_PR_E!R18+NRG_NI_E!R18+NRG_CL_E!R18+NRG_LNG_E!R18+NRG_BIOG_E!R18+NRG_GTL_E!R18+NRG_CPP_E!R18+NRG_NSP_E!R18</f>
        <v>17.542439999999999</v>
      </c>
      <c r="S18" s="8">
        <f>NRG_CM_E!S18+NRG_OIL_NG_E!S18+NRG_PF_E!S18+NRG_CO_E!S18+NRG_BKBPB_E!S18+NRG_GW_E!S18+NRG_BF_E!S18+NRG_PR_E!S18+NRG_NI_E!S18+NRG_CL_E!S18+NRG_LNG_E!S18+NRG_BIOG_E!S18+NRG_GTL_E!S18+NRG_CPP_E!S18+NRG_NSP_E!S18</f>
        <v>10.988999999999999</v>
      </c>
      <c r="T18" s="8">
        <f>NRG_CM_E!T18+NRG_OIL_NG_E!T18+NRG_PF_E!T18+NRG_CO_E!T18+NRG_BKBPB_E!T18+NRG_GW_E!T18+NRG_BF_E!T18+NRG_PR_E!T18+NRG_NI_E!T18+NRG_CL_E!T18+NRG_LNG_E!T18+NRG_BIOG_E!T18+NRG_GTL_E!T18+NRG_CPP_E!T18+NRG_NSP_E!T18</f>
        <v>10.76969952</v>
      </c>
      <c r="U18" s="8">
        <f>NRG_CM_E!U18+NRG_OIL_NG_E!U18+NRG_PF_E!U18+NRG_CO_E!U18+NRG_BKBPB_E!U18+NRG_GW_E!U18+NRG_BF_E!U18+NRG_PR_E!U18+NRG_NI_E!U18+NRG_CL_E!U18+NRG_LNG_E!U18+NRG_BIOG_E!U18+NRG_GTL_E!U18+NRG_CPP_E!U18+NRG_NSP_E!U18</f>
        <v>14.667557759999998</v>
      </c>
      <c r="V18" s="8">
        <f>NRG_CM_E!V18+NRG_OIL_NG_E!V18+NRG_PF_E!V18+NRG_CO_E!V18+NRG_BKBPB_E!V18+NRG_GW_E!V18+NRG_BF_E!V18+NRG_PR_E!V18+NRG_NI_E!V18+NRG_CL_E!V18+NRG_LNG_E!V18+NRG_BIOG_E!V18+NRG_GTL_E!V18+NRG_CPP_E!V18+NRG_NSP_E!V18</f>
        <v>10.065924000000001</v>
      </c>
      <c r="W18" s="8">
        <f>NRG_CM_E!W18+NRG_OIL_NG_E!W18+NRG_PF_E!W18+NRG_CO_E!W18+NRG_BKBPB_E!W18+NRG_GW_E!W18+NRG_BF_E!W18+NRG_PR_E!W18+NRG_NI_E!W18+NRG_CL_E!W18+NRG_LNG_E!W18+NRG_BIOG_E!W18+NRG_GTL_E!W18+NRG_CPP_E!W18+NRG_NSP_E!W18</f>
        <v>6.2049887999999989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357.60203999999999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285.71399999999994</v>
      </c>
      <c r="E19" s="8">
        <f>NRG_CM_E!E19+NRG_OIL_NG_E!E19+NRG_PF_E!E19+NRG_CO_E!E19+NRG_BKBPB_E!E19+NRG_GW_E!E19+NRG_BF_E!E19+NRG_PR_E!E19+NRG_NI_E!E19+NRG_CL_E!E19+NRG_LNG_E!E19+NRG_BIOG_E!E19+NRG_GTL_E!E19+NRG_CPP_E!E19+NRG_NSP_E!E19</f>
        <v>443.03652000000005</v>
      </c>
      <c r="F19" s="8">
        <f>NRG_CM_E!F19+NRG_OIL_NG_E!F19+NRG_PF_E!F19+NRG_CO_E!F19+NRG_BKBPB_E!F19+NRG_GW_E!F19+NRG_BF_E!F19+NRG_PR_E!F19+NRG_NI_E!F19+NRG_CL_E!F19+NRG_LNG_E!F19+NRG_BIOG_E!F19+NRG_GTL_E!F19+NRG_CPP_E!F19+NRG_NSP_E!F19</f>
        <v>382.45715999999999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411.10847999999993</v>
      </c>
      <c r="H19" s="8">
        <f>NRG_CM_E!H19+NRG_OIL_NG_E!H19+NRG_PF_E!H19+NRG_CO_E!H19+NRG_BKBPB_E!H19+NRG_GW_E!H19+NRG_BF_E!H19+NRG_PR_E!H19+NRG_NI_E!H19+NRG_CL_E!H19+NRG_LNG_E!H19+NRG_BIOG_E!H19+NRG_GTL_E!H19+NRG_CPP_E!H19+NRG_NSP_E!H19</f>
        <v>409.59000000000003</v>
      </c>
      <c r="I19" s="8">
        <f>NRG_CM_E!I19+NRG_OIL_NG_E!I19+NRG_PF_E!I19+NRG_CO_E!I19+NRG_BKBPB_E!I19+NRG_GW_E!I19+NRG_BF_E!I19+NRG_PR_E!I19+NRG_NI_E!I19+NRG_CL_E!I19+NRG_LNG_E!I19+NRG_BIOG_E!I19+NRG_GTL_E!I19+NRG_CPP_E!I19+NRG_NSP_E!I19</f>
        <v>409.82975999999991</v>
      </c>
      <c r="J19" s="8">
        <f>NRG_CM_E!J19+NRG_OIL_NG_E!J19+NRG_PF_E!J19+NRG_CO_E!J19+NRG_BKBPB_E!J19+NRG_GW_E!J19+NRG_BF_E!J19+NRG_PR_E!J19+NRG_NI_E!J19+NRG_CL_E!J19+NRG_LNG_E!J19+NRG_BIOG_E!J19+NRG_GTL_E!J19+NRG_CPP_E!J19+NRG_NSP_E!J19</f>
        <v>399.36024000000003</v>
      </c>
      <c r="K19" s="8">
        <f>NRG_CM_E!K19+NRG_OIL_NG_E!K19+NRG_PF_E!K19+NRG_CO_E!K19+NRG_BKBPB_E!K19+NRG_GW_E!K19+NRG_BF_E!K19+NRG_PR_E!K19+NRG_NI_E!K19+NRG_CL_E!K19+NRG_LNG_E!K19+NRG_BIOG_E!K19+NRG_GTL_E!K19+NRG_CPP_E!K19+NRG_NSP_E!K19</f>
        <v>405.95363999999995</v>
      </c>
      <c r="L19" s="8">
        <f>NRG_CM_E!L19+NRG_OIL_NG_E!L19+NRG_PF_E!L19+NRG_CO_E!L19+NRG_BKBPB_E!L19+NRG_GW_E!L19+NRG_BF_E!L19+NRG_PR_E!L19+NRG_NI_E!L19+NRG_CL_E!L19+NRG_LNG_E!L19+NRG_BIOG_E!L19+NRG_GTL_E!L19+NRG_CPP_E!L19+NRG_NSP_E!L19</f>
        <v>296.10359999999991</v>
      </c>
      <c r="M19" s="8">
        <f>NRG_CM_E!M19+NRG_OIL_NG_E!M19+NRG_PF_E!M19+NRG_CO_E!M19+NRG_BKBPB_E!M19+NRG_GW_E!M19+NRG_BF_E!M19+NRG_PR_E!M19+NRG_NI_E!M19+NRG_CL_E!M19+NRG_LNG_E!M19+NRG_BIOG_E!M19+NRG_GTL_E!M19+NRG_CPP_E!M19+NRG_NSP_E!M19</f>
        <v>348.65100000000001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284.87484000000006</v>
      </c>
      <c r="O19" s="8">
        <f>NRG_CM_E!O19+NRG_OIL_NG_E!O19+NRG_PF_E!O19+NRG_CO_E!O19+NRG_BKBPB_E!O19+NRG_GW_E!O19+NRG_BF_E!O19+NRG_PR_E!O19+NRG_NI_E!O19+NRG_CL_E!O19+NRG_LNG_E!O19+NRG_BIOG_E!O19+NRG_GTL_E!O19+NRG_CPP_E!O19+NRG_NSP_E!O19</f>
        <v>267.57215999999994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290.54916000000009</v>
      </c>
      <c r="Q19" s="8">
        <f>NRG_CM_E!Q19+NRG_OIL_NG_E!Q19+NRG_PF_E!Q19+NRG_CO_E!Q19+NRG_BKBPB_E!Q19+NRG_GW_E!Q19+NRG_BF_E!Q19+NRG_PR_E!Q19+NRG_NI_E!Q19+NRG_CL_E!Q19+NRG_LNG_E!Q19+NRG_BIOG_E!Q19+NRG_GTL_E!Q19+NRG_CPP_E!Q19+NRG_NSP_E!Q19</f>
        <v>292.58711999999986</v>
      </c>
      <c r="R19" s="8">
        <f>NRG_CM_E!R19+NRG_OIL_NG_E!R19+NRG_PF_E!R19+NRG_CO_E!R19+NRG_BKBPB_E!R19+NRG_GW_E!R19+NRG_BF_E!R19+NRG_PR_E!R19+NRG_NI_E!R19+NRG_CL_E!R19+NRG_LNG_E!R19+NRG_BIOG_E!R19+NRG_GTL_E!R19+NRG_CPP_E!R19+NRG_NSP_E!R19</f>
        <v>287.63207999999997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295.26108336000004</v>
      </c>
      <c r="T19" s="8">
        <f>NRG_CM_E!T19+NRG_OIL_NG_E!T19+NRG_PF_E!T19+NRG_CO_E!T19+NRG_BKBPB_E!T19+NRG_GW_E!T19+NRG_BF_E!T19+NRG_PR_E!T19+NRG_NI_E!T19+NRG_CL_E!T19+NRG_LNG_E!T19+NRG_BIOG_E!T19+NRG_GTL_E!T19+NRG_CPP_E!T19+NRG_NSP_E!T19</f>
        <v>312.83117568</v>
      </c>
      <c r="U19" s="8">
        <f>NRG_CM_E!U19+NRG_OIL_NG_E!U19+NRG_PF_E!U19+NRG_CO_E!U19+NRG_BKBPB_E!U19+NRG_GW_E!U19+NRG_BF_E!U19+NRG_PR_E!U19+NRG_NI_E!U19+NRG_CL_E!U19+NRG_LNG_E!U19+NRG_BIOG_E!U19+NRG_GTL_E!U19+NRG_CPP_E!U19+NRG_NSP_E!U19</f>
        <v>323.39132495999991</v>
      </c>
      <c r="V19" s="8">
        <f>NRG_CM_E!V19+NRG_OIL_NG_E!V19+NRG_PF_E!V19+NRG_CO_E!V19+NRG_BKBPB_E!V19+NRG_GW_E!V19+NRG_BF_E!V19+NRG_PR_E!V19+NRG_NI_E!V19+NRG_CL_E!V19+NRG_LNG_E!V19+NRG_BIOG_E!V19+NRG_GTL_E!V19+NRG_CPP_E!V19+NRG_NSP_E!V19</f>
        <v>297.85992191999998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276.28503840000002</v>
      </c>
      <c r="X19" s="8">
        <f>NRG_CM_E!X19+NRG_OIL_NG_E!X19+NRG_PF_E!X19+NRG_CO_E!X19+NRG_BKBPB_E!X19+NRG_GW_E!X19+NRG_BF_E!X19+NRG_PR_E!X19+NRG_NI_E!X19+NRG_CL_E!X19+NRG_LNG_E!X19+NRG_BIOG_E!X19+NRG_GTL_E!X19+NRG_CPP_E!X19+NRG_NSP_E!X19</f>
        <v>316.43173151999991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1510.339896</v>
      </c>
      <c r="D20" s="8">
        <f>NRG_CM_E!D20+NRG_OIL_NG_E!D20+NRG_PF_E!D20+NRG_CO_E!D20+NRG_BKBPB_E!D20+NRG_GW_E!D20+NRG_BF_E!D20+NRG_PR_E!D20+NRG_NI_E!D20+NRG_CL_E!D20+NRG_LNG_E!D20+NRG_BIOG_E!D20+NRG_GTL_E!D20+NRG_CPP_E!D20+NRG_NSP_E!D20</f>
        <v>883.99958399999991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1883.9592720000001</v>
      </c>
      <c r="F20" s="8">
        <f>NRG_CM_E!F20+NRG_OIL_NG_E!F20+NRG_PF_E!F20+NRG_CO_E!F20+NRG_BKBPB_E!F20+NRG_GW_E!F20+NRG_BF_E!F20+NRG_PR_E!F20+NRG_NI_E!F20+NRG_CL_E!F20+NRG_LNG_E!F20+NRG_BIOG_E!F20+NRG_GTL_E!F20+NRG_CPP_E!F20+NRG_NSP_E!F20</f>
        <v>2301.5201040000002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2085.45948</v>
      </c>
      <c r="H20" s="8">
        <f>NRG_CM_E!H20+NRG_OIL_NG_E!H20+NRG_PF_E!H20+NRG_CO_E!H20+NRG_BKBPB_E!H20+NRG_GW_E!H20+NRG_BF_E!H20+NRG_PR_E!H20+NRG_NI_E!H20+NRG_CL_E!H20+NRG_LNG_E!H20+NRG_BIOG_E!H20+NRG_GTL_E!H20+NRG_CPP_E!H20+NRG_NSP_E!H20</f>
        <v>1830.1402080000003</v>
      </c>
      <c r="I20" s="8">
        <f>NRG_CM_E!I20+NRG_OIL_NG_E!I20+NRG_PF_E!I20+NRG_CO_E!I20+NRG_BKBPB_E!I20+NRG_GW_E!I20+NRG_BF_E!I20+NRG_PR_E!I20+NRG_NI_E!I20+NRG_CL_E!I20+NRG_LNG_E!I20+NRG_BIOG_E!I20+NRG_GTL_E!I20+NRG_CPP_E!I20+NRG_NSP_E!I20</f>
        <v>1782.3003120000001</v>
      </c>
      <c r="J20" s="8">
        <f>NRG_CM_E!J20+NRG_OIL_NG_E!J20+NRG_PF_E!J20+NRG_CO_E!J20+NRG_BKBPB_E!J20+NRG_GW_E!J20+NRG_BF_E!J20+NRG_PR_E!J20+NRG_NI_E!J20+NRG_CL_E!J20+NRG_LNG_E!J20+NRG_BIOG_E!J20+NRG_GTL_E!J20+NRG_CPP_E!J20+NRG_NSP_E!J20</f>
        <v>2097.6798960000006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1302.600312</v>
      </c>
      <c r="L20" s="8">
        <f>NRG_CM_E!L20+NRG_OIL_NG_E!L20+NRG_PF_E!L20+NRG_CO_E!L20+NRG_BKBPB_E!L20+NRG_GW_E!L20+NRG_BF_E!L20+NRG_PR_E!L20+NRG_NI_E!L20+NRG_CL_E!L20+NRG_LNG_E!L20+NRG_BIOG_E!L20+NRG_GTL_E!L20+NRG_CPP_E!L20+NRG_NSP_E!L20</f>
        <v>1030.9001040000001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1547.5206239999998</v>
      </c>
      <c r="N20" s="8">
        <f>NRG_CM_E!N20+NRG_OIL_NG_E!N20+NRG_PF_E!N20+NRG_CO_E!N20+NRG_BKBPB_E!N20+NRG_GW_E!N20+NRG_BF_E!N20+NRG_PR_E!N20+NRG_NI_E!N20+NRG_CL_E!N20+NRG_LNG_E!N20+NRG_BIOG_E!N20+NRG_GTL_E!N20+NRG_CPP_E!N20+NRG_NSP_E!N20</f>
        <v>1816.8798959999999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1810.6405200000002</v>
      </c>
      <c r="P20" s="8">
        <f>NRG_CM_E!P20+NRG_OIL_NG_E!P20+NRG_PF_E!P20+NRG_CO_E!P20+NRG_BKBPB_E!P20+NRG_GW_E!P20+NRG_BF_E!P20+NRG_PR_E!P20+NRG_NI_E!P20+NRG_CL_E!P20+NRG_LNG_E!P20+NRG_BIOG_E!P20+NRG_GTL_E!P20+NRG_CPP_E!P20+NRG_NSP_E!P20</f>
        <v>1700.9197919999999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1608.8801040000001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1513.98</v>
      </c>
      <c r="S20" s="8">
        <f>NRG_CM_E!S20+NRG_OIL_NG_E!S20+NRG_PF_E!S20+NRG_CO_E!S20+NRG_BKBPB_E!S20+NRG_GW_E!S20+NRG_BF_E!S20+NRG_PR_E!S20+NRG_NI_E!S20+NRG_CL_E!S20+NRG_LNG_E!S20+NRG_BIOG_E!S20+NRG_GTL_E!S20+NRG_CPP_E!S20+NRG_NSP_E!S20</f>
        <v>1504.3607280000001</v>
      </c>
      <c r="T20" s="8">
        <f>NRG_CM_E!T20+NRG_OIL_NG_E!T20+NRG_PF_E!T20+NRG_CO_E!T20+NRG_BKBPB_E!T20+NRG_GW_E!T20+NRG_BF_E!T20+NRG_PR_E!T20+NRG_NI_E!T20+NRG_CL_E!T20+NRG_LNG_E!T20+NRG_BIOG_E!T20+NRG_GTL_E!T20+NRG_CPP_E!T20+NRG_NSP_E!T20</f>
        <v>1588.6409759999999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1620.210384</v>
      </c>
      <c r="V20" s="8">
        <f>NRG_CM_E!V20+NRG_OIL_NG_E!V20+NRG_PF_E!V20+NRG_CO_E!V20+NRG_BKBPB_E!V20+NRG_GW_E!V20+NRG_BF_E!V20+NRG_PR_E!V20+NRG_NI_E!V20+NRG_CL_E!V20+NRG_LNG_E!V20+NRG_BIOG_E!V20+NRG_GTL_E!V20+NRG_CPP_E!V20+NRG_NSP_E!V20</f>
        <v>1602.248544</v>
      </c>
      <c r="W20" s="8">
        <f>NRG_CM_E!W20+NRG_OIL_NG_E!W20+NRG_PF_E!W20+NRG_CO_E!W20+NRG_BKBPB_E!W20+NRG_GW_E!W20+NRG_BF_E!W20+NRG_PR_E!W20+NRG_NI_E!W20+NRG_CL_E!W20+NRG_LNG_E!W20+NRG_BIOG_E!W20+NRG_GTL_E!W20+NRG_CPP_E!W20+NRG_NSP_E!W20</f>
        <v>1639.1484720000003</v>
      </c>
      <c r="X20" s="8">
        <f>NRG_CM_E!X20+NRG_OIL_NG_E!X20+NRG_PF_E!X20+NRG_CO_E!X20+NRG_BKBPB_E!X20+NRG_GW_E!X20+NRG_BF_E!X20+NRG_PR_E!X20+NRG_NI_E!X20+NRG_CL_E!X20+NRG_LNG_E!X20+NRG_BIOG_E!X20+NRG_GTL_E!X20+NRG_CPP_E!X20+NRG_NSP_E!X20</f>
        <v>1582.1329679999999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151.78821840000003</v>
      </c>
      <c r="N21" s="8">
        <f>NRG_CM_E!N21+NRG_OIL_NG_E!N21+NRG_PF_E!N21+NRG_CO_E!N21+NRG_BKBPB_E!N21+NRG_GW_E!N21+NRG_BF_E!N21+NRG_PR_E!N21+NRG_NI_E!N21+NRG_CL_E!N21+NRG_LNG_E!N21+NRG_BIOG_E!N21+NRG_GTL_E!N21+NRG_CPP_E!N21+NRG_NSP_E!N21</f>
        <v>144.87192719999999</v>
      </c>
      <c r="O21" s="8">
        <f>NRG_CM_E!O21+NRG_OIL_NG_E!O21+NRG_PF_E!O21+NRG_CO_E!O21+NRG_BKBPB_E!O21+NRG_GW_E!O21+NRG_BF_E!O21+NRG_PR_E!O21+NRG_NI_E!O21+NRG_CL_E!O21+NRG_LNG_E!O21+NRG_BIOG_E!O21+NRG_GTL_E!O21+NRG_CPP_E!O21+NRG_NSP_E!O21</f>
        <v>130.85785440000004</v>
      </c>
      <c r="P21" s="8">
        <f>NRG_CM_E!P21+NRG_OIL_NG_E!P21+NRG_PF_E!P21+NRG_CO_E!P21+NRG_BKBPB_E!P21+NRG_GW_E!P21+NRG_BF_E!P21+NRG_PR_E!P21+NRG_NI_E!P21+NRG_CL_E!P21+NRG_LNG_E!P21+NRG_BIOG_E!P21+NRG_GTL_E!P21+NRG_CPP_E!P21+NRG_NSP_E!P21</f>
        <v>149.05800000000002</v>
      </c>
      <c r="Q21" s="8">
        <f>NRG_CM_E!Q21+NRG_OIL_NG_E!Q21+NRG_PF_E!Q21+NRG_CO_E!Q21+NRG_BKBPB_E!Q21+NRG_GW_E!Q21+NRG_BF_E!Q21+NRG_PR_E!Q21+NRG_NI_E!Q21+NRG_CL_E!Q21+NRG_LNG_E!Q21+NRG_BIOG_E!Q21+NRG_GTL_E!Q21+NRG_CPP_E!Q21+NRG_NSP_E!Q21</f>
        <v>144.14400000000003</v>
      </c>
      <c r="R21" s="8">
        <f>NRG_CM_E!R21+NRG_OIL_NG_E!R21+NRG_PF_E!R21+NRG_CO_E!R21+NRG_BKBPB_E!R21+NRG_GW_E!R21+NRG_BF_E!R21+NRG_PR_E!R21+NRG_NI_E!R21+NRG_CL_E!R21+NRG_LNG_E!R21+NRG_BIOG_E!R21+NRG_GTL_E!R21+NRG_CPP_E!R21+NRG_NSP_E!R21</f>
        <v>173.99229119999998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154.33629120000003</v>
      </c>
      <c r="T21" s="8">
        <f>NRG_CM_E!T21+NRG_OIL_NG_E!T21+NRG_PF_E!T21+NRG_CO_E!T21+NRG_BKBPB_E!T21+NRG_GW_E!T21+NRG_BF_E!T21+NRG_PR_E!T21+NRG_NI_E!T21+NRG_CL_E!T21+NRG_LNG_E!T21+NRG_BIOG_E!T21+NRG_GTL_E!T21+NRG_CPP_E!T21+NRG_NSP_E!T21</f>
        <v>202.1704776</v>
      </c>
      <c r="U21" s="8">
        <f>NRG_CM_E!U21+NRG_OIL_NG_E!U21+NRG_PF_E!U21+NRG_CO_E!U21+NRG_BKBPB_E!U21+NRG_GW_E!U21+NRG_BF_E!U21+NRG_PR_E!U21+NRG_NI_E!U21+NRG_CL_E!U21+NRG_LNG_E!U21+NRG_BIOG_E!U21+NRG_GTL_E!U21+NRG_CPP_E!U21+NRG_NSP_E!U21</f>
        <v>217.76816879999998</v>
      </c>
      <c r="V21" s="8">
        <f>NRG_CM_E!V21+NRG_OIL_NG_E!V21+NRG_PF_E!V21+NRG_CO_E!V21+NRG_BKBPB_E!V21+NRG_GW_E!V21+NRG_BF_E!V21+NRG_PR_E!V21+NRG_NI_E!V21+NRG_CL_E!V21+NRG_LNG_E!V21+NRG_BIOG_E!V21+NRG_GTL_E!V21+NRG_CPP_E!V21+NRG_NSP_E!V21</f>
        <v>206.77915440000001</v>
      </c>
      <c r="W21" s="8">
        <f>NRG_CM_E!W21+NRG_OIL_NG_E!W21+NRG_PF_E!W21+NRG_CO_E!W21+NRG_BKBPB_E!W21+NRG_GW_E!W21+NRG_BF_E!W21+NRG_PR_E!W21+NRG_NI_E!W21+NRG_CL_E!W21+NRG_LNG_E!W21+NRG_BIOG_E!W21+NRG_GTL_E!W21+NRG_CPP_E!W21+NRG_NSP_E!W21</f>
        <v>176.615712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459.31675932000007</v>
      </c>
      <c r="D26" s="27">
        <f t="shared" ref="D26:X26" si="14">SUM(D27,D33)</f>
        <v>643.95150660000002</v>
      </c>
      <c r="E26" s="27">
        <f t="shared" si="14"/>
        <v>618.95213963999993</v>
      </c>
      <c r="F26" s="27">
        <f t="shared" si="14"/>
        <v>622.65099024000006</v>
      </c>
      <c r="G26" s="27">
        <f t="shared" si="14"/>
        <v>576.73520891999999</v>
      </c>
      <c r="H26" s="27">
        <f t="shared" si="14"/>
        <v>668.97549360000005</v>
      </c>
      <c r="I26" s="27">
        <f t="shared" si="14"/>
        <v>751.06238400000007</v>
      </c>
      <c r="J26" s="27">
        <f t="shared" si="14"/>
        <v>758.99757888000022</v>
      </c>
      <c r="K26" s="27">
        <f t="shared" si="14"/>
        <v>793.3300326000001</v>
      </c>
      <c r="L26" s="27">
        <f t="shared" si="14"/>
        <v>694.90831716000014</v>
      </c>
      <c r="M26" s="27">
        <f t="shared" si="14"/>
        <v>715.67497763999995</v>
      </c>
      <c r="N26" s="27">
        <f t="shared" si="14"/>
        <v>671.12816616000021</v>
      </c>
      <c r="O26" s="27">
        <f t="shared" si="14"/>
        <v>668.34800784000004</v>
      </c>
      <c r="P26" s="27">
        <f t="shared" si="14"/>
        <v>555.17768496000008</v>
      </c>
      <c r="Q26" s="27">
        <f t="shared" si="14"/>
        <v>661.52755332000004</v>
      </c>
      <c r="R26" s="27">
        <f t="shared" si="14"/>
        <v>762.53128055999991</v>
      </c>
      <c r="S26" s="27">
        <f t="shared" si="14"/>
        <v>525.03531696000005</v>
      </c>
      <c r="T26" s="27">
        <f t="shared" si="14"/>
        <v>747.59551236000004</v>
      </c>
      <c r="U26" s="27">
        <f t="shared" si="14"/>
        <v>679.09344407999993</v>
      </c>
      <c r="V26" s="27">
        <f t="shared" si="14"/>
        <v>730.77281676000007</v>
      </c>
      <c r="W26" s="27">
        <f t="shared" si="14"/>
        <v>568.8804052800001</v>
      </c>
      <c r="X26" s="27">
        <f t="shared" si="14"/>
        <v>662.84983583999997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459.31675932000007</v>
      </c>
      <c r="D33" s="19">
        <f t="shared" ref="D33:X33" si="18">SUM(D34:D50)</f>
        <v>643.95150660000002</v>
      </c>
      <c r="E33" s="19">
        <f t="shared" si="18"/>
        <v>618.95213963999993</v>
      </c>
      <c r="F33" s="19">
        <f t="shared" si="18"/>
        <v>622.65099024000006</v>
      </c>
      <c r="G33" s="19">
        <f t="shared" si="18"/>
        <v>576.73520891999999</v>
      </c>
      <c r="H33" s="19">
        <f t="shared" si="18"/>
        <v>668.97549360000005</v>
      </c>
      <c r="I33" s="19">
        <f t="shared" si="18"/>
        <v>751.06238400000007</v>
      </c>
      <c r="J33" s="19">
        <f t="shared" si="18"/>
        <v>758.99757888000022</v>
      </c>
      <c r="K33" s="19">
        <f t="shared" si="18"/>
        <v>793.3300326000001</v>
      </c>
      <c r="L33" s="19">
        <f t="shared" si="18"/>
        <v>694.90831716000014</v>
      </c>
      <c r="M33" s="19">
        <f t="shared" si="18"/>
        <v>715.67497763999995</v>
      </c>
      <c r="N33" s="19">
        <f t="shared" si="18"/>
        <v>671.12816616000021</v>
      </c>
      <c r="O33" s="19">
        <f t="shared" si="18"/>
        <v>668.34800784000004</v>
      </c>
      <c r="P33" s="19">
        <f t="shared" si="18"/>
        <v>555.17768496000008</v>
      </c>
      <c r="Q33" s="19">
        <f t="shared" si="18"/>
        <v>661.52755332000004</v>
      </c>
      <c r="R33" s="19">
        <f t="shared" si="18"/>
        <v>762.53128055999991</v>
      </c>
      <c r="S33" s="19">
        <f t="shared" si="18"/>
        <v>525.03531696000005</v>
      </c>
      <c r="T33" s="19">
        <f t="shared" si="18"/>
        <v>747.59551236000004</v>
      </c>
      <c r="U33" s="19">
        <f t="shared" si="18"/>
        <v>679.09344407999993</v>
      </c>
      <c r="V33" s="19">
        <f t="shared" si="18"/>
        <v>730.77281676000007</v>
      </c>
      <c r="W33" s="19">
        <f t="shared" si="18"/>
        <v>568.8804052800001</v>
      </c>
      <c r="X33" s="19">
        <f t="shared" si="18"/>
        <v>662.84983583999997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140.49904896000001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206.77213440000003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251.83789055999995</v>
      </c>
      <c r="F34" s="8">
        <f>NRG_CM_E!F34+NRG_OIL_NG_E!F34+NRG_PF_E!F34+NRG_CO_E!F34+NRG_BKBPB_E!F34+NRG_GW_E!F34+NRG_BF_E!F34+NRG_PR_E!F34+NRG_NI_E!F34+NRG_CL_E!F34+NRG_LNG_E!F34+NRG_BIOG_E!F34+NRG_GTL_E!F34+NRG_CPP_E!F34+NRG_NSP_E!F34</f>
        <v>291.60165888000006</v>
      </c>
      <c r="G34" s="8">
        <f>NRG_CM_E!G34+NRG_OIL_NG_E!G34+NRG_PF_E!G34+NRG_CO_E!G34+NRG_BKBPB_E!G34+NRG_GW_E!G34+NRG_BF_E!G34+NRG_PR_E!G34+NRG_NI_E!G34+NRG_CL_E!G34+NRG_LNG_E!G34+NRG_BIOG_E!G34+NRG_GTL_E!G34+NRG_CPP_E!G34+NRG_NSP_E!G34</f>
        <v>294.25275648000002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326.06385408000006</v>
      </c>
      <c r="I34" s="8">
        <f>NRG_CM_E!I34+NRG_OIL_NG_E!I34+NRG_PF_E!I34+NRG_CO_E!I34+NRG_BKBPB_E!I34+NRG_GW_E!I34+NRG_BF_E!I34+NRG_PR_E!I34+NRG_NI_E!I34+NRG_CL_E!I34+NRG_LNG_E!I34+NRG_BIOG_E!I34+NRG_GTL_E!I34+NRG_CPP_E!I34+NRG_NSP_E!I34</f>
        <v>365.82762240000005</v>
      </c>
      <c r="J34" s="8">
        <f>NRG_CM_E!J34+NRG_OIL_NG_E!J34+NRG_PF_E!J34+NRG_CO_E!J34+NRG_BKBPB_E!J34+NRG_GW_E!J34+NRG_BF_E!J34+NRG_PR_E!J34+NRG_NI_E!J34+NRG_CL_E!J34+NRG_LNG_E!J34+NRG_BIOG_E!J34+NRG_GTL_E!J34+NRG_CPP_E!J34+NRG_NSP_E!J34</f>
        <v>339.31830528000017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397.63872000000003</v>
      </c>
      <c r="L34" s="8">
        <f>NRG_CM_E!L34+NRG_OIL_NG_E!L34+NRG_PF_E!L34+NRG_CO_E!L34+NRG_BKBPB_E!L34+NRG_GW_E!L34+NRG_BF_E!L34+NRG_PR_E!L34+NRG_NI_E!L34+NRG_CL_E!L34+NRG_LNG_E!L34+NRG_BIOG_E!L34+NRG_GTL_E!L34+NRG_CPP_E!L34+NRG_NSP_E!L34</f>
        <v>352.57296384000017</v>
      </c>
      <c r="M34" s="8">
        <f>NRG_CM_E!M34+NRG_OIL_NG_E!M34+NRG_PF_E!M34+NRG_CO_E!M34+NRG_BKBPB_E!M34+NRG_GW_E!M34+NRG_BF_E!M34+NRG_PR_E!M34+NRG_NI_E!M34+NRG_CL_E!M34+NRG_LNG_E!M34+NRG_BIOG_E!M34+NRG_GTL_E!M34+NRG_CPP_E!M34+NRG_NSP_E!M34</f>
        <v>371.12940287999993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339.31830528000017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360.52584192</v>
      </c>
      <c r="P34" s="8">
        <f>NRG_CM_E!P34+NRG_OIL_NG_E!P34+NRG_PF_E!P34+NRG_CO_E!P34+NRG_BKBPB_E!P34+NRG_GW_E!P34+NRG_BF_E!P34+NRG_PR_E!P34+NRG_NI_E!P34+NRG_CL_E!P34+NRG_LNG_E!P34+NRG_BIOG_E!P34+NRG_GTL_E!P34+NRG_CPP_E!P34+NRG_NSP_E!P34</f>
        <v>312.80919552000006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347.27118336000001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373.78050047999989</v>
      </c>
      <c r="S34" s="8">
        <f>NRG_CM_E!S34+NRG_OIL_NG_E!S34+NRG_PF_E!S34+NRG_CO_E!S34+NRG_BKBPB_E!S34+NRG_GW_E!S34+NRG_BF_E!S34+NRG_PR_E!S34+NRG_NI_E!S34+NRG_CL_E!S34+NRG_LNG_E!S34+NRG_BIOG_E!S34+NRG_GTL_E!S34+NRG_CPP_E!S34+NRG_NSP_E!S34</f>
        <v>235.93234175999999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336.66741503999998</v>
      </c>
      <c r="U34" s="8">
        <f>NRG_CM_E!U34+NRG_OIL_NG_E!U34+NRG_PF_E!U34+NRG_CO_E!U34+NRG_BKBPB_E!U34+NRG_GW_E!U34+NRG_BF_E!U34+NRG_PR_E!U34+NRG_NI_E!U34+NRG_CL_E!U34+NRG_LNG_E!U34+NRG_BIOG_E!U34+NRG_GTL_E!U34+NRG_CPP_E!U34+NRG_NSP_E!U34</f>
        <v>318.11097599999994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331.3656345600001</v>
      </c>
      <c r="W34" s="8">
        <f>NRG_CM_E!W34+NRG_OIL_NG_E!W34+NRG_PF_E!W34+NRG_CO_E!W34+NRG_BKBPB_E!W34+NRG_GW_E!W34+NRG_BF_E!W34+NRG_PR_E!W34+NRG_NI_E!W34+NRG_CL_E!W34+NRG_LNG_E!W34+NRG_BIOG_E!W34+NRG_GTL_E!W34+NRG_CPP_E!W34+NRG_NSP_E!W34</f>
        <v>257.13967104000005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307.50720767999991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12.803721479999997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145.51651296</v>
      </c>
      <c r="D43" s="8">
        <f>NRG_CM_E!D43+NRG_OIL_NG_E!D43+NRG_PF_E!D43+NRG_CO_E!D43+NRG_BKBPB_E!D43+NRG_GW_E!D43+NRG_BF_E!D43+NRG_PR_E!D43+NRG_NI_E!D43+NRG_CL_E!D43+NRG_LNG_E!D43+NRG_BIOG_E!D43+NRG_GTL_E!D43+NRG_CPP_E!D43+NRG_NSP_E!D43</f>
        <v>68.33804327999998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49.724064000000013</v>
      </c>
      <c r="F43" s="8">
        <f>NRG_CM_E!F43+NRG_OIL_NG_E!F43+NRG_PF_E!F43+NRG_CO_E!F43+NRG_BKBPB_E!F43+NRG_GW_E!F43+NRG_BF_E!F43+NRG_PR_E!F43+NRG_NI_E!F43+NRG_CL_E!F43+NRG_LNG_E!F43+NRG_BIOG_E!F43+NRG_GTL_E!F43+NRG_CPP_E!F43+NRG_NSP_E!F43</f>
        <v>37.283177880000011</v>
      </c>
      <c r="G43" s="8">
        <f>NRG_CM_E!G43+NRG_OIL_NG_E!G43+NRG_PF_E!G43+NRG_CO_E!G43+NRG_BKBPB_E!G43+NRG_GW_E!G43+NRG_BF_E!G43+NRG_PR_E!G43+NRG_NI_E!G43+NRG_CL_E!G43+NRG_LNG_E!G43+NRG_BIOG_E!G43+NRG_GTL_E!G43+NRG_CPP_E!G43+NRG_NSP_E!G43</f>
        <v>31.027922639999993</v>
      </c>
      <c r="H43" s="8">
        <f>NRG_CM_E!H43+NRG_OIL_NG_E!H43+NRG_PF_E!H43+NRG_CO_E!H43+NRG_BKBPB_E!H43+NRG_GW_E!H43+NRG_BF_E!H43+NRG_PR_E!H43+NRG_NI_E!H43+NRG_CL_E!H43+NRG_LNG_E!H43+NRG_BIOG_E!H43+NRG_GTL_E!H43+NRG_CPP_E!H43+NRG_NSP_E!H43</f>
        <v>37.194346799999991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38.039175719999989</v>
      </c>
      <c r="J43" s="8">
        <f>NRG_CM_E!J43+NRG_OIL_NG_E!J43+NRG_PF_E!J43+NRG_CO_E!J43+NRG_BKBPB_E!J43+NRG_GW_E!J43+NRG_BF_E!J43+NRG_PR_E!J43+NRG_NI_E!J43+NRG_CL_E!J43+NRG_LNG_E!J43+NRG_BIOG_E!J43+NRG_GTL_E!J43+NRG_CPP_E!J43+NRG_NSP_E!J43</f>
        <v>53.85110796</v>
      </c>
      <c r="K43" s="8">
        <f>NRG_CM_E!K43+NRG_OIL_NG_E!K43+NRG_PF_E!K43+NRG_CO_E!K43+NRG_BKBPB_E!K43+NRG_GW_E!K43+NRG_BF_E!K43+NRG_PR_E!K43+NRG_NI_E!K43+NRG_CL_E!K43+NRG_LNG_E!K43+NRG_BIOG_E!K43+NRG_GTL_E!K43+NRG_CPP_E!K43+NRG_NSP_E!K43</f>
        <v>57.18000600000002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50.952493799999985</v>
      </c>
      <c r="M43" s="8">
        <f>NRG_CM_E!M43+NRG_OIL_NG_E!M43+NRG_PF_E!M43+NRG_CO_E!M43+NRG_BKBPB_E!M43+NRG_GW_E!M43+NRG_BF_E!M43+NRG_PR_E!M43+NRG_NI_E!M43+NRG_CL_E!M43+NRG_LNG_E!M43+NRG_BIOG_E!M43+NRG_GTL_E!M43+NRG_CPP_E!M43+NRG_NSP_E!M43</f>
        <v>47.835669960000025</v>
      </c>
      <c r="N43" s="8">
        <f>NRG_CM_E!N43+NRG_OIL_NG_E!N43+NRG_PF_E!N43+NRG_CO_E!N43+NRG_BKBPB_E!N43+NRG_GW_E!N43+NRG_BF_E!N43+NRG_PR_E!N43+NRG_NI_E!N43+NRG_CL_E!N43+NRG_LNG_E!N43+NRG_BIOG_E!N43+NRG_GTL_E!N43+NRG_CPP_E!N43+NRG_NSP_E!N43</f>
        <v>50.963164199999994</v>
      </c>
      <c r="O43" s="8">
        <f>NRG_CM_E!O43+NRG_OIL_NG_E!O43+NRG_PF_E!O43+NRG_CO_E!O43+NRG_BKBPB_E!O43+NRG_GW_E!O43+NRG_BF_E!O43+NRG_PR_E!O43+NRG_NI_E!O43+NRG_CL_E!O43+NRG_LNG_E!O43+NRG_BIOG_E!O43+NRG_GTL_E!O43+NRG_CPP_E!O43+NRG_NSP_E!O43</f>
        <v>44.564658840000014</v>
      </c>
      <c r="P43" s="8">
        <f>NRG_CM_E!P43+NRG_OIL_NG_E!P43+NRG_PF_E!P43+NRG_CO_E!P43+NRG_BKBPB_E!P43+NRG_GW_E!P43+NRG_BF_E!P43+NRG_PR_E!P43+NRG_NI_E!P43+NRG_CL_E!P43+NRG_LNG_E!P43+NRG_BIOG_E!P43+NRG_GTL_E!P43+NRG_CPP_E!P43+NRG_NSP_E!P43</f>
        <v>50.935687920000007</v>
      </c>
      <c r="Q43" s="8">
        <f>NRG_CM_E!Q43+NRG_OIL_NG_E!Q43+NRG_PF_E!Q43+NRG_CO_E!Q43+NRG_BKBPB_E!Q43+NRG_GW_E!Q43+NRG_BF_E!Q43+NRG_PR_E!Q43+NRG_NI_E!Q43+NRG_CL_E!Q43+NRG_LNG_E!Q43+NRG_BIOG_E!Q43+NRG_GTL_E!Q43+NRG_CPP_E!Q43+NRG_NSP_E!Q43</f>
        <v>50.970099960000006</v>
      </c>
      <c r="R43" s="8">
        <f>NRG_CM_E!R43+NRG_OIL_NG_E!R43+NRG_PF_E!R43+NRG_CO_E!R43+NRG_BKBPB_E!R43+NRG_GW_E!R43+NRG_BF_E!R43+NRG_PR_E!R43+NRG_NI_E!R43+NRG_CL_E!R43+NRG_LNG_E!R43+NRG_BIOG_E!R43+NRG_GTL_E!R43+NRG_CPP_E!R43+NRG_NSP_E!R43</f>
        <v>50.913280079999993</v>
      </c>
      <c r="S43" s="8">
        <f>NRG_CM_E!S43+NRG_OIL_NG_E!S43+NRG_PF_E!S43+NRG_CO_E!S43+NRG_BKBPB_E!S43+NRG_GW_E!S43+NRG_BF_E!S43+NRG_PR_E!S43+NRG_NI_E!S43+NRG_CL_E!S43+NRG_LNG_E!S43+NRG_BIOG_E!S43+NRG_GTL_E!S43+NRG_CPP_E!S43+NRG_NSP_E!S43</f>
        <v>50.929819200000011</v>
      </c>
      <c r="T43" s="8">
        <f>NRG_CM_E!T43+NRG_OIL_NG_E!T43+NRG_PF_E!T43+NRG_CO_E!T43+NRG_BKBPB_E!T43+NRG_GW_E!T43+NRG_BF_E!T43+NRG_PR_E!T43+NRG_NI_E!T43+NRG_CL_E!T43+NRG_LNG_E!T43+NRG_BIOG_E!T43+NRG_GTL_E!T43+NRG_CPP_E!T43+NRG_NSP_E!T43</f>
        <v>19.095214319999997</v>
      </c>
      <c r="U43" s="8">
        <f>NRG_CM_E!U43+NRG_OIL_NG_E!U43+NRG_PF_E!U43+NRG_CO_E!U43+NRG_BKBPB_E!U43+NRG_GW_E!U43+NRG_BF_E!U43+NRG_PR_E!U43+NRG_NI_E!U43+NRG_CL_E!U43+NRG_LNG_E!U43+NRG_BIOG_E!U43+NRG_GTL_E!U43+NRG_CPP_E!U43+NRG_NSP_E!U43</f>
        <v>19.08881208</v>
      </c>
      <c r="V43" s="8">
        <f>NRG_CM_E!V43+NRG_OIL_NG_E!V43+NRG_PF_E!V43+NRG_CO_E!V43+NRG_BKBPB_E!V43+NRG_GW_E!V43+NRG_BF_E!V43+NRG_PR_E!V43+NRG_NI_E!V43+NRG_CL_E!V43+NRG_LNG_E!V43+NRG_BIOG_E!V43+NRG_GTL_E!V43+NRG_CPP_E!V43+NRG_NSP_E!V43</f>
        <v>19.098682199999995</v>
      </c>
      <c r="W43" s="8">
        <f>NRG_CM_E!W43+NRG_OIL_NG_E!W43+NRG_PF_E!W43+NRG_CO_E!W43+NRG_BKBPB_E!W43+NRG_GW_E!W43+NRG_BF_E!W43+NRG_PR_E!W43+NRG_NI_E!W43+NRG_CL_E!W43+NRG_LNG_E!W43+NRG_BIOG_E!W43+NRG_GTL_E!W43+NRG_CPP_E!W43+NRG_NSP_E!W43</f>
        <v>15.94531224</v>
      </c>
      <c r="X43" s="8">
        <f>NRG_CM_E!X43+NRG_OIL_NG_E!X43+NRG_PF_E!X43+NRG_CO_E!X43+NRG_BKBPB_E!X43+NRG_GW_E!X43+NRG_BF_E!X43+NRG_PR_E!X43+NRG_NI_E!X43+NRG_CL_E!X43+NRG_LNG_E!X43+NRG_BIOG_E!X43+NRG_GTL_E!X43+NRG_CPP_E!X43+NRG_NSP_E!X43</f>
        <v>9.6076281599999973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160.49747592000003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189.60532488000004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144.31155696000002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111.9631248</v>
      </c>
      <c r="G44" s="8">
        <f>NRG_CM_E!G44+NRG_OIL_NG_E!G44+NRG_PF_E!G44+NRG_CO_E!G44+NRG_BKBPB_E!G44+NRG_GW_E!G44+NRG_BF_E!G44+NRG_PR_E!G44+NRG_NI_E!G44+NRG_CL_E!G44+NRG_LNG_E!G44+NRG_BIOG_E!G44+NRG_GTL_E!G44+NRG_CPP_E!G44+NRG_NSP_E!G44</f>
        <v>92.872941120000021</v>
      </c>
      <c r="H44" s="8">
        <f>NRG_CM_E!H44+NRG_OIL_NG_E!H44+NRG_PF_E!H44+NRG_CO_E!H44+NRG_BKBPB_E!H44+NRG_GW_E!H44+NRG_BF_E!H44+NRG_PR_E!H44+NRG_NI_E!H44+NRG_CL_E!H44+NRG_LNG_E!H44+NRG_BIOG_E!H44+NRG_GTL_E!H44+NRG_CPP_E!H44+NRG_NSP_E!H44</f>
        <v>122.86797983999999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119.62098792000002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103.68528768000003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76.838880959999997</v>
      </c>
      <c r="L44" s="8">
        <f>NRG_CM_E!L44+NRG_OIL_NG_E!L44+NRG_PF_E!L44+NRG_CO_E!L44+NRG_BKBPB_E!L44+NRG_GW_E!L44+NRG_BF_E!L44+NRG_PR_E!L44+NRG_NI_E!L44+NRG_CL_E!L44+NRG_LNG_E!L44+NRG_BIOG_E!L44+NRG_GTL_E!L44+NRG_CPP_E!L44+NRG_NSP_E!L44</f>
        <v>79.888317120000025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39.848585039999989</v>
      </c>
      <c r="N44" s="8">
        <f>NRG_CM_E!N44+NRG_OIL_NG_E!N44+NRG_PF_E!N44+NRG_CO_E!N44+NRG_BKBPB_E!N44+NRG_GW_E!N44+NRG_BF_E!N44+NRG_PR_E!N44+NRG_NI_E!N44+NRG_CL_E!N44+NRG_LNG_E!N44+NRG_BIOG_E!N44+NRG_GTL_E!N44+NRG_CPP_E!N44+NRG_NSP_E!N44</f>
        <v>27.503161200000001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3.6563669999999999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337.83750000000003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238.17315600000003</v>
      </c>
      <c r="T48" s="8">
        <f>NRG_CM_E!T48+NRG_OIL_NG_E!T48+NRG_PF_E!T48+NRG_CO_E!T48+NRG_BKBPB_E!T48+NRG_GW_E!T48+NRG_BF_E!T48+NRG_PR_E!T48+NRG_NI_E!T48+NRG_CL_E!T48+NRG_LNG_E!T48+NRG_BIOG_E!T48+NRG_GTL_E!T48+NRG_CPP_E!T48+NRG_NSP_E!T48</f>
        <v>391.83288300000004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341.89365600000002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380.30849999999998</v>
      </c>
      <c r="W48" s="8">
        <f>NRG_CM_E!W48+NRG_OIL_NG_E!W48+NRG_PF_E!W48+NRG_CO_E!W48+NRG_BKBPB_E!W48+NRG_GW_E!W48+NRG_BF_E!W48+NRG_PR_E!W48+NRG_NI_E!W48+NRG_CL_E!W48+NRG_LNG_E!W48+NRG_BIOG_E!W48+NRG_GTL_E!W48+NRG_CPP_E!W48+NRG_NSP_E!W48</f>
        <v>295.79542199999997</v>
      </c>
      <c r="X48" s="8">
        <f>NRG_CM_E!X48+NRG_OIL_NG_E!X48+NRG_PF_E!X48+NRG_CO_E!X48+NRG_BKBPB_E!X48+NRG_GW_E!X48+NRG_BF_E!X48+NRG_PR_E!X48+NRG_NI_E!X48+NRG_CL_E!X48+NRG_LNG_E!X48+NRG_BIOG_E!X48+NRG_GTL_E!X48+NRG_CPP_E!X48+NRG_NSP_E!X48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179.23600403999998</v>
      </c>
      <c r="E50" s="8">
        <f>NRG_CM_E!E50+NRG_OIL_NG_E!E50+NRG_PF_E!E50+NRG_CO_E!E50+NRG_BKBPB_E!E50+NRG_GW_E!E50+NRG_BF_E!E50+NRG_PR_E!E50+NRG_NI_E!E50+NRG_CL_E!E50+NRG_LNG_E!E50+NRG_BIOG_E!E50+NRG_GTL_E!E50+NRG_CPP_E!E50+NRG_NSP_E!E50</f>
        <v>173.07862811999999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181.80302867999998</v>
      </c>
      <c r="G50" s="8">
        <f>NRG_CM_E!G50+NRG_OIL_NG_E!G50+NRG_PF_E!G50+NRG_CO_E!G50+NRG_BKBPB_E!G50+NRG_GW_E!G50+NRG_BF_E!G50+NRG_PR_E!G50+NRG_NI_E!G50+NRG_CL_E!G50+NRG_LNG_E!G50+NRG_BIOG_E!G50+NRG_GTL_E!G50+NRG_CPP_E!G50+NRG_NSP_E!G50</f>
        <v>158.58158868000001</v>
      </c>
      <c r="H50" s="8">
        <f>NRG_CM_E!H50+NRG_OIL_NG_E!H50+NRG_PF_E!H50+NRG_CO_E!H50+NRG_BKBPB_E!H50+NRG_GW_E!H50+NRG_BF_E!H50+NRG_PR_E!H50+NRG_NI_E!H50+NRG_CL_E!H50+NRG_LNG_E!H50+NRG_BIOG_E!H50+NRG_GTL_E!H50+NRG_CPP_E!H50+NRG_NSP_E!H50</f>
        <v>182.84931288000001</v>
      </c>
      <c r="I50" s="8">
        <f>NRG_CM_E!I50+NRG_OIL_NG_E!I50+NRG_PF_E!I50+NRG_CO_E!I50+NRG_BKBPB_E!I50+NRG_GW_E!I50+NRG_BF_E!I50+NRG_PR_E!I50+NRG_NI_E!I50+NRG_CL_E!I50+NRG_LNG_E!I50+NRG_BIOG_E!I50+NRG_GTL_E!I50+NRG_CPP_E!I50+NRG_NSP_E!I50</f>
        <v>227.57459796000001</v>
      </c>
      <c r="J50" s="8">
        <f>NRG_CM_E!J50+NRG_OIL_NG_E!J50+NRG_PF_E!J50+NRG_CO_E!J50+NRG_BKBPB_E!J50+NRG_GW_E!J50+NRG_BF_E!J50+NRG_PR_E!J50+NRG_NI_E!J50+NRG_CL_E!J50+NRG_LNG_E!J50+NRG_BIOG_E!J50+NRG_GTL_E!J50+NRG_CPP_E!J50+NRG_NSP_E!J50</f>
        <v>262.14287796000002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258.01605864000004</v>
      </c>
      <c r="L50" s="8">
        <f>NRG_CM_E!L50+NRG_OIL_NG_E!L50+NRG_PF_E!L50+NRG_CO_E!L50+NRG_BKBPB_E!L50+NRG_GW_E!L50+NRG_BF_E!L50+NRG_PR_E!L50+NRG_NI_E!L50+NRG_CL_E!L50+NRG_LNG_E!L50+NRG_BIOG_E!L50+NRG_GTL_E!L50+NRG_CPP_E!L50+NRG_NSP_E!L50</f>
        <v>211.4945424</v>
      </c>
      <c r="M50" s="8">
        <f>NRG_CM_E!M50+NRG_OIL_NG_E!M50+NRG_PF_E!M50+NRG_CO_E!M50+NRG_BKBPB_E!M50+NRG_GW_E!M50+NRG_BF_E!M50+NRG_PR_E!M50+NRG_NI_E!M50+NRG_CL_E!M50+NRG_LNG_E!M50+NRG_BIOG_E!M50+NRG_GTL_E!M50+NRG_CPP_E!M50+NRG_NSP_E!M50</f>
        <v>256.86131976000001</v>
      </c>
      <c r="N50" s="8">
        <f>NRG_CM_E!N50+NRG_OIL_NG_E!N50+NRG_PF_E!N50+NRG_CO_E!N50+NRG_BKBPB_E!N50+NRG_GW_E!N50+NRG_BF_E!N50+NRG_PR_E!N50+NRG_NI_E!N50+NRG_CL_E!N50+NRG_LNG_E!N50+NRG_BIOG_E!N50+NRG_GTL_E!N50+NRG_CPP_E!N50+NRG_NSP_E!N50</f>
        <v>253.34353548000001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263.25750707999998</v>
      </c>
      <c r="P50" s="8">
        <f>NRG_CM_E!P50+NRG_OIL_NG_E!P50+NRG_PF_E!P50+NRG_CO_E!P50+NRG_BKBPB_E!P50+NRG_GW_E!P50+NRG_BF_E!P50+NRG_PR_E!P50+NRG_NI_E!P50+NRG_CL_E!P50+NRG_LNG_E!P50+NRG_BIOG_E!P50+NRG_GTL_E!P50+NRG_CPP_E!P50+NRG_NSP_E!P50</f>
        <v>191.43280152</v>
      </c>
      <c r="Q50" s="8">
        <f>NRG_CM_E!Q50+NRG_OIL_NG_E!Q50+NRG_PF_E!Q50+NRG_CO_E!Q50+NRG_BKBPB_E!Q50+NRG_GW_E!Q50+NRG_BF_E!Q50+NRG_PR_E!Q50+NRG_NI_E!Q50+NRG_CL_E!Q50+NRG_LNG_E!Q50+NRG_BIOG_E!Q50+NRG_GTL_E!Q50+NRG_CPP_E!Q50+NRG_NSP_E!Q50</f>
        <v>263.28627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274.51413000000002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249.21864000000008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250.02647999999999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221.70159000000001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249.7235400000001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294.91209000000003</v>
      </c>
      <c r="I51" s="27">
        <f>NRG_CM_E!I51+NRG_OIL_NG_E!I51+NRG_PF_E!I51+NRG_CO_E!I51+NRG_BKBPB_E!I51+NRG_GW_E!I51+NRG_BF_E!I51+NRG_PR_E!I51+NRG_NI_E!I51+NRG_CL_E!I51+NRG_LNG_E!I51+NRG_BIOG_E!I51+NRG_GTL_E!I51+NRG_CPP_E!I51+NRG_NSP_E!I51</f>
        <v>281.68371000000013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273.10041000000001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263.45681999999988</v>
      </c>
      <c r="L51" s="27">
        <f>NRG_CM_E!L51+NRG_OIL_NG_E!L51+NRG_PF_E!L51+NRG_CO_E!L51+NRG_BKBPB_E!L51+NRG_GW_E!L51+NRG_BF_E!L51+NRG_PR_E!L51+NRG_NI_E!L51+NRG_CL_E!L51+NRG_LNG_E!L51+NRG_BIOG_E!L51+NRG_GTL_E!L51+NRG_CPP_E!L51+NRG_NSP_E!L51</f>
        <v>258.10487999999998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230.63832000000002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233.36478000000002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223.67070000000001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245.33091000000002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221.49963000000002</v>
      </c>
      <c r="R51" s="27">
        <f>NRG_CM_E!R51+NRG_OIL_NG_E!R51+NRG_PF_E!R51+NRG_CO_E!R51+NRG_BKBPB_E!R51+NRG_GW_E!R51+NRG_BF_E!R51+NRG_PR_E!R51+NRG_NI_E!R51+NRG_CL_E!R51+NRG_LNG_E!R51+NRG_BIOG_E!R51+NRG_GTL_E!R51+NRG_CPP_E!R51+NRG_NSP_E!R51</f>
        <v>222.15600000000003</v>
      </c>
      <c r="S51" s="27">
        <f>NRG_CM_E!S51+NRG_OIL_NG_E!S51+NRG_PF_E!S51+NRG_CO_E!S51+NRG_BKBPB_E!S51+NRG_GW_E!S51+NRG_BF_E!S51+NRG_PR_E!S51+NRG_NI_E!S51+NRG_CL_E!S51+NRG_LNG_E!S51+NRG_BIOG_E!S51+NRG_GTL_E!S51+NRG_CPP_E!S51+NRG_NSP_E!S51</f>
        <v>186.61164588000003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223.46874</v>
      </c>
      <c r="U51" s="27">
        <f>NRG_CM_E!U51+NRG_OIL_NG_E!U51+NRG_PF_E!U51+NRG_CO_E!U51+NRG_BKBPB_E!U51+NRG_GW_E!U51+NRG_BF_E!U51+NRG_PR_E!U51+NRG_NI_E!U51+NRG_CL_E!U51+NRG_LNG_E!U51+NRG_BIOG_E!U51+NRG_GTL_E!U51+NRG_CPP_E!U51+NRG_NSP_E!U51</f>
        <v>205.79582628000003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230.39940132000001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193.95127620000002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191.47443876000003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98.428351935643335</v>
      </c>
      <c r="D2" s="21">
        <f t="shared" ref="D2:X2" si="0">SUM(D3,D17,D22,D25,D26,D51,D52)</f>
        <v>93.334881863211137</v>
      </c>
      <c r="E2" s="21">
        <f t="shared" si="0"/>
        <v>82.616467112694977</v>
      </c>
      <c r="F2" s="21">
        <f t="shared" si="0"/>
        <v>62.421417552108664</v>
      </c>
      <c r="G2" s="21">
        <f t="shared" si="0"/>
        <v>52.109108858763328</v>
      </c>
      <c r="H2" s="21">
        <f t="shared" si="0"/>
        <v>61.019601269785596</v>
      </c>
      <c r="I2" s="21">
        <f t="shared" si="0"/>
        <v>61.526624705971173</v>
      </c>
      <c r="J2" s="21">
        <f t="shared" si="0"/>
        <v>73.691524060202696</v>
      </c>
      <c r="K2" s="21">
        <f t="shared" si="0"/>
        <v>89.882267283763227</v>
      </c>
      <c r="L2" s="21">
        <f t="shared" si="0"/>
        <v>72.856170337597817</v>
      </c>
      <c r="M2" s="21">
        <f t="shared" si="0"/>
        <v>1102.3299332756471</v>
      </c>
      <c r="N2" s="21">
        <f t="shared" si="0"/>
        <v>1510.4686063831386</v>
      </c>
      <c r="O2" s="21">
        <f t="shared" si="0"/>
        <v>1489.5643709738965</v>
      </c>
      <c r="P2" s="21">
        <f t="shared" si="0"/>
        <v>1411.3240073338015</v>
      </c>
      <c r="Q2" s="21">
        <f t="shared" si="0"/>
        <v>1499.0738085716441</v>
      </c>
      <c r="R2" s="21">
        <f t="shared" si="0"/>
        <v>1535.9330421466836</v>
      </c>
      <c r="S2" s="21">
        <f t="shared" si="0"/>
        <v>1541.1893721744079</v>
      </c>
      <c r="T2" s="21">
        <f t="shared" si="0"/>
        <v>1375.9682939333179</v>
      </c>
      <c r="U2" s="21">
        <f t="shared" si="0"/>
        <v>1430.5259611181764</v>
      </c>
      <c r="V2" s="21">
        <f t="shared" si="0"/>
        <v>1331.5613765837493</v>
      </c>
      <c r="W2" s="21">
        <f t="shared" si="0"/>
        <v>1155.4671990024772</v>
      </c>
      <c r="X2" s="21">
        <f t="shared" si="0"/>
        <v>457.4957186021021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13.58562229564334</v>
      </c>
      <c r="D3" s="24">
        <f t="shared" si="1"/>
        <v>14.34344858321116</v>
      </c>
      <c r="E3" s="24">
        <f t="shared" si="1"/>
        <v>15.277333112694969</v>
      </c>
      <c r="F3" s="24">
        <f t="shared" si="1"/>
        <v>9.1825896721086515</v>
      </c>
      <c r="G3" s="24">
        <f t="shared" si="1"/>
        <v>9.5316662187633376</v>
      </c>
      <c r="H3" s="24">
        <f t="shared" si="1"/>
        <v>6.6456944697856128</v>
      </c>
      <c r="I3" s="24">
        <f t="shared" si="1"/>
        <v>7.5002089859711845</v>
      </c>
      <c r="J3" s="24">
        <f t="shared" si="1"/>
        <v>5.0643961002026927</v>
      </c>
      <c r="K3" s="24">
        <f t="shared" si="1"/>
        <v>6.565451283763208</v>
      </c>
      <c r="L3" s="24">
        <f t="shared" si="1"/>
        <v>5.3839965375978371</v>
      </c>
      <c r="M3" s="24">
        <f t="shared" si="1"/>
        <v>897.63112491564698</v>
      </c>
      <c r="N3" s="24">
        <f t="shared" si="1"/>
        <v>1309.0391149831387</v>
      </c>
      <c r="O3" s="24">
        <f t="shared" si="1"/>
        <v>1309.8261777338964</v>
      </c>
      <c r="P3" s="24">
        <f t="shared" si="1"/>
        <v>1195.9457194138015</v>
      </c>
      <c r="Q3" s="24">
        <f t="shared" si="1"/>
        <v>1300.4831886116442</v>
      </c>
      <c r="R3" s="24">
        <f t="shared" si="1"/>
        <v>1293.4850308666837</v>
      </c>
      <c r="S3" s="24">
        <f t="shared" si="1"/>
        <v>1324.9342617744078</v>
      </c>
      <c r="T3" s="24">
        <f t="shared" si="1"/>
        <v>1143.9329024933179</v>
      </c>
      <c r="U3" s="24">
        <f t="shared" si="1"/>
        <v>1179.0014224781764</v>
      </c>
      <c r="V3" s="24">
        <f t="shared" si="1"/>
        <v>1095.6176159837494</v>
      </c>
      <c r="W3" s="24">
        <f t="shared" si="1"/>
        <v>956.70118596247721</v>
      </c>
      <c r="X3" s="24">
        <f t="shared" si="1"/>
        <v>447.88809044210211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6.0208989017393932</v>
      </c>
      <c r="D4" s="19">
        <f t="shared" si="2"/>
        <v>6.8226378425523704</v>
      </c>
      <c r="E4" s="19">
        <f t="shared" si="2"/>
        <v>8.9866674381094498</v>
      </c>
      <c r="F4" s="19">
        <f t="shared" si="2"/>
        <v>4.1308774900820771</v>
      </c>
      <c r="G4" s="19">
        <f t="shared" si="2"/>
        <v>4.3483855404071514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2.6792468984192386</v>
      </c>
      <c r="E6" s="8">
        <v>2.6684905094650495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6.0208989017393932</v>
      </c>
      <c r="D7" s="8">
        <v>4.1433909441331318</v>
      </c>
      <c r="E7" s="8">
        <v>6.3181769286444007</v>
      </c>
      <c r="F7" s="8">
        <v>4.1308774900820771</v>
      </c>
      <c r="G7" s="8">
        <v>4.3483855404071514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7.5647233939039458</v>
      </c>
      <c r="D8" s="19">
        <f t="shared" si="3"/>
        <v>7.5208107406587885</v>
      </c>
      <c r="E8" s="19">
        <f t="shared" si="3"/>
        <v>6.2906656745855187</v>
      </c>
      <c r="F8" s="19">
        <f t="shared" si="3"/>
        <v>5.0517121820265745</v>
      </c>
      <c r="G8" s="19">
        <f t="shared" si="3"/>
        <v>5.1832806783561853</v>
      </c>
      <c r="H8" s="19">
        <f t="shared" si="3"/>
        <v>6.6456944697856128</v>
      </c>
      <c r="I8" s="19">
        <f t="shared" si="3"/>
        <v>7.5002089859711845</v>
      </c>
      <c r="J8" s="19">
        <f t="shared" si="3"/>
        <v>5.0643961002026927</v>
      </c>
      <c r="K8" s="19">
        <f t="shared" si="3"/>
        <v>6.565451283763208</v>
      </c>
      <c r="L8" s="19">
        <f t="shared" si="3"/>
        <v>5.3839965375978371</v>
      </c>
      <c r="M8" s="19">
        <f t="shared" si="3"/>
        <v>897.63112491564698</v>
      </c>
      <c r="N8" s="19">
        <f t="shared" si="3"/>
        <v>1309.0391149831387</v>
      </c>
      <c r="O8" s="19">
        <f t="shared" si="3"/>
        <v>1309.8261777338964</v>
      </c>
      <c r="P8" s="19">
        <f t="shared" si="3"/>
        <v>1195.9457194138015</v>
      </c>
      <c r="Q8" s="19">
        <f t="shared" si="3"/>
        <v>1300.4831886116442</v>
      </c>
      <c r="R8" s="19">
        <f t="shared" si="3"/>
        <v>1293.4850308666837</v>
      </c>
      <c r="S8" s="19">
        <f t="shared" si="3"/>
        <v>1324.9342617744078</v>
      </c>
      <c r="T8" s="19">
        <f t="shared" si="3"/>
        <v>1143.9329024933179</v>
      </c>
      <c r="U8" s="19">
        <f t="shared" si="3"/>
        <v>1179.0014224781764</v>
      </c>
      <c r="V8" s="19">
        <f t="shared" si="3"/>
        <v>1095.6176159837494</v>
      </c>
      <c r="W8" s="19">
        <f t="shared" si="3"/>
        <v>956.70118596247721</v>
      </c>
      <c r="X8" s="19">
        <f t="shared" si="3"/>
        <v>447.88809044210211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7.5647233939039458</v>
      </c>
      <c r="D10" s="8">
        <v>7.5208107406587885</v>
      </c>
      <c r="E10" s="8">
        <v>6.2906656745855187</v>
      </c>
      <c r="F10" s="8">
        <v>5.0517121820265745</v>
      </c>
      <c r="G10" s="8">
        <v>5.1832806783561853</v>
      </c>
      <c r="H10" s="8">
        <v>6.6456944697856128</v>
      </c>
      <c r="I10" s="8">
        <v>7.5002089859711845</v>
      </c>
      <c r="J10" s="8">
        <v>5.0643961002026927</v>
      </c>
      <c r="K10" s="8">
        <v>6.565451283763208</v>
      </c>
      <c r="L10" s="8">
        <v>5.3839965375978371</v>
      </c>
      <c r="M10" s="8">
        <v>897.63112491564698</v>
      </c>
      <c r="N10" s="8">
        <v>1309.0391149831387</v>
      </c>
      <c r="O10" s="8">
        <v>1309.8261777338964</v>
      </c>
      <c r="P10" s="8">
        <v>1195.9457194138015</v>
      </c>
      <c r="Q10" s="8">
        <v>1300.4831886116442</v>
      </c>
      <c r="R10" s="8">
        <v>1293.4850308666837</v>
      </c>
      <c r="S10" s="8">
        <v>1324.9342617744078</v>
      </c>
      <c r="T10" s="8">
        <v>1143.9329024933179</v>
      </c>
      <c r="U10" s="8">
        <v>1179.0014224781764</v>
      </c>
      <c r="V10" s="8">
        <v>1095.6176159837494</v>
      </c>
      <c r="W10" s="8">
        <v>956.70118596247721</v>
      </c>
      <c r="X10" s="8">
        <v>447.88809044210211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6.1538399999999989</v>
      </c>
      <c r="F17" s="27">
        <f t="shared" si="5"/>
        <v>4.5953999999999997</v>
      </c>
      <c r="G17" s="27">
        <f t="shared" si="5"/>
        <v>7.7122799999999989</v>
      </c>
      <c r="H17" s="27">
        <f t="shared" si="5"/>
        <v>6.2737199999999991</v>
      </c>
      <c r="I17" s="27">
        <f t="shared" si="5"/>
        <v>4.4755199999999995</v>
      </c>
      <c r="J17" s="27">
        <f t="shared" si="5"/>
        <v>2.5574400000000006</v>
      </c>
      <c r="K17" s="27">
        <f t="shared" si="5"/>
        <v>15.5844</v>
      </c>
      <c r="L17" s="27">
        <f t="shared" si="5"/>
        <v>3.7961999999999994</v>
      </c>
      <c r="M17" s="27">
        <f t="shared" si="5"/>
        <v>156.86313840000003</v>
      </c>
      <c r="N17" s="27">
        <f t="shared" si="5"/>
        <v>150.46632719999999</v>
      </c>
      <c r="O17" s="27">
        <f t="shared" si="5"/>
        <v>135.17353440000002</v>
      </c>
      <c r="P17" s="27">
        <f t="shared" si="5"/>
        <v>164.44260000000003</v>
      </c>
      <c r="Q17" s="27">
        <f t="shared" si="5"/>
        <v>147.62052000000003</v>
      </c>
      <c r="R17" s="27">
        <f t="shared" si="5"/>
        <v>191.53473119999998</v>
      </c>
      <c r="S17" s="27">
        <f t="shared" si="5"/>
        <v>165.32529120000004</v>
      </c>
      <c r="T17" s="27">
        <f t="shared" si="5"/>
        <v>212.94017711999999</v>
      </c>
      <c r="U17" s="27">
        <f t="shared" si="5"/>
        <v>232.43572655999998</v>
      </c>
      <c r="V17" s="27">
        <f t="shared" si="5"/>
        <v>216.84507840000001</v>
      </c>
      <c r="W17" s="27">
        <f t="shared" si="5"/>
        <v>182.8207008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6.1538399999999989</v>
      </c>
      <c r="F18" s="8">
        <v>4.5953999999999997</v>
      </c>
      <c r="G18" s="8">
        <v>7.7122799999999989</v>
      </c>
      <c r="H18" s="8">
        <v>6.2737199999999991</v>
      </c>
      <c r="I18" s="8">
        <v>4.4755199999999995</v>
      </c>
      <c r="J18" s="8">
        <v>2.5574400000000006</v>
      </c>
      <c r="K18" s="8">
        <v>15.5844</v>
      </c>
      <c r="L18" s="8">
        <v>3.7961999999999994</v>
      </c>
      <c r="M18" s="8">
        <v>5.0749200000000005</v>
      </c>
      <c r="N18" s="8">
        <v>5.5944000000000011</v>
      </c>
      <c r="O18" s="8">
        <v>4.3156799999999995</v>
      </c>
      <c r="P18" s="8">
        <v>15.384599999999997</v>
      </c>
      <c r="Q18" s="8">
        <v>3.4765199999999994</v>
      </c>
      <c r="R18" s="8">
        <v>17.542439999999999</v>
      </c>
      <c r="S18" s="8">
        <v>10.988999999999999</v>
      </c>
      <c r="T18" s="8">
        <v>10.76969952</v>
      </c>
      <c r="U18" s="8">
        <v>14.667557759999998</v>
      </c>
      <c r="V18" s="8">
        <v>10.065924000000001</v>
      </c>
      <c r="W18" s="8">
        <v>6.2049887999999989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151.78821840000003</v>
      </c>
      <c r="N21" s="8">
        <v>144.87192719999999</v>
      </c>
      <c r="O21" s="8">
        <v>130.85785440000004</v>
      </c>
      <c r="P21" s="8">
        <v>149.05800000000002</v>
      </c>
      <c r="Q21" s="8">
        <v>144.14400000000003</v>
      </c>
      <c r="R21" s="8">
        <v>173.99229119999998</v>
      </c>
      <c r="S21" s="8">
        <v>154.33629120000003</v>
      </c>
      <c r="T21" s="8">
        <v>202.1704776</v>
      </c>
      <c r="U21" s="8">
        <v>217.76816879999998</v>
      </c>
      <c r="V21" s="8">
        <v>206.77915440000001</v>
      </c>
      <c r="W21" s="8">
        <v>176.615712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69.594749639999989</v>
      </c>
      <c r="D26" s="27">
        <f t="shared" si="7"/>
        <v>68.33804327999998</v>
      </c>
      <c r="E26" s="27">
        <f t="shared" si="7"/>
        <v>49.724064000000013</v>
      </c>
      <c r="F26" s="27">
        <f t="shared" si="7"/>
        <v>37.283177880000011</v>
      </c>
      <c r="G26" s="27">
        <f t="shared" si="7"/>
        <v>31.027922639999993</v>
      </c>
      <c r="H26" s="27">
        <f t="shared" si="7"/>
        <v>37.194346799999991</v>
      </c>
      <c r="I26" s="27">
        <f t="shared" si="7"/>
        <v>38.039175719999989</v>
      </c>
      <c r="J26" s="27">
        <f t="shared" si="7"/>
        <v>53.85110796</v>
      </c>
      <c r="K26" s="27">
        <f t="shared" si="7"/>
        <v>57.18000600000002</v>
      </c>
      <c r="L26" s="27">
        <f t="shared" si="7"/>
        <v>50.952493799999985</v>
      </c>
      <c r="M26" s="27">
        <f t="shared" si="7"/>
        <v>47.835669960000025</v>
      </c>
      <c r="N26" s="27">
        <f t="shared" si="7"/>
        <v>50.963164199999994</v>
      </c>
      <c r="O26" s="27">
        <f t="shared" si="7"/>
        <v>44.564658840000014</v>
      </c>
      <c r="P26" s="27">
        <f t="shared" si="7"/>
        <v>50.935687920000007</v>
      </c>
      <c r="Q26" s="27">
        <f t="shared" si="7"/>
        <v>50.970099960000006</v>
      </c>
      <c r="R26" s="27">
        <f t="shared" si="7"/>
        <v>50.913280079999993</v>
      </c>
      <c r="S26" s="27">
        <f t="shared" si="7"/>
        <v>50.929819200000011</v>
      </c>
      <c r="T26" s="27">
        <f t="shared" si="7"/>
        <v>19.095214319999997</v>
      </c>
      <c r="U26" s="27">
        <f t="shared" si="7"/>
        <v>19.08881208</v>
      </c>
      <c r="V26" s="27">
        <f t="shared" si="7"/>
        <v>19.098682199999995</v>
      </c>
      <c r="W26" s="27">
        <f t="shared" si="7"/>
        <v>15.94531224</v>
      </c>
      <c r="X26" s="27">
        <f t="shared" si="7"/>
        <v>9.6076281599999973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69.594749639999989</v>
      </c>
      <c r="D33" s="19">
        <f t="shared" si="9"/>
        <v>68.33804327999998</v>
      </c>
      <c r="E33" s="19">
        <f t="shared" si="9"/>
        <v>49.724064000000013</v>
      </c>
      <c r="F33" s="19">
        <f t="shared" si="9"/>
        <v>37.283177880000011</v>
      </c>
      <c r="G33" s="19">
        <f t="shared" si="9"/>
        <v>31.027922639999993</v>
      </c>
      <c r="H33" s="19">
        <f t="shared" si="9"/>
        <v>37.194346799999991</v>
      </c>
      <c r="I33" s="19">
        <f t="shared" si="9"/>
        <v>38.039175719999989</v>
      </c>
      <c r="J33" s="19">
        <f t="shared" si="9"/>
        <v>53.85110796</v>
      </c>
      <c r="K33" s="19">
        <f t="shared" si="9"/>
        <v>57.18000600000002</v>
      </c>
      <c r="L33" s="19">
        <f t="shared" si="9"/>
        <v>50.952493799999985</v>
      </c>
      <c r="M33" s="19">
        <f t="shared" si="9"/>
        <v>47.835669960000025</v>
      </c>
      <c r="N33" s="19">
        <f t="shared" si="9"/>
        <v>50.963164199999994</v>
      </c>
      <c r="O33" s="19">
        <f t="shared" si="9"/>
        <v>44.564658840000014</v>
      </c>
      <c r="P33" s="19">
        <f t="shared" si="9"/>
        <v>50.935687920000007</v>
      </c>
      <c r="Q33" s="19">
        <f t="shared" si="9"/>
        <v>50.970099960000006</v>
      </c>
      <c r="R33" s="19">
        <f t="shared" si="9"/>
        <v>50.913280079999993</v>
      </c>
      <c r="S33" s="19">
        <f t="shared" si="9"/>
        <v>50.929819200000011</v>
      </c>
      <c r="T33" s="19">
        <f t="shared" si="9"/>
        <v>19.095214319999997</v>
      </c>
      <c r="U33" s="19">
        <f t="shared" si="9"/>
        <v>19.08881208</v>
      </c>
      <c r="V33" s="19">
        <f t="shared" si="9"/>
        <v>19.098682199999995</v>
      </c>
      <c r="W33" s="19">
        <f t="shared" si="9"/>
        <v>15.94531224</v>
      </c>
      <c r="X33" s="19">
        <f t="shared" si="9"/>
        <v>9.6076281599999973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69.594749639999989</v>
      </c>
      <c r="D43" s="8">
        <v>68.33804327999998</v>
      </c>
      <c r="E43" s="8">
        <v>49.724064000000013</v>
      </c>
      <c r="F43" s="8">
        <v>37.283177880000011</v>
      </c>
      <c r="G43" s="8">
        <v>31.027922639999993</v>
      </c>
      <c r="H43" s="8">
        <v>37.194346799999991</v>
      </c>
      <c r="I43" s="8">
        <v>38.039175719999989</v>
      </c>
      <c r="J43" s="8">
        <v>53.85110796</v>
      </c>
      <c r="K43" s="8">
        <v>57.18000600000002</v>
      </c>
      <c r="L43" s="8">
        <v>50.952493799999985</v>
      </c>
      <c r="M43" s="8">
        <v>47.835669960000025</v>
      </c>
      <c r="N43" s="8">
        <v>50.963164199999994</v>
      </c>
      <c r="O43" s="8">
        <v>44.564658840000014</v>
      </c>
      <c r="P43" s="8">
        <v>50.935687920000007</v>
      </c>
      <c r="Q43" s="8">
        <v>50.970099960000006</v>
      </c>
      <c r="R43" s="8">
        <v>50.913280079999993</v>
      </c>
      <c r="S43" s="8">
        <v>50.929819200000011</v>
      </c>
      <c r="T43" s="8">
        <v>19.095214319999997</v>
      </c>
      <c r="U43" s="8">
        <v>19.08881208</v>
      </c>
      <c r="V43" s="8">
        <v>19.098682199999995</v>
      </c>
      <c r="W43" s="8">
        <v>15.94531224</v>
      </c>
      <c r="X43" s="8">
        <v>9.6076281599999973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15.24798</v>
      </c>
      <c r="D51" s="27">
        <v>10.65339</v>
      </c>
      <c r="E51" s="27">
        <v>11.46123</v>
      </c>
      <c r="F51" s="27">
        <v>11.360250000000001</v>
      </c>
      <c r="G51" s="27">
        <v>3.83724</v>
      </c>
      <c r="H51" s="27">
        <v>10.90584</v>
      </c>
      <c r="I51" s="27">
        <v>11.51172</v>
      </c>
      <c r="J51" s="27">
        <v>12.218580000000003</v>
      </c>
      <c r="K51" s="27">
        <v>10.552409999999998</v>
      </c>
      <c r="L51" s="27">
        <v>12.72348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5.1194843999999993</v>
      </c>
      <c r="D2" s="21">
        <f t="shared" ref="D2:X2" si="0">SUM(D3,D17,D22,D25,D26,D51,D52)</f>
        <v>1.8681300000000001</v>
      </c>
      <c r="E2" s="21">
        <f t="shared" si="0"/>
        <v>1.9186200000000002</v>
      </c>
      <c r="F2" s="21">
        <f t="shared" si="0"/>
        <v>1.9186200000000002</v>
      </c>
      <c r="G2" s="21">
        <f t="shared" si="0"/>
        <v>3.7867500000000014</v>
      </c>
      <c r="H2" s="21">
        <f t="shared" si="0"/>
        <v>5.7558600000000002</v>
      </c>
      <c r="I2" s="21">
        <f t="shared" si="0"/>
        <v>3.7867500000000014</v>
      </c>
      <c r="J2" s="21">
        <f t="shared" si="0"/>
        <v>4.1401800000000009</v>
      </c>
      <c r="K2" s="21">
        <f t="shared" si="0"/>
        <v>4.1906700000000017</v>
      </c>
      <c r="L2" s="21">
        <f t="shared" si="0"/>
        <v>4.9480199999999996</v>
      </c>
      <c r="M2" s="21">
        <f t="shared" si="0"/>
        <v>7.8764400000000006</v>
      </c>
      <c r="N2" s="21">
        <f t="shared" si="0"/>
        <v>7.8259499999999997</v>
      </c>
      <c r="O2" s="21">
        <f t="shared" si="0"/>
        <v>9.44163</v>
      </c>
      <c r="P2" s="21">
        <f t="shared" si="0"/>
        <v>7.67448</v>
      </c>
      <c r="Q2" s="21">
        <f t="shared" si="0"/>
        <v>8.7347699999999993</v>
      </c>
      <c r="R2" s="21">
        <f t="shared" si="0"/>
        <v>7.0181100000000001</v>
      </c>
      <c r="S2" s="21">
        <f t="shared" si="0"/>
        <v>5.0994900000000003</v>
      </c>
      <c r="T2" s="21">
        <f t="shared" si="0"/>
        <v>4.7965499999999999</v>
      </c>
      <c r="U2" s="21">
        <f t="shared" si="0"/>
        <v>3.1192722000000006</v>
      </c>
      <c r="V2" s="21">
        <f t="shared" si="0"/>
        <v>5.1929974799999998</v>
      </c>
      <c r="W2" s="21">
        <f t="shared" si="0"/>
        <v>4.9385278800000005</v>
      </c>
      <c r="X2" s="21">
        <f t="shared" si="0"/>
        <v>4.3712222400000007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3.2008643999999995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3.2008643999999995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3.2008643999999995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1.9186200000000002</v>
      </c>
      <c r="D51" s="27">
        <v>1.8681300000000001</v>
      </c>
      <c r="E51" s="27">
        <v>1.9186200000000002</v>
      </c>
      <c r="F51" s="27">
        <v>1.9186200000000002</v>
      </c>
      <c r="G51" s="27">
        <v>3.7867500000000014</v>
      </c>
      <c r="H51" s="27">
        <v>5.7558600000000002</v>
      </c>
      <c r="I51" s="27">
        <v>3.7867500000000014</v>
      </c>
      <c r="J51" s="27">
        <v>4.1401800000000009</v>
      </c>
      <c r="K51" s="27">
        <v>4.1906700000000017</v>
      </c>
      <c r="L51" s="27">
        <v>4.9480199999999996</v>
      </c>
      <c r="M51" s="27">
        <v>7.8764400000000006</v>
      </c>
      <c r="N51" s="27">
        <v>7.8259499999999997</v>
      </c>
      <c r="O51" s="27">
        <v>9.44163</v>
      </c>
      <c r="P51" s="27">
        <v>7.67448</v>
      </c>
      <c r="Q51" s="27">
        <v>8.7347699999999993</v>
      </c>
      <c r="R51" s="27">
        <v>7.0181100000000001</v>
      </c>
      <c r="S51" s="27">
        <v>5.0994900000000003</v>
      </c>
      <c r="T51" s="27">
        <v>4.7965499999999999</v>
      </c>
      <c r="U51" s="27">
        <v>3.1192722000000006</v>
      </c>
      <c r="V51" s="27">
        <v>5.1929974799999998</v>
      </c>
      <c r="W51" s="27">
        <v>4.9385278800000005</v>
      </c>
      <c r="X51" s="27">
        <v>4.3712222400000007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1880.206194025325</v>
      </c>
      <c r="D2" s="21">
        <f t="shared" ref="D2:X2" si="0">SUM(D3,D17,D22,D25,D26,D51,D52)</f>
        <v>1169.7135839999999</v>
      </c>
      <c r="E2" s="21">
        <f t="shared" si="0"/>
        <v>1504.8761040000002</v>
      </c>
      <c r="F2" s="21">
        <f t="shared" si="0"/>
        <v>1444.037472</v>
      </c>
      <c r="G2" s="21">
        <f t="shared" si="0"/>
        <v>1326.828168</v>
      </c>
      <c r="H2" s="21">
        <f t="shared" si="0"/>
        <v>1237.1703120000002</v>
      </c>
      <c r="I2" s="21">
        <f t="shared" si="0"/>
        <v>1243.129968</v>
      </c>
      <c r="J2" s="21">
        <f t="shared" si="0"/>
        <v>1139.840136</v>
      </c>
      <c r="K2" s="21">
        <f t="shared" si="0"/>
        <v>1242.3735360000001</v>
      </c>
      <c r="L2" s="21">
        <f t="shared" si="0"/>
        <v>847.04349599999989</v>
      </c>
      <c r="M2" s="21">
        <f t="shared" si="0"/>
        <v>791.17120799999998</v>
      </c>
      <c r="N2" s="21">
        <f t="shared" si="0"/>
        <v>1054.2850704000002</v>
      </c>
      <c r="O2" s="21">
        <f t="shared" si="0"/>
        <v>1045.752264</v>
      </c>
      <c r="P2" s="21">
        <f t="shared" si="0"/>
        <v>924.42895199999998</v>
      </c>
      <c r="Q2" s="21">
        <f t="shared" si="0"/>
        <v>896.82753599999978</v>
      </c>
      <c r="R2" s="21">
        <f t="shared" si="0"/>
        <v>830.51207999999997</v>
      </c>
      <c r="S2" s="21">
        <f t="shared" si="0"/>
        <v>849.06139536000001</v>
      </c>
      <c r="T2" s="21">
        <f t="shared" si="0"/>
        <v>896.68551167999999</v>
      </c>
      <c r="U2" s="21">
        <f t="shared" si="0"/>
        <v>912.01458095999988</v>
      </c>
      <c r="V2" s="21">
        <f t="shared" si="0"/>
        <v>868.52133791999995</v>
      </c>
      <c r="W2" s="21">
        <f t="shared" si="0"/>
        <v>883.93717440000023</v>
      </c>
      <c r="X2" s="21">
        <f t="shared" si="0"/>
        <v>939.42209951999985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2.6614009453250187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2.9301263999999994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2.6614009453250187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2.9301263999999994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2.6614009453250187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1867.9419359999999</v>
      </c>
      <c r="D17" s="27">
        <f t="shared" ref="D17:X17" si="10">SUM(D18:D21)</f>
        <v>1169.7135839999999</v>
      </c>
      <c r="E17" s="27">
        <f t="shared" si="10"/>
        <v>1504.8761040000002</v>
      </c>
      <c r="F17" s="27">
        <f t="shared" si="10"/>
        <v>1444.037472</v>
      </c>
      <c r="G17" s="27">
        <f t="shared" si="10"/>
        <v>1326.828168</v>
      </c>
      <c r="H17" s="27">
        <f t="shared" si="10"/>
        <v>1237.1703120000002</v>
      </c>
      <c r="I17" s="27">
        <f t="shared" si="10"/>
        <v>1243.129968</v>
      </c>
      <c r="J17" s="27">
        <f t="shared" si="10"/>
        <v>1139.840136</v>
      </c>
      <c r="K17" s="27">
        <f t="shared" si="10"/>
        <v>1242.3735360000001</v>
      </c>
      <c r="L17" s="27">
        <f t="shared" si="10"/>
        <v>847.04349599999989</v>
      </c>
      <c r="M17" s="27">
        <f t="shared" si="10"/>
        <v>791.17120799999998</v>
      </c>
      <c r="N17" s="27">
        <f t="shared" si="10"/>
        <v>1051.3549440000002</v>
      </c>
      <c r="O17" s="27">
        <f t="shared" si="10"/>
        <v>1045.752264</v>
      </c>
      <c r="P17" s="27">
        <f t="shared" si="10"/>
        <v>924.42895199999998</v>
      </c>
      <c r="Q17" s="27">
        <f t="shared" si="10"/>
        <v>896.82753599999978</v>
      </c>
      <c r="R17" s="27">
        <f t="shared" si="10"/>
        <v>830.51207999999997</v>
      </c>
      <c r="S17" s="27">
        <f t="shared" si="10"/>
        <v>849.06139536000001</v>
      </c>
      <c r="T17" s="27">
        <f t="shared" si="10"/>
        <v>896.68551167999999</v>
      </c>
      <c r="U17" s="27">
        <f t="shared" si="10"/>
        <v>912.01458095999988</v>
      </c>
      <c r="V17" s="27">
        <f t="shared" si="10"/>
        <v>868.52133791999995</v>
      </c>
      <c r="W17" s="27">
        <f t="shared" si="10"/>
        <v>883.93717440000023</v>
      </c>
      <c r="X17" s="27">
        <f t="shared" si="10"/>
        <v>939.42209951999985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357.60203999999999</v>
      </c>
      <c r="D19" s="8">
        <v>285.71399999999994</v>
      </c>
      <c r="E19" s="8">
        <v>443.03652000000005</v>
      </c>
      <c r="F19" s="8">
        <v>382.45715999999999</v>
      </c>
      <c r="G19" s="8">
        <v>411.10847999999993</v>
      </c>
      <c r="H19" s="8">
        <v>409.59000000000003</v>
      </c>
      <c r="I19" s="8">
        <v>409.82975999999991</v>
      </c>
      <c r="J19" s="8">
        <v>399.36024000000003</v>
      </c>
      <c r="K19" s="8">
        <v>405.95363999999995</v>
      </c>
      <c r="L19" s="8">
        <v>296.10359999999991</v>
      </c>
      <c r="M19" s="8">
        <v>348.65100000000001</v>
      </c>
      <c r="N19" s="8">
        <v>284.87484000000006</v>
      </c>
      <c r="O19" s="8">
        <v>267.57215999999994</v>
      </c>
      <c r="P19" s="8">
        <v>290.54916000000009</v>
      </c>
      <c r="Q19" s="8">
        <v>292.58711999999986</v>
      </c>
      <c r="R19" s="8">
        <v>287.63207999999997</v>
      </c>
      <c r="S19" s="8">
        <v>295.26108336000004</v>
      </c>
      <c r="T19" s="8">
        <v>312.83117568</v>
      </c>
      <c r="U19" s="8">
        <v>323.39132495999991</v>
      </c>
      <c r="V19" s="8">
        <v>297.85992191999998</v>
      </c>
      <c r="W19" s="8">
        <v>276.28503840000002</v>
      </c>
      <c r="X19" s="8">
        <v>316.43173151999991</v>
      </c>
    </row>
    <row r="20" spans="1:24" ht="11.25" customHeight="1" x14ac:dyDescent="0.2">
      <c r="A20" s="29" t="s">
        <v>30</v>
      </c>
      <c r="B20" s="7" t="s">
        <v>31</v>
      </c>
      <c r="C20" s="8">
        <v>1510.339896</v>
      </c>
      <c r="D20" s="8">
        <v>883.99958399999991</v>
      </c>
      <c r="E20" s="8">
        <v>1061.8395840000001</v>
      </c>
      <c r="F20" s="8">
        <v>1061.580312</v>
      </c>
      <c r="G20" s="8">
        <v>915.71968800000002</v>
      </c>
      <c r="H20" s="8">
        <v>827.58031200000005</v>
      </c>
      <c r="I20" s="8">
        <v>833.30020800000011</v>
      </c>
      <c r="J20" s="8">
        <v>740.47989600000005</v>
      </c>
      <c r="K20" s="8">
        <v>836.41989599999999</v>
      </c>
      <c r="L20" s="8">
        <v>550.93989599999998</v>
      </c>
      <c r="M20" s="8">
        <v>442.52020800000003</v>
      </c>
      <c r="N20" s="8">
        <v>766.48010399999998</v>
      </c>
      <c r="O20" s="8">
        <v>778.18010400000003</v>
      </c>
      <c r="P20" s="8">
        <v>633.87979199999995</v>
      </c>
      <c r="Q20" s="8">
        <v>604.24041599999998</v>
      </c>
      <c r="R20" s="8">
        <v>542.88</v>
      </c>
      <c r="S20" s="8">
        <v>553.80031199999996</v>
      </c>
      <c r="T20" s="8">
        <v>583.85433599999999</v>
      </c>
      <c r="U20" s="8">
        <v>588.62325599999997</v>
      </c>
      <c r="V20" s="8">
        <v>570.66141600000003</v>
      </c>
      <c r="W20" s="8">
        <v>607.65213600000016</v>
      </c>
      <c r="X20" s="8">
        <v>622.99036799999999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9.6028570799999979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9.6028570799999979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9.6028570799999979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31.8025324848</v>
      </c>
      <c r="F2" s="21">
        <f t="shared" si="0"/>
        <v>34.346446041599997</v>
      </c>
      <c r="G2" s="21">
        <f t="shared" si="0"/>
        <v>29.852875483199998</v>
      </c>
      <c r="H2" s="21">
        <f t="shared" si="0"/>
        <v>30.669074990399999</v>
      </c>
      <c r="I2" s="21">
        <f t="shared" si="0"/>
        <v>36.090332678400003</v>
      </c>
      <c r="J2" s="21">
        <f t="shared" si="0"/>
        <v>24.803931398400007</v>
      </c>
      <c r="K2" s="21">
        <f t="shared" si="0"/>
        <v>14.719807132799996</v>
      </c>
      <c r="L2" s="21">
        <f t="shared" si="0"/>
        <v>16.977775584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31.8025324848</v>
      </c>
      <c r="F3" s="24">
        <f t="shared" si="1"/>
        <v>34.346446041599997</v>
      </c>
      <c r="G3" s="24">
        <f t="shared" si="1"/>
        <v>29.852875483199998</v>
      </c>
      <c r="H3" s="24">
        <f t="shared" si="1"/>
        <v>30.669074990399999</v>
      </c>
      <c r="I3" s="24">
        <f t="shared" si="1"/>
        <v>36.090332678400003</v>
      </c>
      <c r="J3" s="24">
        <f t="shared" si="1"/>
        <v>24.803931398400007</v>
      </c>
      <c r="K3" s="24">
        <f t="shared" si="1"/>
        <v>14.719807132799996</v>
      </c>
      <c r="L3" s="24">
        <f t="shared" si="1"/>
        <v>16.977775584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31.8025324848</v>
      </c>
      <c r="F11" s="19">
        <f t="shared" si="4"/>
        <v>34.346446041599997</v>
      </c>
      <c r="G11" s="19">
        <f t="shared" si="4"/>
        <v>29.852875483199998</v>
      </c>
      <c r="H11" s="19">
        <f t="shared" si="4"/>
        <v>30.669074990399999</v>
      </c>
      <c r="I11" s="19">
        <f t="shared" si="4"/>
        <v>36.090332678400003</v>
      </c>
      <c r="J11" s="19">
        <f t="shared" si="4"/>
        <v>24.803931398400007</v>
      </c>
      <c r="K11" s="19">
        <f t="shared" si="4"/>
        <v>14.719807132799996</v>
      </c>
      <c r="L11" s="19">
        <f t="shared" si="4"/>
        <v>16.977775584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31.8025324848</v>
      </c>
      <c r="F16" s="8">
        <v>34.346446041599997</v>
      </c>
      <c r="G16" s="8">
        <v>29.852875483199998</v>
      </c>
      <c r="H16" s="8">
        <v>30.669074990399999</v>
      </c>
      <c r="I16" s="8">
        <v>36.090332678400003</v>
      </c>
      <c r="J16" s="8">
        <v>24.803931398400007</v>
      </c>
      <c r="K16" s="8">
        <v>14.719807132799996</v>
      </c>
      <c r="L16" s="8">
        <v>16.977775584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20.984840640000002</v>
      </c>
      <c r="F2" s="21">
        <f t="shared" si="0"/>
        <v>26.832427199999998</v>
      </c>
      <c r="G2" s="21">
        <f t="shared" si="0"/>
        <v>29.605731120000005</v>
      </c>
      <c r="H2" s="21">
        <f t="shared" si="0"/>
        <v>27.117136800000001</v>
      </c>
      <c r="I2" s="21">
        <f t="shared" si="0"/>
        <v>21.024932400000004</v>
      </c>
      <c r="J2" s="21">
        <f t="shared" si="0"/>
        <v>6.0166692000000017</v>
      </c>
      <c r="K2" s="21">
        <f t="shared" si="0"/>
        <v>62.703803160000021</v>
      </c>
      <c r="L2" s="21">
        <f t="shared" si="0"/>
        <v>158.94145836000001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20.984840640000002</v>
      </c>
      <c r="F3" s="24">
        <f t="shared" si="1"/>
        <v>26.832427199999998</v>
      </c>
      <c r="G3" s="24">
        <f t="shared" si="1"/>
        <v>29.605731120000005</v>
      </c>
      <c r="H3" s="24">
        <f t="shared" si="1"/>
        <v>27.117136800000001</v>
      </c>
      <c r="I3" s="24">
        <f t="shared" si="1"/>
        <v>21.024932400000004</v>
      </c>
      <c r="J3" s="24">
        <f t="shared" si="1"/>
        <v>6.0166692000000017</v>
      </c>
      <c r="K3" s="24">
        <f t="shared" si="1"/>
        <v>62.703803160000021</v>
      </c>
      <c r="L3" s="24">
        <f t="shared" si="1"/>
        <v>158.94145836000001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20.984840640000002</v>
      </c>
      <c r="F11" s="19">
        <f t="shared" si="4"/>
        <v>26.832427199999998</v>
      </c>
      <c r="G11" s="19">
        <f t="shared" si="4"/>
        <v>29.605731120000005</v>
      </c>
      <c r="H11" s="19">
        <f t="shared" si="4"/>
        <v>27.117136800000001</v>
      </c>
      <c r="I11" s="19">
        <f t="shared" si="4"/>
        <v>21.024932400000004</v>
      </c>
      <c r="J11" s="19">
        <f t="shared" si="4"/>
        <v>6.0166692000000017</v>
      </c>
      <c r="K11" s="19">
        <f t="shared" si="4"/>
        <v>62.703803160000021</v>
      </c>
      <c r="L11" s="19">
        <f t="shared" si="4"/>
        <v>158.94145836000001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20.984840640000002</v>
      </c>
      <c r="F15" s="8">
        <v>26.832427199999998</v>
      </c>
      <c r="G15" s="8">
        <v>29.605731120000005</v>
      </c>
      <c r="H15" s="8">
        <v>27.117136800000001</v>
      </c>
      <c r="I15" s="8">
        <v>21.024932400000004</v>
      </c>
      <c r="J15" s="8">
        <v>6.0166692000000017</v>
      </c>
      <c r="K15" s="8">
        <v>62.703803160000021</v>
      </c>
      <c r="L15" s="8">
        <v>158.94145836000001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822.119688</v>
      </c>
      <c r="F2" s="21">
        <f t="shared" si="0"/>
        <v>1239.9397920000004</v>
      </c>
      <c r="G2" s="21">
        <f t="shared" si="0"/>
        <v>1169.7397920000001</v>
      </c>
      <c r="H2" s="21">
        <f t="shared" si="0"/>
        <v>1002.5598960000001</v>
      </c>
      <c r="I2" s="21">
        <f t="shared" si="0"/>
        <v>949.00010399999996</v>
      </c>
      <c r="J2" s="21">
        <f t="shared" si="0"/>
        <v>1357.2000000000003</v>
      </c>
      <c r="K2" s="21">
        <f t="shared" si="0"/>
        <v>469.83678299999997</v>
      </c>
      <c r="L2" s="21">
        <f t="shared" si="0"/>
        <v>479.96020800000002</v>
      </c>
      <c r="M2" s="21">
        <f t="shared" si="0"/>
        <v>1105.0004159999996</v>
      </c>
      <c r="N2" s="21">
        <f t="shared" si="0"/>
        <v>1050.3997919999999</v>
      </c>
      <c r="O2" s="21">
        <f t="shared" si="0"/>
        <v>1032.4604160000001</v>
      </c>
      <c r="P2" s="21">
        <f t="shared" si="0"/>
        <v>1067.04</v>
      </c>
      <c r="Q2" s="21">
        <f t="shared" si="0"/>
        <v>1004.6396880000001</v>
      </c>
      <c r="R2" s="21">
        <f t="shared" si="0"/>
        <v>971.1</v>
      </c>
      <c r="S2" s="21">
        <f t="shared" si="0"/>
        <v>950.56041600000003</v>
      </c>
      <c r="T2" s="21">
        <f t="shared" si="0"/>
        <v>1004.7866399999999</v>
      </c>
      <c r="U2" s="21">
        <f t="shared" si="0"/>
        <v>1031.5871280000001</v>
      </c>
      <c r="V2" s="21">
        <f t="shared" si="0"/>
        <v>1031.5871280000001</v>
      </c>
      <c r="W2" s="21">
        <f t="shared" si="0"/>
        <v>1031.4963360000002</v>
      </c>
      <c r="X2" s="21">
        <f t="shared" si="0"/>
        <v>959.1425999999999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822.119688</v>
      </c>
      <c r="F17" s="27">
        <f t="shared" si="5"/>
        <v>1239.9397920000004</v>
      </c>
      <c r="G17" s="27">
        <f t="shared" si="5"/>
        <v>1169.7397920000001</v>
      </c>
      <c r="H17" s="27">
        <f t="shared" si="5"/>
        <v>1002.5598960000001</v>
      </c>
      <c r="I17" s="27">
        <f t="shared" si="5"/>
        <v>949.00010399999996</v>
      </c>
      <c r="J17" s="27">
        <f t="shared" si="5"/>
        <v>1357.2000000000003</v>
      </c>
      <c r="K17" s="27">
        <f t="shared" si="5"/>
        <v>466.18041599999998</v>
      </c>
      <c r="L17" s="27">
        <f t="shared" si="5"/>
        <v>479.96020800000002</v>
      </c>
      <c r="M17" s="27">
        <f t="shared" si="5"/>
        <v>1105.0004159999996</v>
      </c>
      <c r="N17" s="27">
        <f t="shared" si="5"/>
        <v>1050.3997919999999</v>
      </c>
      <c r="O17" s="27">
        <f t="shared" si="5"/>
        <v>1032.4604160000001</v>
      </c>
      <c r="P17" s="27">
        <f t="shared" si="5"/>
        <v>1067.04</v>
      </c>
      <c r="Q17" s="27">
        <f t="shared" si="5"/>
        <v>1004.6396880000001</v>
      </c>
      <c r="R17" s="27">
        <f t="shared" si="5"/>
        <v>971.1</v>
      </c>
      <c r="S17" s="27">
        <f t="shared" si="5"/>
        <v>950.56041600000003</v>
      </c>
      <c r="T17" s="27">
        <f t="shared" si="5"/>
        <v>1004.7866399999999</v>
      </c>
      <c r="U17" s="27">
        <f t="shared" si="5"/>
        <v>1031.5871280000001</v>
      </c>
      <c r="V17" s="27">
        <f t="shared" si="5"/>
        <v>1031.5871280000001</v>
      </c>
      <c r="W17" s="27">
        <f t="shared" si="5"/>
        <v>1031.4963360000002</v>
      </c>
      <c r="X17" s="27">
        <f t="shared" si="5"/>
        <v>959.1425999999999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822.119688</v>
      </c>
      <c r="F20" s="8">
        <v>1239.9397920000004</v>
      </c>
      <c r="G20" s="8">
        <v>1169.7397920000001</v>
      </c>
      <c r="H20" s="8">
        <v>1002.5598960000001</v>
      </c>
      <c r="I20" s="8">
        <v>949.00010399999996</v>
      </c>
      <c r="J20" s="8">
        <v>1357.2000000000003</v>
      </c>
      <c r="K20" s="8">
        <v>466.18041599999998</v>
      </c>
      <c r="L20" s="8">
        <v>479.96020800000002</v>
      </c>
      <c r="M20" s="8">
        <v>1105.0004159999996</v>
      </c>
      <c r="N20" s="8">
        <v>1050.3997919999999</v>
      </c>
      <c r="O20" s="8">
        <v>1032.4604160000001</v>
      </c>
      <c r="P20" s="8">
        <v>1067.04</v>
      </c>
      <c r="Q20" s="8">
        <v>1004.6396880000001</v>
      </c>
      <c r="R20" s="8">
        <v>971.1</v>
      </c>
      <c r="S20" s="8">
        <v>950.56041600000003</v>
      </c>
      <c r="T20" s="8">
        <v>1004.7866399999999</v>
      </c>
      <c r="U20" s="8">
        <v>1031.5871280000001</v>
      </c>
      <c r="V20" s="8">
        <v>1031.5871280000001</v>
      </c>
      <c r="W20" s="8">
        <v>1031.4963360000002</v>
      </c>
      <c r="X20" s="8">
        <v>959.1425999999999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3.6563669999999999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3.6563669999999999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3.6563669999999999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634.26581820000001</v>
      </c>
      <c r="D2" s="21">
        <f t="shared" ref="D2:X2" si="0">SUM(D3,D17,D22,D25,D26,D51,D52)</f>
        <v>812.31058332000009</v>
      </c>
      <c r="E2" s="21">
        <f t="shared" si="0"/>
        <v>805.87470563999989</v>
      </c>
      <c r="F2" s="21">
        <f t="shared" si="0"/>
        <v>793.79053236000004</v>
      </c>
      <c r="G2" s="21">
        <f t="shared" si="0"/>
        <v>787.8068362800002</v>
      </c>
      <c r="H2" s="21">
        <f t="shared" si="0"/>
        <v>910.03153680000003</v>
      </c>
      <c r="I2" s="21">
        <f t="shared" si="0"/>
        <v>979.40844828000013</v>
      </c>
      <c r="J2" s="21">
        <f t="shared" si="0"/>
        <v>961.88812092000012</v>
      </c>
      <c r="K2" s="21">
        <f t="shared" si="0"/>
        <v>981.20739959999992</v>
      </c>
      <c r="L2" s="21">
        <f t="shared" si="0"/>
        <v>884.38920336000024</v>
      </c>
      <c r="M2" s="21">
        <f t="shared" si="0"/>
        <v>890.60118767999995</v>
      </c>
      <c r="N2" s="21">
        <f t="shared" si="0"/>
        <v>845.70383196000012</v>
      </c>
      <c r="O2" s="21">
        <f t="shared" si="0"/>
        <v>838.01241900000002</v>
      </c>
      <c r="P2" s="21">
        <f t="shared" si="0"/>
        <v>741.89842704000012</v>
      </c>
      <c r="Q2" s="21">
        <f t="shared" si="0"/>
        <v>823.32231335999995</v>
      </c>
      <c r="R2" s="21">
        <f t="shared" si="0"/>
        <v>926.75589047999983</v>
      </c>
      <c r="S2" s="21">
        <f t="shared" si="0"/>
        <v>655.61765364000007</v>
      </c>
      <c r="T2" s="21">
        <f t="shared" si="0"/>
        <v>947.17248803999996</v>
      </c>
      <c r="U2" s="21">
        <f t="shared" si="0"/>
        <v>862.68118607999986</v>
      </c>
      <c r="V2" s="21">
        <f t="shared" si="0"/>
        <v>936.88053840000009</v>
      </c>
      <c r="W2" s="21">
        <f t="shared" si="0"/>
        <v>741.9478413600001</v>
      </c>
      <c r="X2" s="21">
        <f t="shared" si="0"/>
        <v>840.34542419999991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376.91828820000001</v>
      </c>
      <c r="D26" s="27">
        <f t="shared" si="7"/>
        <v>575.61346332000005</v>
      </c>
      <c r="E26" s="27">
        <f t="shared" si="7"/>
        <v>569.22807563999993</v>
      </c>
      <c r="F26" s="27">
        <f t="shared" si="7"/>
        <v>585.36781236000002</v>
      </c>
      <c r="G26" s="27">
        <f t="shared" si="7"/>
        <v>545.70728628000006</v>
      </c>
      <c r="H26" s="27">
        <f t="shared" si="7"/>
        <v>631.78114679999999</v>
      </c>
      <c r="I26" s="27">
        <f t="shared" si="7"/>
        <v>713.02320828000006</v>
      </c>
      <c r="J26" s="27">
        <f t="shared" si="7"/>
        <v>705.14647092000018</v>
      </c>
      <c r="K26" s="27">
        <f t="shared" si="7"/>
        <v>732.4936596</v>
      </c>
      <c r="L26" s="27">
        <f t="shared" si="7"/>
        <v>643.95582336000018</v>
      </c>
      <c r="M26" s="27">
        <f t="shared" si="7"/>
        <v>667.83930767999993</v>
      </c>
      <c r="N26" s="27">
        <f t="shared" si="7"/>
        <v>620.16500196000015</v>
      </c>
      <c r="O26" s="27">
        <f t="shared" si="7"/>
        <v>623.78334900000004</v>
      </c>
      <c r="P26" s="27">
        <f t="shared" si="7"/>
        <v>504.24199704000006</v>
      </c>
      <c r="Q26" s="27">
        <f t="shared" si="7"/>
        <v>610.55745335999995</v>
      </c>
      <c r="R26" s="27">
        <f t="shared" si="7"/>
        <v>711.61800047999986</v>
      </c>
      <c r="S26" s="27">
        <f t="shared" si="7"/>
        <v>474.10549776000005</v>
      </c>
      <c r="T26" s="27">
        <f t="shared" si="7"/>
        <v>728.50029803999996</v>
      </c>
      <c r="U26" s="27">
        <f t="shared" si="7"/>
        <v>660.0046319999999</v>
      </c>
      <c r="V26" s="27">
        <f t="shared" si="7"/>
        <v>711.67413456000008</v>
      </c>
      <c r="W26" s="27">
        <f t="shared" si="7"/>
        <v>552.93509304000008</v>
      </c>
      <c r="X26" s="27">
        <f t="shared" si="7"/>
        <v>653.24220767999986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376.91828820000001</v>
      </c>
      <c r="D33" s="19">
        <f t="shared" si="9"/>
        <v>575.61346332000005</v>
      </c>
      <c r="E33" s="19">
        <f t="shared" si="9"/>
        <v>569.22807563999993</v>
      </c>
      <c r="F33" s="19">
        <f t="shared" si="9"/>
        <v>585.36781236000002</v>
      </c>
      <c r="G33" s="19">
        <f t="shared" si="9"/>
        <v>545.70728628000006</v>
      </c>
      <c r="H33" s="19">
        <f t="shared" si="9"/>
        <v>631.78114679999999</v>
      </c>
      <c r="I33" s="19">
        <f t="shared" si="9"/>
        <v>713.02320828000006</v>
      </c>
      <c r="J33" s="19">
        <f t="shared" si="9"/>
        <v>705.14647092000018</v>
      </c>
      <c r="K33" s="19">
        <f t="shared" si="9"/>
        <v>732.4936596</v>
      </c>
      <c r="L33" s="19">
        <f t="shared" si="9"/>
        <v>643.95582336000018</v>
      </c>
      <c r="M33" s="19">
        <f t="shared" si="9"/>
        <v>667.83930767999993</v>
      </c>
      <c r="N33" s="19">
        <f t="shared" si="9"/>
        <v>620.16500196000015</v>
      </c>
      <c r="O33" s="19">
        <f t="shared" si="9"/>
        <v>623.78334900000004</v>
      </c>
      <c r="P33" s="19">
        <f t="shared" si="9"/>
        <v>504.24199704000006</v>
      </c>
      <c r="Q33" s="19">
        <f t="shared" si="9"/>
        <v>610.55745335999995</v>
      </c>
      <c r="R33" s="19">
        <f t="shared" si="9"/>
        <v>711.61800047999986</v>
      </c>
      <c r="S33" s="19">
        <f t="shared" si="9"/>
        <v>474.10549776000005</v>
      </c>
      <c r="T33" s="19">
        <f t="shared" si="9"/>
        <v>728.50029803999996</v>
      </c>
      <c r="U33" s="19">
        <f t="shared" si="9"/>
        <v>660.0046319999999</v>
      </c>
      <c r="V33" s="19">
        <f t="shared" si="9"/>
        <v>711.67413456000008</v>
      </c>
      <c r="W33" s="19">
        <f t="shared" si="9"/>
        <v>552.93509304000008</v>
      </c>
      <c r="X33" s="19">
        <f t="shared" si="9"/>
        <v>653.24220767999986</v>
      </c>
    </row>
    <row r="34" spans="1:24" ht="11.25" customHeight="1" x14ac:dyDescent="0.2">
      <c r="A34" s="28" t="s">
        <v>54</v>
      </c>
      <c r="B34" s="7" t="s">
        <v>55</v>
      </c>
      <c r="C34" s="8">
        <v>140.49904896000001</v>
      </c>
      <c r="D34" s="8">
        <v>206.77213440000003</v>
      </c>
      <c r="E34" s="8">
        <v>251.83789055999995</v>
      </c>
      <c r="F34" s="8">
        <v>291.60165888000006</v>
      </c>
      <c r="G34" s="8">
        <v>294.25275648000002</v>
      </c>
      <c r="H34" s="8">
        <v>326.06385408000006</v>
      </c>
      <c r="I34" s="8">
        <v>365.82762240000005</v>
      </c>
      <c r="J34" s="8">
        <v>339.31830528000017</v>
      </c>
      <c r="K34" s="8">
        <v>397.63872000000003</v>
      </c>
      <c r="L34" s="8">
        <v>352.57296384000017</v>
      </c>
      <c r="M34" s="8">
        <v>371.12940287999993</v>
      </c>
      <c r="N34" s="8">
        <v>339.31830528000017</v>
      </c>
      <c r="O34" s="8">
        <v>360.52584192</v>
      </c>
      <c r="P34" s="8">
        <v>312.80919552000006</v>
      </c>
      <c r="Q34" s="8">
        <v>347.27118336000001</v>
      </c>
      <c r="R34" s="8">
        <v>373.78050047999989</v>
      </c>
      <c r="S34" s="8">
        <v>235.93234175999999</v>
      </c>
      <c r="T34" s="8">
        <v>336.66741503999998</v>
      </c>
      <c r="U34" s="8">
        <v>318.11097599999994</v>
      </c>
      <c r="V34" s="8">
        <v>331.3656345600001</v>
      </c>
      <c r="W34" s="8">
        <v>257.13967104000005</v>
      </c>
      <c r="X34" s="8">
        <v>307.50720767999991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75.921763320000011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160.49747592000003</v>
      </c>
      <c r="D44" s="8">
        <v>189.60532488000004</v>
      </c>
      <c r="E44" s="8">
        <v>144.31155696000002</v>
      </c>
      <c r="F44" s="8">
        <v>111.9631248</v>
      </c>
      <c r="G44" s="8">
        <v>92.872941120000021</v>
      </c>
      <c r="H44" s="8">
        <v>122.86797983999999</v>
      </c>
      <c r="I44" s="8">
        <v>119.62098792000002</v>
      </c>
      <c r="J44" s="8">
        <v>103.68528768000003</v>
      </c>
      <c r="K44" s="8">
        <v>76.838880959999997</v>
      </c>
      <c r="L44" s="8">
        <v>79.888317120000025</v>
      </c>
      <c r="M44" s="8">
        <v>39.848585039999989</v>
      </c>
      <c r="N44" s="8">
        <v>27.503161200000001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337.83750000000003</v>
      </c>
      <c r="S48" s="8">
        <v>238.17315600000003</v>
      </c>
      <c r="T48" s="8">
        <v>391.83288300000004</v>
      </c>
      <c r="U48" s="8">
        <v>341.89365600000002</v>
      </c>
      <c r="V48" s="8">
        <v>380.30849999999998</v>
      </c>
      <c r="W48" s="8">
        <v>295.79542199999997</v>
      </c>
      <c r="X48" s="8"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179.23600403999998</v>
      </c>
      <c r="E50" s="8">
        <v>173.07862811999999</v>
      </c>
      <c r="F50" s="8">
        <v>181.80302867999998</v>
      </c>
      <c r="G50" s="8">
        <v>158.58158868000001</v>
      </c>
      <c r="H50" s="8">
        <v>182.84931288000001</v>
      </c>
      <c r="I50" s="8">
        <v>227.57459796000001</v>
      </c>
      <c r="J50" s="8">
        <v>262.14287796000002</v>
      </c>
      <c r="K50" s="8">
        <v>258.01605864000004</v>
      </c>
      <c r="L50" s="8">
        <v>211.4945424</v>
      </c>
      <c r="M50" s="8">
        <v>256.86131976000001</v>
      </c>
      <c r="N50" s="8">
        <v>253.34353548000001</v>
      </c>
      <c r="O50" s="8">
        <v>263.25750707999998</v>
      </c>
      <c r="P50" s="8">
        <v>191.43280152</v>
      </c>
      <c r="Q50" s="8">
        <v>263.28627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257.34753000000001</v>
      </c>
      <c r="D51" s="27">
        <v>236.69712000000007</v>
      </c>
      <c r="E51" s="27">
        <v>236.64662999999999</v>
      </c>
      <c r="F51" s="27">
        <v>208.42272</v>
      </c>
      <c r="G51" s="27">
        <v>242.09955000000011</v>
      </c>
      <c r="H51" s="27">
        <v>278.25039000000004</v>
      </c>
      <c r="I51" s="27">
        <v>266.38524000000012</v>
      </c>
      <c r="J51" s="27">
        <v>256.74164999999999</v>
      </c>
      <c r="K51" s="27">
        <v>248.71373999999989</v>
      </c>
      <c r="L51" s="27">
        <v>240.43338</v>
      </c>
      <c r="M51" s="27">
        <v>222.76188000000002</v>
      </c>
      <c r="N51" s="27">
        <v>225.53883000000002</v>
      </c>
      <c r="O51" s="27">
        <v>214.22907000000001</v>
      </c>
      <c r="P51" s="27">
        <v>237.65643000000003</v>
      </c>
      <c r="Q51" s="27">
        <v>212.76486000000003</v>
      </c>
      <c r="R51" s="27">
        <v>215.13789000000003</v>
      </c>
      <c r="S51" s="27">
        <v>181.51215588000002</v>
      </c>
      <c r="T51" s="27">
        <v>218.67219</v>
      </c>
      <c r="U51" s="27">
        <v>202.67655408000002</v>
      </c>
      <c r="V51" s="27">
        <v>225.20640384000001</v>
      </c>
      <c r="W51" s="27">
        <v>189.01274832000001</v>
      </c>
      <c r="X51" s="27">
        <v>187.10321652000002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51046.543502977518</v>
      </c>
      <c r="D2" s="21">
        <f t="shared" ref="D2:X2" si="0">SUM(D3,D17,D22,D25,D26,D51,D52)</f>
        <v>50397.879605777969</v>
      </c>
      <c r="E2" s="21">
        <f t="shared" si="0"/>
        <v>47995.602388767082</v>
      </c>
      <c r="F2" s="21">
        <f t="shared" si="0"/>
        <v>51215.050974080528</v>
      </c>
      <c r="G2" s="21">
        <f t="shared" si="0"/>
        <v>51608.341661900573</v>
      </c>
      <c r="H2" s="21">
        <f t="shared" si="0"/>
        <v>50103.166537833327</v>
      </c>
      <c r="I2" s="21">
        <f t="shared" si="0"/>
        <v>50928.888976637892</v>
      </c>
      <c r="J2" s="21">
        <f t="shared" si="0"/>
        <v>48571.255777043014</v>
      </c>
      <c r="K2" s="21">
        <f t="shared" si="0"/>
        <v>48065.025046085968</v>
      </c>
      <c r="L2" s="21">
        <f t="shared" si="0"/>
        <v>46289.301017732818</v>
      </c>
      <c r="M2" s="21">
        <f t="shared" si="0"/>
        <v>44250.106294698016</v>
      </c>
      <c r="N2" s="21">
        <f t="shared" si="0"/>
        <v>42357.347226884631</v>
      </c>
      <c r="O2" s="21">
        <f t="shared" si="0"/>
        <v>41860.619884631553</v>
      </c>
      <c r="P2" s="21">
        <f t="shared" si="0"/>
        <v>40990.555805975593</v>
      </c>
      <c r="Q2" s="21">
        <f t="shared" si="0"/>
        <v>39713.738046810933</v>
      </c>
      <c r="R2" s="21">
        <f t="shared" si="0"/>
        <v>41016.03444007189</v>
      </c>
      <c r="S2" s="21">
        <f t="shared" si="0"/>
        <v>41939.257100055976</v>
      </c>
      <c r="T2" s="21">
        <f t="shared" si="0"/>
        <v>43562.634541086525</v>
      </c>
      <c r="U2" s="21">
        <f t="shared" si="0"/>
        <v>43052.194794510295</v>
      </c>
      <c r="V2" s="21">
        <f t="shared" si="0"/>
        <v>42061.51728099896</v>
      </c>
      <c r="W2" s="21">
        <f t="shared" si="0"/>
        <v>40736.360107125154</v>
      </c>
      <c r="X2" s="21">
        <f t="shared" si="0"/>
        <v>43270.140892739662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17161.33255125751</v>
      </c>
      <c r="D3" s="24">
        <f t="shared" si="1"/>
        <v>13933.128009257967</v>
      </c>
      <c r="E3" s="24">
        <f t="shared" si="1"/>
        <v>12938.358372327084</v>
      </c>
      <c r="F3" s="24">
        <f t="shared" si="1"/>
        <v>14078.490000732854</v>
      </c>
      <c r="G3" s="24">
        <f t="shared" si="1"/>
        <v>13481.193249797754</v>
      </c>
      <c r="H3" s="24">
        <f t="shared" si="1"/>
        <v>11654.471220801635</v>
      </c>
      <c r="I3" s="24">
        <f t="shared" si="1"/>
        <v>12303.678377192926</v>
      </c>
      <c r="J3" s="24">
        <f t="shared" si="1"/>
        <v>9893.7162584508114</v>
      </c>
      <c r="K3" s="24">
        <f t="shared" si="1"/>
        <v>9321.0456319855311</v>
      </c>
      <c r="L3" s="24">
        <f t="shared" si="1"/>
        <v>10178.418758979435</v>
      </c>
      <c r="M3" s="24">
        <f t="shared" si="1"/>
        <v>7685.0745318225891</v>
      </c>
      <c r="N3" s="24">
        <f t="shared" si="1"/>
        <v>7505.1483212500643</v>
      </c>
      <c r="O3" s="24">
        <f t="shared" si="1"/>
        <v>7726.7279750505586</v>
      </c>
      <c r="P3" s="24">
        <f t="shared" si="1"/>
        <v>7554.0243218457936</v>
      </c>
      <c r="Q3" s="24">
        <f t="shared" si="1"/>
        <v>6523.7969304297458</v>
      </c>
      <c r="R3" s="24">
        <f t="shared" si="1"/>
        <v>6422.171651177614</v>
      </c>
      <c r="S3" s="24">
        <f t="shared" si="1"/>
        <v>6352.5632681868447</v>
      </c>
      <c r="T3" s="24">
        <f t="shared" si="1"/>
        <v>7180.4193699252537</v>
      </c>
      <c r="U3" s="24">
        <f t="shared" si="1"/>
        <v>6754.2221934214731</v>
      </c>
      <c r="V3" s="24">
        <f t="shared" si="1"/>
        <v>5875.8203443430393</v>
      </c>
      <c r="W3" s="24">
        <f t="shared" si="1"/>
        <v>5784.5559046944145</v>
      </c>
      <c r="X3" s="24">
        <f t="shared" si="1"/>
        <v>5841.399944853636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3656.5283571946375</v>
      </c>
      <c r="D4" s="19">
        <f t="shared" si="2"/>
        <v>4119.4770826014083</v>
      </c>
      <c r="E4" s="19">
        <f t="shared" si="2"/>
        <v>3317.6940445005166</v>
      </c>
      <c r="F4" s="19">
        <f t="shared" si="2"/>
        <v>1769.4179480994048</v>
      </c>
      <c r="G4" s="19">
        <f t="shared" si="2"/>
        <v>2949.1661143807919</v>
      </c>
      <c r="H4" s="19">
        <f t="shared" si="2"/>
        <v>2973.8853561667456</v>
      </c>
      <c r="I4" s="19">
        <f t="shared" si="2"/>
        <v>2947.3955858959562</v>
      </c>
      <c r="J4" s="19">
        <f t="shared" si="2"/>
        <v>3184.0948161188976</v>
      </c>
      <c r="K4" s="19">
        <f t="shared" si="2"/>
        <v>2685.503550358269</v>
      </c>
      <c r="L4" s="19">
        <f t="shared" si="2"/>
        <v>2291.8728032336653</v>
      </c>
      <c r="M4" s="19">
        <f t="shared" si="2"/>
        <v>1703.4450367199097</v>
      </c>
      <c r="N4" s="19">
        <f t="shared" si="2"/>
        <v>1602.1768034263396</v>
      </c>
      <c r="O4" s="19">
        <f t="shared" si="2"/>
        <v>2116.4129253537972</v>
      </c>
      <c r="P4" s="19">
        <f t="shared" si="2"/>
        <v>1922.3114571208689</v>
      </c>
      <c r="Q4" s="19">
        <f t="shared" si="2"/>
        <v>1595.1318767777723</v>
      </c>
      <c r="R4" s="19">
        <f t="shared" si="2"/>
        <v>1509.2074511872386</v>
      </c>
      <c r="S4" s="19">
        <f t="shared" si="2"/>
        <v>1535.4678380459038</v>
      </c>
      <c r="T4" s="19">
        <f t="shared" si="2"/>
        <v>1543.0051004032655</v>
      </c>
      <c r="U4" s="19">
        <f t="shared" si="2"/>
        <v>1508.5722324339279</v>
      </c>
      <c r="V4" s="19">
        <f t="shared" si="2"/>
        <v>1182.3664710226535</v>
      </c>
      <c r="W4" s="19">
        <f t="shared" si="2"/>
        <v>1250.5881979173673</v>
      </c>
      <c r="X4" s="19">
        <f t="shared" si="2"/>
        <v>1321.7757704662749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53.475160679999981</v>
      </c>
      <c r="F5" s="8">
        <f>FC_IND_E!F5+FC_TRA_E!F5+FC_OTH_E!F5</f>
        <v>47.18388204</v>
      </c>
      <c r="G5" s="8">
        <f>FC_IND_E!G5+FC_TRA_E!G5+FC_OTH_E!G5</f>
        <v>157.27984271999998</v>
      </c>
      <c r="H5" s="8">
        <f>FC_IND_E!H5+FC_TRA_E!H5+FC_OTH_E!H5</f>
        <v>113.24159999999998</v>
      </c>
      <c r="I5" s="8">
        <f>FC_IND_E!I5+FC_TRA_E!I5+FC_OTH_E!I5</f>
        <v>161.19941759999998</v>
      </c>
      <c r="J5" s="8">
        <f>FC_IND_E!J5+FC_TRA_E!J5+FC_OTH_E!J5</f>
        <v>123.858</v>
      </c>
      <c r="K5" s="8">
        <f>FC_IND_E!K5+FC_TRA_E!K5+FC_OTH_E!K5</f>
        <v>115.01099999999998</v>
      </c>
      <c r="L5" s="8">
        <f>FC_IND_E!L5+FC_TRA_E!L5+FC_OTH_E!L5</f>
        <v>61.928999999999981</v>
      </c>
      <c r="M5" s="8">
        <f>FC_IND_E!M5+FC_TRA_E!M5+FC_OTH_E!M5</f>
        <v>64.877882040000017</v>
      </c>
      <c r="N5" s="8">
        <f>FC_IND_E!N5+FC_TRA_E!N5+FC_OTH_E!N5</f>
        <v>161.16226019999999</v>
      </c>
      <c r="O5" s="8">
        <f>FC_IND_E!O5+FC_TRA_E!O5+FC_OTH_E!O5</f>
        <v>229.83621299999999</v>
      </c>
      <c r="P5" s="8">
        <f>FC_IND_E!P5+FC_TRA_E!P5+FC_OTH_E!P5</f>
        <v>287.36471519999998</v>
      </c>
      <c r="Q5" s="8">
        <f>FC_IND_E!Q5+FC_TRA_E!Q5+FC_OTH_E!Q5</f>
        <v>237.44392523999994</v>
      </c>
      <c r="R5" s="8">
        <f>FC_IND_E!R5+FC_TRA_E!R5+FC_OTH_E!R5</f>
        <v>125.96358599999999</v>
      </c>
      <c r="S5" s="8">
        <f>FC_IND_E!S5+FC_TRA_E!S5+FC_OTH_E!S5</f>
        <v>228.25330775999993</v>
      </c>
      <c r="T5" s="8">
        <f>FC_IND_E!T5+FC_TRA_E!T5+FC_OTH_E!T5</f>
        <v>167.30844803999997</v>
      </c>
      <c r="U5" s="8">
        <f>FC_IND_E!U5+FC_TRA_E!U5+FC_OTH_E!U5</f>
        <v>156.49882955999993</v>
      </c>
      <c r="V5" s="8">
        <f>FC_IND_E!V5+FC_TRA_E!V5+FC_OTH_E!V5</f>
        <v>159.94385135999994</v>
      </c>
      <c r="W5" s="8">
        <f>FC_IND_E!W5+FC_TRA_E!W5+FC_OTH_E!W5</f>
        <v>287.12903111999987</v>
      </c>
      <c r="X5" s="8">
        <f>FC_IND_E!X5+FC_TRA_E!X5+FC_OTH_E!X5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109.11305201909802</v>
      </c>
      <c r="D6" s="8">
        <f>FC_IND_E!D6+FC_TRA_E!D6+FC_OTH_E!D6</f>
        <v>139.32691028322552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3547.4153051755393</v>
      </c>
      <c r="D7" s="8">
        <f>FC_IND_E!D7+FC_TRA_E!D7+FC_OTH_E!D7</f>
        <v>3980.1501723181823</v>
      </c>
      <c r="E7" s="8">
        <f>FC_IND_E!E7+FC_TRA_E!E7+FC_OTH_E!E7</f>
        <v>3264.2188838205166</v>
      </c>
      <c r="F7" s="8">
        <f>FC_IND_E!F7+FC_TRA_E!F7+FC_OTH_E!F7</f>
        <v>1722.2340660594048</v>
      </c>
      <c r="G7" s="8">
        <f>FC_IND_E!G7+FC_TRA_E!G7+FC_OTH_E!G7</f>
        <v>2791.8862716607919</v>
      </c>
      <c r="H7" s="8">
        <f>FC_IND_E!H7+FC_TRA_E!H7+FC_OTH_E!H7</f>
        <v>2860.6437561667458</v>
      </c>
      <c r="I7" s="8">
        <f>FC_IND_E!I7+FC_TRA_E!I7+FC_OTH_E!I7</f>
        <v>2786.1961682959563</v>
      </c>
      <c r="J7" s="8">
        <f>FC_IND_E!J7+FC_TRA_E!J7+FC_OTH_E!J7</f>
        <v>3060.2368161188974</v>
      </c>
      <c r="K7" s="8">
        <f>FC_IND_E!K7+FC_TRA_E!K7+FC_OTH_E!K7</f>
        <v>2570.492550358269</v>
      </c>
      <c r="L7" s="8">
        <f>FC_IND_E!L7+FC_TRA_E!L7+FC_OTH_E!L7</f>
        <v>2229.9438032336652</v>
      </c>
      <c r="M7" s="8">
        <f>FC_IND_E!M7+FC_TRA_E!M7+FC_OTH_E!M7</f>
        <v>1638.5671546799097</v>
      </c>
      <c r="N7" s="8">
        <f>FC_IND_E!N7+FC_TRA_E!N7+FC_OTH_E!N7</f>
        <v>1441.0145432263396</v>
      </c>
      <c r="O7" s="8">
        <f>FC_IND_E!O7+FC_TRA_E!O7+FC_OTH_E!O7</f>
        <v>1886.5767123537971</v>
      </c>
      <c r="P7" s="8">
        <f>FC_IND_E!P7+FC_TRA_E!P7+FC_OTH_E!P7</f>
        <v>1634.946741920869</v>
      </c>
      <c r="Q7" s="8">
        <f>FC_IND_E!Q7+FC_TRA_E!Q7+FC_OTH_E!Q7</f>
        <v>1357.6879515377723</v>
      </c>
      <c r="R7" s="8">
        <f>FC_IND_E!R7+FC_TRA_E!R7+FC_OTH_E!R7</f>
        <v>1383.2438651872385</v>
      </c>
      <c r="S7" s="8">
        <f>FC_IND_E!S7+FC_TRA_E!S7+FC_OTH_E!S7</f>
        <v>1307.2145302859039</v>
      </c>
      <c r="T7" s="8">
        <f>FC_IND_E!T7+FC_TRA_E!T7+FC_OTH_E!T7</f>
        <v>1375.6966523632655</v>
      </c>
      <c r="U7" s="8">
        <f>FC_IND_E!U7+FC_TRA_E!U7+FC_OTH_E!U7</f>
        <v>1352.073402873928</v>
      </c>
      <c r="V7" s="8">
        <f>FC_IND_E!V7+FC_TRA_E!V7+FC_OTH_E!V7</f>
        <v>1022.4226196626536</v>
      </c>
      <c r="W7" s="8">
        <f>FC_IND_E!W7+FC_TRA_E!W7+FC_OTH_E!W7</f>
        <v>963.4591667973674</v>
      </c>
      <c r="X7" s="8">
        <f>FC_IND_E!X7+FC_TRA_E!X7+FC_OTH_E!X7</f>
        <v>976.61572754627514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11051.149765454875</v>
      </c>
      <c r="D8" s="19">
        <f t="shared" si="3"/>
        <v>6817.6845118805595</v>
      </c>
      <c r="E8" s="19">
        <f t="shared" si="3"/>
        <v>6761.0878417305685</v>
      </c>
      <c r="F8" s="19">
        <f t="shared" si="3"/>
        <v>9584.8608865262504</v>
      </c>
      <c r="G8" s="19">
        <f t="shared" si="3"/>
        <v>8371.7281725289613</v>
      </c>
      <c r="H8" s="19">
        <f t="shared" si="3"/>
        <v>6429.0605698732916</v>
      </c>
      <c r="I8" s="19">
        <f t="shared" si="3"/>
        <v>7216.8404630073692</v>
      </c>
      <c r="J8" s="19">
        <f t="shared" si="3"/>
        <v>4771.4104073703147</v>
      </c>
      <c r="K8" s="19">
        <f t="shared" si="3"/>
        <v>4958.3258524272624</v>
      </c>
      <c r="L8" s="19">
        <f t="shared" si="3"/>
        <v>5766.0679936897686</v>
      </c>
      <c r="M8" s="19">
        <f t="shared" si="3"/>
        <v>4155.7310944594792</v>
      </c>
      <c r="N8" s="19">
        <f t="shared" si="3"/>
        <v>4125.2711920401825</v>
      </c>
      <c r="O8" s="19">
        <f t="shared" si="3"/>
        <v>3875.4261058214761</v>
      </c>
      <c r="P8" s="19">
        <f t="shared" si="3"/>
        <v>4020.6426145769242</v>
      </c>
      <c r="Q8" s="19">
        <f t="shared" si="3"/>
        <v>3339.8137221999732</v>
      </c>
      <c r="R8" s="19">
        <f t="shared" si="3"/>
        <v>3238.3019672596233</v>
      </c>
      <c r="S8" s="19">
        <f t="shared" si="3"/>
        <v>3385.2487149528442</v>
      </c>
      <c r="T8" s="19">
        <f t="shared" si="3"/>
        <v>3656.9983662618924</v>
      </c>
      <c r="U8" s="19">
        <f t="shared" si="3"/>
        <v>3346.550630227609</v>
      </c>
      <c r="V8" s="19">
        <f t="shared" si="3"/>
        <v>3045.1840547914089</v>
      </c>
      <c r="W8" s="19">
        <f t="shared" si="3"/>
        <v>2978.7807479969347</v>
      </c>
      <c r="X8" s="19">
        <f t="shared" ref="X8" si="4">SUM(X9:X10)</f>
        <v>2921.3608566441762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11051.149765454875</v>
      </c>
      <c r="D10" s="8">
        <f>FC_IND_E!D10+FC_TRA_E!D10+FC_OTH_E!D10</f>
        <v>6817.6845118805595</v>
      </c>
      <c r="E10" s="8">
        <f>FC_IND_E!E10+FC_TRA_E!E10+FC_OTH_E!E10</f>
        <v>6761.0878417305685</v>
      </c>
      <c r="F10" s="8">
        <f>FC_IND_E!F10+FC_TRA_E!F10+FC_OTH_E!F10</f>
        <v>9584.8608865262504</v>
      </c>
      <c r="G10" s="8">
        <f>FC_IND_E!G10+FC_TRA_E!G10+FC_OTH_E!G10</f>
        <v>8371.7281725289613</v>
      </c>
      <c r="H10" s="8">
        <f>FC_IND_E!H10+FC_TRA_E!H10+FC_OTH_E!H10</f>
        <v>6429.0605698732916</v>
      </c>
      <c r="I10" s="8">
        <f>FC_IND_E!I10+FC_TRA_E!I10+FC_OTH_E!I10</f>
        <v>7216.8404630073692</v>
      </c>
      <c r="J10" s="8">
        <f>FC_IND_E!J10+FC_TRA_E!J10+FC_OTH_E!J10</f>
        <v>4771.4104073703147</v>
      </c>
      <c r="K10" s="8">
        <f>FC_IND_E!K10+FC_TRA_E!K10+FC_OTH_E!K10</f>
        <v>4958.3258524272624</v>
      </c>
      <c r="L10" s="8">
        <f>FC_IND_E!L10+FC_TRA_E!L10+FC_OTH_E!L10</f>
        <v>5766.0679936897686</v>
      </c>
      <c r="M10" s="8">
        <f>FC_IND_E!M10+FC_TRA_E!M10+FC_OTH_E!M10</f>
        <v>4155.7310944594792</v>
      </c>
      <c r="N10" s="8">
        <f>FC_IND_E!N10+FC_TRA_E!N10+FC_OTH_E!N10</f>
        <v>4125.2711920401825</v>
      </c>
      <c r="O10" s="8">
        <f>FC_IND_E!O10+FC_TRA_E!O10+FC_OTH_E!O10</f>
        <v>3875.4261058214761</v>
      </c>
      <c r="P10" s="8">
        <f>FC_IND_E!P10+FC_TRA_E!P10+FC_OTH_E!P10</f>
        <v>4020.6426145769242</v>
      </c>
      <c r="Q10" s="8">
        <f>FC_IND_E!Q10+FC_TRA_E!Q10+FC_OTH_E!Q10</f>
        <v>3339.8137221999732</v>
      </c>
      <c r="R10" s="8">
        <f>FC_IND_E!R10+FC_TRA_E!R10+FC_OTH_E!R10</f>
        <v>3238.3019672596233</v>
      </c>
      <c r="S10" s="8">
        <f>FC_IND_E!S10+FC_TRA_E!S10+FC_OTH_E!S10</f>
        <v>3385.2487149528442</v>
      </c>
      <c r="T10" s="8">
        <f>FC_IND_E!T10+FC_TRA_E!T10+FC_OTH_E!T10</f>
        <v>3656.9983662618924</v>
      </c>
      <c r="U10" s="8">
        <f>FC_IND_E!U10+FC_TRA_E!U10+FC_OTH_E!U10</f>
        <v>3346.550630227609</v>
      </c>
      <c r="V10" s="8">
        <f>FC_IND_E!V10+FC_TRA_E!V10+FC_OTH_E!V10</f>
        <v>3045.1840547914089</v>
      </c>
      <c r="W10" s="8">
        <f>FC_IND_E!W10+FC_TRA_E!W10+FC_OTH_E!W10</f>
        <v>2978.7807479969347</v>
      </c>
      <c r="X10" s="8">
        <f>FC_IND_E!X10+FC_TRA_E!X10+FC_OTH_E!X10</f>
        <v>2921.3608566441762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2453.6544286080002</v>
      </c>
      <c r="D11" s="19">
        <f t="shared" si="5"/>
        <v>2995.9664147759991</v>
      </c>
      <c r="E11" s="19">
        <f t="shared" si="5"/>
        <v>2859.5764860959994</v>
      </c>
      <c r="F11" s="19">
        <f t="shared" si="5"/>
        <v>2724.2111661071999</v>
      </c>
      <c r="G11" s="19">
        <f t="shared" si="5"/>
        <v>2160.2989628879996</v>
      </c>
      <c r="H11" s="19">
        <f t="shared" si="5"/>
        <v>2251.5252947615995</v>
      </c>
      <c r="I11" s="19">
        <f t="shared" si="5"/>
        <v>2139.4423282896</v>
      </c>
      <c r="J11" s="19">
        <f t="shared" si="5"/>
        <v>1938.2110349616</v>
      </c>
      <c r="K11" s="19">
        <f t="shared" si="5"/>
        <v>1677.2162292</v>
      </c>
      <c r="L11" s="19">
        <f t="shared" si="5"/>
        <v>2120.4779620560003</v>
      </c>
      <c r="M11" s="19">
        <f t="shared" si="5"/>
        <v>1825.8984006432001</v>
      </c>
      <c r="N11" s="19">
        <f t="shared" si="5"/>
        <v>1777.7003257835422</v>
      </c>
      <c r="O11" s="19">
        <f t="shared" si="5"/>
        <v>1734.8889438752853</v>
      </c>
      <c r="P11" s="19">
        <f t="shared" si="5"/>
        <v>1611.070250148</v>
      </c>
      <c r="Q11" s="19">
        <f t="shared" si="5"/>
        <v>1588.8513314520001</v>
      </c>
      <c r="R11" s="19">
        <f t="shared" si="5"/>
        <v>1674.6622327307518</v>
      </c>
      <c r="S11" s="19">
        <f t="shared" si="5"/>
        <v>1431.8467151880964</v>
      </c>
      <c r="T11" s="19">
        <f t="shared" si="5"/>
        <v>1980.4159032600955</v>
      </c>
      <c r="U11" s="19">
        <f t="shared" si="5"/>
        <v>1899.0993307599365</v>
      </c>
      <c r="V11" s="19">
        <f t="shared" si="5"/>
        <v>1648.2698185289769</v>
      </c>
      <c r="W11" s="19">
        <f t="shared" si="5"/>
        <v>1555.1869587801125</v>
      </c>
      <c r="X11" s="19">
        <f t="shared" ref="X11" si="6">SUM(X12:X16)</f>
        <v>1598.2633177431849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2158.3911600000001</v>
      </c>
      <c r="D13" s="8">
        <f>FC_IND_E!D13+FC_TRA_E!D13+FC_OTH_E!D13</f>
        <v>2759.6109347999991</v>
      </c>
      <c r="E13" s="8">
        <f>FC_IND_E!E13+FC_TRA_E!E13+FC_OTH_E!E13</f>
        <v>2442.5454959999993</v>
      </c>
      <c r="F13" s="8">
        <f>FC_IND_E!F13+FC_TRA_E!F13+FC_OTH_E!F13</f>
        <v>2269.6877663999999</v>
      </c>
      <c r="G13" s="8">
        <f>FC_IND_E!G13+FC_TRA_E!G13+FC_OTH_E!G13</f>
        <v>1655.8026155999999</v>
      </c>
      <c r="H13" s="8">
        <f>FC_IND_E!H13+FC_TRA_E!H13+FC_OTH_E!H13</f>
        <v>1740.1448519999999</v>
      </c>
      <c r="I13" s="8">
        <f>FC_IND_E!I13+FC_TRA_E!I13+FC_OTH_E!I13</f>
        <v>1731.4362504000001</v>
      </c>
      <c r="J13" s="8">
        <f>FC_IND_E!J13+FC_TRA_E!J13+FC_OTH_E!J13</f>
        <v>1513.9215144000004</v>
      </c>
      <c r="K13" s="8">
        <f>FC_IND_E!K13+FC_TRA_E!K13+FC_OTH_E!K13</f>
        <v>1174.4539992</v>
      </c>
      <c r="L13" s="8">
        <f>FC_IND_E!L13+FC_TRA_E!L13+FC_OTH_E!L13</f>
        <v>1466.8720308000004</v>
      </c>
      <c r="M13" s="8">
        <f>FC_IND_E!M13+FC_TRA_E!M13+FC_OTH_E!M13</f>
        <v>1372.0743107999999</v>
      </c>
      <c r="N13" s="8">
        <f>FC_IND_E!N13+FC_TRA_E!N13+FC_OTH_E!N13</f>
        <v>1411.2672552003742</v>
      </c>
      <c r="O13" s="8">
        <f>FC_IND_E!O13+FC_TRA_E!O13+FC_OTH_E!O13</f>
        <v>1319.6239380001175</v>
      </c>
      <c r="P13" s="8">
        <f>FC_IND_E!P13+FC_TRA_E!P13+FC_OTH_E!P13</f>
        <v>1190.8908683999998</v>
      </c>
      <c r="Q13" s="8">
        <f>FC_IND_E!Q13+FC_TRA_E!Q13+FC_OTH_E!Q13</f>
        <v>1202.692626</v>
      </c>
      <c r="R13" s="8">
        <f>FC_IND_E!R13+FC_TRA_E!R13+FC_OTH_E!R13</f>
        <v>1268.6061239999997</v>
      </c>
      <c r="S13" s="8">
        <f>FC_IND_E!S13+FC_TRA_E!S13+FC_OTH_E!S13</f>
        <v>1043.9189640000002</v>
      </c>
      <c r="T13" s="8">
        <f>FC_IND_E!T13+FC_TRA_E!T13+FC_OTH_E!T13</f>
        <v>1479.3918011999997</v>
      </c>
      <c r="U13" s="8">
        <f>FC_IND_E!U13+FC_TRA_E!U13+FC_OTH_E!U13</f>
        <v>1320.533010000001</v>
      </c>
      <c r="V13" s="8">
        <f>FC_IND_E!V13+FC_TRA_E!V13+FC_OTH_E!V13</f>
        <v>1112.080104000001</v>
      </c>
      <c r="W13" s="8">
        <f>FC_IND_E!W13+FC_TRA_E!W13+FC_OTH_E!W13</f>
        <v>1099.0992492000005</v>
      </c>
      <c r="X13" s="8">
        <f>FC_IND_E!X13+FC_TRA_E!X13+FC_OTH_E!X13</f>
        <v>1038.1575276000005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164.88143028000002</v>
      </c>
      <c r="F15" s="8">
        <f>FC_IND_E!F15+FC_TRA_E!F15+FC_OTH_E!F15</f>
        <v>169.93851192000002</v>
      </c>
      <c r="G15" s="8">
        <f>FC_IND_E!G15+FC_TRA_E!G15+FC_OTH_E!G15</f>
        <v>222.04211184000002</v>
      </c>
      <c r="H15" s="8">
        <f>FC_IND_E!H15+FC_TRA_E!H15+FC_OTH_E!H15</f>
        <v>219.95007731999999</v>
      </c>
      <c r="I15" s="8">
        <f>FC_IND_E!I15+FC_TRA_E!I15+FC_OTH_E!I15</f>
        <v>96.581921399999985</v>
      </c>
      <c r="J15" s="8">
        <f>FC_IND_E!J15+FC_TRA_E!J15+FC_OTH_E!J15</f>
        <v>131.37953544000001</v>
      </c>
      <c r="K15" s="8">
        <f>FC_IND_E!K15+FC_TRA_E!K15+FC_OTH_E!K15</f>
        <v>185.12573544</v>
      </c>
      <c r="L15" s="8">
        <f>FC_IND_E!L15+FC_TRA_E!L15+FC_OTH_E!L15</f>
        <v>224.91709776000002</v>
      </c>
      <c r="M15" s="8">
        <f>FC_IND_E!M15+FC_TRA_E!M15+FC_OTH_E!M15</f>
        <v>11.922940800000001</v>
      </c>
      <c r="N15" s="8">
        <f>FC_IND_E!N15+FC_TRA_E!N15+FC_OTH_E!N15</f>
        <v>62.695378080000005</v>
      </c>
      <c r="O15" s="8">
        <f>FC_IND_E!O15+FC_TRA_E!O15+FC_OTH_E!O15</f>
        <v>63.213956280000019</v>
      </c>
      <c r="P15" s="8">
        <f>FC_IND_E!P15+FC_TRA_E!P15+FC_OTH_E!P15</f>
        <v>64.008819000000017</v>
      </c>
      <c r="Q15" s="8">
        <f>FC_IND_E!Q15+FC_TRA_E!Q15+FC_OTH_E!Q15</f>
        <v>68.189401800000027</v>
      </c>
      <c r="R15" s="8">
        <f>FC_IND_E!R15+FC_TRA_E!R15+FC_OTH_E!R15</f>
        <v>71.276176799999988</v>
      </c>
      <c r="S15" s="8">
        <f>FC_IND_E!S15+FC_TRA_E!S15+FC_OTH_E!S15</f>
        <v>63.632595600000016</v>
      </c>
      <c r="T15" s="8">
        <f>FC_IND_E!T15+FC_TRA_E!T15+FC_OTH_E!T15</f>
        <v>50.198079239999991</v>
      </c>
      <c r="U15" s="8">
        <f>FC_IND_E!U15+FC_TRA_E!U15+FC_OTH_E!U15</f>
        <v>70.725350879999993</v>
      </c>
      <c r="V15" s="8">
        <f>FC_IND_E!V15+FC_TRA_E!V15+FC_OTH_E!V15</f>
        <v>49.47352235999999</v>
      </c>
      <c r="W15" s="8">
        <f>FC_IND_E!W15+FC_TRA_E!W15+FC_OTH_E!W15</f>
        <v>13.599241199999996</v>
      </c>
      <c r="X15" s="8">
        <f>FC_IND_E!X15+FC_TRA_E!X15+FC_OTH_E!X15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295.26326860799998</v>
      </c>
      <c r="D16" s="8">
        <f>FC_IND_E!D16+FC_TRA_E!D16+FC_OTH_E!D16</f>
        <v>236.35547997600011</v>
      </c>
      <c r="E16" s="8">
        <f>FC_IND_E!E16+FC_TRA_E!E16+FC_OTH_E!E16</f>
        <v>252.14955981600002</v>
      </c>
      <c r="F16" s="8">
        <f>FC_IND_E!F16+FC_TRA_E!F16+FC_OTH_E!F16</f>
        <v>284.58488778720005</v>
      </c>
      <c r="G16" s="8">
        <f>FC_IND_E!G16+FC_TRA_E!G16+FC_OTH_E!G16</f>
        <v>282.45423544799996</v>
      </c>
      <c r="H16" s="8">
        <f>FC_IND_E!H16+FC_TRA_E!H16+FC_OTH_E!H16</f>
        <v>291.43036544159975</v>
      </c>
      <c r="I16" s="8">
        <f>FC_IND_E!I16+FC_TRA_E!I16+FC_OTH_E!I16</f>
        <v>311.42415648959991</v>
      </c>
      <c r="J16" s="8">
        <f>FC_IND_E!J16+FC_TRA_E!J16+FC_OTH_E!J16</f>
        <v>292.90998512159979</v>
      </c>
      <c r="K16" s="8">
        <f>FC_IND_E!K16+FC_TRA_E!K16+FC_OTH_E!K16</f>
        <v>317.63649456000002</v>
      </c>
      <c r="L16" s="8">
        <f>FC_IND_E!L16+FC_TRA_E!L16+FC_OTH_E!L16</f>
        <v>428.68883349599986</v>
      </c>
      <c r="M16" s="8">
        <f>FC_IND_E!M16+FC_TRA_E!M16+FC_OTH_E!M16</f>
        <v>441.90114904320001</v>
      </c>
      <c r="N16" s="8">
        <f>FC_IND_E!N16+FC_TRA_E!N16+FC_OTH_E!N16</f>
        <v>303.73769250316803</v>
      </c>
      <c r="O16" s="8">
        <f>FC_IND_E!O16+FC_TRA_E!O16+FC_OTH_E!O16</f>
        <v>352.0510495951678</v>
      </c>
      <c r="P16" s="8">
        <f>FC_IND_E!P16+FC_TRA_E!P16+FC_OTH_E!P16</f>
        <v>356.17056274800001</v>
      </c>
      <c r="Q16" s="8">
        <f>FC_IND_E!Q16+FC_TRA_E!Q16+FC_OTH_E!Q16</f>
        <v>317.96930365200006</v>
      </c>
      <c r="R16" s="8">
        <f>FC_IND_E!R16+FC_TRA_E!R16+FC_OTH_E!R16</f>
        <v>334.77993193075207</v>
      </c>
      <c r="S16" s="8">
        <f>FC_IND_E!S16+FC_TRA_E!S16+FC_OTH_E!S16</f>
        <v>324.29515558809612</v>
      </c>
      <c r="T16" s="8">
        <f>FC_IND_E!T16+FC_TRA_E!T16+FC_OTH_E!T16</f>
        <v>450.82602282009594</v>
      </c>
      <c r="U16" s="8">
        <f>FC_IND_E!U16+FC_TRA_E!U16+FC_OTH_E!U16</f>
        <v>507.84096987993564</v>
      </c>
      <c r="V16" s="8">
        <f>FC_IND_E!V16+FC_TRA_E!V16+FC_OTH_E!V16</f>
        <v>486.71619216897591</v>
      </c>
      <c r="W16" s="8">
        <f>FC_IND_E!W16+FC_TRA_E!W16+FC_OTH_E!W16</f>
        <v>442.48846838011195</v>
      </c>
      <c r="X16" s="8">
        <f>FC_IND_E!X16+FC_TRA_E!X16+FC_OTH_E!X16</f>
        <v>555.54898394318423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4054.6541808000002</v>
      </c>
      <c r="D17" s="27">
        <f t="shared" si="7"/>
        <v>4358.3849496000012</v>
      </c>
      <c r="E17" s="27">
        <f t="shared" si="7"/>
        <v>3527.7077591999991</v>
      </c>
      <c r="F17" s="27">
        <f t="shared" si="7"/>
        <v>3744.6138864</v>
      </c>
      <c r="G17" s="27">
        <f t="shared" si="7"/>
        <v>3750.3337751999998</v>
      </c>
      <c r="H17" s="27">
        <f t="shared" si="7"/>
        <v>3436.3344527999998</v>
      </c>
      <c r="I17" s="27">
        <f t="shared" si="7"/>
        <v>3520.8745776000001</v>
      </c>
      <c r="J17" s="27">
        <f t="shared" si="7"/>
        <v>3219.1655544000009</v>
      </c>
      <c r="K17" s="27">
        <f t="shared" si="7"/>
        <v>3607.8532271999998</v>
      </c>
      <c r="L17" s="27">
        <f t="shared" si="7"/>
        <v>2540.8732464</v>
      </c>
      <c r="M17" s="27">
        <f t="shared" si="7"/>
        <v>2307.6411624000002</v>
      </c>
      <c r="N17" s="27">
        <f t="shared" si="7"/>
        <v>2243.4632208000003</v>
      </c>
      <c r="O17" s="27">
        <f t="shared" si="7"/>
        <v>2115.5671079999997</v>
      </c>
      <c r="P17" s="27">
        <f t="shared" si="7"/>
        <v>1987.0974000000001</v>
      </c>
      <c r="Q17" s="27">
        <f t="shared" si="7"/>
        <v>2075.3887536000002</v>
      </c>
      <c r="R17" s="27">
        <f t="shared" si="7"/>
        <v>1991.1364919999999</v>
      </c>
      <c r="S17" s="27">
        <f t="shared" si="7"/>
        <v>2030.1849359999997</v>
      </c>
      <c r="T17" s="27">
        <f t="shared" si="7"/>
        <v>1810.3333535999996</v>
      </c>
      <c r="U17" s="27">
        <f t="shared" si="7"/>
        <v>2125.8428169599997</v>
      </c>
      <c r="V17" s="27">
        <f t="shared" si="7"/>
        <v>1744.3946606400002</v>
      </c>
      <c r="W17" s="27">
        <f t="shared" si="7"/>
        <v>1718.4648268799997</v>
      </c>
      <c r="X17" s="27">
        <f t="shared" ref="X17" si="8">SUM(X18:X21)</f>
        <v>2086.7125838399998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4.3956</v>
      </c>
      <c r="F18" s="8">
        <f>FC_IND_E!F18+FC_TRA_E!F18+FC_OTH_E!F18</f>
        <v>4.1558399999999995</v>
      </c>
      <c r="G18" s="8">
        <f>FC_IND_E!G18+FC_TRA_E!G18+FC_OTH_E!G18</f>
        <v>1.55844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423.41615999999999</v>
      </c>
      <c r="D19" s="8">
        <f>FC_IND_E!D19+FC_TRA_E!D19+FC_OTH_E!D19</f>
        <v>478.04148000000015</v>
      </c>
      <c r="E19" s="8">
        <f>FC_IND_E!E19+FC_TRA_E!E19+FC_OTH_E!E19</f>
        <v>299.77992</v>
      </c>
      <c r="F19" s="8">
        <f>FC_IND_E!F19+FC_TRA_E!F19+FC_OTH_E!F19</f>
        <v>335.26439999999997</v>
      </c>
      <c r="G19" s="8">
        <f>FC_IND_E!G19+FC_TRA_E!G19+FC_OTH_E!G19</f>
        <v>326.47320000000013</v>
      </c>
      <c r="H19" s="8">
        <f>FC_IND_E!H19+FC_TRA_E!H19+FC_OTH_E!H19</f>
        <v>307.05264000000011</v>
      </c>
      <c r="I19" s="8">
        <f>FC_IND_E!I19+FC_TRA_E!I19+FC_OTH_E!I19</f>
        <v>312.52716000000004</v>
      </c>
      <c r="J19" s="8">
        <f>FC_IND_E!J19+FC_TRA_E!J19+FC_OTH_E!J19</f>
        <v>291.74796000000003</v>
      </c>
      <c r="K19" s="8">
        <f>FC_IND_E!K19+FC_TRA_E!K19+FC_OTH_E!K19</f>
        <v>394.56503999999995</v>
      </c>
      <c r="L19" s="8">
        <f>FC_IND_E!L19+FC_TRA_E!L19+FC_OTH_E!L19</f>
        <v>240.67908</v>
      </c>
      <c r="M19" s="8">
        <f>FC_IND_E!M19+FC_TRA_E!M19+FC_OTH_E!M19</f>
        <v>236.40335999999991</v>
      </c>
      <c r="N19" s="8">
        <f>FC_IND_E!N19+FC_TRA_E!N19+FC_OTH_E!N19</f>
        <v>257.06268</v>
      </c>
      <c r="O19" s="8">
        <f>FC_IND_E!O19+FC_TRA_E!O19+FC_OTH_E!O19</f>
        <v>265.09463999999997</v>
      </c>
      <c r="P19" s="8">
        <f>FC_IND_E!P19+FC_TRA_E!P19+FC_OTH_E!P19</f>
        <v>250.86887999999996</v>
      </c>
      <c r="Q19" s="8">
        <f>FC_IND_E!Q19+FC_TRA_E!Q19+FC_OTH_E!Q19</f>
        <v>259.34039999999993</v>
      </c>
      <c r="R19" s="8">
        <f>FC_IND_E!R19+FC_TRA_E!R19+FC_OTH_E!R19</f>
        <v>246.35340000000005</v>
      </c>
      <c r="S19" s="8">
        <f>FC_IND_E!S19+FC_TRA_E!S19+FC_OTH_E!S19</f>
        <v>222.3789984</v>
      </c>
      <c r="T19" s="8">
        <f>FC_IND_E!T19+FC_TRA_E!T19+FC_OTH_E!T19</f>
        <v>215.82955439999998</v>
      </c>
      <c r="U19" s="8">
        <f>FC_IND_E!U19+FC_TRA_E!U19+FC_OTH_E!U19</f>
        <v>241.68511295999991</v>
      </c>
      <c r="V19" s="8">
        <f>FC_IND_E!V19+FC_TRA_E!V19+FC_OTH_E!V19</f>
        <v>200.34041904</v>
      </c>
      <c r="W19" s="8">
        <f>FC_IND_E!W19+FC_TRA_E!W19+FC_OTH_E!W19</f>
        <v>217.35155087999993</v>
      </c>
      <c r="X19" s="8">
        <f>FC_IND_E!X19+FC_TRA_E!X19+FC_OTH_E!X19</f>
        <v>238.14337824000006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3272.8803120000002</v>
      </c>
      <c r="D20" s="8">
        <f>FC_IND_E!D20+FC_TRA_E!D20+FC_OTH_E!D20</f>
        <v>3517.799688000001</v>
      </c>
      <c r="E20" s="8">
        <f>FC_IND_E!E20+FC_TRA_E!E20+FC_OTH_E!E20</f>
        <v>2882.1003119999991</v>
      </c>
      <c r="F20" s="8">
        <f>FC_IND_E!F20+FC_TRA_E!F20+FC_OTH_E!F20</f>
        <v>3074.4997920000001</v>
      </c>
      <c r="G20" s="8">
        <f>FC_IND_E!G20+FC_TRA_E!G20+FC_OTH_E!G20</f>
        <v>3089.0602079999994</v>
      </c>
      <c r="H20" s="8">
        <f>FC_IND_E!H20+FC_TRA_E!H20+FC_OTH_E!H20</f>
        <v>2839.7201039999995</v>
      </c>
      <c r="I20" s="8">
        <f>FC_IND_E!I20+FC_TRA_E!I20+FC_OTH_E!I20</f>
        <v>2967.3792720000001</v>
      </c>
      <c r="J20" s="8">
        <f>FC_IND_E!J20+FC_TRA_E!J20+FC_OTH_E!J20</f>
        <v>2685.5393760000006</v>
      </c>
      <c r="K20" s="8">
        <f>FC_IND_E!K20+FC_TRA_E!K20+FC_OTH_E!K20</f>
        <v>2954.1198959999997</v>
      </c>
      <c r="L20" s="8">
        <f>FC_IND_E!L20+FC_TRA_E!L20+FC_OTH_E!L20</f>
        <v>2051.4003120000002</v>
      </c>
      <c r="M20" s="8">
        <f>FC_IND_E!M20+FC_TRA_E!M20+FC_OTH_E!M20</f>
        <v>1609.1403120000002</v>
      </c>
      <c r="N20" s="8">
        <f>FC_IND_E!N20+FC_TRA_E!N20+FC_OTH_E!N20</f>
        <v>1473.1601040000003</v>
      </c>
      <c r="O20" s="8">
        <f>FC_IND_E!O20+FC_TRA_E!O20+FC_OTH_E!O20</f>
        <v>1388.9201039999998</v>
      </c>
      <c r="P20" s="8">
        <f>FC_IND_E!P20+FC_TRA_E!P20+FC_OTH_E!P20</f>
        <v>1267.7605200000003</v>
      </c>
      <c r="Q20" s="8">
        <f>FC_IND_E!Q20+FC_TRA_E!Q20+FC_OTH_E!Q20</f>
        <v>1378.5202080000001</v>
      </c>
      <c r="R20" s="8">
        <f>FC_IND_E!R20+FC_TRA_E!R20+FC_OTH_E!R20</f>
        <v>1275.0407279999999</v>
      </c>
      <c r="S20" s="8">
        <f>FC_IND_E!S20+FC_TRA_E!S20+FC_OTH_E!S20</f>
        <v>1344.9805199999996</v>
      </c>
      <c r="T20" s="8">
        <f>FC_IND_E!T20+FC_TRA_E!T20+FC_OTH_E!T20</f>
        <v>1166.6706479999996</v>
      </c>
      <c r="U20" s="8">
        <f>FC_IND_E!U20+FC_TRA_E!U20+FC_OTH_E!U20</f>
        <v>1413.0557999999996</v>
      </c>
      <c r="V20" s="8">
        <f>FC_IND_E!V20+FC_TRA_E!V20+FC_OTH_E!V20</f>
        <v>1122.9060960000004</v>
      </c>
      <c r="W20" s="8">
        <f>FC_IND_E!W20+FC_TRA_E!W20+FC_OTH_E!W20</f>
        <v>1219.9374719999998</v>
      </c>
      <c r="X20" s="8">
        <f>FC_IND_E!X20+FC_TRA_E!X20+FC_OTH_E!X20</f>
        <v>1431.1000079999997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358.35770879999995</v>
      </c>
      <c r="D21" s="8">
        <f>FC_IND_E!D21+FC_TRA_E!D21+FC_OTH_E!D21</f>
        <v>362.54378159999999</v>
      </c>
      <c r="E21" s="8">
        <f>FC_IND_E!E21+FC_TRA_E!E21+FC_OTH_E!E21</f>
        <v>341.43192719999996</v>
      </c>
      <c r="F21" s="8">
        <f>FC_IND_E!F21+FC_TRA_E!F21+FC_OTH_E!F21</f>
        <v>330.69385439999996</v>
      </c>
      <c r="G21" s="8">
        <f>FC_IND_E!G21+FC_TRA_E!G21+FC_OTH_E!G21</f>
        <v>333.24192720000002</v>
      </c>
      <c r="H21" s="8">
        <f>FC_IND_E!H21+FC_TRA_E!H21+FC_OTH_E!H21</f>
        <v>289.56170880000002</v>
      </c>
      <c r="I21" s="8">
        <f>FC_IND_E!I21+FC_TRA_E!I21+FC_OTH_E!I21</f>
        <v>240.96814559999999</v>
      </c>
      <c r="J21" s="8">
        <f>FC_IND_E!J21+FC_TRA_E!J21+FC_OTH_E!J21</f>
        <v>241.87821839999998</v>
      </c>
      <c r="K21" s="8">
        <f>FC_IND_E!K21+FC_TRA_E!K21+FC_OTH_E!K21</f>
        <v>259.1682912</v>
      </c>
      <c r="L21" s="8">
        <f>FC_IND_E!L21+FC_TRA_E!L21+FC_OTH_E!L21</f>
        <v>248.79385439999999</v>
      </c>
      <c r="M21" s="8">
        <f>FC_IND_E!M21+FC_TRA_E!M21+FC_OTH_E!M21</f>
        <v>462.09749040000008</v>
      </c>
      <c r="N21" s="8">
        <f>FC_IND_E!N21+FC_TRA_E!N21+FC_OTH_E!N21</f>
        <v>513.2404368</v>
      </c>
      <c r="O21" s="8">
        <f>FC_IND_E!O21+FC_TRA_E!O21+FC_OTH_E!O21</f>
        <v>461.55236400000001</v>
      </c>
      <c r="P21" s="8">
        <f>FC_IND_E!P21+FC_TRA_E!P21+FC_OTH_E!P21</f>
        <v>468.4679999999999</v>
      </c>
      <c r="Q21" s="8">
        <f>FC_IND_E!Q21+FC_TRA_E!Q21+FC_OTH_E!Q21</f>
        <v>437.52814560000002</v>
      </c>
      <c r="R21" s="8">
        <f>FC_IND_E!R21+FC_TRA_E!R21+FC_OTH_E!R21</f>
        <v>469.74236400000001</v>
      </c>
      <c r="S21" s="8">
        <f>FC_IND_E!S21+FC_TRA_E!S21+FC_OTH_E!S21</f>
        <v>462.82541759999998</v>
      </c>
      <c r="T21" s="8">
        <f>FC_IND_E!T21+FC_TRA_E!T21+FC_OTH_E!T21</f>
        <v>427.83315120000009</v>
      </c>
      <c r="U21" s="8">
        <f>FC_IND_E!U21+FC_TRA_E!U21+FC_OTH_E!U21</f>
        <v>471.10190399999999</v>
      </c>
      <c r="V21" s="8">
        <f>FC_IND_E!V21+FC_TRA_E!V21+FC_OTH_E!V21</f>
        <v>421.14814559999996</v>
      </c>
      <c r="W21" s="8">
        <f>FC_IND_E!W21+FC_TRA_E!W21+FC_OTH_E!W21</f>
        <v>281.17580400000003</v>
      </c>
      <c r="X21" s="8">
        <f>FC_IND_E!X21+FC_TRA_E!X21+FC_OTH_E!X21</f>
        <v>417.46919760000009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15601.730955480001</v>
      </c>
      <c r="D26" s="27">
        <f t="shared" si="11"/>
        <v>16506.827002800004</v>
      </c>
      <c r="E26" s="27">
        <f t="shared" si="11"/>
        <v>16599.312185759998</v>
      </c>
      <c r="F26" s="27">
        <f t="shared" si="11"/>
        <v>18085.243406760001</v>
      </c>
      <c r="G26" s="27">
        <f t="shared" si="11"/>
        <v>19149.250647239998</v>
      </c>
      <c r="H26" s="27">
        <f t="shared" si="11"/>
        <v>19714.653837720001</v>
      </c>
      <c r="I26" s="27">
        <f t="shared" si="11"/>
        <v>19939.387059720004</v>
      </c>
      <c r="J26" s="27">
        <f t="shared" si="11"/>
        <v>20817.678769200003</v>
      </c>
      <c r="K26" s="27">
        <f t="shared" si="11"/>
        <v>20528.900118719997</v>
      </c>
      <c r="L26" s="27">
        <f t="shared" si="11"/>
        <v>19863.107484119995</v>
      </c>
      <c r="M26" s="27">
        <f t="shared" si="11"/>
        <v>19024.924191840004</v>
      </c>
      <c r="N26" s="27">
        <f t="shared" si="11"/>
        <v>18718.879346640002</v>
      </c>
      <c r="O26" s="27">
        <f t="shared" si="11"/>
        <v>18384.68187072</v>
      </c>
      <c r="P26" s="27">
        <f t="shared" si="11"/>
        <v>17898.638228640004</v>
      </c>
      <c r="Q26" s="27">
        <f t="shared" si="11"/>
        <v>18686.523103920001</v>
      </c>
      <c r="R26" s="27">
        <f t="shared" si="11"/>
        <v>19512.188001359998</v>
      </c>
      <c r="S26" s="27">
        <f t="shared" si="11"/>
        <v>19705.731970319997</v>
      </c>
      <c r="T26" s="27">
        <f t="shared" si="11"/>
        <v>20176.023737160005</v>
      </c>
      <c r="U26" s="27">
        <f t="shared" si="11"/>
        <v>20368.388663639998</v>
      </c>
      <c r="V26" s="27">
        <f t="shared" si="11"/>
        <v>20518.313179320001</v>
      </c>
      <c r="W26" s="27">
        <f t="shared" si="11"/>
        <v>19356.547116959999</v>
      </c>
      <c r="X26" s="27">
        <f t="shared" si="11"/>
        <v>20675.829012480001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15601.730955480001</v>
      </c>
      <c r="D33" s="19">
        <f t="shared" si="14"/>
        <v>16506.827002800004</v>
      </c>
      <c r="E33" s="19">
        <f t="shared" si="14"/>
        <v>16599.312185759998</v>
      </c>
      <c r="F33" s="19">
        <f t="shared" si="14"/>
        <v>18085.243406760001</v>
      </c>
      <c r="G33" s="19">
        <f t="shared" si="14"/>
        <v>19149.250647239998</v>
      </c>
      <c r="H33" s="19">
        <f t="shared" si="14"/>
        <v>19714.653837720001</v>
      </c>
      <c r="I33" s="19">
        <f t="shared" si="14"/>
        <v>19939.387059720004</v>
      </c>
      <c r="J33" s="19">
        <f t="shared" si="14"/>
        <v>20817.678769200003</v>
      </c>
      <c r="K33" s="19">
        <f t="shared" si="14"/>
        <v>20528.900118719997</v>
      </c>
      <c r="L33" s="19">
        <f t="shared" si="14"/>
        <v>19863.107484119995</v>
      </c>
      <c r="M33" s="19">
        <f t="shared" si="14"/>
        <v>19024.924191840004</v>
      </c>
      <c r="N33" s="19">
        <f t="shared" si="14"/>
        <v>18718.879346640002</v>
      </c>
      <c r="O33" s="19">
        <f t="shared" si="14"/>
        <v>18384.68187072</v>
      </c>
      <c r="P33" s="19">
        <f t="shared" si="14"/>
        <v>17898.638228640004</v>
      </c>
      <c r="Q33" s="19">
        <f t="shared" si="14"/>
        <v>18686.523103920001</v>
      </c>
      <c r="R33" s="19">
        <f t="shared" si="14"/>
        <v>19512.188001359998</v>
      </c>
      <c r="S33" s="19">
        <f t="shared" si="14"/>
        <v>19705.731970319997</v>
      </c>
      <c r="T33" s="19">
        <f t="shared" si="14"/>
        <v>20176.023737160005</v>
      </c>
      <c r="U33" s="19">
        <f t="shared" si="14"/>
        <v>20368.388663639998</v>
      </c>
      <c r="V33" s="19">
        <f t="shared" si="14"/>
        <v>20518.313179320001</v>
      </c>
      <c r="W33" s="19">
        <f t="shared" si="14"/>
        <v>19356.547116959999</v>
      </c>
      <c r="X33" s="19">
        <f t="shared" ref="X33" si="15">SUM(X34:X50)</f>
        <v>20675.829012480001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525.37087764</v>
      </c>
      <c r="D36" s="8">
        <f>FC_IND_E!D36+FC_TRA_E!D36+FC_OTH_E!D36</f>
        <v>562.12786440000013</v>
      </c>
      <c r="E36" s="8">
        <f>FC_IND_E!E36+FC_TRA_E!E36+FC_OTH_E!E36</f>
        <v>489.62452572000007</v>
      </c>
      <c r="F36" s="8">
        <f>FC_IND_E!F36+FC_TRA_E!F36+FC_OTH_E!F36</f>
        <v>484.33396932000005</v>
      </c>
      <c r="G36" s="8">
        <f>FC_IND_E!G36+FC_TRA_E!G36+FC_OTH_E!G36</f>
        <v>486.79388496000001</v>
      </c>
      <c r="H36" s="8">
        <f>FC_IND_E!H36+FC_TRA_E!H36+FC_OTH_E!H36</f>
        <v>436.43569320000006</v>
      </c>
      <c r="I36" s="8">
        <f>FC_IND_E!I36+FC_TRA_E!I36+FC_OTH_E!I36</f>
        <v>387.28258524</v>
      </c>
      <c r="J36" s="8">
        <f>FC_IND_E!J36+FC_TRA_E!J36+FC_OTH_E!J36</f>
        <v>329.47899732000008</v>
      </c>
      <c r="K36" s="8">
        <f>FC_IND_E!K36+FC_TRA_E!K36+FC_OTH_E!K36</f>
        <v>301.43109779999997</v>
      </c>
      <c r="L36" s="8">
        <f>FC_IND_E!L36+FC_TRA_E!L36+FC_OTH_E!L36</f>
        <v>262.66079196000004</v>
      </c>
      <c r="M36" s="8">
        <f>FC_IND_E!M36+FC_TRA_E!M36+FC_OTH_E!M36</f>
        <v>309.69926748</v>
      </c>
      <c r="N36" s="8">
        <f>FC_IND_E!N36+FC_TRA_E!N36+FC_OTH_E!N36</f>
        <v>334.52490240000009</v>
      </c>
      <c r="O36" s="8">
        <f>FC_IND_E!O36+FC_TRA_E!O36+FC_OTH_E!O36</f>
        <v>414.56700000000006</v>
      </c>
      <c r="P36" s="8">
        <f>FC_IND_E!P36+FC_TRA_E!P36+FC_OTH_E!P36</f>
        <v>403.51225860000005</v>
      </c>
      <c r="Q36" s="8">
        <f>FC_IND_E!Q36+FC_TRA_E!Q36+FC_OTH_E!Q36</f>
        <v>511.2994514400001</v>
      </c>
      <c r="R36" s="8">
        <f>FC_IND_E!R36+FC_TRA_E!R36+FC_OTH_E!R36</f>
        <v>480.89794716000006</v>
      </c>
      <c r="S36" s="8">
        <f>FC_IND_E!S36+FC_TRA_E!S36+FC_OTH_E!S36</f>
        <v>505.77196716000014</v>
      </c>
      <c r="T36" s="8">
        <f>FC_IND_E!T36+FC_TRA_E!T36+FC_OTH_E!T36</f>
        <v>478.13409144000008</v>
      </c>
      <c r="U36" s="8">
        <f>FC_IND_E!U36+FC_TRA_E!U36+FC_OTH_E!U36</f>
        <v>552.75615144000017</v>
      </c>
      <c r="V36" s="8">
        <f>FC_IND_E!V36+FC_TRA_E!V36+FC_OTH_E!V36</f>
        <v>467.07912288000006</v>
      </c>
      <c r="W36" s="8">
        <f>FC_IND_E!W36+FC_TRA_E!W36+FC_OTH_E!W36</f>
        <v>458.78732855999999</v>
      </c>
      <c r="X36" s="8">
        <f>FC_IND_E!X36+FC_TRA_E!X36+FC_OTH_E!X36</f>
        <v>478.1338642799999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5575.2819922800008</v>
      </c>
      <c r="D37" s="8">
        <f>FC_IND_E!D37+FC_TRA_E!D37+FC_OTH_E!D37</f>
        <v>5704.311800880002</v>
      </c>
      <c r="E37" s="8">
        <f>FC_IND_E!E37+FC_TRA_E!E37+FC_OTH_E!E37</f>
        <v>5779.3289399999994</v>
      </c>
      <c r="F37" s="8">
        <f>FC_IND_E!F37+FC_TRA_E!F37+FC_OTH_E!F37</f>
        <v>6301.4489168399996</v>
      </c>
      <c r="G37" s="8">
        <f>FC_IND_E!G37+FC_TRA_E!G37+FC_OTH_E!G37</f>
        <v>6277.4434522799993</v>
      </c>
      <c r="H37" s="8">
        <f>FC_IND_E!H37+FC_TRA_E!H37+FC_OTH_E!H37</f>
        <v>6166.4178668399991</v>
      </c>
      <c r="I37" s="8">
        <f>FC_IND_E!I37+FC_TRA_E!I37+FC_OTH_E!I37</f>
        <v>6103.4014641599988</v>
      </c>
      <c r="J37" s="8">
        <f>FC_IND_E!J37+FC_TRA_E!J37+FC_OTH_E!J37</f>
        <v>6368.1434031600029</v>
      </c>
      <c r="K37" s="8">
        <f>FC_IND_E!K37+FC_TRA_E!K37+FC_OTH_E!K37</f>
        <v>6124.6940831999982</v>
      </c>
      <c r="L37" s="8">
        <f>FC_IND_E!L37+FC_TRA_E!L37+FC_OTH_E!L37</f>
        <v>5968.2371918400004</v>
      </c>
      <c r="M37" s="8">
        <f>FC_IND_E!M37+FC_TRA_E!M37+FC_OTH_E!M37</f>
        <v>5419.7783640000016</v>
      </c>
      <c r="N37" s="8">
        <f>FC_IND_E!N37+FC_TRA_E!N37+FC_OTH_E!N37</f>
        <v>5210.71387452</v>
      </c>
      <c r="O37" s="8">
        <f>FC_IND_E!O37+FC_TRA_E!O37+FC_OTH_E!O37</f>
        <v>4856.9435006399999</v>
      </c>
      <c r="P37" s="8">
        <f>FC_IND_E!P37+FC_TRA_E!P37+FC_OTH_E!P37</f>
        <v>4566.620880360002</v>
      </c>
      <c r="Q37" s="8">
        <f>FC_IND_E!Q37+FC_TRA_E!Q37+FC_OTH_E!Q37</f>
        <v>4520.2757291999997</v>
      </c>
      <c r="R37" s="8">
        <f>FC_IND_E!R37+FC_TRA_E!R37+FC_OTH_E!R37</f>
        <v>4556.598769799999</v>
      </c>
      <c r="S37" s="8">
        <f>FC_IND_E!S37+FC_TRA_E!S37+FC_OTH_E!S37</f>
        <v>4692.926367359998</v>
      </c>
      <c r="T37" s="8">
        <f>FC_IND_E!T37+FC_TRA_E!T37+FC_OTH_E!T37</f>
        <v>4643.0722800000021</v>
      </c>
      <c r="U37" s="8">
        <f>FC_IND_E!U37+FC_TRA_E!U37+FC_OTH_E!U37</f>
        <v>4646.4185552400013</v>
      </c>
      <c r="V37" s="8">
        <f>FC_IND_E!V37+FC_TRA_E!V37+FC_OTH_E!V37</f>
        <v>4647.0355192800007</v>
      </c>
      <c r="W37" s="8">
        <f>FC_IND_E!W37+FC_TRA_E!W37+FC_OTH_E!W37</f>
        <v>4224.3719918399993</v>
      </c>
      <c r="X37" s="8">
        <f>FC_IND_E!X37+FC_TRA_E!X37+FC_OTH_E!X37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3.0660839999999983</v>
      </c>
      <c r="D38" s="8">
        <f>FC_IND_E!D38+FC_TRA_E!D38+FC_OTH_E!D38</f>
        <v>6.1319160000000004</v>
      </c>
      <c r="E38" s="8">
        <f>FC_IND_E!E38+FC_TRA_E!E38+FC_OTH_E!E38</f>
        <v>9.1980000000000022</v>
      </c>
      <c r="F38" s="8">
        <f>FC_IND_E!F38+FC_TRA_E!F38+FC_OTH_E!F38</f>
        <v>9.1964880000000004</v>
      </c>
      <c r="G38" s="8">
        <f>FC_IND_E!G38+FC_TRA_E!G38+FC_OTH_E!G38</f>
        <v>9.195984000000001</v>
      </c>
      <c r="H38" s="8">
        <f>FC_IND_E!H38+FC_TRA_E!H38+FC_OTH_E!H38</f>
        <v>6.1306560000000028</v>
      </c>
      <c r="I38" s="8">
        <f>FC_IND_E!I38+FC_TRA_E!I38+FC_OTH_E!I38</f>
        <v>6.1306560000000001</v>
      </c>
      <c r="J38" s="8">
        <f>FC_IND_E!J38+FC_TRA_E!J38+FC_OTH_E!J38</f>
        <v>6.130656000000001</v>
      </c>
      <c r="K38" s="8">
        <f>FC_IND_E!K38+FC_TRA_E!K38+FC_OTH_E!K38</f>
        <v>6.130656000000001</v>
      </c>
      <c r="L38" s="8">
        <f>FC_IND_E!L38+FC_TRA_E!L38+FC_OTH_E!L38</f>
        <v>6.1306560000000019</v>
      </c>
      <c r="M38" s="8">
        <f>FC_IND_E!M38+FC_TRA_E!M38+FC_OTH_E!M38</f>
        <v>6.1306560000000028</v>
      </c>
      <c r="N38" s="8">
        <f>FC_IND_E!N38+FC_TRA_E!N38+FC_OTH_E!N38</f>
        <v>3.0653280000000005</v>
      </c>
      <c r="O38" s="8">
        <f>FC_IND_E!O38+FC_TRA_E!O38+FC_OTH_E!O38</f>
        <v>6.1306560000000019</v>
      </c>
      <c r="P38" s="8">
        <f>FC_IND_E!P38+FC_TRA_E!P38+FC_OTH_E!P38</f>
        <v>6.1306560000000019</v>
      </c>
      <c r="Q38" s="8">
        <f>FC_IND_E!Q38+FC_TRA_E!Q38+FC_OTH_E!Q38</f>
        <v>6.130656000000001</v>
      </c>
      <c r="R38" s="8">
        <f>FC_IND_E!R38+FC_TRA_E!R38+FC_OTH_E!R38</f>
        <v>9.1959839999999993</v>
      </c>
      <c r="S38" s="8">
        <f>FC_IND_E!S38+FC_TRA_E!S38+FC_OTH_E!S38</f>
        <v>9.1959839999999993</v>
      </c>
      <c r="T38" s="8">
        <f>FC_IND_E!T38+FC_TRA_E!T38+FC_OTH_E!T38</f>
        <v>9.1959839999999975</v>
      </c>
      <c r="U38" s="8">
        <f>FC_IND_E!U38+FC_TRA_E!U38+FC_OTH_E!U38</f>
        <v>9.1959839999999993</v>
      </c>
      <c r="V38" s="8">
        <f>FC_IND_E!V38+FC_TRA_E!V38+FC_OTH_E!V38</f>
        <v>9.1959839999999993</v>
      </c>
      <c r="W38" s="8">
        <f>FC_IND_E!W38+FC_TRA_E!W38+FC_OTH_E!W38</f>
        <v>6.1306560000000028</v>
      </c>
      <c r="X38" s="8">
        <f>FC_IND_E!X38+FC_TRA_E!X38+FC_OTH_E!X38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114.39278495999999</v>
      </c>
      <c r="D40" s="8">
        <f>FC_IND_E!D40+FC_TRA_E!D40+FC_OTH_E!D40</f>
        <v>144.63409751999998</v>
      </c>
      <c r="E40" s="8">
        <f>FC_IND_E!E40+FC_TRA_E!E40+FC_OTH_E!E40</f>
        <v>98.474124959999997</v>
      </c>
      <c r="F40" s="8">
        <f>FC_IND_E!F40+FC_TRA_E!F40+FC_OTH_E!F40</f>
        <v>166.17528000000004</v>
      </c>
      <c r="G40" s="8">
        <f>FC_IND_E!G40+FC_TRA_E!G40+FC_OTH_E!G40</f>
        <v>123.09291503999999</v>
      </c>
      <c r="H40" s="8">
        <f>FC_IND_E!H40+FC_TRA_E!H40+FC_OTH_E!H40</f>
        <v>83.087640000000007</v>
      </c>
      <c r="I40" s="8">
        <f>FC_IND_E!I40+FC_TRA_E!I40+FC_OTH_E!I40</f>
        <v>43.585808760000006</v>
      </c>
      <c r="J40" s="8">
        <f>FC_IND_E!J40+FC_TRA_E!J40+FC_OTH_E!J40</f>
        <v>105.85106496000002</v>
      </c>
      <c r="K40" s="8">
        <f>FC_IND_E!K40+FC_TRA_E!K40+FC_OTH_E!K40</f>
        <v>133.87049496</v>
      </c>
      <c r="L40" s="8">
        <f>FC_IND_E!L40+FC_TRA_E!L40+FC_OTH_E!L40</f>
        <v>90.284945039999997</v>
      </c>
      <c r="M40" s="8">
        <f>FC_IND_E!M40+FC_TRA_E!M40+FC_OTH_E!M40</f>
        <v>84.058290000000014</v>
      </c>
      <c r="N40" s="8">
        <f>FC_IND_E!N40+FC_TRA_E!N40+FC_OTH_E!N40</f>
        <v>130.75742628000003</v>
      </c>
      <c r="O40" s="8">
        <f>FC_IND_E!O40+FC_TRA_E!O40+FC_OTH_E!O40</f>
        <v>59.152187520000005</v>
      </c>
      <c r="P40" s="8">
        <f>FC_IND_E!P40+FC_TRA_E!P40+FC_OTH_E!P40</f>
        <v>52.925532480000022</v>
      </c>
      <c r="Q40" s="8">
        <f>FC_IND_E!Q40+FC_TRA_E!Q40+FC_OTH_E!Q40</f>
        <v>49.812204959999981</v>
      </c>
      <c r="R40" s="8">
        <f>FC_IND_E!R40+FC_TRA_E!R40+FC_OTH_E!R40</f>
        <v>105.85106496000003</v>
      </c>
      <c r="S40" s="8">
        <f>FC_IND_E!S40+FC_TRA_E!S40+FC_OTH_E!S40</f>
        <v>118.30437504000001</v>
      </c>
      <c r="T40" s="8">
        <f>FC_IND_E!T40+FC_TRA_E!T40+FC_OTH_E!T40</f>
        <v>149.43687372000002</v>
      </c>
      <c r="U40" s="8">
        <f>FC_IND_E!U40+FC_TRA_E!U40+FC_OTH_E!U40</f>
        <v>93.398013720000023</v>
      </c>
      <c r="V40" s="8">
        <f>FC_IND_E!V40+FC_TRA_E!V40+FC_OTH_E!V40</f>
        <v>133.87049496</v>
      </c>
      <c r="W40" s="8">
        <f>FC_IND_E!W40+FC_TRA_E!W40+FC_OTH_E!W40</f>
        <v>118.30437504000002</v>
      </c>
      <c r="X40" s="8">
        <f>FC_IND_E!X40+FC_TRA_E!X40+FC_OTH_E!X40</f>
        <v>56.038859999999993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15.386484960000001</v>
      </c>
      <c r="D41" s="8">
        <f>FC_IND_E!D41+FC_TRA_E!D41+FC_OTH_E!D41</f>
        <v>18.463833720000004</v>
      </c>
      <c r="E41" s="8">
        <f>FC_IND_E!E41+FC_TRA_E!E41+FC_OTH_E!E41</f>
        <v>15.386484960000001</v>
      </c>
      <c r="F41" s="8">
        <f>FC_IND_E!F41+FC_TRA_E!F41+FC_OTH_E!F41</f>
        <v>15.386484960000001</v>
      </c>
      <c r="G41" s="8">
        <f>FC_IND_E!G41+FC_TRA_E!G41+FC_OTH_E!G41</f>
        <v>9.2320462800000005</v>
      </c>
      <c r="H41" s="8">
        <f>FC_IND_E!H41+FC_TRA_E!H41+FC_OTH_E!H41</f>
        <v>12.309395039999998</v>
      </c>
      <c r="I41" s="8">
        <f>FC_IND_E!I41+FC_TRA_E!I41+FC_OTH_E!I41</f>
        <v>15.386484960000001</v>
      </c>
      <c r="J41" s="8">
        <f>FC_IND_E!J41+FC_TRA_E!J41+FC_OTH_E!J41</f>
        <v>15.386484960000001</v>
      </c>
      <c r="K41" s="8">
        <f>FC_IND_E!K41+FC_TRA_E!K41+FC_OTH_E!K41</f>
        <v>15.386484960000001</v>
      </c>
      <c r="L41" s="8">
        <f>FC_IND_E!L41+FC_TRA_E!L41+FC_OTH_E!L41</f>
        <v>12.309395039999998</v>
      </c>
      <c r="M41" s="8">
        <f>FC_IND_E!M41+FC_TRA_E!M41+FC_OTH_E!M41</f>
        <v>9.2320462800000005</v>
      </c>
      <c r="N41" s="8">
        <f>FC_IND_E!N41+FC_TRA_E!N41+FC_OTH_E!N41</f>
        <v>9.2320462800000005</v>
      </c>
      <c r="O41" s="8">
        <f>FC_IND_E!O41+FC_TRA_E!O41+FC_OTH_E!O41</f>
        <v>9.2320462800000005</v>
      </c>
      <c r="P41" s="8">
        <f>FC_IND_E!P41+FC_TRA_E!P41+FC_OTH_E!P41</f>
        <v>6.1546975199999991</v>
      </c>
      <c r="Q41" s="8">
        <f>FC_IND_E!Q41+FC_TRA_E!Q41+FC_OTH_E!Q41</f>
        <v>6.1546975199999991</v>
      </c>
      <c r="R41" s="8">
        <f>FC_IND_E!R41+FC_TRA_E!R41+FC_OTH_E!R41</f>
        <v>9.2320462800000005</v>
      </c>
      <c r="S41" s="8">
        <f>FC_IND_E!S41+FC_TRA_E!S41+FC_OTH_E!S41</f>
        <v>6.1546975199999991</v>
      </c>
      <c r="T41" s="8">
        <f>FC_IND_E!T41+FC_TRA_E!T41+FC_OTH_E!T41</f>
        <v>6.1546975199999991</v>
      </c>
      <c r="U41" s="8">
        <f>FC_IND_E!U41+FC_TRA_E!U41+FC_OTH_E!U41</f>
        <v>6.1546975199999991</v>
      </c>
      <c r="V41" s="8">
        <f>FC_IND_E!V41+FC_TRA_E!V41+FC_OTH_E!V41</f>
        <v>6.1546975199999991</v>
      </c>
      <c r="W41" s="8">
        <f>FC_IND_E!W41+FC_TRA_E!W41+FC_OTH_E!W41</f>
        <v>6.1546975199999991</v>
      </c>
      <c r="X41" s="8">
        <f>FC_IND_E!X41+FC_TRA_E!X41+FC_OTH_E!X41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7835.7500863200003</v>
      </c>
      <c r="D43" s="8">
        <f>FC_IND_E!D43+FC_TRA_E!D43+FC_OTH_E!D43</f>
        <v>8421.103154880002</v>
      </c>
      <c r="E43" s="8">
        <f>FC_IND_E!E43+FC_TRA_E!E43+FC_OTH_E!E43</f>
        <v>8739.0042479999975</v>
      </c>
      <c r="F43" s="8">
        <f>FC_IND_E!F43+FC_TRA_E!F43+FC_OTH_E!F43</f>
        <v>9466.8431691600035</v>
      </c>
      <c r="G43" s="8">
        <f>FC_IND_E!G43+FC_TRA_E!G43+FC_OTH_E!G43</f>
        <v>10307.46555072</v>
      </c>
      <c r="H43" s="8">
        <f>FC_IND_E!H43+FC_TRA_E!H43+FC_OTH_E!H43</f>
        <v>11703.821037480002</v>
      </c>
      <c r="I43" s="8">
        <f>FC_IND_E!I43+FC_TRA_E!I43+FC_OTH_E!I43</f>
        <v>12391.232480640003</v>
      </c>
      <c r="J43" s="8">
        <f>FC_IND_E!J43+FC_TRA_E!J43+FC_OTH_E!J43</f>
        <v>12911.54919444</v>
      </c>
      <c r="K43" s="8">
        <f>FC_IND_E!K43+FC_TRA_E!K43+FC_OTH_E!K43</f>
        <v>13081.514794920002</v>
      </c>
      <c r="L43" s="8">
        <f>FC_IND_E!L43+FC_TRA_E!L43+FC_OTH_E!L43</f>
        <v>12677.580934199998</v>
      </c>
      <c r="M43" s="8">
        <f>FC_IND_E!M43+FC_TRA_E!M43+FC_OTH_E!M43</f>
        <v>12220.407646200001</v>
      </c>
      <c r="N43" s="8">
        <f>FC_IND_E!N43+FC_TRA_E!N43+FC_OTH_E!N43</f>
        <v>12272.531483160001</v>
      </c>
      <c r="O43" s="8">
        <f>FC_IND_E!O43+FC_TRA_E!O43+FC_OTH_E!O43</f>
        <v>12271.189680360001</v>
      </c>
      <c r="P43" s="8">
        <f>FC_IND_E!P43+FC_TRA_E!P43+FC_OTH_E!P43</f>
        <v>12371.020075439999</v>
      </c>
      <c r="Q43" s="8">
        <f>FC_IND_E!Q43+FC_TRA_E!Q43+FC_OTH_E!Q43</f>
        <v>12876.329405159999</v>
      </c>
      <c r="R43" s="8">
        <f>FC_IND_E!R43+FC_TRA_E!R43+FC_OTH_E!R43</f>
        <v>13619.286682559999</v>
      </c>
      <c r="S43" s="8">
        <f>FC_IND_E!S43+FC_TRA_E!S43+FC_OTH_E!S43</f>
        <v>14222.15254512</v>
      </c>
      <c r="T43" s="8">
        <f>FC_IND_E!T43+FC_TRA_E!T43+FC_OTH_E!T43</f>
        <v>14690.516148360002</v>
      </c>
      <c r="U43" s="8">
        <f>FC_IND_E!U43+FC_TRA_E!U43+FC_OTH_E!U43</f>
        <v>14860.709028359999</v>
      </c>
      <c r="V43" s="8">
        <f>FC_IND_E!V43+FC_TRA_E!V43+FC_OTH_E!V43</f>
        <v>15037.030185840002</v>
      </c>
      <c r="W43" s="8">
        <f>FC_IND_E!W43+FC_TRA_E!W43+FC_OTH_E!W43</f>
        <v>14156.156387879997</v>
      </c>
      <c r="X43" s="8">
        <f>FC_IND_E!X43+FC_TRA_E!X43+FC_OTH_E!X43</f>
        <v>15272.855629200003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1390.9767314400003</v>
      </c>
      <c r="D44" s="8">
        <f>FC_IND_E!D44+FC_TRA_E!D44+FC_OTH_E!D44</f>
        <v>1431.2148552000001</v>
      </c>
      <c r="E44" s="8">
        <f>FC_IND_E!E44+FC_TRA_E!E44+FC_OTH_E!E44</f>
        <v>1240.4651558400003</v>
      </c>
      <c r="F44" s="8">
        <f>FC_IND_E!F44+FC_TRA_E!F44+FC_OTH_E!F44</f>
        <v>1265.80523472</v>
      </c>
      <c r="G44" s="8">
        <f>FC_IND_E!G44+FC_TRA_E!G44+FC_OTH_E!G44</f>
        <v>1470.4899991200002</v>
      </c>
      <c r="H44" s="8">
        <f>FC_IND_E!H44+FC_TRA_E!H44+FC_OTH_E!H44</f>
        <v>1274.7540369600003</v>
      </c>
      <c r="I44" s="8">
        <f>FC_IND_E!I44+FC_TRA_E!I44+FC_OTH_E!I44</f>
        <v>745.3316282400001</v>
      </c>
      <c r="J44" s="8">
        <f>FC_IND_E!J44+FC_TRA_E!J44+FC_OTH_E!J44</f>
        <v>785.49396192000006</v>
      </c>
      <c r="K44" s="8">
        <f>FC_IND_E!K44+FC_TRA_E!K44+FC_OTH_E!K44</f>
        <v>559.38651840000011</v>
      </c>
      <c r="L44" s="8">
        <f>FC_IND_E!L44+FC_TRA_E!L44+FC_OTH_E!L44</f>
        <v>451.67655456</v>
      </c>
      <c r="M44" s="8">
        <f>FC_IND_E!M44+FC_TRA_E!M44+FC_OTH_E!M44</f>
        <v>429.13847951999992</v>
      </c>
      <c r="N44" s="8">
        <f>FC_IND_E!N44+FC_TRA_E!N44+FC_OTH_E!N44</f>
        <v>247.52845080000003</v>
      </c>
      <c r="O44" s="8">
        <f>FC_IND_E!O44+FC_TRA_E!O44+FC_OTH_E!O44</f>
        <v>204.88566384000001</v>
      </c>
      <c r="P44" s="8">
        <f>FC_IND_E!P44+FC_TRA_E!P44+FC_OTH_E!P44</f>
        <v>158.87857751999999</v>
      </c>
      <c r="Q44" s="8">
        <f>FC_IND_E!Q44+FC_TRA_E!Q44+FC_OTH_E!Q44</f>
        <v>116.17727616000001</v>
      </c>
      <c r="R44" s="8">
        <f>FC_IND_E!R44+FC_TRA_E!R44+FC_OTH_E!R44</f>
        <v>88.661297519999991</v>
      </c>
      <c r="S44" s="8">
        <f>FC_IND_E!S44+FC_TRA_E!S44+FC_OTH_E!S44</f>
        <v>119.23423560000003</v>
      </c>
      <c r="T44" s="8">
        <f>FC_IND_E!T44+FC_TRA_E!T44+FC_OTH_E!T44</f>
        <v>110.06252135999999</v>
      </c>
      <c r="U44" s="8">
        <f>FC_IND_E!U44+FC_TRA_E!U44+FC_OTH_E!U44</f>
        <v>82.546542720000005</v>
      </c>
      <c r="V44" s="8">
        <f>FC_IND_E!V44+FC_TRA_E!V44+FC_OTH_E!V44</f>
        <v>33.62989752</v>
      </c>
      <c r="W44" s="8">
        <f>FC_IND_E!W44+FC_TRA_E!W44+FC_OTH_E!W44</f>
        <v>122.29593192</v>
      </c>
      <c r="X44" s="8">
        <f>FC_IND_E!X44+FC_TRA_E!X44+FC_OTH_E!X44</f>
        <v>158.97944520000001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9.730676879999999</v>
      </c>
      <c r="E47" s="8">
        <f>FC_IND_E!E47+FC_TRA_E!E47+FC_OTH_E!E47</f>
        <v>12.974332680000003</v>
      </c>
      <c r="F47" s="8">
        <f>FC_IND_E!F47+FC_TRA_E!F47+FC_OTH_E!F47</f>
        <v>6.487021079999999</v>
      </c>
      <c r="G47" s="8">
        <f>FC_IND_E!G47+FC_TRA_E!G47+FC_OTH_E!G47</f>
        <v>22.705009560000004</v>
      </c>
      <c r="H47" s="8">
        <f>FC_IND_E!H47+FC_TRA_E!H47+FC_OTH_E!H47</f>
        <v>22.705009560000004</v>
      </c>
      <c r="I47" s="8">
        <f>FC_IND_E!I47+FC_TRA_E!I47+FC_OTH_E!I47</f>
        <v>19.461353760000002</v>
      </c>
      <c r="J47" s="8">
        <f>FC_IND_E!J47+FC_TRA_E!J47+FC_OTH_E!J47</f>
        <v>16.217988480000002</v>
      </c>
      <c r="K47" s="8">
        <f>FC_IND_E!K47+FC_TRA_E!K47+FC_OTH_E!K47</f>
        <v>16.217988480000002</v>
      </c>
      <c r="L47" s="8">
        <f>FC_IND_E!L47+FC_TRA_E!L47+FC_OTH_E!L47</f>
        <v>6.487021079999999</v>
      </c>
      <c r="M47" s="8">
        <f>FC_IND_E!M47+FC_TRA_E!M47+FC_OTH_E!M47</f>
        <v>6.487021079999999</v>
      </c>
      <c r="N47" s="8">
        <f>FC_IND_E!N47+FC_TRA_E!N47+FC_OTH_E!N47</f>
        <v>9.730676879999999</v>
      </c>
      <c r="O47" s="8">
        <f>FC_IND_E!O47+FC_TRA_E!O47+FC_OTH_E!O47</f>
        <v>6.487021079999999</v>
      </c>
      <c r="P47" s="8">
        <f>FC_IND_E!P47+FC_TRA_E!P47+FC_OTH_E!P47</f>
        <v>6.487021079999999</v>
      </c>
      <c r="Q47" s="8">
        <f>FC_IND_E!Q47+FC_TRA_E!Q47+FC_OTH_E!Q47</f>
        <v>6.487021079999999</v>
      </c>
      <c r="R47" s="8">
        <f>FC_IND_E!R47+FC_TRA_E!R47+FC_OTH_E!R47</f>
        <v>6.487021079999999</v>
      </c>
      <c r="S47" s="8">
        <f>FC_IND_E!S47+FC_TRA_E!S47+FC_OTH_E!S47</f>
        <v>3.2436558</v>
      </c>
      <c r="T47" s="8">
        <f>FC_IND_E!T47+FC_TRA_E!T47+FC_OTH_E!T47</f>
        <v>3.2436558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141.50591387999998</v>
      </c>
      <c r="D50" s="8">
        <f>FC_IND_E!D50+FC_TRA_E!D50+FC_OTH_E!D50</f>
        <v>209.10880331999999</v>
      </c>
      <c r="E50" s="8">
        <f>FC_IND_E!E50+FC_TRA_E!E50+FC_OTH_E!E50</f>
        <v>214.85637359999998</v>
      </c>
      <c r="F50" s="8">
        <f>FC_IND_E!F50+FC_TRA_E!F50+FC_OTH_E!F50</f>
        <v>369.56684267999987</v>
      </c>
      <c r="G50" s="8">
        <f>FC_IND_E!G50+FC_TRA_E!G50+FC_OTH_E!G50</f>
        <v>442.83180527999997</v>
      </c>
      <c r="H50" s="8">
        <f>FC_IND_E!H50+FC_TRA_E!H50+FC_OTH_E!H50</f>
        <v>8.9925026400000014</v>
      </c>
      <c r="I50" s="8">
        <f>FC_IND_E!I50+FC_TRA_E!I50+FC_OTH_E!I50</f>
        <v>227.57459796000003</v>
      </c>
      <c r="J50" s="8">
        <f>FC_IND_E!J50+FC_TRA_E!J50+FC_OTH_E!J50</f>
        <v>279.42701796</v>
      </c>
      <c r="K50" s="8">
        <f>FC_IND_E!K50+FC_TRA_E!K50+FC_OTH_E!K50</f>
        <v>290.26799999999997</v>
      </c>
      <c r="L50" s="8">
        <f>FC_IND_E!L50+FC_TRA_E!L50+FC_OTH_E!L50</f>
        <v>387.73999439999989</v>
      </c>
      <c r="M50" s="8">
        <f>FC_IND_E!M50+FC_TRA_E!M50+FC_OTH_E!M50</f>
        <v>539.99242128000003</v>
      </c>
      <c r="N50" s="8">
        <f>FC_IND_E!N50+FC_TRA_E!N50+FC_OTH_E!N50</f>
        <v>500.79515832000004</v>
      </c>
      <c r="O50" s="8">
        <f>FC_IND_E!O50+FC_TRA_E!O50+FC_OTH_E!O50</f>
        <v>556.09411499999999</v>
      </c>
      <c r="P50" s="8">
        <f>FC_IND_E!P50+FC_TRA_E!P50+FC_OTH_E!P50</f>
        <v>326.90852963999998</v>
      </c>
      <c r="Q50" s="8">
        <f>FC_IND_E!Q50+FC_TRA_E!Q50+FC_OTH_E!Q50</f>
        <v>593.8566624</v>
      </c>
      <c r="R50" s="8">
        <f>FC_IND_E!R50+FC_TRA_E!R50+FC_OTH_E!R50</f>
        <v>635.97718800000018</v>
      </c>
      <c r="S50" s="8">
        <f>FC_IND_E!S50+FC_TRA_E!S50+FC_OTH_E!S50</f>
        <v>28.748142720000001</v>
      </c>
      <c r="T50" s="8">
        <f>FC_IND_E!T50+FC_TRA_E!T50+FC_OTH_E!T50</f>
        <v>86.207484959999988</v>
      </c>
      <c r="U50" s="8">
        <f>FC_IND_E!U50+FC_TRA_E!U50+FC_OTH_E!U50</f>
        <v>117.20969063999999</v>
      </c>
      <c r="V50" s="8">
        <f>FC_IND_E!V50+FC_TRA_E!V50+FC_OTH_E!V50</f>
        <v>184.31727732000004</v>
      </c>
      <c r="W50" s="8">
        <f>FC_IND_E!W50+FC_TRA_E!W50+FC_OTH_E!W50</f>
        <v>264.34574819999995</v>
      </c>
      <c r="X50" s="8">
        <f>FC_IND_E!X50+FC_TRA_E!X50+FC_OTH_E!X50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13894.04016</v>
      </c>
      <c r="D51" s="27">
        <f>FC_IND_E!D51+FC_TRA_E!D51+FC_OTH_E!D51</f>
        <v>15149.625480000002</v>
      </c>
      <c r="E51" s="27">
        <f>FC_IND_E!E51+FC_TRA_E!E51+FC_OTH_E!E51</f>
        <v>14542.533720000003</v>
      </c>
      <c r="F51" s="27">
        <f>FC_IND_E!F51+FC_TRA_E!F51+FC_OTH_E!F51</f>
        <v>14842.242359999997</v>
      </c>
      <c r="G51" s="27">
        <f>FC_IND_E!G51+FC_TRA_E!G51+FC_OTH_E!G51</f>
        <v>14587.166879999997</v>
      </c>
      <c r="H51" s="27">
        <f>FC_IND_E!H51+FC_TRA_E!H51+FC_OTH_E!H51</f>
        <v>14525.872020000003</v>
      </c>
      <c r="I51" s="27">
        <f>FC_IND_E!I51+FC_TRA_E!I51+FC_OTH_E!I51</f>
        <v>14439.180689999997</v>
      </c>
      <c r="J51" s="27">
        <f>FC_IND_E!J51+FC_TRA_E!J51+FC_OTH_E!J51</f>
        <v>13802.956200000001</v>
      </c>
      <c r="K51" s="27">
        <f>FC_IND_E!K51+FC_TRA_E!K51+FC_OTH_E!K51</f>
        <v>13730.95746</v>
      </c>
      <c r="L51" s="27">
        <f>FC_IND_E!L51+FC_TRA_E!L51+FC_OTH_E!L51</f>
        <v>12775.282740000002</v>
      </c>
      <c r="M51" s="27">
        <f>FC_IND_E!M51+FC_TRA_E!M51+FC_OTH_E!M51</f>
        <v>14300.434169999999</v>
      </c>
      <c r="N51" s="27">
        <f>FC_IND_E!N51+FC_TRA_E!N51+FC_OTH_E!N51</f>
        <v>12938.012010000002</v>
      </c>
      <c r="O51" s="27">
        <f>FC_IND_E!O51+FC_TRA_E!O51+FC_OTH_E!O51</f>
        <v>12652.693019999997</v>
      </c>
      <c r="P51" s="27">
        <f>FC_IND_E!P51+FC_TRA_E!P51+FC_OTH_E!P51</f>
        <v>12605.939279999999</v>
      </c>
      <c r="Q51" s="27">
        <f>FC_IND_E!Q51+FC_TRA_E!Q51+FC_OTH_E!Q51</f>
        <v>11290.068899999998</v>
      </c>
      <c r="R51" s="27">
        <f>FC_IND_E!R51+FC_TRA_E!R51+FC_OTH_E!R51</f>
        <v>11800.775250000006</v>
      </c>
      <c r="S51" s="27">
        <f>FC_IND_E!S51+FC_TRA_E!S51+FC_OTH_E!S51</f>
        <v>12410.982848880003</v>
      </c>
      <c r="T51" s="27">
        <f>FC_IND_E!T51+FC_TRA_E!T51+FC_OTH_E!T51</f>
        <v>12987.49221</v>
      </c>
      <c r="U51" s="27">
        <f>FC_IND_E!U51+FC_TRA_E!U51+FC_OTH_E!U51</f>
        <v>12134.393175960002</v>
      </c>
      <c r="V51" s="27">
        <f>FC_IND_E!V51+FC_TRA_E!V51+FC_OTH_E!V51</f>
        <v>12183.86166228</v>
      </c>
      <c r="W51" s="27">
        <f>FC_IND_E!W51+FC_TRA_E!W51+FC_OTH_E!W51</f>
        <v>12116.128923359996</v>
      </c>
      <c r="X51" s="27">
        <f>FC_IND_E!X51+FC_TRA_E!X51+FC_OTH_E!X51</f>
        <v>12923.433325440001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334.78565544000003</v>
      </c>
      <c r="D52" s="27">
        <f t="shared" si="16"/>
        <v>449.91416412000001</v>
      </c>
      <c r="E52" s="27">
        <f t="shared" si="16"/>
        <v>387.69035148000006</v>
      </c>
      <c r="F52" s="27">
        <f t="shared" si="16"/>
        <v>464.46132018768049</v>
      </c>
      <c r="G52" s="27">
        <f t="shared" si="16"/>
        <v>640.3971096628203</v>
      </c>
      <c r="H52" s="27">
        <f t="shared" si="16"/>
        <v>771.83500651169379</v>
      </c>
      <c r="I52" s="27">
        <f t="shared" si="16"/>
        <v>725.76827212496369</v>
      </c>
      <c r="J52" s="27">
        <f t="shared" si="16"/>
        <v>837.73899499219988</v>
      </c>
      <c r="K52" s="27">
        <f t="shared" si="16"/>
        <v>876.26860818043906</v>
      </c>
      <c r="L52" s="27">
        <f t="shared" si="16"/>
        <v>931.61878823338225</v>
      </c>
      <c r="M52" s="27">
        <f t="shared" si="16"/>
        <v>932.03223863542348</v>
      </c>
      <c r="N52" s="27">
        <f t="shared" si="16"/>
        <v>951.84432819455492</v>
      </c>
      <c r="O52" s="27">
        <f t="shared" si="16"/>
        <v>980.9499108609989</v>
      </c>
      <c r="P52" s="27">
        <f t="shared" si="16"/>
        <v>944.85657548979486</v>
      </c>
      <c r="Q52" s="27">
        <f t="shared" si="16"/>
        <v>1137.9603588611835</v>
      </c>
      <c r="R52" s="27">
        <f t="shared" si="16"/>
        <v>1289.7630455342758</v>
      </c>
      <c r="S52" s="27">
        <f t="shared" si="16"/>
        <v>1439.794076669129</v>
      </c>
      <c r="T52" s="27">
        <f t="shared" si="16"/>
        <v>1408.3658704012739</v>
      </c>
      <c r="U52" s="27">
        <f t="shared" si="16"/>
        <v>1669.3479445288174</v>
      </c>
      <c r="V52" s="27">
        <f t="shared" si="16"/>
        <v>1739.1274344159153</v>
      </c>
      <c r="W52" s="27">
        <f t="shared" si="16"/>
        <v>1760.663335230744</v>
      </c>
      <c r="X52" s="27">
        <f t="shared" ref="X52" si="17">SUM(X53:X54)</f>
        <v>1742.7660261260212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323.32322880000004</v>
      </c>
      <c r="D53" s="8">
        <f>FC_IND_E!D53+FC_TRA_E!D53+FC_OTH_E!D53</f>
        <v>423.13780080000004</v>
      </c>
      <c r="E53" s="8">
        <f>FC_IND_E!E53+FC_TRA_E!E53+FC_OTH_E!E53</f>
        <v>361.64751480000007</v>
      </c>
      <c r="F53" s="8">
        <f>FC_IND_E!F53+FC_TRA_E!F53+FC_OTH_E!F53</f>
        <v>436.57974359999997</v>
      </c>
      <c r="G53" s="8">
        <f>FC_IND_E!G53+FC_TRA_E!G53+FC_OTH_E!G53</f>
        <v>610.32371400000011</v>
      </c>
      <c r="H53" s="8">
        <f>FC_IND_E!H53+FC_TRA_E!H53+FC_OTH_E!H53</f>
        <v>744.45794280000007</v>
      </c>
      <c r="I53" s="8">
        <f>FC_IND_E!I53+FC_TRA_E!I53+FC_OTH_E!I53</f>
        <v>701.98745759999997</v>
      </c>
      <c r="J53" s="8">
        <f>FC_IND_E!J53+FC_TRA_E!J53+FC_OTH_E!J53</f>
        <v>813.38399999999979</v>
      </c>
      <c r="K53" s="8">
        <f>FC_IND_E!K53+FC_TRA_E!K53+FC_OTH_E!K53</f>
        <v>850.70700000000022</v>
      </c>
      <c r="L53" s="8">
        <f>FC_IND_E!L53+FC_TRA_E!L53+FC_OTH_E!L53</f>
        <v>912.62611439999989</v>
      </c>
      <c r="M53" s="8">
        <f>FC_IND_E!M53+FC_TRA_E!M53+FC_OTH_E!M53</f>
        <v>881.02357199999994</v>
      </c>
      <c r="N53" s="8">
        <f>FC_IND_E!N53+FC_TRA_E!N53+FC_OTH_E!N53</f>
        <v>902.04388559999995</v>
      </c>
      <c r="O53" s="8">
        <f>FC_IND_E!O53+FC_TRA_E!O53+FC_OTH_E!O53</f>
        <v>929.50022880000051</v>
      </c>
      <c r="P53" s="8">
        <f>FC_IND_E!P53+FC_TRA_E!P53+FC_OTH_E!P53</f>
        <v>889.17388560000018</v>
      </c>
      <c r="Q53" s="8">
        <f>FC_IND_E!Q53+FC_TRA_E!Q53+FC_OTH_E!Q53</f>
        <v>1092.5198855999997</v>
      </c>
      <c r="R53" s="8">
        <f>FC_IND_E!R53+FC_TRA_E!R53+FC_OTH_E!R53</f>
        <v>1233.9472859999996</v>
      </c>
      <c r="S53" s="8">
        <f>FC_IND_E!S53+FC_TRA_E!S53+FC_OTH_E!S53</f>
        <v>1387.1002860000001</v>
      </c>
      <c r="T53" s="8">
        <f>FC_IND_E!T53+FC_TRA_E!T53+FC_OTH_E!T53</f>
        <v>1354.8954276000002</v>
      </c>
      <c r="U53" s="8">
        <f>FC_IND_E!U53+FC_TRA_E!U53+FC_OTH_E!U53</f>
        <v>1614.4442028000001</v>
      </c>
      <c r="V53" s="8">
        <f>FC_IND_E!V53+FC_TRA_E!V53+FC_OTH_E!V53</f>
        <v>1685.5514676000003</v>
      </c>
      <c r="W53" s="8">
        <f>FC_IND_E!W53+FC_TRA_E!W53+FC_OTH_E!W53</f>
        <v>1710.4430772000001</v>
      </c>
      <c r="X53" s="8">
        <f>FC_IND_E!X53+FC_TRA_E!X53+FC_OTH_E!X53</f>
        <v>1690.7962499999999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11.46242664</v>
      </c>
      <c r="D54" s="45">
        <f>FC_IND_E!D54+FC_TRA_E!D54+FC_OTH_E!D54</f>
        <v>26.776363319999998</v>
      </c>
      <c r="E54" s="45">
        <f>FC_IND_E!E54+FC_TRA_E!E54+FC_OTH_E!E54</f>
        <v>26.042836680000004</v>
      </c>
      <c r="F54" s="45">
        <f>FC_IND_E!F54+FC_TRA_E!F54+FC_OTH_E!F54</f>
        <v>27.881576587680524</v>
      </c>
      <c r="G54" s="45">
        <f>FC_IND_E!G54+FC_TRA_E!G54+FC_OTH_E!G54</f>
        <v>30.073395662820218</v>
      </c>
      <c r="H54" s="45">
        <f>FC_IND_E!H54+FC_TRA_E!H54+FC_OTH_E!H54</f>
        <v>27.377063711693754</v>
      </c>
      <c r="I54" s="45">
        <f>FC_IND_E!I54+FC_TRA_E!I54+FC_OTH_E!I54</f>
        <v>23.780814524963684</v>
      </c>
      <c r="J54" s="45">
        <f>FC_IND_E!J54+FC_TRA_E!J54+FC_OTH_E!J54</f>
        <v>24.354994992200073</v>
      </c>
      <c r="K54" s="45">
        <f>FC_IND_E!K54+FC_TRA_E!K54+FC_OTH_E!K54</f>
        <v>25.561608180438885</v>
      </c>
      <c r="L54" s="45">
        <f>FC_IND_E!L54+FC_TRA_E!L54+FC_OTH_E!L54</f>
        <v>18.992673833382359</v>
      </c>
      <c r="M54" s="45">
        <f>FC_IND_E!M54+FC_TRA_E!M54+FC_OTH_E!M54</f>
        <v>51.008666635423573</v>
      </c>
      <c r="N54" s="45">
        <f>FC_IND_E!N54+FC_TRA_E!N54+FC_OTH_E!N54</f>
        <v>49.800442594555015</v>
      </c>
      <c r="O54" s="45">
        <f>FC_IND_E!O54+FC_TRA_E!O54+FC_OTH_E!O54</f>
        <v>51.44968206099842</v>
      </c>
      <c r="P54" s="45">
        <f>FC_IND_E!P54+FC_TRA_E!P54+FC_OTH_E!P54</f>
        <v>55.682689889794638</v>
      </c>
      <c r="Q54" s="45">
        <f>FC_IND_E!Q54+FC_TRA_E!Q54+FC_OTH_E!Q54</f>
        <v>45.440473261183833</v>
      </c>
      <c r="R54" s="45">
        <f>FC_IND_E!R54+FC_TRA_E!R54+FC_OTH_E!R54</f>
        <v>55.815759534276197</v>
      </c>
      <c r="S54" s="45">
        <f>FC_IND_E!S54+FC_TRA_E!S54+FC_OTH_E!S54</f>
        <v>52.693790669129008</v>
      </c>
      <c r="T54" s="45">
        <f>FC_IND_E!T54+FC_TRA_E!T54+FC_OTH_E!T54</f>
        <v>53.470442801273684</v>
      </c>
      <c r="U54" s="45">
        <f>FC_IND_E!U54+FC_TRA_E!U54+FC_OTH_E!U54</f>
        <v>54.903741728817323</v>
      </c>
      <c r="V54" s="45">
        <f>FC_IND_E!V54+FC_TRA_E!V54+FC_OTH_E!V54</f>
        <v>53.575966815915052</v>
      </c>
      <c r="W54" s="45">
        <f>FC_IND_E!W54+FC_TRA_E!W54+FC_OTH_E!W54</f>
        <v>50.220258030743899</v>
      </c>
      <c r="X54" s="45">
        <f>FC_IND_E!X54+FC_TRA_E!X54+FC_OTH_E!X54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5502.2324954399965</v>
      </c>
      <c r="D61" s="49">
        <f t="shared" si="18"/>
        <v>5989.4087630399963</v>
      </c>
      <c r="E61" s="49">
        <f t="shared" si="18"/>
        <v>6786.2557749600001</v>
      </c>
      <c r="F61" s="49">
        <f t="shared" si="18"/>
        <v>6633.3144988800013</v>
      </c>
      <c r="G61" s="49">
        <f t="shared" si="18"/>
        <v>6956.8220959200007</v>
      </c>
      <c r="H61" s="49">
        <f t="shared" si="18"/>
        <v>7616.5481692799976</v>
      </c>
      <c r="I61" s="49">
        <f t="shared" si="18"/>
        <v>7977.5658345599968</v>
      </c>
      <c r="J61" s="49">
        <f t="shared" si="18"/>
        <v>8311.1329799999967</v>
      </c>
      <c r="K61" s="49">
        <f t="shared" si="18"/>
        <v>8764.9235755199988</v>
      </c>
      <c r="L61" s="49">
        <f t="shared" si="18"/>
        <v>9463.8935318400036</v>
      </c>
      <c r="M61" s="49">
        <f t="shared" si="18"/>
        <v>9960.1002295200014</v>
      </c>
      <c r="N61" s="49">
        <f t="shared" si="18"/>
        <v>10321.573407119993</v>
      </c>
      <c r="O61" s="49">
        <f t="shared" si="18"/>
        <v>10747.933932239997</v>
      </c>
      <c r="P61" s="49">
        <f t="shared" si="18"/>
        <v>11309.525447759997</v>
      </c>
      <c r="Q61" s="49">
        <f t="shared" si="18"/>
        <v>11639.68865928</v>
      </c>
      <c r="R61" s="49">
        <f t="shared" si="18"/>
        <v>11852.75188944</v>
      </c>
      <c r="S61" s="49">
        <f t="shared" si="18"/>
        <v>12040.511053680004</v>
      </c>
      <c r="T61" s="49">
        <f t="shared" si="18"/>
        <v>12051.709999200002</v>
      </c>
      <c r="U61" s="49">
        <f t="shared" si="18"/>
        <v>12256.472023920005</v>
      </c>
      <c r="V61" s="49">
        <f t="shared" si="18"/>
        <v>13221.906448319996</v>
      </c>
      <c r="W61" s="49">
        <f t="shared" si="18"/>
        <v>13651.561664640001</v>
      </c>
      <c r="X61" s="49">
        <f t="shared" si="18"/>
        <v>14820.666503760003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5295.5836415999966</v>
      </c>
      <c r="D62" s="52">
        <f>FC_IND_E!D62+FC_TRA_E!D62+FC_OTH_E!D62</f>
        <v>5803.0559999999969</v>
      </c>
      <c r="E62" s="52">
        <f>FC_IND_E!E62+FC_TRA_E!E62+FC_OTH_E!E62</f>
        <v>6547.1833728000001</v>
      </c>
      <c r="F62" s="52">
        <f>FC_IND_E!F62+FC_TRA_E!F62+FC_OTH_E!F62</f>
        <v>6352.9760448000015</v>
      </c>
      <c r="G62" s="52">
        <f>FC_IND_E!G62+FC_TRA_E!G62+FC_OTH_E!G62</f>
        <v>6757.409030400001</v>
      </c>
      <c r="H62" s="52">
        <f>FC_IND_E!H62+FC_TRA_E!H62+FC_OTH_E!H62</f>
        <v>7514.7512831999975</v>
      </c>
      <c r="I62" s="52">
        <f>FC_IND_E!I62+FC_TRA_E!I62+FC_OTH_E!I62</f>
        <v>7826.2232831999972</v>
      </c>
      <c r="J62" s="52">
        <f>FC_IND_E!J62+FC_TRA_E!J62+FC_OTH_E!J62</f>
        <v>8118.5440895999964</v>
      </c>
      <c r="K62" s="52">
        <f>FC_IND_E!K62+FC_TRA_E!K62+FC_OTH_E!K62</f>
        <v>8324.7357311999986</v>
      </c>
      <c r="L62" s="52">
        <f>FC_IND_E!L62+FC_TRA_E!L62+FC_OTH_E!L62</f>
        <v>8766.0159552000041</v>
      </c>
      <c r="M62" s="52">
        <f>FC_IND_E!M62+FC_TRA_E!M62+FC_OTH_E!M62</f>
        <v>9061.8083136000023</v>
      </c>
      <c r="N62" s="52">
        <f>FC_IND_E!N62+FC_TRA_E!N62+FC_OTH_E!N62</f>
        <v>9185.1197759999923</v>
      </c>
      <c r="O62" s="52">
        <f>FC_IND_E!O62+FC_TRA_E!O62+FC_OTH_E!O62</f>
        <v>9619.7923583999964</v>
      </c>
      <c r="P62" s="52">
        <f>FC_IND_E!P62+FC_TRA_E!P62+FC_OTH_E!P62</f>
        <v>10085.824224</v>
      </c>
      <c r="Q62" s="52">
        <f>FC_IND_E!Q62+FC_TRA_E!Q62+FC_OTH_E!Q62</f>
        <v>10295.824492799999</v>
      </c>
      <c r="R62" s="52">
        <f>FC_IND_E!R62+FC_TRA_E!R62+FC_OTH_E!R62</f>
        <v>10556.448134400001</v>
      </c>
      <c r="S62" s="52">
        <f>FC_IND_E!S62+FC_TRA_E!S62+FC_OTH_E!S62</f>
        <v>10680.096268800004</v>
      </c>
      <c r="T62" s="52">
        <f>FC_IND_E!T62+FC_TRA_E!T62+FC_OTH_E!T62</f>
        <v>10665.858470400002</v>
      </c>
      <c r="U62" s="52">
        <f>FC_IND_E!U62+FC_TRA_E!U62+FC_OTH_E!U62</f>
        <v>10897.604928000004</v>
      </c>
      <c r="V62" s="52">
        <f>FC_IND_E!V62+FC_TRA_E!V62+FC_OTH_E!V62</f>
        <v>11776.437388799997</v>
      </c>
      <c r="W62" s="52">
        <f>FC_IND_E!W62+FC_TRA_E!W62+FC_OTH_E!W62</f>
        <v>12107.881900800001</v>
      </c>
      <c r="X62" s="52">
        <f>FC_IND_E!X62+FC_TRA_E!X62+FC_OTH_E!X62</f>
        <v>13268.465683200002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4.4770471199999999</v>
      </c>
      <c r="D64" s="52">
        <f>FC_IND_E!D64+FC_TRA_E!D64+FC_OTH_E!D64</f>
        <v>6.3335563200000013</v>
      </c>
      <c r="E64" s="52">
        <f>FC_IND_E!E64+FC_TRA_E!E64+FC_OTH_E!E64</f>
        <v>5.2416655200000006</v>
      </c>
      <c r="F64" s="52">
        <f>FC_IND_E!F64+FC_TRA_E!F64+FC_OTH_E!F64</f>
        <v>48.266487359999992</v>
      </c>
      <c r="G64" s="52">
        <f>FC_IND_E!G64+FC_TRA_E!G64+FC_OTH_E!G64</f>
        <v>52.907465520000002</v>
      </c>
      <c r="H64" s="52">
        <f>FC_IND_E!H64+FC_TRA_E!H64+FC_OTH_E!H64</f>
        <v>47.338331040000014</v>
      </c>
      <c r="I64" s="52">
        <f>FC_IND_E!I64+FC_TRA_E!I64+FC_OTH_E!I64</f>
        <v>55.746774719999976</v>
      </c>
      <c r="J64" s="52">
        <f>FC_IND_E!J64+FC_TRA_E!J64+FC_OTH_E!J64</f>
        <v>59.022643679999987</v>
      </c>
      <c r="K64" s="52">
        <f>FC_IND_E!K64+FC_TRA_E!K64+FC_OTH_E!K64</f>
        <v>68.195312640000026</v>
      </c>
      <c r="L64" s="52">
        <f>FC_IND_E!L64+FC_TRA_E!L64+FC_OTH_E!L64</f>
        <v>85.503600000000006</v>
      </c>
      <c r="M64" s="52">
        <f>FC_IND_E!M64+FC_TRA_E!M64+FC_OTH_E!M64</f>
        <v>124.7065092</v>
      </c>
      <c r="N64" s="52">
        <f>FC_IND_E!N64+FC_TRA_E!N64+FC_OTH_E!N64</f>
        <v>160.85153448000003</v>
      </c>
      <c r="O64" s="52">
        <f>FC_IND_E!O64+FC_TRA_E!O64+FC_OTH_E!O64</f>
        <v>226.37166551999996</v>
      </c>
      <c r="P64" s="52">
        <f>FC_IND_E!P64+FC_TRA_E!P64+FC_OTH_E!P64</f>
        <v>307.17944711999996</v>
      </c>
      <c r="Q64" s="52">
        <f>FC_IND_E!Q64+FC_TRA_E!Q64+FC_OTH_E!Q64</f>
        <v>314.71437816000002</v>
      </c>
      <c r="R64" s="52">
        <f>FC_IND_E!R64+FC_TRA_E!R64+FC_OTH_E!R64</f>
        <v>320.39280000000014</v>
      </c>
      <c r="S64" s="52">
        <f>FC_IND_E!S64+FC_TRA_E!S64+FC_OTH_E!S64</f>
        <v>376.13937816000015</v>
      </c>
      <c r="T64" s="52">
        <f>FC_IND_E!T64+FC_TRA_E!T64+FC_OTH_E!T64</f>
        <v>362.30528879999986</v>
      </c>
      <c r="U64" s="52">
        <f>FC_IND_E!U64+FC_TRA_E!U64+FC_OTH_E!U64</f>
        <v>348.33635927999995</v>
      </c>
      <c r="V64" s="52">
        <f>FC_IND_E!V64+FC_TRA_E!V64+FC_OTH_E!V64</f>
        <v>341.77263120000003</v>
      </c>
      <c r="W64" s="52">
        <f>FC_IND_E!W64+FC_TRA_E!W64+FC_OTH_E!W64</f>
        <v>350.57301552000001</v>
      </c>
      <c r="X64" s="52">
        <f>FC_IND_E!X64+FC_TRA_E!X64+FC_OTH_E!X64</f>
        <v>392.24039400000009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18.79992</v>
      </c>
      <c r="D65" s="52">
        <f>FC_IND_E!D65+FC_TRA_E!D65+FC_OTH_E!D65</f>
        <v>43.80012</v>
      </c>
      <c r="E65" s="52">
        <f>FC_IND_E!E65+FC_TRA_E!E65+FC_OTH_E!E65</f>
        <v>42.599879999999999</v>
      </c>
      <c r="F65" s="52">
        <f>FC_IND_E!F65+FC_TRA_E!F65+FC_OTH_E!F65</f>
        <v>48.700079999999986</v>
      </c>
      <c r="G65" s="52">
        <f>FC_IND_E!G65+FC_TRA_E!G65+FC_OTH_E!G65</f>
        <v>52.20000000000001</v>
      </c>
      <c r="H65" s="52">
        <f>FC_IND_E!H65+FC_TRA_E!H65+FC_OTH_E!H65</f>
        <v>46.59984</v>
      </c>
      <c r="I65" s="52">
        <f>FC_IND_E!I65+FC_TRA_E!I65+FC_OTH_E!I65</f>
        <v>42.000119999999953</v>
      </c>
      <c r="J65" s="52">
        <f>FC_IND_E!J65+FC_TRA_E!J65+FC_OTH_E!J65</f>
        <v>44.499959999999952</v>
      </c>
      <c r="K65" s="52">
        <f>FC_IND_E!K65+FC_TRA_E!K65+FC_OTH_E!K65</f>
        <v>46.10016000000001</v>
      </c>
      <c r="L65" s="52">
        <f>FC_IND_E!L65+FC_TRA_E!L65+FC_OTH_E!L65</f>
        <v>34.99992000000001</v>
      </c>
      <c r="M65" s="52">
        <f>FC_IND_E!M65+FC_TRA_E!M65+FC_OTH_E!M65</f>
        <v>88.099919999999969</v>
      </c>
      <c r="N65" s="52">
        <f>FC_IND_E!N65+FC_TRA_E!N65+FC_OTH_E!N65</f>
        <v>86.000039999999942</v>
      </c>
      <c r="O65" s="52">
        <f>FC_IND_E!O65+FC_TRA_E!O65+FC_OTH_E!O65</f>
        <v>85.799879999999987</v>
      </c>
      <c r="P65" s="52">
        <f>FC_IND_E!P65+FC_TRA_E!P65+FC_OTH_E!P65</f>
        <v>95.100119999999976</v>
      </c>
      <c r="Q65" s="52">
        <f>FC_IND_E!Q65+FC_TRA_E!Q65+FC_OTH_E!Q65</f>
        <v>90.200159999999983</v>
      </c>
      <c r="R65" s="52">
        <f>FC_IND_E!R65+FC_TRA_E!R65+FC_OTH_E!R65</f>
        <v>96.999839999999963</v>
      </c>
      <c r="S65" s="52">
        <f>FC_IND_E!S65+FC_TRA_E!S65+FC_OTH_E!S65</f>
        <v>91.699919999999963</v>
      </c>
      <c r="T65" s="52">
        <f>FC_IND_E!T65+FC_TRA_E!T65+FC_OTH_E!T65</f>
        <v>93.234240000000071</v>
      </c>
      <c r="U65" s="52">
        <f>FC_IND_E!U65+FC_TRA_E!U65+FC_OTH_E!U65</f>
        <v>95.440679999999986</v>
      </c>
      <c r="V65" s="52">
        <f>FC_IND_E!V65+FC_TRA_E!V65+FC_OTH_E!V65</f>
        <v>94.654799999999938</v>
      </c>
      <c r="W65" s="52">
        <f>FC_IND_E!W65+FC_TRA_E!W65+FC_OTH_E!W65</f>
        <v>89.122320000000116</v>
      </c>
      <c r="X65" s="52">
        <f>FC_IND_E!X65+FC_TRA_E!X65+FC_OTH_E!X65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3.8231999999999995</v>
      </c>
      <c r="J67" s="52">
        <f>FC_IND_E!J67+FC_TRA_E!J67+FC_OTH_E!J67</f>
        <v>0</v>
      </c>
      <c r="K67" s="52">
        <f>FC_IND_E!K67+FC_TRA_E!K67+FC_OTH_E!K67</f>
        <v>103.22640000000001</v>
      </c>
      <c r="L67" s="52">
        <f>FC_IND_E!L67+FC_TRA_E!L67+FC_OTH_E!L67</f>
        <v>173.9556</v>
      </c>
      <c r="M67" s="52">
        <f>FC_IND_E!M67+FC_TRA_E!M67+FC_OTH_E!M67</f>
        <v>172.04399999999998</v>
      </c>
      <c r="N67" s="52">
        <f>FC_IND_E!N67+FC_TRA_E!N67+FC_OTH_E!N67</f>
        <v>179.69039999999998</v>
      </c>
      <c r="O67" s="52">
        <f>FC_IND_E!O67+FC_TRA_E!O67+FC_OTH_E!O67</f>
        <v>166.30919999999998</v>
      </c>
      <c r="P67" s="52">
        <f>FC_IND_E!P67+FC_TRA_E!P67+FC_OTH_E!P67</f>
        <v>158.6628</v>
      </c>
      <c r="Q67" s="52">
        <f>FC_IND_E!Q67+FC_TRA_E!Q67+FC_OTH_E!Q67</f>
        <v>194.98320000000001</v>
      </c>
      <c r="R67" s="52">
        <f>FC_IND_E!R67+FC_TRA_E!R67+FC_OTH_E!R67</f>
        <v>187.33680000000001</v>
      </c>
      <c r="S67" s="52">
        <f>FC_IND_E!S67+FC_TRA_E!S67+FC_OTH_E!S67</f>
        <v>143.37</v>
      </c>
      <c r="T67" s="52">
        <f>FC_IND_E!T67+FC_TRA_E!T67+FC_OTH_E!T67</f>
        <v>175.8672</v>
      </c>
      <c r="U67" s="52">
        <f>FC_IND_E!U67+FC_TRA_E!U67+FC_OTH_E!U67</f>
        <v>181.602</v>
      </c>
      <c r="V67" s="52">
        <f>FC_IND_E!V67+FC_TRA_E!V67+FC_OTH_E!V67</f>
        <v>217.92240000000001</v>
      </c>
      <c r="W67" s="52">
        <f>FC_IND_E!W67+FC_TRA_E!W67+FC_OTH_E!W67</f>
        <v>194.98319999999998</v>
      </c>
      <c r="X67" s="52">
        <f>FC_IND_E!X67+FC_TRA_E!X67+FC_OTH_E!X67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183.37188671999999</v>
      </c>
      <c r="D69" s="52">
        <f>FC_IND_E!D69+FC_TRA_E!D69+FC_OTH_E!D69</f>
        <v>136.21908671999998</v>
      </c>
      <c r="E69" s="52">
        <f>FC_IND_E!E69+FC_TRA_E!E69+FC_OTH_E!E69</f>
        <v>191.23085664000001</v>
      </c>
      <c r="F69" s="52">
        <f>FC_IND_E!F69+FC_TRA_E!F69+FC_OTH_E!F69</f>
        <v>183.37188672000002</v>
      </c>
      <c r="G69" s="52">
        <f>FC_IND_E!G69+FC_TRA_E!G69+FC_OTH_E!G69</f>
        <v>94.305600000000013</v>
      </c>
      <c r="H69" s="52">
        <f>FC_IND_E!H69+FC_TRA_E!H69+FC_OTH_E!H69</f>
        <v>7.8587150399999981</v>
      </c>
      <c r="I69" s="52">
        <f>FC_IND_E!I69+FC_TRA_E!I69+FC_OTH_E!I69</f>
        <v>49.772456639999987</v>
      </c>
      <c r="J69" s="52">
        <f>FC_IND_E!J69+FC_TRA_E!J69+FC_OTH_E!J69</f>
        <v>89.066286720000008</v>
      </c>
      <c r="K69" s="52">
        <f>FC_IND_E!K69+FC_TRA_E!K69+FC_OTH_E!K69</f>
        <v>222.66597168000001</v>
      </c>
      <c r="L69" s="52">
        <f>FC_IND_E!L69+FC_TRA_E!L69+FC_OTH_E!L69</f>
        <v>403.41845663999999</v>
      </c>
      <c r="M69" s="52">
        <f>FC_IND_E!M69+FC_TRA_E!M69+FC_OTH_E!M69</f>
        <v>513.44148672000006</v>
      </c>
      <c r="N69" s="52">
        <f>FC_IND_E!N69+FC_TRA_E!N69+FC_OTH_E!N69</f>
        <v>709.91165664000005</v>
      </c>
      <c r="O69" s="52">
        <f>FC_IND_E!O69+FC_TRA_E!O69+FC_OTH_E!O69</f>
        <v>649.66082831999984</v>
      </c>
      <c r="P69" s="52">
        <f>FC_IND_E!P69+FC_TRA_E!P69+FC_OTH_E!P69</f>
        <v>662.75885663999986</v>
      </c>
      <c r="Q69" s="52">
        <f>FC_IND_E!Q69+FC_TRA_E!Q69+FC_OTH_E!Q69</f>
        <v>743.96642832000009</v>
      </c>
      <c r="R69" s="52">
        <f>FC_IND_E!R69+FC_TRA_E!R69+FC_OTH_E!R69</f>
        <v>691.57431503999999</v>
      </c>
      <c r="S69" s="52">
        <f>FC_IND_E!S69+FC_TRA_E!S69+FC_OTH_E!S69</f>
        <v>749.20548672000018</v>
      </c>
      <c r="T69" s="52">
        <f>FC_IND_E!T69+FC_TRA_E!T69+FC_OTH_E!T69</f>
        <v>754.4448000000001</v>
      </c>
      <c r="U69" s="52">
        <f>FC_IND_E!U69+FC_TRA_E!U69+FC_OTH_E!U69</f>
        <v>733.48805663999997</v>
      </c>
      <c r="V69" s="52">
        <f>FC_IND_E!V69+FC_TRA_E!V69+FC_OTH_E!V69</f>
        <v>791.11922831999993</v>
      </c>
      <c r="W69" s="52">
        <f>FC_IND_E!W69+FC_TRA_E!W69+FC_OTH_E!W69</f>
        <v>909.00122832000011</v>
      </c>
      <c r="X69" s="52">
        <f>FC_IND_E!X69+FC_TRA_E!X69+FC_OTH_E!X69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23806.889353540144</v>
      </c>
      <c r="D2" s="21">
        <f t="shared" ref="D2:X2" si="0">SUM(D3,D17,D22,D25,D26,D51,D52)</f>
        <v>22193.421883673847</v>
      </c>
      <c r="E2" s="21">
        <f t="shared" si="0"/>
        <v>20296.73413078468</v>
      </c>
      <c r="F2" s="21">
        <f t="shared" si="0"/>
        <v>20411.319393757527</v>
      </c>
      <c r="G2" s="21">
        <f t="shared" si="0"/>
        <v>20543.718610203956</v>
      </c>
      <c r="H2" s="21">
        <f t="shared" si="0"/>
        <v>19951.042217396549</v>
      </c>
      <c r="I2" s="21">
        <f t="shared" si="0"/>
        <v>19534.328206819431</v>
      </c>
      <c r="J2" s="21">
        <f t="shared" si="0"/>
        <v>17971.030591943691</v>
      </c>
      <c r="K2" s="21">
        <f t="shared" si="0"/>
        <v>17095.876220140475</v>
      </c>
      <c r="L2" s="21">
        <f t="shared" si="0"/>
        <v>16177.267987777412</v>
      </c>
      <c r="M2" s="21">
        <f t="shared" si="0"/>
        <v>13224.923107782164</v>
      </c>
      <c r="N2" s="21">
        <f t="shared" si="0"/>
        <v>12716.729654135714</v>
      </c>
      <c r="O2" s="21">
        <f t="shared" si="0"/>
        <v>12493.300977838375</v>
      </c>
      <c r="P2" s="21">
        <f t="shared" si="0"/>
        <v>11708.664120636988</v>
      </c>
      <c r="Q2" s="21">
        <f t="shared" si="0"/>
        <v>11497.539952035899</v>
      </c>
      <c r="R2" s="21">
        <f t="shared" si="0"/>
        <v>11655.222305963132</v>
      </c>
      <c r="S2" s="21">
        <f t="shared" si="0"/>
        <v>11393.761307464321</v>
      </c>
      <c r="T2" s="21">
        <f t="shared" si="0"/>
        <v>12149.25066975516</v>
      </c>
      <c r="U2" s="21">
        <f t="shared" si="0"/>
        <v>12350.302828402801</v>
      </c>
      <c r="V2" s="21">
        <f t="shared" si="0"/>
        <v>11656.677511256185</v>
      </c>
      <c r="W2" s="21">
        <f t="shared" si="0"/>
        <v>11811.731315542551</v>
      </c>
      <c r="X2" s="21">
        <f t="shared" si="0"/>
        <v>12738.027557128687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11201.511089980146</v>
      </c>
      <c r="D3" s="24">
        <f t="shared" si="1"/>
        <v>9120.5248450738472</v>
      </c>
      <c r="E3" s="24">
        <f t="shared" si="1"/>
        <v>8425.9399629446798</v>
      </c>
      <c r="F3" s="24">
        <f t="shared" si="1"/>
        <v>8675.2377338775259</v>
      </c>
      <c r="G3" s="24">
        <f t="shared" si="1"/>
        <v>8054.6844489639543</v>
      </c>
      <c r="H3" s="24">
        <f t="shared" si="1"/>
        <v>8425.9446091165464</v>
      </c>
      <c r="I3" s="24">
        <f t="shared" si="1"/>
        <v>8283.1817072594313</v>
      </c>
      <c r="J3" s="24">
        <f t="shared" si="1"/>
        <v>6987.3176243036887</v>
      </c>
      <c r="K3" s="24">
        <f t="shared" si="1"/>
        <v>6298.2710812604801</v>
      </c>
      <c r="L3" s="24">
        <f t="shared" si="1"/>
        <v>7074.9950470574122</v>
      </c>
      <c r="M3" s="24">
        <f t="shared" si="1"/>
        <v>3647.2176477421663</v>
      </c>
      <c r="N3" s="24">
        <f t="shared" si="1"/>
        <v>3724.6257504957157</v>
      </c>
      <c r="O3" s="24">
        <f t="shared" si="1"/>
        <v>3778.0803364783746</v>
      </c>
      <c r="P3" s="24">
        <f t="shared" si="1"/>
        <v>3445.1273900769866</v>
      </c>
      <c r="Q3" s="24">
        <f t="shared" si="1"/>
        <v>3027.7479279158979</v>
      </c>
      <c r="R3" s="24">
        <f t="shared" si="1"/>
        <v>2942.5110860031327</v>
      </c>
      <c r="S3" s="24">
        <f t="shared" si="1"/>
        <v>2890.3944373843215</v>
      </c>
      <c r="T3" s="24">
        <f t="shared" si="1"/>
        <v>3655.9829984751609</v>
      </c>
      <c r="U3" s="24">
        <f t="shared" si="1"/>
        <v>3482.6850419627999</v>
      </c>
      <c r="V3" s="24">
        <f t="shared" si="1"/>
        <v>3139.832473376182</v>
      </c>
      <c r="W3" s="24">
        <f t="shared" si="1"/>
        <v>3132.1698996225514</v>
      </c>
      <c r="X3" s="24">
        <f t="shared" ref="X3" si="2">SUM(X4,X8,X11)</f>
        <v>3171.5505168886875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3235.0577312875457</v>
      </c>
      <c r="D4" s="19">
        <f t="shared" si="3"/>
        <v>3638.8607937099432</v>
      </c>
      <c r="E4" s="19">
        <f t="shared" si="3"/>
        <v>2974.4004245542478</v>
      </c>
      <c r="F4" s="19">
        <f t="shared" si="3"/>
        <v>1529.8290566861963</v>
      </c>
      <c r="G4" s="19">
        <f t="shared" si="3"/>
        <v>2657.8242831735129</v>
      </c>
      <c r="H4" s="19">
        <f t="shared" si="3"/>
        <v>2752.7146273456297</v>
      </c>
      <c r="I4" s="19">
        <f t="shared" si="3"/>
        <v>2682.1874296487977</v>
      </c>
      <c r="J4" s="19">
        <f t="shared" si="3"/>
        <v>2988.7629105110746</v>
      </c>
      <c r="K4" s="19">
        <f t="shared" si="3"/>
        <v>2495.0994996177487</v>
      </c>
      <c r="L4" s="19">
        <f t="shared" si="3"/>
        <v>2053.0079450409003</v>
      </c>
      <c r="M4" s="19">
        <f t="shared" si="3"/>
        <v>919.72332757223421</v>
      </c>
      <c r="N4" s="19">
        <f t="shared" si="3"/>
        <v>996.16567791946852</v>
      </c>
      <c r="O4" s="19">
        <f t="shared" si="3"/>
        <v>1176.8673425323723</v>
      </c>
      <c r="P4" s="19">
        <f t="shared" si="3"/>
        <v>1068.5755529825865</v>
      </c>
      <c r="Q4" s="19">
        <f t="shared" si="3"/>
        <v>774.22710127268192</v>
      </c>
      <c r="R4" s="19">
        <f t="shared" si="3"/>
        <v>644.00090138152211</v>
      </c>
      <c r="S4" s="19">
        <f t="shared" si="3"/>
        <v>754.97907909623564</v>
      </c>
      <c r="T4" s="19">
        <f t="shared" si="3"/>
        <v>697.49660566050261</v>
      </c>
      <c r="U4" s="19">
        <f t="shared" si="3"/>
        <v>662.45734821753922</v>
      </c>
      <c r="V4" s="19">
        <f t="shared" si="3"/>
        <v>622.2407012881514</v>
      </c>
      <c r="W4" s="19">
        <f t="shared" si="3"/>
        <v>682.24889259367865</v>
      </c>
      <c r="X4" s="19">
        <f t="shared" ref="X4" si="4">SUM(X5:X7)</f>
        <v>776.22862377955562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53.475160679999981</v>
      </c>
      <c r="F5" s="8">
        <f>FC_IND_IS_E!F5+FC_IND_NFM_E!F5+FC_IND_CPC_E!F5+FC_IND_NMM_E!F5+FC_IND_PPP_E!F5+FC_IND_FBT_E!F5+FC_IND_TE_E!F5+FC_IND_MAC_E!F5+FC_IND_TL_E!F5+FC_IND_WP_E!F5+FC_IND_MQ_E!F5+FC_IND_CON_E!F5+FC_IND_NSP_E!F5</f>
        <v>47.18388204</v>
      </c>
      <c r="G5" s="8">
        <f>FC_IND_IS_E!G5+FC_IND_NFM_E!G5+FC_IND_CPC_E!G5+FC_IND_NMM_E!G5+FC_IND_PPP_E!G5+FC_IND_FBT_E!G5+FC_IND_TE_E!G5+FC_IND_MAC_E!G5+FC_IND_TL_E!G5+FC_IND_WP_E!G5+FC_IND_MQ_E!G5+FC_IND_CON_E!G5+FC_IND_NSP_E!G5</f>
        <v>157.27984271999998</v>
      </c>
      <c r="H5" s="8">
        <f>FC_IND_IS_E!H5+FC_IND_NFM_E!H5+FC_IND_CPC_E!H5+FC_IND_NMM_E!H5+FC_IND_PPP_E!H5+FC_IND_FBT_E!H5+FC_IND_TE_E!H5+FC_IND_MAC_E!H5+FC_IND_TL_E!H5+FC_IND_WP_E!H5+FC_IND_MQ_E!H5+FC_IND_CON_E!H5+FC_IND_NSP_E!H5</f>
        <v>113.24159999999998</v>
      </c>
      <c r="I5" s="8">
        <f>FC_IND_IS_E!I5+FC_IND_NFM_E!I5+FC_IND_CPC_E!I5+FC_IND_NMM_E!I5+FC_IND_PPP_E!I5+FC_IND_FBT_E!I5+FC_IND_TE_E!I5+FC_IND_MAC_E!I5+FC_IND_TL_E!I5+FC_IND_WP_E!I5+FC_IND_MQ_E!I5+FC_IND_CON_E!I5+FC_IND_NSP_E!I5</f>
        <v>161.19941759999998</v>
      </c>
      <c r="J5" s="8">
        <f>FC_IND_IS_E!J5+FC_IND_NFM_E!J5+FC_IND_CPC_E!J5+FC_IND_NMM_E!J5+FC_IND_PPP_E!J5+FC_IND_FBT_E!J5+FC_IND_TE_E!J5+FC_IND_MAC_E!J5+FC_IND_TL_E!J5+FC_IND_WP_E!J5+FC_IND_MQ_E!J5+FC_IND_CON_E!J5+FC_IND_NSP_E!J5</f>
        <v>123.858</v>
      </c>
      <c r="K5" s="8">
        <f>FC_IND_IS_E!K5+FC_IND_NFM_E!K5+FC_IND_CPC_E!K5+FC_IND_NMM_E!K5+FC_IND_PPP_E!K5+FC_IND_FBT_E!K5+FC_IND_TE_E!K5+FC_IND_MAC_E!K5+FC_IND_TL_E!K5+FC_IND_WP_E!K5+FC_IND_MQ_E!K5+FC_IND_CON_E!K5+FC_IND_NSP_E!K5</f>
        <v>115.01099999999998</v>
      </c>
      <c r="L5" s="8">
        <f>FC_IND_IS_E!L5+FC_IND_NFM_E!L5+FC_IND_CPC_E!L5+FC_IND_NMM_E!L5+FC_IND_PPP_E!L5+FC_IND_FBT_E!L5+FC_IND_TE_E!L5+FC_IND_MAC_E!L5+FC_IND_TL_E!L5+FC_IND_WP_E!L5+FC_IND_MQ_E!L5+FC_IND_CON_E!L5+FC_IND_NSP_E!L5</f>
        <v>61.928999999999981</v>
      </c>
      <c r="M5" s="8">
        <f>FC_IND_IS_E!M5+FC_IND_NFM_E!M5+FC_IND_CPC_E!M5+FC_IND_NMM_E!M5+FC_IND_PPP_E!M5+FC_IND_FBT_E!M5+FC_IND_TE_E!M5+FC_IND_MAC_E!M5+FC_IND_TL_E!M5+FC_IND_WP_E!M5+FC_IND_MQ_E!M5+FC_IND_CON_E!M5+FC_IND_NSP_E!M5</f>
        <v>64.877882040000017</v>
      </c>
      <c r="N5" s="8">
        <f>FC_IND_IS_E!N5+FC_IND_NFM_E!N5+FC_IND_CPC_E!N5+FC_IND_NMM_E!N5+FC_IND_PPP_E!N5+FC_IND_FBT_E!N5+FC_IND_TE_E!N5+FC_IND_MAC_E!N5+FC_IND_TL_E!N5+FC_IND_WP_E!N5+FC_IND_MQ_E!N5+FC_IND_CON_E!N5+FC_IND_NSP_E!N5</f>
        <v>161.16226019999999</v>
      </c>
      <c r="O5" s="8">
        <f>FC_IND_IS_E!O5+FC_IND_NFM_E!O5+FC_IND_CPC_E!O5+FC_IND_NMM_E!O5+FC_IND_PPP_E!O5+FC_IND_FBT_E!O5+FC_IND_TE_E!O5+FC_IND_MAC_E!O5+FC_IND_TL_E!O5+FC_IND_WP_E!O5+FC_IND_MQ_E!O5+FC_IND_CON_E!O5+FC_IND_NSP_E!O5</f>
        <v>229.83621299999999</v>
      </c>
      <c r="P5" s="8">
        <f>FC_IND_IS_E!P5+FC_IND_NFM_E!P5+FC_IND_CPC_E!P5+FC_IND_NMM_E!P5+FC_IND_PPP_E!P5+FC_IND_FBT_E!P5+FC_IND_TE_E!P5+FC_IND_MAC_E!P5+FC_IND_TL_E!P5+FC_IND_WP_E!P5+FC_IND_MQ_E!P5+FC_IND_CON_E!P5+FC_IND_NSP_E!P5</f>
        <v>287.36471519999998</v>
      </c>
      <c r="Q5" s="8">
        <f>FC_IND_IS_E!Q5+FC_IND_NFM_E!Q5+FC_IND_CPC_E!Q5+FC_IND_NMM_E!Q5+FC_IND_PPP_E!Q5+FC_IND_FBT_E!Q5+FC_IND_TE_E!Q5+FC_IND_MAC_E!Q5+FC_IND_TL_E!Q5+FC_IND_WP_E!Q5+FC_IND_MQ_E!Q5+FC_IND_CON_E!Q5+FC_IND_NSP_E!Q5</f>
        <v>237.44392523999994</v>
      </c>
      <c r="R5" s="8">
        <f>FC_IND_IS_E!R5+FC_IND_NFM_E!R5+FC_IND_CPC_E!R5+FC_IND_NMM_E!R5+FC_IND_PPP_E!R5+FC_IND_FBT_E!R5+FC_IND_TE_E!R5+FC_IND_MAC_E!R5+FC_IND_TL_E!R5+FC_IND_WP_E!R5+FC_IND_MQ_E!R5+FC_IND_CON_E!R5+FC_IND_NSP_E!R5</f>
        <v>125.96358599999999</v>
      </c>
      <c r="S5" s="8">
        <f>FC_IND_IS_E!S5+FC_IND_NFM_E!S5+FC_IND_CPC_E!S5+FC_IND_NMM_E!S5+FC_IND_PPP_E!S5+FC_IND_FBT_E!S5+FC_IND_TE_E!S5+FC_IND_MAC_E!S5+FC_IND_TL_E!S5+FC_IND_WP_E!S5+FC_IND_MQ_E!S5+FC_IND_CON_E!S5+FC_IND_NSP_E!S5</f>
        <v>228.25330775999993</v>
      </c>
      <c r="T5" s="8">
        <f>FC_IND_IS_E!T5+FC_IND_NFM_E!T5+FC_IND_CPC_E!T5+FC_IND_NMM_E!T5+FC_IND_PPP_E!T5+FC_IND_FBT_E!T5+FC_IND_TE_E!T5+FC_IND_MAC_E!T5+FC_IND_TL_E!T5+FC_IND_WP_E!T5+FC_IND_MQ_E!T5+FC_IND_CON_E!T5+FC_IND_NSP_E!T5</f>
        <v>167.30844803999997</v>
      </c>
      <c r="U5" s="8">
        <f>FC_IND_IS_E!U5+FC_IND_NFM_E!U5+FC_IND_CPC_E!U5+FC_IND_NMM_E!U5+FC_IND_PPP_E!U5+FC_IND_FBT_E!U5+FC_IND_TE_E!U5+FC_IND_MAC_E!U5+FC_IND_TL_E!U5+FC_IND_WP_E!U5+FC_IND_MQ_E!U5+FC_IND_CON_E!U5+FC_IND_NSP_E!U5</f>
        <v>156.49882955999993</v>
      </c>
      <c r="V5" s="8">
        <f>FC_IND_IS_E!V5+FC_IND_NFM_E!V5+FC_IND_CPC_E!V5+FC_IND_NMM_E!V5+FC_IND_PPP_E!V5+FC_IND_FBT_E!V5+FC_IND_TE_E!V5+FC_IND_MAC_E!V5+FC_IND_TL_E!V5+FC_IND_WP_E!V5+FC_IND_MQ_E!V5+FC_IND_CON_E!V5+FC_IND_NSP_E!V5</f>
        <v>159.94385135999994</v>
      </c>
      <c r="W5" s="8">
        <f>FC_IND_IS_E!W5+FC_IND_NFM_E!W5+FC_IND_CPC_E!W5+FC_IND_NMM_E!W5+FC_IND_PPP_E!W5+FC_IND_FBT_E!W5+FC_IND_TE_E!W5+FC_IND_MAC_E!W5+FC_IND_TL_E!W5+FC_IND_WP_E!W5+FC_IND_MQ_E!W5+FC_IND_CON_E!W5+FC_IND_NSP_E!W5</f>
        <v>287.12903111999987</v>
      </c>
      <c r="X5" s="8">
        <f>FC_IND_IS_E!X5+FC_IND_NFM_E!X5+FC_IND_CPC_E!X5+FC_IND_NMM_E!X5+FC_IND_PPP_E!X5+FC_IND_FBT_E!X5+FC_IND_TE_E!X5+FC_IND_MAC_E!X5+FC_IND_TL_E!X5+FC_IND_WP_E!X5+FC_IND_MQ_E!X5+FC_IND_CON_E!X5+FC_IND_NSP_E!X5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109.11305201909802</v>
      </c>
      <c r="D6" s="8">
        <f>FC_IND_IS_E!D6+FC_IND_NFM_E!D6+FC_IND_CPC_E!D6+FC_IND_NMM_E!D6+FC_IND_PPP_E!D6+FC_IND_FBT_E!D6+FC_IND_TE_E!D6+FC_IND_MAC_E!D6+FC_IND_TL_E!D6+FC_IND_WP_E!D6+FC_IND_MQ_E!D6+FC_IND_CON_E!D6+FC_IND_NSP_E!D6</f>
        <v>139.32691028322552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3125.9446792684475</v>
      </c>
      <c r="D7" s="8">
        <f>FC_IND_IS_E!D7+FC_IND_NFM_E!D7+FC_IND_CPC_E!D7+FC_IND_NMM_E!D7+FC_IND_PPP_E!D7+FC_IND_FBT_E!D7+FC_IND_TE_E!D7+FC_IND_MAC_E!D7+FC_IND_TL_E!D7+FC_IND_WP_E!D7+FC_IND_MQ_E!D7+FC_IND_CON_E!D7+FC_IND_NSP_E!D7</f>
        <v>3499.5338834267177</v>
      </c>
      <c r="E7" s="8">
        <f>FC_IND_IS_E!E7+FC_IND_NFM_E!E7+FC_IND_CPC_E!E7+FC_IND_NMM_E!E7+FC_IND_PPP_E!E7+FC_IND_FBT_E!E7+FC_IND_TE_E!E7+FC_IND_MAC_E!E7+FC_IND_TL_E!E7+FC_IND_WP_E!E7+FC_IND_MQ_E!E7+FC_IND_CON_E!E7+FC_IND_NSP_E!E7</f>
        <v>2920.9252638742478</v>
      </c>
      <c r="F7" s="8">
        <f>FC_IND_IS_E!F7+FC_IND_NFM_E!F7+FC_IND_CPC_E!F7+FC_IND_NMM_E!F7+FC_IND_PPP_E!F7+FC_IND_FBT_E!F7+FC_IND_TE_E!F7+FC_IND_MAC_E!F7+FC_IND_TL_E!F7+FC_IND_WP_E!F7+FC_IND_MQ_E!F7+FC_IND_CON_E!F7+FC_IND_NSP_E!F7</f>
        <v>1482.6451746461962</v>
      </c>
      <c r="G7" s="8">
        <f>FC_IND_IS_E!G7+FC_IND_NFM_E!G7+FC_IND_CPC_E!G7+FC_IND_NMM_E!G7+FC_IND_PPP_E!G7+FC_IND_FBT_E!G7+FC_IND_TE_E!G7+FC_IND_MAC_E!G7+FC_IND_TL_E!G7+FC_IND_WP_E!G7+FC_IND_MQ_E!G7+FC_IND_CON_E!G7+FC_IND_NSP_E!G7</f>
        <v>2500.5444404535128</v>
      </c>
      <c r="H7" s="8">
        <f>FC_IND_IS_E!H7+FC_IND_NFM_E!H7+FC_IND_CPC_E!H7+FC_IND_NMM_E!H7+FC_IND_PPP_E!H7+FC_IND_FBT_E!H7+FC_IND_TE_E!H7+FC_IND_MAC_E!H7+FC_IND_TL_E!H7+FC_IND_WP_E!H7+FC_IND_MQ_E!H7+FC_IND_CON_E!H7+FC_IND_NSP_E!H7</f>
        <v>2639.4730273456298</v>
      </c>
      <c r="I7" s="8">
        <f>FC_IND_IS_E!I7+FC_IND_NFM_E!I7+FC_IND_CPC_E!I7+FC_IND_NMM_E!I7+FC_IND_PPP_E!I7+FC_IND_FBT_E!I7+FC_IND_TE_E!I7+FC_IND_MAC_E!I7+FC_IND_TL_E!I7+FC_IND_WP_E!I7+FC_IND_MQ_E!I7+FC_IND_CON_E!I7+FC_IND_NSP_E!I7</f>
        <v>2520.9880120487978</v>
      </c>
      <c r="J7" s="8">
        <f>FC_IND_IS_E!J7+FC_IND_NFM_E!J7+FC_IND_CPC_E!J7+FC_IND_NMM_E!J7+FC_IND_PPP_E!J7+FC_IND_FBT_E!J7+FC_IND_TE_E!J7+FC_IND_MAC_E!J7+FC_IND_TL_E!J7+FC_IND_WP_E!J7+FC_IND_MQ_E!J7+FC_IND_CON_E!J7+FC_IND_NSP_E!J7</f>
        <v>2864.9049105110744</v>
      </c>
      <c r="K7" s="8">
        <f>FC_IND_IS_E!K7+FC_IND_NFM_E!K7+FC_IND_CPC_E!K7+FC_IND_NMM_E!K7+FC_IND_PPP_E!K7+FC_IND_FBT_E!K7+FC_IND_TE_E!K7+FC_IND_MAC_E!K7+FC_IND_TL_E!K7+FC_IND_WP_E!K7+FC_IND_MQ_E!K7+FC_IND_CON_E!K7+FC_IND_NSP_E!K7</f>
        <v>2380.0884996177488</v>
      </c>
      <c r="L7" s="8">
        <f>FC_IND_IS_E!L7+FC_IND_NFM_E!L7+FC_IND_CPC_E!L7+FC_IND_NMM_E!L7+FC_IND_PPP_E!L7+FC_IND_FBT_E!L7+FC_IND_TE_E!L7+FC_IND_MAC_E!L7+FC_IND_TL_E!L7+FC_IND_WP_E!L7+FC_IND_MQ_E!L7+FC_IND_CON_E!L7+FC_IND_NSP_E!L7</f>
        <v>1991.0789450409002</v>
      </c>
      <c r="M7" s="8">
        <f>FC_IND_IS_E!M7+FC_IND_NFM_E!M7+FC_IND_CPC_E!M7+FC_IND_NMM_E!M7+FC_IND_PPP_E!M7+FC_IND_FBT_E!M7+FC_IND_TE_E!M7+FC_IND_MAC_E!M7+FC_IND_TL_E!M7+FC_IND_WP_E!M7+FC_IND_MQ_E!M7+FC_IND_CON_E!M7+FC_IND_NSP_E!M7</f>
        <v>854.84544553223418</v>
      </c>
      <c r="N7" s="8">
        <f>FC_IND_IS_E!N7+FC_IND_NFM_E!N7+FC_IND_CPC_E!N7+FC_IND_NMM_E!N7+FC_IND_PPP_E!N7+FC_IND_FBT_E!N7+FC_IND_TE_E!N7+FC_IND_MAC_E!N7+FC_IND_TL_E!N7+FC_IND_WP_E!N7+FC_IND_MQ_E!N7+FC_IND_CON_E!N7+FC_IND_NSP_E!N7</f>
        <v>835.00341771946853</v>
      </c>
      <c r="O7" s="8">
        <f>FC_IND_IS_E!O7+FC_IND_NFM_E!O7+FC_IND_CPC_E!O7+FC_IND_NMM_E!O7+FC_IND_PPP_E!O7+FC_IND_FBT_E!O7+FC_IND_TE_E!O7+FC_IND_MAC_E!O7+FC_IND_TL_E!O7+FC_IND_WP_E!O7+FC_IND_MQ_E!O7+FC_IND_CON_E!O7+FC_IND_NSP_E!O7</f>
        <v>947.03112953237223</v>
      </c>
      <c r="P7" s="8">
        <f>FC_IND_IS_E!P7+FC_IND_NFM_E!P7+FC_IND_CPC_E!P7+FC_IND_NMM_E!P7+FC_IND_PPP_E!P7+FC_IND_FBT_E!P7+FC_IND_TE_E!P7+FC_IND_MAC_E!P7+FC_IND_TL_E!P7+FC_IND_WP_E!P7+FC_IND_MQ_E!P7+FC_IND_CON_E!P7+FC_IND_NSP_E!P7</f>
        <v>781.21083778258662</v>
      </c>
      <c r="Q7" s="8">
        <f>FC_IND_IS_E!Q7+FC_IND_NFM_E!Q7+FC_IND_CPC_E!Q7+FC_IND_NMM_E!Q7+FC_IND_PPP_E!Q7+FC_IND_FBT_E!Q7+FC_IND_TE_E!Q7+FC_IND_MAC_E!Q7+FC_IND_TL_E!Q7+FC_IND_WP_E!Q7+FC_IND_MQ_E!Q7+FC_IND_CON_E!Q7+FC_IND_NSP_E!Q7</f>
        <v>536.78317603268204</v>
      </c>
      <c r="R7" s="8">
        <f>FC_IND_IS_E!R7+FC_IND_NFM_E!R7+FC_IND_CPC_E!R7+FC_IND_NMM_E!R7+FC_IND_PPP_E!R7+FC_IND_FBT_E!R7+FC_IND_TE_E!R7+FC_IND_MAC_E!R7+FC_IND_TL_E!R7+FC_IND_WP_E!R7+FC_IND_MQ_E!R7+FC_IND_CON_E!R7+FC_IND_NSP_E!R7</f>
        <v>518.03731538152215</v>
      </c>
      <c r="S7" s="8">
        <f>FC_IND_IS_E!S7+FC_IND_NFM_E!S7+FC_IND_CPC_E!S7+FC_IND_NMM_E!S7+FC_IND_PPP_E!S7+FC_IND_FBT_E!S7+FC_IND_TE_E!S7+FC_IND_MAC_E!S7+FC_IND_TL_E!S7+FC_IND_WP_E!S7+FC_IND_MQ_E!S7+FC_IND_CON_E!S7+FC_IND_NSP_E!S7</f>
        <v>526.72577133623565</v>
      </c>
      <c r="T7" s="8">
        <f>FC_IND_IS_E!T7+FC_IND_NFM_E!T7+FC_IND_CPC_E!T7+FC_IND_NMM_E!T7+FC_IND_PPP_E!T7+FC_IND_FBT_E!T7+FC_IND_TE_E!T7+FC_IND_MAC_E!T7+FC_IND_TL_E!T7+FC_IND_WP_E!T7+FC_IND_MQ_E!T7+FC_IND_CON_E!T7+FC_IND_NSP_E!T7</f>
        <v>530.18815762050258</v>
      </c>
      <c r="U7" s="8">
        <f>FC_IND_IS_E!U7+FC_IND_NFM_E!U7+FC_IND_CPC_E!U7+FC_IND_NMM_E!U7+FC_IND_PPP_E!U7+FC_IND_FBT_E!U7+FC_IND_TE_E!U7+FC_IND_MAC_E!U7+FC_IND_TL_E!U7+FC_IND_WP_E!U7+FC_IND_MQ_E!U7+FC_IND_CON_E!U7+FC_IND_NSP_E!U7</f>
        <v>505.95851865753923</v>
      </c>
      <c r="V7" s="8">
        <f>FC_IND_IS_E!V7+FC_IND_NFM_E!V7+FC_IND_CPC_E!V7+FC_IND_NMM_E!V7+FC_IND_PPP_E!V7+FC_IND_FBT_E!V7+FC_IND_TE_E!V7+FC_IND_MAC_E!V7+FC_IND_TL_E!V7+FC_IND_WP_E!V7+FC_IND_MQ_E!V7+FC_IND_CON_E!V7+FC_IND_NSP_E!V7</f>
        <v>462.29684992815146</v>
      </c>
      <c r="W7" s="8">
        <f>FC_IND_IS_E!W7+FC_IND_NFM_E!W7+FC_IND_CPC_E!W7+FC_IND_NMM_E!W7+FC_IND_PPP_E!W7+FC_IND_FBT_E!W7+FC_IND_TE_E!W7+FC_IND_MAC_E!W7+FC_IND_TL_E!W7+FC_IND_WP_E!W7+FC_IND_MQ_E!W7+FC_IND_CON_E!W7+FC_IND_NSP_E!W7</f>
        <v>395.11986147367884</v>
      </c>
      <c r="X7" s="8">
        <f>FC_IND_IS_E!X7+FC_IND_NFM_E!X7+FC_IND_CPC_E!X7+FC_IND_NMM_E!X7+FC_IND_PPP_E!X7+FC_IND_FBT_E!X7+FC_IND_TE_E!X7+FC_IND_MAC_E!X7+FC_IND_TL_E!X7+FC_IND_WP_E!X7+FC_IND_MQ_E!X7+FC_IND_CON_E!X7+FC_IND_NSP_E!X7</f>
        <v>431.06858085955582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6184.5859538926006</v>
      </c>
      <c r="D8" s="19">
        <f t="shared" si="5"/>
        <v>3138.8117821639057</v>
      </c>
      <c r="E8" s="19">
        <f t="shared" si="5"/>
        <v>3288.6834881104319</v>
      </c>
      <c r="F8" s="19">
        <f t="shared" si="5"/>
        <v>5150.58400967133</v>
      </c>
      <c r="G8" s="19">
        <f t="shared" si="5"/>
        <v>3914.0732155008413</v>
      </c>
      <c r="H8" s="19">
        <f t="shared" si="5"/>
        <v>3960.849643794917</v>
      </c>
      <c r="I8" s="19">
        <f t="shared" si="5"/>
        <v>3972.2500556762348</v>
      </c>
      <c r="J8" s="19">
        <f t="shared" si="5"/>
        <v>2499.9589824870131</v>
      </c>
      <c r="K8" s="19">
        <f t="shared" si="5"/>
        <v>2581.611482741931</v>
      </c>
      <c r="L8" s="19">
        <f t="shared" si="5"/>
        <v>3473.847987960512</v>
      </c>
      <c r="M8" s="19">
        <f t="shared" si="5"/>
        <v>1471.7985170051318</v>
      </c>
      <c r="N8" s="19">
        <f t="shared" si="5"/>
        <v>1356.0375223278729</v>
      </c>
      <c r="O8" s="19">
        <f t="shared" si="5"/>
        <v>1298.5977891058849</v>
      </c>
      <c r="P8" s="19">
        <f t="shared" si="5"/>
        <v>1202.3841974464003</v>
      </c>
      <c r="Q8" s="19">
        <f t="shared" si="5"/>
        <v>1044.4093631312162</v>
      </c>
      <c r="R8" s="19">
        <f t="shared" si="5"/>
        <v>1002.5933876413231</v>
      </c>
      <c r="S8" s="19">
        <f t="shared" si="5"/>
        <v>1070.1334011474778</v>
      </c>
      <c r="T8" s="19">
        <f t="shared" si="5"/>
        <v>1418.0049207944983</v>
      </c>
      <c r="U8" s="19">
        <f t="shared" si="5"/>
        <v>1370.0002176725236</v>
      </c>
      <c r="V8" s="19">
        <f t="shared" si="5"/>
        <v>1276.6610764753577</v>
      </c>
      <c r="W8" s="19">
        <f t="shared" si="5"/>
        <v>1255.5679189546645</v>
      </c>
      <c r="X8" s="19">
        <f t="shared" ref="X8" si="6">SUM(X9:X10)</f>
        <v>1254.3628382142995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6184.5859538926006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3138.8117821639057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3288.6834881104319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5150.58400967133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3914.0732155008413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3960.849643794917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3972.2500556762348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2499.9589824870131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2581.611482741931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3473.847987960512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1471.7985170051318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1356.0375223278729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1298.5977891058849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1202.3841974464003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1044.4093631312162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1002.5933876413231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1070.1334011474778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1418.0049207944983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1370.0002176725236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1276.6610764753577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1255.5679189546645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1254.3628382142995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1781.8674048</v>
      </c>
      <c r="D11" s="19">
        <f t="shared" si="7"/>
        <v>2342.8522691999992</v>
      </c>
      <c r="E11" s="19">
        <f t="shared" si="7"/>
        <v>2162.8560502799996</v>
      </c>
      <c r="F11" s="19">
        <f t="shared" si="7"/>
        <v>1994.82466752</v>
      </c>
      <c r="G11" s="19">
        <f t="shared" si="7"/>
        <v>1482.7869502895999</v>
      </c>
      <c r="H11" s="19">
        <f t="shared" si="7"/>
        <v>1712.380337976</v>
      </c>
      <c r="I11" s="19">
        <f t="shared" si="7"/>
        <v>1628.7442219344</v>
      </c>
      <c r="J11" s="19">
        <f t="shared" si="7"/>
        <v>1498.5957313056003</v>
      </c>
      <c r="K11" s="19">
        <f t="shared" si="7"/>
        <v>1221.5600989008001</v>
      </c>
      <c r="L11" s="19">
        <f t="shared" si="7"/>
        <v>1548.1391140560002</v>
      </c>
      <c r="M11" s="19">
        <f t="shared" si="7"/>
        <v>1255.6958031648001</v>
      </c>
      <c r="N11" s="19">
        <f t="shared" si="7"/>
        <v>1372.4225502483741</v>
      </c>
      <c r="O11" s="19">
        <f t="shared" si="7"/>
        <v>1302.6152048401177</v>
      </c>
      <c r="P11" s="19">
        <f t="shared" si="7"/>
        <v>1174.167639648</v>
      </c>
      <c r="Q11" s="19">
        <f t="shared" si="7"/>
        <v>1209.111463512</v>
      </c>
      <c r="R11" s="19">
        <f t="shared" si="7"/>
        <v>1295.9167969802877</v>
      </c>
      <c r="S11" s="19">
        <f t="shared" si="7"/>
        <v>1065.2819571406083</v>
      </c>
      <c r="T11" s="19">
        <f t="shared" si="7"/>
        <v>1540.4814720201598</v>
      </c>
      <c r="U11" s="19">
        <f t="shared" si="7"/>
        <v>1450.2274760727369</v>
      </c>
      <c r="V11" s="19">
        <f t="shared" si="7"/>
        <v>1240.9306956126729</v>
      </c>
      <c r="W11" s="19">
        <f t="shared" si="7"/>
        <v>1194.3530880742085</v>
      </c>
      <c r="X11" s="19">
        <f t="shared" ref="X11" si="8">SUM(X12:X16)</f>
        <v>1140.9590548948324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1781.8674048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2342.8522691999992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1997.9746199999995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1824.8861555999999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1253.8556603999998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1485.785736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1520.7403248000001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1358.4224376000004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1034.2207836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1318.9775724000003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1221.9749675999999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1285.0087104003742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1194.4585908001177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1062.9690299999997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1086.9908723999999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1152.1640159999997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938.62454400000013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1376.1705275999998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1225.964869200001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1045.6230888000009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1040.6178000000004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981.33590520000041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164.88143028000002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169.93851192000002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222.04211184000002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219.95007731999999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96.581921399999985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131.37953544000001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185.12573544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224.91709776000002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11.922940800000001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62.695378080000005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63.213956280000019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64.008819000000017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68.189401800000027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71.276176799999988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63.632595600000016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50.198079239999991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70.725350879999993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49.47352235999999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13.599241199999996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6.8891780495999999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6.6445246560000015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11.4219757344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8.7937582655999975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2.2135798607999995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4.2444438960000026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21.797894764799999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24.718461768000001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44.942657760000003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47.189790648000006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53.931189312000008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72.476604180287993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63.024817540608005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114.11286518015997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153.53725599273599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145.83408445267204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140.13604687420801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155.06634349483201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4054.6541808000002</v>
      </c>
      <c r="D17" s="27">
        <f t="shared" si="9"/>
        <v>4358.3849496000012</v>
      </c>
      <c r="E17" s="27">
        <f t="shared" si="9"/>
        <v>3527.7077591999991</v>
      </c>
      <c r="F17" s="27">
        <f t="shared" si="9"/>
        <v>3744.6138864</v>
      </c>
      <c r="G17" s="27">
        <f t="shared" si="9"/>
        <v>3750.3337751999998</v>
      </c>
      <c r="H17" s="27">
        <f t="shared" si="9"/>
        <v>3436.3344527999998</v>
      </c>
      <c r="I17" s="27">
        <f t="shared" si="9"/>
        <v>3520.8745776000001</v>
      </c>
      <c r="J17" s="27">
        <f t="shared" si="9"/>
        <v>3219.1655544000009</v>
      </c>
      <c r="K17" s="27">
        <f t="shared" si="9"/>
        <v>3607.8532271999998</v>
      </c>
      <c r="L17" s="27">
        <f t="shared" si="9"/>
        <v>2540.8732464</v>
      </c>
      <c r="M17" s="27">
        <f t="shared" si="9"/>
        <v>2307.6411624000002</v>
      </c>
      <c r="N17" s="27">
        <f t="shared" si="9"/>
        <v>2243.4632208000003</v>
      </c>
      <c r="O17" s="27">
        <f t="shared" si="9"/>
        <v>2115.5671079999997</v>
      </c>
      <c r="P17" s="27">
        <f t="shared" si="9"/>
        <v>1987.0974000000001</v>
      </c>
      <c r="Q17" s="27">
        <f t="shared" si="9"/>
        <v>2075.3887536000002</v>
      </c>
      <c r="R17" s="27">
        <f t="shared" si="9"/>
        <v>1991.1364919999999</v>
      </c>
      <c r="S17" s="27">
        <f t="shared" si="9"/>
        <v>2030.1849359999997</v>
      </c>
      <c r="T17" s="27">
        <f t="shared" si="9"/>
        <v>1810.3333535999996</v>
      </c>
      <c r="U17" s="27">
        <f t="shared" si="9"/>
        <v>2125.8428169599997</v>
      </c>
      <c r="V17" s="27">
        <f t="shared" si="9"/>
        <v>1744.3946606400002</v>
      </c>
      <c r="W17" s="27">
        <f t="shared" si="9"/>
        <v>1718.4648268799997</v>
      </c>
      <c r="X17" s="27">
        <f t="shared" ref="X17" si="10">SUM(X18:X21)</f>
        <v>2086.7125838399998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4.3956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4.1558399999999995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1.55844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423.41615999999999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478.04148000000015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299.77992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335.26439999999997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326.47320000000013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307.05264000000011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312.52716000000004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291.74796000000003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394.56503999999995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240.67908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236.40335999999991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257.06268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265.09463999999997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250.86887999999996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259.34039999999993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246.35340000000005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222.3789984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215.82955439999998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241.68511295999991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200.34041904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217.35155087999993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238.14337824000006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3272.8803120000002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3517.799688000001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2882.1003119999991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3074.4997920000001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3089.0602079999994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2839.7201039999995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2967.3792720000001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2685.5393760000006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2954.1198959999997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2051.4003120000002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1609.1403120000002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1473.1601040000003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1388.9201039999998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1267.7605200000003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1378.5202080000001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1275.0407279999999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1344.9805199999996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1166.6706479999996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1413.0557999999996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1122.9060960000004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1219.9374719999998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1431.1000079999997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358.35770879999995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362.54378159999999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341.43192719999996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330.69385439999996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333.24192720000002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289.56170880000002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240.96814559999999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241.87821839999998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259.1682912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248.79385439999999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462.09749040000008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513.2404368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461.55236400000001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468.4679999999999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437.52814560000002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469.74236400000001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462.82541759999998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427.83315120000009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471.10190399999999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421.14814559999996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281.17580400000003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417.46919760000009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2149.5871911599997</v>
      </c>
      <c r="D26" s="27">
        <f t="shared" si="13"/>
        <v>2192.0848326</v>
      </c>
      <c r="E26" s="27">
        <f t="shared" si="13"/>
        <v>1947.3763010400003</v>
      </c>
      <c r="F26" s="27">
        <f t="shared" si="13"/>
        <v>1667.7565642799998</v>
      </c>
      <c r="G26" s="27">
        <f t="shared" si="13"/>
        <v>2328.7545536400003</v>
      </c>
      <c r="H26" s="27">
        <f t="shared" si="13"/>
        <v>1714.0032298800004</v>
      </c>
      <c r="I26" s="27">
        <f t="shared" si="13"/>
        <v>1298.6263587600001</v>
      </c>
      <c r="J26" s="27">
        <f t="shared" si="13"/>
        <v>1331.6059004400001</v>
      </c>
      <c r="K26" s="27">
        <f t="shared" si="13"/>
        <v>1160.85700008</v>
      </c>
      <c r="L26" s="27">
        <f t="shared" si="13"/>
        <v>1139.7919687199999</v>
      </c>
      <c r="M26" s="27">
        <f t="shared" si="13"/>
        <v>1254.4159028399999</v>
      </c>
      <c r="N26" s="27">
        <f t="shared" si="13"/>
        <v>1067.85974844</v>
      </c>
      <c r="O26" s="27">
        <f t="shared" si="13"/>
        <v>955.22710175999998</v>
      </c>
      <c r="P26" s="27">
        <f t="shared" si="13"/>
        <v>648.28465775999996</v>
      </c>
      <c r="Q26" s="27">
        <f t="shared" si="13"/>
        <v>914.99130611999999</v>
      </c>
      <c r="R26" s="27">
        <f t="shared" si="13"/>
        <v>933.31460196000012</v>
      </c>
      <c r="S26" s="27">
        <f t="shared" si="13"/>
        <v>441.82062359999998</v>
      </c>
      <c r="T26" s="27">
        <f t="shared" si="13"/>
        <v>388.22155488000004</v>
      </c>
      <c r="U26" s="27">
        <f t="shared" si="13"/>
        <v>467.49635711999997</v>
      </c>
      <c r="V26" s="27">
        <f t="shared" si="13"/>
        <v>427.77038988000004</v>
      </c>
      <c r="W26" s="27">
        <f t="shared" si="13"/>
        <v>569.17502135999996</v>
      </c>
      <c r="X26" s="27">
        <f t="shared" ref="X26" si="14">SUM(X27,X33)</f>
        <v>651.93848748000005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2149.5871911599997</v>
      </c>
      <c r="D33" s="19">
        <f t="shared" si="17"/>
        <v>2192.0848326</v>
      </c>
      <c r="E33" s="19">
        <f t="shared" si="17"/>
        <v>1947.3763010400003</v>
      </c>
      <c r="F33" s="19">
        <f t="shared" si="17"/>
        <v>1667.7565642799998</v>
      </c>
      <c r="G33" s="19">
        <f t="shared" si="17"/>
        <v>2328.7545536400003</v>
      </c>
      <c r="H33" s="19">
        <f t="shared" si="17"/>
        <v>1714.0032298800004</v>
      </c>
      <c r="I33" s="19">
        <f t="shared" si="17"/>
        <v>1298.6263587600001</v>
      </c>
      <c r="J33" s="19">
        <f t="shared" si="17"/>
        <v>1331.6059004400001</v>
      </c>
      <c r="K33" s="19">
        <f t="shared" si="17"/>
        <v>1160.85700008</v>
      </c>
      <c r="L33" s="19">
        <f t="shared" si="17"/>
        <v>1139.7919687199999</v>
      </c>
      <c r="M33" s="19">
        <f t="shared" si="17"/>
        <v>1254.4159028399999</v>
      </c>
      <c r="N33" s="19">
        <f t="shared" si="17"/>
        <v>1067.85974844</v>
      </c>
      <c r="O33" s="19">
        <f t="shared" si="17"/>
        <v>955.22710175999998</v>
      </c>
      <c r="P33" s="19">
        <f t="shared" si="17"/>
        <v>648.28465775999996</v>
      </c>
      <c r="Q33" s="19">
        <f t="shared" si="17"/>
        <v>914.99130611999999</v>
      </c>
      <c r="R33" s="19">
        <f t="shared" si="17"/>
        <v>933.31460196000012</v>
      </c>
      <c r="S33" s="19">
        <f t="shared" si="17"/>
        <v>441.82062359999998</v>
      </c>
      <c r="T33" s="19">
        <f t="shared" si="17"/>
        <v>388.22155488000004</v>
      </c>
      <c r="U33" s="19">
        <f t="shared" si="17"/>
        <v>467.49635711999997</v>
      </c>
      <c r="V33" s="19">
        <f t="shared" si="17"/>
        <v>427.77038988000004</v>
      </c>
      <c r="W33" s="19">
        <f t="shared" si="17"/>
        <v>569.17502135999996</v>
      </c>
      <c r="X33" s="19">
        <f t="shared" ref="X33" si="18">SUM(X34:X50)</f>
        <v>651.93848748000005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119.0068524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123.05279916000003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111.91400856000001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125.98248167999999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117.50214455999998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123.09732252000002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57.803360759999997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28.901566800000001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27.654458400000003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19.353804839999999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19.356530760000002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19.353123360000001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30.401731439999995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27.638102879999995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85.677255720000005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60.803235720000004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85.677255720000005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66.330719999999999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127.13418288000001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66.330947159999994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85.677028560000025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99.495852840000012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775.03436711999984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826.26802595999982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717.89117400000009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292.05258263999997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325.79265420000002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340.94809007999999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316.99224179999999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262.91918952000003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308.13661007999997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302.53011515999998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296.58110040000003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318.51864251999996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200.54136492000001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162.35787204000002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152.91056664000001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184.5605736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238.73392764000002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162.30852144000002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155.89240992000001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149.60674404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124.37284859999998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131.30354016000001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1114.0400577600003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1033.65520416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902.71474488000024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880.15465728000004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1442.6279496000002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1240.9653146400003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696.2561582400001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760.3581261600001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534.79793160000008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430.16805432000001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398.48585039999995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229.19282424000002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168.18989040000002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131.3801532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82.54682136000001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51.973604640000005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88.661297520000019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73.374828480000005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67.260073680000005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27.515421360000001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94.779396000000006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119.23451424000001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141.50591387999998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209.10880331999999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214.85637359999998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369.56684267999987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442.83180527999997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8.9925026400000014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227.57459796000003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279.42701796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290.26799999999997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387.73999439999989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539.99242128000003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500.79515832000004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556.09411499999999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326.90852963999998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593.8566624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635.97718800000018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28.748142720000001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86.207484959999988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117.20969063999999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184.31727732000004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264.34574819999995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6110.7037199999995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6134.1815699999997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6063.0916500000003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5924.5975800000015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5832.6552899999997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5679.9230400000015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5779.9942199999996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5694.9185700000016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5267.4197399999985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4590.3488400000006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5206.1248799999994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4847.9488199999987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4785.1392599999999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4820.6337300000005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4476.6958500000001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4655.9858400000003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4733.3502532800003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5028.2991000000002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4753.3267227599999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4766.7742293600013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4777.2745336800008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5242.2589573200003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290.43317160000004</v>
      </c>
      <c r="D52" s="27">
        <f t="shared" si="19"/>
        <v>388.24568640000001</v>
      </c>
      <c r="E52" s="27">
        <f t="shared" si="19"/>
        <v>332.61845760000006</v>
      </c>
      <c r="F52" s="27">
        <f t="shared" si="19"/>
        <v>399.11362919999999</v>
      </c>
      <c r="G52" s="27">
        <f t="shared" si="19"/>
        <v>577.29054240000016</v>
      </c>
      <c r="H52" s="27">
        <f t="shared" si="19"/>
        <v>694.83688560000007</v>
      </c>
      <c r="I52" s="27">
        <f t="shared" si="19"/>
        <v>651.65134320000004</v>
      </c>
      <c r="J52" s="27">
        <f t="shared" si="19"/>
        <v>738.0229427999999</v>
      </c>
      <c r="K52" s="27">
        <f t="shared" si="19"/>
        <v>761.47517160000018</v>
      </c>
      <c r="L52" s="27">
        <f t="shared" si="19"/>
        <v>831.25888559999987</v>
      </c>
      <c r="M52" s="27">
        <f t="shared" si="19"/>
        <v>809.52351479999993</v>
      </c>
      <c r="N52" s="27">
        <f t="shared" si="19"/>
        <v>832.83211440000002</v>
      </c>
      <c r="O52" s="27">
        <f t="shared" si="19"/>
        <v>859.28717160000042</v>
      </c>
      <c r="P52" s="27">
        <f t="shared" si="19"/>
        <v>807.52094280000017</v>
      </c>
      <c r="Q52" s="27">
        <f t="shared" si="19"/>
        <v>1002.7161143999998</v>
      </c>
      <c r="R52" s="27">
        <f t="shared" si="19"/>
        <v>1132.2742859999996</v>
      </c>
      <c r="S52" s="27">
        <f t="shared" si="19"/>
        <v>1298.0110572000001</v>
      </c>
      <c r="T52" s="27">
        <f t="shared" si="19"/>
        <v>1266.4136628000001</v>
      </c>
      <c r="U52" s="27">
        <f t="shared" si="19"/>
        <v>1520.9518896000002</v>
      </c>
      <c r="V52" s="27">
        <f t="shared" si="19"/>
        <v>1577.9057580000003</v>
      </c>
      <c r="W52" s="27">
        <f t="shared" si="19"/>
        <v>1614.6470339999998</v>
      </c>
      <c r="X52" s="27">
        <f t="shared" ref="X52" si="20">SUM(X53:X54)</f>
        <v>1585.5670115999999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290.43317160000004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388.24568640000001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332.61845760000006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399.11362919999999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577.29054240000016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694.83688560000007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651.65134320000004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738.0229427999999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761.47517160000018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831.25888559999987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809.52351479999993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832.83211440000002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859.28717160000042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807.52094280000017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1002.7161143999998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1132.2742859999996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1298.0110572000001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1266.4136628000001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1520.9518896000002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1577.9057580000003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1614.6470339999998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1585.5670115999999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599.78924711999991</v>
      </c>
      <c r="D61" s="49">
        <f t="shared" si="21"/>
        <v>824.29926768000007</v>
      </c>
      <c r="E61" s="49">
        <f t="shared" si="21"/>
        <v>1408.3659727200002</v>
      </c>
      <c r="F61" s="49">
        <f t="shared" si="21"/>
        <v>990.49017816000014</v>
      </c>
      <c r="G61" s="49">
        <f t="shared" si="21"/>
        <v>1203.5694938399997</v>
      </c>
      <c r="H61" s="49">
        <f t="shared" si="21"/>
        <v>1796.69379456</v>
      </c>
      <c r="I61" s="49">
        <f t="shared" si="21"/>
        <v>1859.6489486400001</v>
      </c>
      <c r="J61" s="49">
        <f t="shared" si="21"/>
        <v>1895.3230665600004</v>
      </c>
      <c r="K61" s="49">
        <f t="shared" si="21"/>
        <v>1844.5179563999998</v>
      </c>
      <c r="L61" s="49">
        <f t="shared" si="21"/>
        <v>1844.0295551999998</v>
      </c>
      <c r="M61" s="49">
        <f t="shared" si="21"/>
        <v>1907.1782906399999</v>
      </c>
      <c r="N61" s="49">
        <f t="shared" si="21"/>
        <v>1826.1163771199999</v>
      </c>
      <c r="O61" s="49">
        <f t="shared" si="21"/>
        <v>1930.62255624</v>
      </c>
      <c r="P61" s="49">
        <f t="shared" si="21"/>
        <v>2080.0247378399999</v>
      </c>
      <c r="Q61" s="49">
        <f t="shared" si="21"/>
        <v>2111.8302676799999</v>
      </c>
      <c r="R61" s="49">
        <f t="shared" si="21"/>
        <v>2232.8655552</v>
      </c>
      <c r="S61" s="49">
        <f t="shared" si="21"/>
        <v>2243.8263103199997</v>
      </c>
      <c r="T61" s="49">
        <f t="shared" si="21"/>
        <v>2093.6980562399999</v>
      </c>
      <c r="U61" s="49">
        <f t="shared" si="21"/>
        <v>1988.5988556000007</v>
      </c>
      <c r="V61" s="49">
        <f t="shared" si="21"/>
        <v>2232.2170332000005</v>
      </c>
      <c r="W61" s="49">
        <f t="shared" si="21"/>
        <v>2372.3528219999994</v>
      </c>
      <c r="X61" s="49">
        <f t="shared" si="21"/>
        <v>2432.0203905600001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598.75199999999995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821.29622400000005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1407.0555072000002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986.83200000000011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1199.8566719999997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1794.1275072000001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1857.5194176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1893.2481792000003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1841.9518655999998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1842.0639551999998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1904.4482687999998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1822.2398208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1924.9441343999999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2074.1281343999999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2101.456224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2221.0719552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2229.2480447999997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2077.1872128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1974.6401472000007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2218.7575872000007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2359.2393215999996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2414.2370112000003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1.03724712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3.0030436800000002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1.3104655200000002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3.6581781599999998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3.7128218399999997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2.5662873599999991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2.1295310400000003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2.07488736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2.5660908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1.9656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2.73002184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3.8765563199999997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5.6784218400000004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5.8966034399999998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10.374043680000002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11.7936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14.578265519999999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16.510843440000002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13.958708400000004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13.459446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13.1135004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12.544066080000002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5.2393132799999993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8543.9121546070292</v>
      </c>
      <c r="D2" s="21">
        <f t="shared" ref="D2:X2" si="0">SUM(D3,D17,D22,D25,D26,D51,D52)</f>
        <v>9482.387271017149</v>
      </c>
      <c r="E2" s="21">
        <f t="shared" si="0"/>
        <v>8103.9245290840281</v>
      </c>
      <c r="F2" s="21">
        <f t="shared" si="0"/>
        <v>7605.4747605095727</v>
      </c>
      <c r="G2" s="21">
        <f t="shared" si="0"/>
        <v>7673.7815415946116</v>
      </c>
      <c r="H2" s="21">
        <f t="shared" si="0"/>
        <v>7644.1653616485564</v>
      </c>
      <c r="I2" s="21">
        <f t="shared" si="0"/>
        <v>7381.1314185156243</v>
      </c>
      <c r="J2" s="21">
        <f t="shared" si="0"/>
        <v>6959.7150662423273</v>
      </c>
      <c r="K2" s="21">
        <f t="shared" si="0"/>
        <v>6750.6711350265186</v>
      </c>
      <c r="L2" s="21">
        <f t="shared" si="0"/>
        <v>5703.6400755985978</v>
      </c>
      <c r="M2" s="21">
        <f t="shared" si="0"/>
        <v>4035.9584136614035</v>
      </c>
      <c r="N2" s="21">
        <f t="shared" si="0"/>
        <v>4000.8869491668984</v>
      </c>
      <c r="O2" s="21">
        <f t="shared" si="0"/>
        <v>3830.5630851817755</v>
      </c>
      <c r="P2" s="21">
        <f t="shared" si="0"/>
        <v>3681.8210433707727</v>
      </c>
      <c r="Q2" s="21">
        <f t="shared" si="0"/>
        <v>3505.638707780623</v>
      </c>
      <c r="R2" s="21">
        <f t="shared" si="0"/>
        <v>3369.4313467337715</v>
      </c>
      <c r="S2" s="21">
        <f t="shared" si="0"/>
        <v>3300.5589164937801</v>
      </c>
      <c r="T2" s="21">
        <f t="shared" si="0"/>
        <v>3372.1491574128131</v>
      </c>
      <c r="U2" s="21">
        <f t="shared" si="0"/>
        <v>3559.7242873914979</v>
      </c>
      <c r="V2" s="21">
        <f t="shared" si="0"/>
        <v>2965.4816519672822</v>
      </c>
      <c r="W2" s="21">
        <f t="shared" si="0"/>
        <v>3114.627984122958</v>
      </c>
      <c r="X2" s="21">
        <f t="shared" si="0"/>
        <v>3557.8863348995624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3551.1947353270298</v>
      </c>
      <c r="D3" s="24">
        <f t="shared" ref="D3:W3" si="2">SUM(D4,D8,D11)</f>
        <v>4244.1567428571479</v>
      </c>
      <c r="E3" s="24">
        <f t="shared" si="2"/>
        <v>3640.1027884840287</v>
      </c>
      <c r="F3" s="24">
        <f t="shared" si="2"/>
        <v>2965.0597038695732</v>
      </c>
      <c r="G3" s="24">
        <f t="shared" si="2"/>
        <v>2862.4085340346114</v>
      </c>
      <c r="H3" s="24">
        <f t="shared" si="2"/>
        <v>3354.1586716485576</v>
      </c>
      <c r="I3" s="24">
        <f t="shared" si="2"/>
        <v>3253.8297517956244</v>
      </c>
      <c r="J3" s="24">
        <f t="shared" si="2"/>
        <v>3146.4742372823275</v>
      </c>
      <c r="K3" s="24">
        <f t="shared" si="2"/>
        <v>2516.0769662265188</v>
      </c>
      <c r="L3" s="24">
        <f t="shared" si="2"/>
        <v>2618.2138307185983</v>
      </c>
      <c r="M3" s="24">
        <f t="shared" si="2"/>
        <v>1362.578764861403</v>
      </c>
      <c r="N3" s="24">
        <f t="shared" si="2"/>
        <v>1443.6140575668983</v>
      </c>
      <c r="O3" s="24">
        <f t="shared" si="2"/>
        <v>1493.4715503817752</v>
      </c>
      <c r="P3" s="24">
        <f t="shared" si="2"/>
        <v>1445.1737925707725</v>
      </c>
      <c r="Q3" s="24">
        <f t="shared" si="2"/>
        <v>1197.5337393806224</v>
      </c>
      <c r="R3" s="24">
        <f t="shared" si="2"/>
        <v>1167.9548035337716</v>
      </c>
      <c r="S3" s="24">
        <f t="shared" si="2"/>
        <v>1056.3511462137806</v>
      </c>
      <c r="T3" s="24">
        <f t="shared" si="2"/>
        <v>1355.4199140528131</v>
      </c>
      <c r="U3" s="24">
        <f t="shared" si="2"/>
        <v>1234.137091151498</v>
      </c>
      <c r="V3" s="24">
        <f t="shared" si="2"/>
        <v>1043.5658786072818</v>
      </c>
      <c r="W3" s="24">
        <f t="shared" si="2"/>
        <v>1210.4503860029581</v>
      </c>
      <c r="X3" s="24">
        <f t="shared" ref="X3" si="3">SUM(X4,X8,X11)</f>
        <v>1236.2922305795626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1791.4644097667851</v>
      </c>
      <c r="D4" s="19">
        <f t="shared" ref="D4:W4" si="5">SUM(D5:D7)</f>
        <v>2025.6648939656809</v>
      </c>
      <c r="E4" s="19">
        <f t="shared" si="5"/>
        <v>1603.1761600531208</v>
      </c>
      <c r="F4" s="19">
        <f t="shared" si="5"/>
        <v>711.24163409806374</v>
      </c>
      <c r="G4" s="19">
        <f t="shared" si="5"/>
        <v>1569.8678914529589</v>
      </c>
      <c r="H4" s="19">
        <f t="shared" si="5"/>
        <v>1759.0304830543357</v>
      </c>
      <c r="I4" s="19">
        <f t="shared" si="5"/>
        <v>1741.4580503180359</v>
      </c>
      <c r="J4" s="19">
        <f t="shared" si="5"/>
        <v>1831.8280948568399</v>
      </c>
      <c r="K4" s="19">
        <f t="shared" si="5"/>
        <v>1473.5187424193516</v>
      </c>
      <c r="L4" s="19">
        <f t="shared" si="5"/>
        <v>1272.7772575291131</v>
      </c>
      <c r="M4" s="19">
        <f t="shared" si="5"/>
        <v>234.28551642792956</v>
      </c>
      <c r="N4" s="19">
        <f t="shared" si="5"/>
        <v>261.38831327031437</v>
      </c>
      <c r="O4" s="19">
        <f t="shared" si="5"/>
        <v>386.77033611877647</v>
      </c>
      <c r="P4" s="19">
        <f t="shared" si="5"/>
        <v>476.54446824832439</v>
      </c>
      <c r="Q4" s="19">
        <f t="shared" si="5"/>
        <v>231.21466118898752</v>
      </c>
      <c r="R4" s="19">
        <f t="shared" si="5"/>
        <v>148.06227490031154</v>
      </c>
      <c r="S4" s="19">
        <f t="shared" si="5"/>
        <v>252.72777458343106</v>
      </c>
      <c r="T4" s="19">
        <f t="shared" si="5"/>
        <v>155.489913731683</v>
      </c>
      <c r="U4" s="19">
        <f t="shared" si="5"/>
        <v>150.68089068897683</v>
      </c>
      <c r="V4" s="19">
        <f t="shared" si="5"/>
        <v>151.48472138882897</v>
      </c>
      <c r="W4" s="19">
        <f t="shared" si="5"/>
        <v>319.22173219496545</v>
      </c>
      <c r="X4" s="19">
        <f t="shared" ref="X4" si="6">SUM(X5:X7)</f>
        <v>374.03554845744304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53.475160679999981</v>
      </c>
      <c r="F5" s="8">
        <f>FC_IND_IS_BF_E!F5+FC_IND_IS_EA_E!F5</f>
        <v>47.18388204</v>
      </c>
      <c r="G5" s="8">
        <f>FC_IND_IS_BF_E!G5+FC_IND_IS_EA_E!G5</f>
        <v>157.27984271999998</v>
      </c>
      <c r="H5" s="8">
        <f>FC_IND_IS_BF_E!H5+FC_IND_IS_EA_E!H5</f>
        <v>113.24159999999998</v>
      </c>
      <c r="I5" s="8">
        <f>FC_IND_IS_BF_E!I5+FC_IND_IS_EA_E!I5</f>
        <v>161.19941759999998</v>
      </c>
      <c r="J5" s="8">
        <f>FC_IND_IS_BF_E!J5+FC_IND_IS_EA_E!J5</f>
        <v>123.858</v>
      </c>
      <c r="K5" s="8">
        <f>FC_IND_IS_BF_E!K5+FC_IND_IS_EA_E!K5</f>
        <v>115.01099999999998</v>
      </c>
      <c r="L5" s="8">
        <f>FC_IND_IS_BF_E!L5+FC_IND_IS_EA_E!L5</f>
        <v>61.928999999999981</v>
      </c>
      <c r="M5" s="8">
        <f>FC_IND_IS_BF_E!M5+FC_IND_IS_EA_E!M5</f>
        <v>17.693999999999999</v>
      </c>
      <c r="N5" s="8">
        <f>FC_IND_IS_BF_E!N5+FC_IND_IS_EA_E!N5</f>
        <v>111.34869587999999</v>
      </c>
      <c r="O5" s="8">
        <f>FC_IND_IS_BF_E!O5+FC_IND_IS_EA_E!O5</f>
        <v>182.761326</v>
      </c>
      <c r="P5" s="8">
        <f>FC_IND_IS_BF_E!P5+FC_IND_IS_EA_E!P5</f>
        <v>247.5319824</v>
      </c>
      <c r="Q5" s="8">
        <f>FC_IND_IS_BF_E!Q5+FC_IND_IS_EA_E!Q5</f>
        <v>203.52346559999995</v>
      </c>
      <c r="R5" s="8">
        <f>FC_IND_IS_BF_E!R5+FC_IND_IS_EA_E!R5</f>
        <v>89.57410560000001</v>
      </c>
      <c r="S5" s="8">
        <f>FC_IND_IS_BF_E!S5+FC_IND_IS_EA_E!S5</f>
        <v>198.00293759999994</v>
      </c>
      <c r="T5" s="8">
        <f>FC_IND_IS_BF_E!T5+FC_IND_IS_EA_E!T5</f>
        <v>153.99229751999997</v>
      </c>
      <c r="U5" s="8">
        <f>FC_IND_IS_BF_E!U5+FC_IND_IS_EA_E!U5</f>
        <v>149.62860323999993</v>
      </c>
      <c r="V5" s="8">
        <f>FC_IND_IS_BF_E!V5+FC_IND_IS_EA_E!V5</f>
        <v>150.73483211999994</v>
      </c>
      <c r="W5" s="8">
        <f>FC_IND_IS_BF_E!W5+FC_IND_IS_EA_E!W5</f>
        <v>277.34566463999988</v>
      </c>
      <c r="X5" s="8">
        <f>FC_IND_IS_BF_E!X5+FC_IND_IS_EA_E!X5</f>
        <v>337.65530975999985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106.45165107377301</v>
      </c>
      <c r="D6" s="8">
        <f>FC_IND_IS_BF_E!D6+FC_IND_IS_EA_E!D6</f>
        <v>133.96807917719676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1685.0127586930121</v>
      </c>
      <c r="D7" s="8">
        <f>FC_IND_IS_BF_E!D7+FC_IND_IS_EA_E!D7</f>
        <v>1891.6968147884841</v>
      </c>
      <c r="E7" s="8">
        <f>FC_IND_IS_BF_E!E7+FC_IND_IS_EA_E!E7</f>
        <v>1549.7009993731208</v>
      </c>
      <c r="F7" s="8">
        <f>FC_IND_IS_BF_E!F7+FC_IND_IS_EA_E!F7</f>
        <v>664.05775205806378</v>
      </c>
      <c r="G7" s="8">
        <f>FC_IND_IS_BF_E!G7+FC_IND_IS_EA_E!G7</f>
        <v>1412.5880487329589</v>
      </c>
      <c r="H7" s="8">
        <f>FC_IND_IS_BF_E!H7+FC_IND_IS_EA_E!H7</f>
        <v>1645.7888830543357</v>
      </c>
      <c r="I7" s="8">
        <f>FC_IND_IS_BF_E!I7+FC_IND_IS_EA_E!I7</f>
        <v>1580.2586327180359</v>
      </c>
      <c r="J7" s="8">
        <f>FC_IND_IS_BF_E!J7+FC_IND_IS_EA_E!J7</f>
        <v>1707.97009485684</v>
      </c>
      <c r="K7" s="8">
        <f>FC_IND_IS_BF_E!K7+FC_IND_IS_EA_E!K7</f>
        <v>1358.5077424193516</v>
      </c>
      <c r="L7" s="8">
        <f>FC_IND_IS_BF_E!L7+FC_IND_IS_EA_E!L7</f>
        <v>1210.848257529113</v>
      </c>
      <c r="M7" s="8">
        <f>FC_IND_IS_BF_E!M7+FC_IND_IS_EA_E!M7</f>
        <v>216.59151642792958</v>
      </c>
      <c r="N7" s="8">
        <f>FC_IND_IS_BF_E!N7+FC_IND_IS_EA_E!N7</f>
        <v>150.03961739031436</v>
      </c>
      <c r="O7" s="8">
        <f>FC_IND_IS_BF_E!O7+FC_IND_IS_EA_E!O7</f>
        <v>204.00901011877647</v>
      </c>
      <c r="P7" s="8">
        <f>FC_IND_IS_BF_E!P7+FC_IND_IS_EA_E!P7</f>
        <v>229.01248584832439</v>
      </c>
      <c r="Q7" s="8">
        <f>FC_IND_IS_BF_E!Q7+FC_IND_IS_EA_E!Q7</f>
        <v>27.691195588987568</v>
      </c>
      <c r="R7" s="8">
        <f>FC_IND_IS_BF_E!R7+FC_IND_IS_EA_E!R7</f>
        <v>58.488169300311526</v>
      </c>
      <c r="S7" s="8">
        <f>FC_IND_IS_BF_E!S7+FC_IND_IS_EA_E!S7</f>
        <v>54.724836983431118</v>
      </c>
      <c r="T7" s="8">
        <f>FC_IND_IS_BF_E!T7+FC_IND_IS_EA_E!T7</f>
        <v>1.4976162116830278</v>
      </c>
      <c r="U7" s="8">
        <f>FC_IND_IS_BF_E!U7+FC_IND_IS_EA_E!U7</f>
        <v>1.0522874489768923</v>
      </c>
      <c r="V7" s="8">
        <f>FC_IND_IS_BF_E!V7+FC_IND_IS_EA_E!V7</f>
        <v>0.74988926882903595</v>
      </c>
      <c r="W7" s="8">
        <f>FC_IND_IS_BF_E!W7+FC_IND_IS_EA_E!W7</f>
        <v>41.876067554965573</v>
      </c>
      <c r="X7" s="8">
        <f>FC_IND_IS_BF_E!X7+FC_IND_IS_EA_E!X7</f>
        <v>36.380238697443204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256.54394996024467</v>
      </c>
      <c r="D8" s="19">
        <f t="shared" ref="D8:W8" si="8">SUM(D9:D10)</f>
        <v>192.80748169146702</v>
      </c>
      <c r="E8" s="19">
        <f t="shared" si="8"/>
        <v>212.64082827090846</v>
      </c>
      <c r="F8" s="19">
        <f t="shared" si="8"/>
        <v>561.39788929150893</v>
      </c>
      <c r="G8" s="19">
        <f t="shared" si="8"/>
        <v>114.50430426165276</v>
      </c>
      <c r="H8" s="19">
        <f t="shared" si="8"/>
        <v>106.08347195422198</v>
      </c>
      <c r="I8" s="19">
        <f t="shared" si="8"/>
        <v>90.580224277588727</v>
      </c>
      <c r="J8" s="19">
        <f t="shared" si="8"/>
        <v>82.779945505487049</v>
      </c>
      <c r="K8" s="19">
        <f t="shared" si="8"/>
        <v>70.679950247167184</v>
      </c>
      <c r="L8" s="19">
        <f t="shared" si="8"/>
        <v>63.471651629484811</v>
      </c>
      <c r="M8" s="19">
        <f t="shared" si="8"/>
        <v>35.104893233473454</v>
      </c>
      <c r="N8" s="19">
        <f t="shared" si="8"/>
        <v>29.012828696209709</v>
      </c>
      <c r="O8" s="19">
        <f t="shared" si="8"/>
        <v>27.737139462880915</v>
      </c>
      <c r="P8" s="19">
        <f t="shared" si="8"/>
        <v>30.53674152244826</v>
      </c>
      <c r="Q8" s="19">
        <f t="shared" si="8"/>
        <v>19.388851791634838</v>
      </c>
      <c r="R8" s="19">
        <f t="shared" si="8"/>
        <v>20.941812633460451</v>
      </c>
      <c r="S8" s="19">
        <f t="shared" si="8"/>
        <v>24.4446636303494</v>
      </c>
      <c r="T8" s="19">
        <f t="shared" si="8"/>
        <v>22.837381121130012</v>
      </c>
      <c r="U8" s="19">
        <f t="shared" si="8"/>
        <v>19.669776062520587</v>
      </c>
      <c r="V8" s="19">
        <f t="shared" si="8"/>
        <v>18.281150818452005</v>
      </c>
      <c r="W8" s="19">
        <f t="shared" si="8"/>
        <v>17.592742607991941</v>
      </c>
      <c r="X8" s="19">
        <f t="shared" ref="X8" si="9">SUM(X9:X10)</f>
        <v>19.81773372211919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256.54394996024467</v>
      </c>
      <c r="D10" s="8">
        <f>FC_IND_IS_BF_E!D10+FC_IND_IS_EA_E!D10</f>
        <v>192.80748169146702</v>
      </c>
      <c r="E10" s="8">
        <f>FC_IND_IS_BF_E!E10+FC_IND_IS_EA_E!E10</f>
        <v>212.64082827090846</v>
      </c>
      <c r="F10" s="8">
        <f>FC_IND_IS_BF_E!F10+FC_IND_IS_EA_E!F10</f>
        <v>561.39788929150893</v>
      </c>
      <c r="G10" s="8">
        <f>FC_IND_IS_BF_E!G10+FC_IND_IS_EA_E!G10</f>
        <v>114.50430426165276</v>
      </c>
      <c r="H10" s="8">
        <f>FC_IND_IS_BF_E!H10+FC_IND_IS_EA_E!H10</f>
        <v>106.08347195422198</v>
      </c>
      <c r="I10" s="8">
        <f>FC_IND_IS_BF_E!I10+FC_IND_IS_EA_E!I10</f>
        <v>90.580224277588727</v>
      </c>
      <c r="J10" s="8">
        <f>FC_IND_IS_BF_E!J10+FC_IND_IS_EA_E!J10</f>
        <v>82.779945505487049</v>
      </c>
      <c r="K10" s="8">
        <f>FC_IND_IS_BF_E!K10+FC_IND_IS_EA_E!K10</f>
        <v>70.679950247167184</v>
      </c>
      <c r="L10" s="8">
        <f>FC_IND_IS_BF_E!L10+FC_IND_IS_EA_E!L10</f>
        <v>63.471651629484811</v>
      </c>
      <c r="M10" s="8">
        <f>FC_IND_IS_BF_E!M10+FC_IND_IS_EA_E!M10</f>
        <v>35.104893233473454</v>
      </c>
      <c r="N10" s="8">
        <f>FC_IND_IS_BF_E!N10+FC_IND_IS_EA_E!N10</f>
        <v>29.012828696209709</v>
      </c>
      <c r="O10" s="8">
        <f>FC_IND_IS_BF_E!O10+FC_IND_IS_EA_E!O10</f>
        <v>27.737139462880915</v>
      </c>
      <c r="P10" s="8">
        <f>FC_IND_IS_BF_E!P10+FC_IND_IS_EA_E!P10</f>
        <v>30.53674152244826</v>
      </c>
      <c r="Q10" s="8">
        <f>FC_IND_IS_BF_E!Q10+FC_IND_IS_EA_E!Q10</f>
        <v>19.388851791634838</v>
      </c>
      <c r="R10" s="8">
        <f>FC_IND_IS_BF_E!R10+FC_IND_IS_EA_E!R10</f>
        <v>20.941812633460451</v>
      </c>
      <c r="S10" s="8">
        <f>FC_IND_IS_BF_E!S10+FC_IND_IS_EA_E!S10</f>
        <v>24.4446636303494</v>
      </c>
      <c r="T10" s="8">
        <f>FC_IND_IS_BF_E!T10+FC_IND_IS_EA_E!T10</f>
        <v>22.837381121130012</v>
      </c>
      <c r="U10" s="8">
        <f>FC_IND_IS_BF_E!U10+FC_IND_IS_EA_E!U10</f>
        <v>19.669776062520587</v>
      </c>
      <c r="V10" s="8">
        <f>FC_IND_IS_BF_E!V10+FC_IND_IS_EA_E!V10</f>
        <v>18.281150818452005</v>
      </c>
      <c r="W10" s="8">
        <f>FC_IND_IS_BF_E!W10+FC_IND_IS_EA_E!W10</f>
        <v>17.592742607991941</v>
      </c>
      <c r="X10" s="8">
        <f>FC_IND_IS_BF_E!X10+FC_IND_IS_EA_E!X10</f>
        <v>19.81773372211919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1503.1863755999998</v>
      </c>
      <c r="D11" s="19">
        <f t="shared" ref="D11:W11" si="11">SUM(D12:D16)</f>
        <v>2025.6843672</v>
      </c>
      <c r="E11" s="19">
        <f t="shared" si="11"/>
        <v>1824.2858001599996</v>
      </c>
      <c r="F11" s="19">
        <f t="shared" si="11"/>
        <v>1692.4201804800002</v>
      </c>
      <c r="G11" s="19">
        <f t="shared" si="11"/>
        <v>1178.0363383199997</v>
      </c>
      <c r="H11" s="19">
        <f t="shared" si="11"/>
        <v>1489.0447166399999</v>
      </c>
      <c r="I11" s="19">
        <f t="shared" si="11"/>
        <v>1421.7914771999999</v>
      </c>
      <c r="J11" s="19">
        <f t="shared" si="11"/>
        <v>1231.8661969200002</v>
      </c>
      <c r="K11" s="19">
        <f t="shared" si="11"/>
        <v>971.87827356000003</v>
      </c>
      <c r="L11" s="19">
        <f t="shared" si="11"/>
        <v>1281.9649215600004</v>
      </c>
      <c r="M11" s="19">
        <f t="shared" si="11"/>
        <v>1093.1883551999999</v>
      </c>
      <c r="N11" s="19">
        <f t="shared" si="11"/>
        <v>1153.2129156003741</v>
      </c>
      <c r="O11" s="19">
        <f t="shared" si="11"/>
        <v>1078.9640748001177</v>
      </c>
      <c r="P11" s="19">
        <f t="shared" si="11"/>
        <v>938.09258279999983</v>
      </c>
      <c r="Q11" s="19">
        <f t="shared" si="11"/>
        <v>946.93022639999992</v>
      </c>
      <c r="R11" s="19">
        <f t="shared" si="11"/>
        <v>998.95071599999972</v>
      </c>
      <c r="S11" s="19">
        <f t="shared" si="11"/>
        <v>779.17870800000003</v>
      </c>
      <c r="T11" s="19">
        <f t="shared" si="11"/>
        <v>1177.0926191999999</v>
      </c>
      <c r="U11" s="19">
        <f t="shared" si="11"/>
        <v>1063.7864244000007</v>
      </c>
      <c r="V11" s="19">
        <f t="shared" si="11"/>
        <v>873.80000640000071</v>
      </c>
      <c r="W11" s="19">
        <f t="shared" si="11"/>
        <v>873.63591120000058</v>
      </c>
      <c r="X11" s="19">
        <f t="shared" ref="X11" si="12">SUM(X12:X16)</f>
        <v>842.4389484000003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1503.1863755999998</v>
      </c>
      <c r="D13" s="8">
        <f>FC_IND_IS_BF_E!D13+FC_IND_IS_EA_E!D13</f>
        <v>2025.6843672</v>
      </c>
      <c r="E13" s="8">
        <f>FC_IND_IS_BF_E!E13+FC_IND_IS_EA_E!E13</f>
        <v>1764.3288635999995</v>
      </c>
      <c r="F13" s="8">
        <f>FC_IND_IS_BF_E!F13+FC_IND_IS_EA_E!F13</f>
        <v>1632.7926936000001</v>
      </c>
      <c r="G13" s="8">
        <f>FC_IND_IS_BF_E!G13+FC_IND_IS_EA_E!G13</f>
        <v>1041.8504399999997</v>
      </c>
      <c r="H13" s="8">
        <f>FC_IND_IS_BF_E!H13+FC_IND_IS_EA_E!H13</f>
        <v>1347.4330668</v>
      </c>
      <c r="I13" s="8">
        <f>FC_IND_IS_BF_E!I13+FC_IND_IS_EA_E!I13</f>
        <v>1367.4642371999998</v>
      </c>
      <c r="J13" s="8">
        <f>FC_IND_IS_BF_E!J13+FC_IND_IS_EA_E!J13</f>
        <v>1193.0495292000003</v>
      </c>
      <c r="K13" s="8">
        <f>FC_IND_IS_BF_E!K13+FC_IND_IS_EA_E!K13</f>
        <v>882.3013704</v>
      </c>
      <c r="L13" s="8">
        <f>FC_IND_IS_BF_E!L13+FC_IND_IS_EA_E!L13</f>
        <v>1159.0101756000004</v>
      </c>
      <c r="M13" s="8">
        <f>FC_IND_IS_BF_E!M13+FC_IND_IS_EA_E!M13</f>
        <v>1093.1883551999999</v>
      </c>
      <c r="N13" s="8">
        <f>FC_IND_IS_BF_E!N13+FC_IND_IS_EA_E!N13</f>
        <v>1153.2129156003741</v>
      </c>
      <c r="O13" s="8">
        <f>FC_IND_IS_BF_E!O13+FC_IND_IS_EA_E!O13</f>
        <v>1078.9640748001177</v>
      </c>
      <c r="P13" s="8">
        <f>FC_IND_IS_BF_E!P13+FC_IND_IS_EA_E!P13</f>
        <v>938.09258279999983</v>
      </c>
      <c r="Q13" s="8">
        <f>FC_IND_IS_BF_E!Q13+FC_IND_IS_EA_E!Q13</f>
        <v>946.93022639999992</v>
      </c>
      <c r="R13" s="8">
        <f>FC_IND_IS_BF_E!R13+FC_IND_IS_EA_E!R13</f>
        <v>998.95071599999972</v>
      </c>
      <c r="S13" s="8">
        <f>FC_IND_IS_BF_E!S13+FC_IND_IS_EA_E!S13</f>
        <v>779.17870800000003</v>
      </c>
      <c r="T13" s="8">
        <f>FC_IND_IS_BF_E!T13+FC_IND_IS_EA_E!T13</f>
        <v>1177.0926191999999</v>
      </c>
      <c r="U13" s="8">
        <f>FC_IND_IS_BF_E!U13+FC_IND_IS_EA_E!U13</f>
        <v>1063.7864244000007</v>
      </c>
      <c r="V13" s="8">
        <f>FC_IND_IS_BF_E!V13+FC_IND_IS_EA_E!V13</f>
        <v>873.80000640000071</v>
      </c>
      <c r="W13" s="8">
        <f>FC_IND_IS_BF_E!W13+FC_IND_IS_EA_E!W13</f>
        <v>873.63591120000058</v>
      </c>
      <c r="X13" s="8">
        <f>FC_IND_IS_BF_E!X13+FC_IND_IS_EA_E!X13</f>
        <v>842.4389484000003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59.956936560000017</v>
      </c>
      <c r="F15" s="8">
        <f>FC_IND_IS_BF_E!F15+FC_IND_IS_EA_E!F15</f>
        <v>59.627486880000014</v>
      </c>
      <c r="G15" s="8">
        <f>FC_IND_IS_BF_E!G15+FC_IND_IS_EA_E!G15</f>
        <v>136.18589832000001</v>
      </c>
      <c r="H15" s="8">
        <f>FC_IND_IS_BF_E!H15+FC_IND_IS_EA_E!H15</f>
        <v>141.61164984000001</v>
      </c>
      <c r="I15" s="8">
        <f>FC_IND_IS_BF_E!I15+FC_IND_IS_EA_E!I15</f>
        <v>54.327239999999989</v>
      </c>
      <c r="J15" s="8">
        <f>FC_IND_IS_BF_E!J15+FC_IND_IS_EA_E!J15</f>
        <v>38.816667720000005</v>
      </c>
      <c r="K15" s="8">
        <f>FC_IND_IS_BF_E!K15+FC_IND_IS_EA_E!K15</f>
        <v>89.576903160000001</v>
      </c>
      <c r="L15" s="8">
        <f>FC_IND_IS_BF_E!L15+FC_IND_IS_EA_E!L15</f>
        <v>122.95474595999998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4040.8874928000005</v>
      </c>
      <c r="D17" s="27">
        <f t="shared" ref="D17:W17" si="14">SUM(D18:D21)</f>
        <v>4343.8794696000014</v>
      </c>
      <c r="E17" s="27">
        <f t="shared" si="14"/>
        <v>3509.645839199999</v>
      </c>
      <c r="F17" s="27">
        <f t="shared" si="14"/>
        <v>3715.3631664</v>
      </c>
      <c r="G17" s="27">
        <f t="shared" si="14"/>
        <v>3707.2364471999995</v>
      </c>
      <c r="H17" s="27">
        <f t="shared" si="14"/>
        <v>3322.0938527999992</v>
      </c>
      <c r="I17" s="27">
        <f t="shared" si="14"/>
        <v>3319.5401136</v>
      </c>
      <c r="J17" s="27">
        <f t="shared" si="14"/>
        <v>2979.7431912000002</v>
      </c>
      <c r="K17" s="27">
        <f t="shared" si="14"/>
        <v>3467.1982031999992</v>
      </c>
      <c r="L17" s="27">
        <f t="shared" si="14"/>
        <v>2462.1479135999998</v>
      </c>
      <c r="M17" s="27">
        <f t="shared" si="14"/>
        <v>2003.1001488000002</v>
      </c>
      <c r="N17" s="27">
        <f t="shared" si="14"/>
        <v>1932.3250560000004</v>
      </c>
      <c r="O17" s="27">
        <f t="shared" si="14"/>
        <v>1846.597896</v>
      </c>
      <c r="P17" s="27">
        <f t="shared" si="14"/>
        <v>1723.1134608000002</v>
      </c>
      <c r="Q17" s="27">
        <f t="shared" si="14"/>
        <v>1835.7710184000002</v>
      </c>
      <c r="R17" s="27">
        <f t="shared" si="14"/>
        <v>1742.9263632</v>
      </c>
      <c r="S17" s="27">
        <f t="shared" si="14"/>
        <v>1783.4851065599996</v>
      </c>
      <c r="T17" s="27">
        <f t="shared" si="14"/>
        <v>1566.6613833599997</v>
      </c>
      <c r="U17" s="27">
        <f t="shared" si="14"/>
        <v>1855.8617615999997</v>
      </c>
      <c r="V17" s="27">
        <f t="shared" si="14"/>
        <v>1515.6065865600003</v>
      </c>
      <c r="W17" s="27">
        <f t="shared" si="14"/>
        <v>1514.7282340799998</v>
      </c>
      <c r="X17" s="27">
        <f t="shared" ref="X17" si="15">SUM(X18:X21)</f>
        <v>1834.3195574399997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409.90967999999998</v>
      </c>
      <c r="D19" s="8">
        <f>FC_IND_IS_BF_E!D19+FC_IND_IS_EA_E!D19</f>
        <v>463.53600000000017</v>
      </c>
      <c r="E19" s="8">
        <f>FC_IND_IS_BF_E!E19+FC_IND_IS_EA_E!E19</f>
        <v>286.11360000000002</v>
      </c>
      <c r="F19" s="8">
        <f>FC_IND_IS_BF_E!F19+FC_IND_IS_EA_E!F19</f>
        <v>310.16951999999998</v>
      </c>
      <c r="G19" s="8">
        <f>FC_IND_IS_BF_E!G19+FC_IND_IS_EA_E!G19</f>
        <v>285.19452000000013</v>
      </c>
      <c r="H19" s="8">
        <f>FC_IND_IS_BF_E!H19+FC_IND_IS_EA_E!H19</f>
        <v>267.69204000000008</v>
      </c>
      <c r="I19" s="8">
        <f>FC_IND_IS_BF_E!I19+FC_IND_IS_EA_E!I19</f>
        <v>267.45228000000003</v>
      </c>
      <c r="J19" s="8">
        <f>FC_IND_IS_BF_E!J19+FC_IND_IS_EA_E!J19</f>
        <v>244.07568000000003</v>
      </c>
      <c r="K19" s="8">
        <f>FC_IND_IS_BF_E!K19+FC_IND_IS_EA_E!K19</f>
        <v>346.05359999999996</v>
      </c>
      <c r="L19" s="8">
        <f>FC_IND_IS_BF_E!L19+FC_IND_IS_EA_E!L19</f>
        <v>220.21956</v>
      </c>
      <c r="M19" s="8">
        <f>FC_IND_IS_BF_E!M19+FC_IND_IS_EA_E!M19</f>
        <v>217.34243999999993</v>
      </c>
      <c r="N19" s="8">
        <f>FC_IND_IS_BF_E!N19+FC_IND_IS_EA_E!N19</f>
        <v>248.59115999999997</v>
      </c>
      <c r="O19" s="8">
        <f>FC_IND_IS_BF_E!O19+FC_IND_IS_EA_E!O19</f>
        <v>259.73999999999995</v>
      </c>
      <c r="P19" s="8">
        <f>FC_IND_IS_BF_E!P19+FC_IND_IS_EA_E!P19</f>
        <v>246.31343999999996</v>
      </c>
      <c r="Q19" s="8">
        <f>FC_IND_IS_BF_E!Q19+FC_IND_IS_EA_E!Q19</f>
        <v>254.9447999999999</v>
      </c>
      <c r="R19" s="8">
        <f>FC_IND_IS_BF_E!R19+FC_IND_IS_EA_E!R19</f>
        <v>241.99776000000006</v>
      </c>
      <c r="S19" s="8">
        <f>FC_IND_IS_BF_E!S19+FC_IND_IS_EA_E!S19</f>
        <v>218.51950176</v>
      </c>
      <c r="T19" s="8">
        <f>FC_IND_IS_BF_E!T19+FC_IND_IS_EA_E!T19</f>
        <v>212.86196495999997</v>
      </c>
      <c r="U19" s="8">
        <f>FC_IND_IS_BF_E!U19+FC_IND_IS_EA_E!U19</f>
        <v>238.52283839999993</v>
      </c>
      <c r="V19" s="8">
        <f>FC_IND_IS_BF_E!V19+FC_IND_IS_EA_E!V19</f>
        <v>196.78445855999999</v>
      </c>
      <c r="W19" s="8">
        <f>FC_IND_IS_BF_E!W19+FC_IND_IS_EA_E!W19</f>
        <v>213.77752847999994</v>
      </c>
      <c r="X19" s="8">
        <f>FC_IND_IS_BF_E!X19+FC_IND_IS_EA_E!X19</f>
        <v>234.45107424000005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3272.6201040000001</v>
      </c>
      <c r="D20" s="8">
        <f>FC_IND_IS_BF_E!D20+FC_IND_IS_EA_E!D20</f>
        <v>3517.799688000001</v>
      </c>
      <c r="E20" s="8">
        <f>FC_IND_IS_BF_E!E20+FC_IND_IS_EA_E!E20</f>
        <v>2882.1003119999991</v>
      </c>
      <c r="F20" s="8">
        <f>FC_IND_IS_BF_E!F20+FC_IND_IS_EA_E!F20</f>
        <v>3074.4997920000001</v>
      </c>
      <c r="G20" s="8">
        <f>FC_IND_IS_BF_E!G20+FC_IND_IS_EA_E!G20</f>
        <v>3088.7999999999993</v>
      </c>
      <c r="H20" s="8">
        <f>FC_IND_IS_BF_E!H20+FC_IND_IS_EA_E!H20</f>
        <v>2764.8401039999994</v>
      </c>
      <c r="I20" s="8">
        <f>FC_IND_IS_BF_E!I20+FC_IND_IS_EA_E!I20</f>
        <v>2811.1196880000002</v>
      </c>
      <c r="J20" s="8">
        <f>FC_IND_IS_BF_E!J20+FC_IND_IS_EA_E!J20</f>
        <v>2505.6195840000005</v>
      </c>
      <c r="K20" s="8">
        <f>FC_IND_IS_BF_E!K20+FC_IND_IS_EA_E!K20</f>
        <v>2875.0803119999996</v>
      </c>
      <c r="L20" s="8">
        <f>FC_IND_IS_BF_E!L20+FC_IND_IS_EA_E!L20</f>
        <v>2000.9602080000002</v>
      </c>
      <c r="M20" s="8">
        <f>FC_IND_IS_BF_E!M20+FC_IND_IS_EA_E!M20</f>
        <v>1574.8200000000002</v>
      </c>
      <c r="N20" s="8">
        <f>FC_IND_IS_BF_E!N20+FC_IND_IS_EA_E!N20</f>
        <v>1465.8798960000004</v>
      </c>
      <c r="O20" s="8">
        <f>FC_IND_IS_BF_E!O20+FC_IND_IS_EA_E!O20</f>
        <v>1388.6598959999999</v>
      </c>
      <c r="P20" s="8">
        <f>FC_IND_IS_BF_E!P20+FC_IND_IS_EA_E!P20</f>
        <v>1267.5003120000003</v>
      </c>
      <c r="Q20" s="8">
        <f>FC_IND_IS_BF_E!Q20+FC_IND_IS_EA_E!Q20</f>
        <v>1378.2600000000002</v>
      </c>
      <c r="R20" s="8">
        <f>FC_IND_IS_BF_E!R20+FC_IND_IS_EA_E!R20</f>
        <v>1274.5203120000001</v>
      </c>
      <c r="S20" s="8">
        <f>FC_IND_IS_BF_E!S20+FC_IND_IS_EA_E!S20</f>
        <v>1344.1998959999996</v>
      </c>
      <c r="T20" s="8">
        <f>FC_IND_IS_BF_E!T20+FC_IND_IS_EA_E!T20</f>
        <v>1166.6435039999997</v>
      </c>
      <c r="U20" s="8">
        <f>FC_IND_IS_BF_E!U20+FC_IND_IS_EA_E!U20</f>
        <v>1413.0174239999997</v>
      </c>
      <c r="V20" s="8">
        <f>FC_IND_IS_BF_E!V20+FC_IND_IS_EA_E!V20</f>
        <v>1122.8518080000003</v>
      </c>
      <c r="W20" s="8">
        <f>FC_IND_IS_BF_E!W20+FC_IND_IS_EA_E!W20</f>
        <v>1219.8775679999999</v>
      </c>
      <c r="X20" s="8">
        <f>FC_IND_IS_BF_E!X20+FC_IND_IS_EA_E!X20</f>
        <v>1431.0391679999996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358.35770879999995</v>
      </c>
      <c r="D21" s="8">
        <f>FC_IND_IS_BF_E!D21+FC_IND_IS_EA_E!D21</f>
        <v>362.54378159999999</v>
      </c>
      <c r="E21" s="8">
        <f>FC_IND_IS_BF_E!E21+FC_IND_IS_EA_E!E21</f>
        <v>341.43192719999996</v>
      </c>
      <c r="F21" s="8">
        <f>FC_IND_IS_BF_E!F21+FC_IND_IS_EA_E!F21</f>
        <v>330.69385439999996</v>
      </c>
      <c r="G21" s="8">
        <f>FC_IND_IS_BF_E!G21+FC_IND_IS_EA_E!G21</f>
        <v>333.24192720000002</v>
      </c>
      <c r="H21" s="8">
        <f>FC_IND_IS_BF_E!H21+FC_IND_IS_EA_E!H21</f>
        <v>289.56170880000002</v>
      </c>
      <c r="I21" s="8">
        <f>FC_IND_IS_BF_E!I21+FC_IND_IS_EA_E!I21</f>
        <v>240.96814559999999</v>
      </c>
      <c r="J21" s="8">
        <f>FC_IND_IS_BF_E!J21+FC_IND_IS_EA_E!J21</f>
        <v>230.04792719999998</v>
      </c>
      <c r="K21" s="8">
        <f>FC_IND_IS_BF_E!K21+FC_IND_IS_EA_E!K21</f>
        <v>246.06429120000001</v>
      </c>
      <c r="L21" s="8">
        <f>FC_IND_IS_BF_E!L21+FC_IND_IS_EA_E!L21</f>
        <v>240.96814559999999</v>
      </c>
      <c r="M21" s="8">
        <f>FC_IND_IS_BF_E!M21+FC_IND_IS_EA_E!M21</f>
        <v>210.93770880000002</v>
      </c>
      <c r="N21" s="8">
        <f>FC_IND_IS_BF_E!N21+FC_IND_IS_EA_E!N21</f>
        <v>217.85399999999996</v>
      </c>
      <c r="O21" s="8">
        <f>FC_IND_IS_BF_E!O21+FC_IND_IS_EA_E!O21</f>
        <v>198.19800000000001</v>
      </c>
      <c r="P21" s="8">
        <f>FC_IND_IS_BF_E!P21+FC_IND_IS_EA_E!P21</f>
        <v>209.29970879999996</v>
      </c>
      <c r="Q21" s="8">
        <f>FC_IND_IS_BF_E!Q21+FC_IND_IS_EA_E!Q21</f>
        <v>202.5662184</v>
      </c>
      <c r="R21" s="8">
        <f>FC_IND_IS_BF_E!R21+FC_IND_IS_EA_E!R21</f>
        <v>226.40829119999998</v>
      </c>
      <c r="S21" s="8">
        <f>FC_IND_IS_BF_E!S21+FC_IND_IS_EA_E!S21</f>
        <v>220.76570880000006</v>
      </c>
      <c r="T21" s="8">
        <f>FC_IND_IS_BF_E!T21+FC_IND_IS_EA_E!T21</f>
        <v>187.1559144</v>
      </c>
      <c r="U21" s="8">
        <f>FC_IND_IS_BF_E!U21+FC_IND_IS_EA_E!U21</f>
        <v>204.32149920000006</v>
      </c>
      <c r="V21" s="8">
        <f>FC_IND_IS_BF_E!V21+FC_IND_IS_EA_E!V21</f>
        <v>195.97032000000002</v>
      </c>
      <c r="W21" s="8">
        <f>FC_IND_IS_BF_E!W21+FC_IND_IS_EA_E!W21</f>
        <v>81.073137599999995</v>
      </c>
      <c r="X21" s="8">
        <f>FC_IND_IS_BF_E!X21+FC_IND_IS_EA_E!X21</f>
        <v>168.8293152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427.65193368000018</v>
      </c>
      <c r="D26" s="27">
        <f t="shared" ref="D26:W26" si="20">SUM(D27,D33)</f>
        <v>284.22185976000003</v>
      </c>
      <c r="E26" s="27">
        <f t="shared" si="20"/>
        <v>312.90241140000006</v>
      </c>
      <c r="F26" s="27">
        <f t="shared" si="20"/>
        <v>304.78224024000002</v>
      </c>
      <c r="G26" s="27">
        <f t="shared" si="20"/>
        <v>414.84708036000001</v>
      </c>
      <c r="H26" s="27">
        <f t="shared" si="20"/>
        <v>316.44036720000003</v>
      </c>
      <c r="I26" s="27">
        <f t="shared" si="20"/>
        <v>141.09159312000003</v>
      </c>
      <c r="J26" s="27">
        <f t="shared" si="20"/>
        <v>166.52473776000002</v>
      </c>
      <c r="K26" s="27">
        <f t="shared" si="20"/>
        <v>110.64794400000002</v>
      </c>
      <c r="L26" s="27">
        <f t="shared" si="20"/>
        <v>58.37981688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427.65193368000018</v>
      </c>
      <c r="D33" s="19">
        <f t="shared" ref="D33:W33" si="26">SUM(D34:D50)</f>
        <v>284.22185976000003</v>
      </c>
      <c r="E33" s="19">
        <f t="shared" si="26"/>
        <v>312.90241140000006</v>
      </c>
      <c r="F33" s="19">
        <f t="shared" si="26"/>
        <v>304.78224024000002</v>
      </c>
      <c r="G33" s="19">
        <f t="shared" si="26"/>
        <v>414.84708036000001</v>
      </c>
      <c r="H33" s="19">
        <f t="shared" si="26"/>
        <v>316.44036720000003</v>
      </c>
      <c r="I33" s="19">
        <f t="shared" si="26"/>
        <v>141.09159312000003</v>
      </c>
      <c r="J33" s="19">
        <f t="shared" si="26"/>
        <v>166.52473776000002</v>
      </c>
      <c r="K33" s="19">
        <f t="shared" si="26"/>
        <v>110.64794400000002</v>
      </c>
      <c r="L33" s="19">
        <f t="shared" si="26"/>
        <v>58.37981688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5.8053009600000003</v>
      </c>
      <c r="D36" s="8">
        <f>FC_IND_IS_BF_E!D36+FC_IND_IS_EA_E!D36</f>
        <v>5.5933606800000026</v>
      </c>
      <c r="E36" s="8">
        <f>FC_IND_IS_BF_E!E36+FC_IND_IS_EA_E!E36</f>
        <v>5.595632280000002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28.470761279999998</v>
      </c>
      <c r="D43" s="8">
        <f>FC_IND_IS_BF_E!D43+FC_IND_IS_EA_E!D43</f>
        <v>21.74387436</v>
      </c>
      <c r="E43" s="8">
        <f>FC_IND_IS_BF_E!E43+FC_IND_IS_EA_E!E43</f>
        <v>21.754277999999999</v>
      </c>
      <c r="F43" s="8">
        <f>FC_IND_IS_BF_E!F43+FC_IND_IS_EA_E!F43</f>
        <v>6.2139074399999981</v>
      </c>
      <c r="G43" s="8">
        <f>FC_IND_IS_BF_E!G43+FC_IND_IS_EA_E!G43</f>
        <v>6.2056378800000012</v>
      </c>
      <c r="H43" s="8">
        <f>FC_IND_IS_BF_E!H43+FC_IND_IS_EA_E!H43</f>
        <v>6.1989688799999989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393.3758714400002</v>
      </c>
      <c r="D44" s="8">
        <f>FC_IND_IS_BF_E!D44+FC_IND_IS_EA_E!D44</f>
        <v>256.88462472000003</v>
      </c>
      <c r="E44" s="8">
        <f>FC_IND_IS_BF_E!E44+FC_IND_IS_EA_E!E44</f>
        <v>285.55250112000004</v>
      </c>
      <c r="F44" s="8">
        <f>FC_IND_IS_BF_E!F44+FC_IND_IS_EA_E!F44</f>
        <v>298.56833280000001</v>
      </c>
      <c r="G44" s="8">
        <f>FC_IND_IS_BF_E!G44+FC_IND_IS_EA_E!G44</f>
        <v>408.64144248000002</v>
      </c>
      <c r="H44" s="8">
        <f>FC_IND_IS_BF_E!H44+FC_IND_IS_EA_E!H44</f>
        <v>310.24139832000003</v>
      </c>
      <c r="I44" s="8">
        <f>FC_IND_IS_BF_E!I44+FC_IND_IS_EA_E!I44</f>
        <v>141.09159312000003</v>
      </c>
      <c r="J44" s="8">
        <f>FC_IND_IS_BF_E!J44+FC_IND_IS_EA_E!J44</f>
        <v>166.52473776000002</v>
      </c>
      <c r="K44" s="8">
        <f>FC_IND_IS_BF_E!K44+FC_IND_IS_EA_E!K44</f>
        <v>110.64794400000002</v>
      </c>
      <c r="L44" s="8">
        <f>FC_IND_IS_BF_E!L44+FC_IND_IS_EA_E!L44</f>
        <v>58.37981688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522.31905000000006</v>
      </c>
      <c r="D51" s="27">
        <f>FC_IND_IS_BF_E!D51+FC_IND_IS_EA_E!D51</f>
        <v>608.55597000000023</v>
      </c>
      <c r="E51" s="27">
        <f>FC_IND_IS_BF_E!E51+FC_IND_IS_EA_E!E51</f>
        <v>641.27349000000004</v>
      </c>
      <c r="F51" s="27">
        <f>FC_IND_IS_BF_E!F51+FC_IND_IS_EA_E!F51</f>
        <v>620.26965000000018</v>
      </c>
      <c r="G51" s="27">
        <f>FC_IND_IS_BF_E!G51+FC_IND_IS_EA_E!G51</f>
        <v>689.28948000000003</v>
      </c>
      <c r="H51" s="27">
        <f>FC_IND_IS_BF_E!H51+FC_IND_IS_EA_E!H51</f>
        <v>651.47247000000016</v>
      </c>
      <c r="I51" s="27">
        <f>FC_IND_IS_BF_E!I51+FC_IND_IS_EA_E!I51</f>
        <v>666.66995999999995</v>
      </c>
      <c r="J51" s="27">
        <f>FC_IND_IS_BF_E!J51+FC_IND_IS_EA_E!J51</f>
        <v>666.9729000000001</v>
      </c>
      <c r="K51" s="27">
        <f>FC_IND_IS_BF_E!K51+FC_IND_IS_EA_E!K51</f>
        <v>654.60284999999999</v>
      </c>
      <c r="L51" s="27">
        <f>FC_IND_IS_BF_E!L51+FC_IND_IS_EA_E!L51</f>
        <v>563.46840000000009</v>
      </c>
      <c r="M51" s="27">
        <f>FC_IND_IS_BF_E!M51+FC_IND_IS_EA_E!M51</f>
        <v>668.99250000000018</v>
      </c>
      <c r="N51" s="27">
        <f>FC_IND_IS_BF_E!N51+FC_IND_IS_EA_E!N51</f>
        <v>623.80394999999999</v>
      </c>
      <c r="O51" s="27">
        <f>FC_IND_IS_BF_E!O51+FC_IND_IS_EA_E!O51</f>
        <v>490.20740999999998</v>
      </c>
      <c r="P51" s="27">
        <f>FC_IND_IS_BF_E!P51+FC_IND_IS_EA_E!P51</f>
        <v>513.53379000000007</v>
      </c>
      <c r="Q51" s="27">
        <f>FC_IND_IS_BF_E!Q51+FC_IND_IS_EA_E!Q51</f>
        <v>472.33395000000007</v>
      </c>
      <c r="R51" s="27">
        <f>FC_IND_IS_BF_E!R51+FC_IND_IS_EA_E!R51</f>
        <v>458.55017999999995</v>
      </c>
      <c r="S51" s="27">
        <f>FC_IND_IS_BF_E!S51+FC_IND_IS_EA_E!S51</f>
        <v>460.72266372000001</v>
      </c>
      <c r="T51" s="27">
        <f>FC_IND_IS_BF_E!T51+FC_IND_IS_EA_E!T51</f>
        <v>450.06786000000017</v>
      </c>
      <c r="U51" s="27">
        <f>FC_IND_IS_BF_E!U51+FC_IND_IS_EA_E!U51</f>
        <v>469.72543463999995</v>
      </c>
      <c r="V51" s="27">
        <f>FC_IND_IS_BF_E!V51+FC_IND_IS_EA_E!V51</f>
        <v>406.30918679999991</v>
      </c>
      <c r="W51" s="27">
        <f>FC_IND_IS_BF_E!W51+FC_IND_IS_EA_E!W51</f>
        <v>389.44936403999998</v>
      </c>
      <c r="X51" s="27">
        <f>FC_IND_IS_BF_E!X51+FC_IND_IS_EA_E!X51</f>
        <v>487.27454688000006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1.8589428000000001</v>
      </c>
      <c r="D52" s="27">
        <f t="shared" ref="D52:W52" si="29">SUM(D53:D54)</f>
        <v>1.5732288000000001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2.1451716000000003</v>
      </c>
      <c r="L52" s="27">
        <f t="shared" si="29"/>
        <v>1.4301143999999999</v>
      </c>
      <c r="M52" s="27">
        <f t="shared" si="29"/>
        <v>1.2869999999999999</v>
      </c>
      <c r="N52" s="27">
        <f t="shared" si="29"/>
        <v>1.1438856000000004</v>
      </c>
      <c r="O52" s="27">
        <f t="shared" si="29"/>
        <v>0.28622880000000006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1.8589428000000001</v>
      </c>
      <c r="D53" s="8">
        <f>FC_IND_IS_BF_E!D53+FC_IND_IS_EA_E!D53</f>
        <v>1.5732288000000001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2.1451716000000003</v>
      </c>
      <c r="L53" s="8">
        <f>FC_IND_IS_BF_E!L53+FC_IND_IS_EA_E!L53</f>
        <v>1.4301143999999999</v>
      </c>
      <c r="M53" s="8">
        <f>FC_IND_IS_BF_E!M53+FC_IND_IS_EA_E!M53</f>
        <v>1.2869999999999999</v>
      </c>
      <c r="N53" s="8">
        <f>FC_IND_IS_BF_E!N53+FC_IND_IS_EA_E!N53</f>
        <v>1.1438856000000004</v>
      </c>
      <c r="O53" s="8">
        <f>FC_IND_IS_BF_E!O53+FC_IND_IS_EA_E!O53</f>
        <v>0.28622880000000006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0.67213439999999969</v>
      </c>
      <c r="E61" s="49">
        <f t="shared" si="31"/>
        <v>1.1200896</v>
      </c>
      <c r="F61" s="49">
        <f t="shared" si="31"/>
        <v>0</v>
      </c>
      <c r="G61" s="49">
        <f t="shared" si="31"/>
        <v>1.4559552</v>
      </c>
      <c r="H61" s="49">
        <f t="shared" si="31"/>
        <v>1.0079999999999998</v>
      </c>
      <c r="I61" s="49">
        <f t="shared" si="31"/>
        <v>1.1200895999999998</v>
      </c>
      <c r="J61" s="49">
        <f t="shared" si="31"/>
        <v>1.2321791999999998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2.0159999999999996</v>
      </c>
      <c r="O61" s="49">
        <f t="shared" si="31"/>
        <v>4.1440896</v>
      </c>
      <c r="P61" s="49">
        <f t="shared" si="31"/>
        <v>2.5760448</v>
      </c>
      <c r="Q61" s="49">
        <f t="shared" si="31"/>
        <v>1.9039104</v>
      </c>
      <c r="R61" s="49">
        <f t="shared" si="31"/>
        <v>0.33586559999999993</v>
      </c>
      <c r="S61" s="49">
        <f t="shared" si="31"/>
        <v>0.11208959999999997</v>
      </c>
      <c r="T61" s="49">
        <f t="shared" si="31"/>
        <v>7.8623999999999986E-2</v>
      </c>
      <c r="U61" s="49">
        <f t="shared" si="31"/>
        <v>5.5238400000000007E-2</v>
      </c>
      <c r="V61" s="49">
        <f t="shared" si="31"/>
        <v>5.8060800000000003E-2</v>
      </c>
      <c r="W61" s="49">
        <f t="shared" si="31"/>
        <v>4.0723200000000001E-2</v>
      </c>
      <c r="X61" s="49">
        <f t="shared" si="31"/>
        <v>9.6364799999999987E-2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0.67213439999999969</v>
      </c>
      <c r="E62" s="52">
        <f>FC_IND_IS_BF_E!E62+FC_IND_IS_EA_E!E62</f>
        <v>1.1200896</v>
      </c>
      <c r="F62" s="52">
        <f>FC_IND_IS_BF_E!F62+FC_IND_IS_EA_E!F62</f>
        <v>0</v>
      </c>
      <c r="G62" s="52">
        <f>FC_IND_IS_BF_E!G62+FC_IND_IS_EA_E!G62</f>
        <v>1.4559552</v>
      </c>
      <c r="H62" s="52">
        <f>FC_IND_IS_BF_E!H62+FC_IND_IS_EA_E!H62</f>
        <v>1.0079999999999998</v>
      </c>
      <c r="I62" s="52">
        <f>FC_IND_IS_BF_E!I62+FC_IND_IS_EA_E!I62</f>
        <v>1.1200895999999998</v>
      </c>
      <c r="J62" s="52">
        <f>FC_IND_IS_BF_E!J62+FC_IND_IS_EA_E!J62</f>
        <v>1.2321791999999998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2.0159999999999996</v>
      </c>
      <c r="O62" s="52">
        <f>FC_IND_IS_BF_E!O62+FC_IND_IS_EA_E!O62</f>
        <v>4.1440896</v>
      </c>
      <c r="P62" s="52">
        <f>FC_IND_IS_BF_E!P62+FC_IND_IS_EA_E!P62</f>
        <v>2.5760448</v>
      </c>
      <c r="Q62" s="52">
        <f>FC_IND_IS_BF_E!Q62+FC_IND_IS_EA_E!Q62</f>
        <v>1.9039104</v>
      </c>
      <c r="R62" s="52">
        <f>FC_IND_IS_BF_E!R62+FC_IND_IS_EA_E!R62</f>
        <v>0.33586559999999993</v>
      </c>
      <c r="S62" s="52">
        <f>FC_IND_IS_BF_E!S62+FC_IND_IS_EA_E!S62</f>
        <v>0.11208959999999997</v>
      </c>
      <c r="T62" s="52">
        <f>FC_IND_IS_BF_E!T62+FC_IND_IS_EA_E!T62</f>
        <v>7.8623999999999986E-2</v>
      </c>
      <c r="U62" s="52">
        <f>FC_IND_IS_BF_E!U62+FC_IND_IS_EA_E!U62</f>
        <v>5.5238400000000007E-2</v>
      </c>
      <c r="V62" s="52">
        <f>FC_IND_IS_BF_E!V62+FC_IND_IS_EA_E!V62</f>
        <v>5.8060800000000003E-2</v>
      </c>
      <c r="W62" s="52">
        <f>FC_IND_IS_BF_E!W62+FC_IND_IS_EA_E!W62</f>
        <v>4.0723200000000001E-2</v>
      </c>
      <c r="X62" s="52">
        <f>FC_IND_IS_BF_E!X62+FC_IND_IS_EA_E!X62</f>
        <v>9.6364799999999987E-2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8386.3280958020387</v>
      </c>
      <c r="D2" s="21">
        <f t="shared" ref="D2:X2" si="0">SUM(D3,D17,D22,D25,D26,D51,D52)</f>
        <v>9290.4090594617501</v>
      </c>
      <c r="E2" s="21">
        <f t="shared" si="0"/>
        <v>7966.6950504093174</v>
      </c>
      <c r="F2" s="21">
        <f t="shared" si="0"/>
        <v>7495.0804237723733</v>
      </c>
      <c r="G2" s="21">
        <f t="shared" si="0"/>
        <v>7550.9593049101377</v>
      </c>
      <c r="H2" s="21">
        <f t="shared" si="0"/>
        <v>7496.7017964386469</v>
      </c>
      <c r="I2" s="21">
        <f t="shared" si="0"/>
        <v>7245.4765804098606</v>
      </c>
      <c r="J2" s="21">
        <f t="shared" si="0"/>
        <v>6810.7477601369337</v>
      </c>
      <c r="K2" s="21">
        <f t="shared" si="0"/>
        <v>6602.9717538089426</v>
      </c>
      <c r="L2" s="21">
        <f t="shared" si="0"/>
        <v>5620.4180149694148</v>
      </c>
      <c r="M2" s="21">
        <f t="shared" si="0"/>
        <v>3966.9893820719826</v>
      </c>
      <c r="N2" s="21">
        <f t="shared" si="0"/>
        <v>3931.890569831643</v>
      </c>
      <c r="O2" s="21">
        <f t="shared" si="0"/>
        <v>3772.0796179532595</v>
      </c>
      <c r="P2" s="21">
        <f t="shared" si="0"/>
        <v>3626.3720574759909</v>
      </c>
      <c r="Q2" s="21">
        <f t="shared" si="0"/>
        <v>3455.7178633794688</v>
      </c>
      <c r="R2" s="21">
        <f t="shared" si="0"/>
        <v>3319.5768378143912</v>
      </c>
      <c r="S2" s="21">
        <f t="shared" si="0"/>
        <v>3261.4449405216224</v>
      </c>
      <c r="T2" s="21">
        <f t="shared" si="0"/>
        <v>3335.4133291094258</v>
      </c>
      <c r="U2" s="21">
        <f t="shared" si="0"/>
        <v>3522.6463796164326</v>
      </c>
      <c r="V2" s="21">
        <f t="shared" si="0"/>
        <v>2933.4578822272874</v>
      </c>
      <c r="W2" s="21">
        <f t="shared" si="0"/>
        <v>3085.1369069329521</v>
      </c>
      <c r="X2" s="21">
        <f t="shared" si="0"/>
        <v>3524.1554677918148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3516.643911424042</v>
      </c>
      <c r="D3" s="24">
        <f t="shared" ref="D3:X3" si="2">SUM(D4,D8,D11)</f>
        <v>4199.3333696109285</v>
      </c>
      <c r="E3" s="24">
        <f t="shared" si="2"/>
        <v>3609.2886484095666</v>
      </c>
      <c r="F3" s="24">
        <f t="shared" si="2"/>
        <v>2946.407655513769</v>
      </c>
      <c r="G3" s="24">
        <f t="shared" si="2"/>
        <v>2838.1508895707343</v>
      </c>
      <c r="H3" s="24">
        <f t="shared" si="2"/>
        <v>3319.0874502668025</v>
      </c>
      <c r="I3" s="24">
        <f t="shared" si="2"/>
        <v>3220.9307162025711</v>
      </c>
      <c r="J3" s="24">
        <f t="shared" si="2"/>
        <v>3108.2079878908453</v>
      </c>
      <c r="K3" s="24">
        <f t="shared" si="2"/>
        <v>2484.4803496832128</v>
      </c>
      <c r="L3" s="24">
        <f t="shared" si="2"/>
        <v>2597.397455068146</v>
      </c>
      <c r="M3" s="24">
        <f t="shared" si="2"/>
        <v>1358.0103142318353</v>
      </c>
      <c r="N3" s="24">
        <f t="shared" si="2"/>
        <v>1438.4989797888718</v>
      </c>
      <c r="O3" s="24">
        <f t="shared" si="2"/>
        <v>1486.8707617517007</v>
      </c>
      <c r="P3" s="24">
        <f t="shared" si="2"/>
        <v>1437.6424600389228</v>
      </c>
      <c r="Q3" s="24">
        <f t="shared" si="2"/>
        <v>1193.8439995795445</v>
      </c>
      <c r="R3" s="24">
        <f t="shared" si="2"/>
        <v>1165.2575124393584</v>
      </c>
      <c r="S3" s="24">
        <f t="shared" si="2"/>
        <v>1053.121499907307</v>
      </c>
      <c r="T3" s="24">
        <f t="shared" si="2"/>
        <v>1353.1452871241306</v>
      </c>
      <c r="U3" s="24">
        <f t="shared" si="2"/>
        <v>1232.2058829747984</v>
      </c>
      <c r="V3" s="24">
        <f t="shared" si="2"/>
        <v>1041.5929834057445</v>
      </c>
      <c r="W3" s="24">
        <f t="shared" si="2"/>
        <v>1207.0606056524143</v>
      </c>
      <c r="X3" s="24">
        <f t="shared" si="2"/>
        <v>1232.6311390272335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1761.2415979050354</v>
      </c>
      <c r="D4" s="19">
        <f t="shared" ref="D4:X4" si="4">SUM(D5:D7)</f>
        <v>1984.7371210498434</v>
      </c>
      <c r="E4" s="19">
        <f t="shared" si="4"/>
        <v>1576.8400999860298</v>
      </c>
      <c r="F4" s="19">
        <f t="shared" si="4"/>
        <v>701.28408561278059</v>
      </c>
      <c r="G4" s="19">
        <f t="shared" si="4"/>
        <v>1548.9505160120611</v>
      </c>
      <c r="H4" s="19">
        <f t="shared" si="4"/>
        <v>1728.2881895706932</v>
      </c>
      <c r="I4" s="19">
        <f t="shared" si="4"/>
        <v>1711.0862639724323</v>
      </c>
      <c r="J4" s="19">
        <f t="shared" si="4"/>
        <v>1795.9438396674029</v>
      </c>
      <c r="K4" s="19">
        <f t="shared" si="4"/>
        <v>1445.0214342264089</v>
      </c>
      <c r="L4" s="19">
        <f t="shared" si="4"/>
        <v>1254.6203611852</v>
      </c>
      <c r="M4" s="19">
        <f t="shared" si="4"/>
        <v>230.31239126626403</v>
      </c>
      <c r="N4" s="19">
        <f t="shared" si="4"/>
        <v>256.78426266778979</v>
      </c>
      <c r="O4" s="19">
        <f t="shared" si="4"/>
        <v>380.61124517953488</v>
      </c>
      <c r="P4" s="19">
        <f t="shared" si="4"/>
        <v>469.46667718194647</v>
      </c>
      <c r="Q4" s="19">
        <f t="shared" si="4"/>
        <v>227.81039152231861</v>
      </c>
      <c r="R4" s="19">
        <f t="shared" si="4"/>
        <v>145.69921338448648</v>
      </c>
      <c r="S4" s="19">
        <f t="shared" si="4"/>
        <v>249.7829604134439</v>
      </c>
      <c r="T4" s="19">
        <f t="shared" si="4"/>
        <v>153.50658557660347</v>
      </c>
      <c r="U4" s="19">
        <f t="shared" si="4"/>
        <v>148.9726721447027</v>
      </c>
      <c r="V4" s="19">
        <f t="shared" si="4"/>
        <v>149.7242763946017</v>
      </c>
      <c r="W4" s="19">
        <f t="shared" si="4"/>
        <v>316.00900935877257</v>
      </c>
      <c r="X4" s="19">
        <f t="shared" si="4"/>
        <v>370.5586740781622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52.596701357277048</v>
      </c>
      <c r="F5" s="8">
        <v>46.523296704985135</v>
      </c>
      <c r="G5" s="8">
        <v>155.18420044502184</v>
      </c>
      <c r="H5" s="8">
        <v>111.26249472849133</v>
      </c>
      <c r="I5" s="8">
        <v>158.38802959700513</v>
      </c>
      <c r="J5" s="8">
        <v>121.43170678409611</v>
      </c>
      <c r="K5" s="8">
        <v>112.78672974253637</v>
      </c>
      <c r="L5" s="8">
        <v>61.045547355768178</v>
      </c>
      <c r="M5" s="8">
        <v>17.393936736669183</v>
      </c>
      <c r="N5" s="8">
        <v>109.38741833112016</v>
      </c>
      <c r="O5" s="8">
        <v>179.8509589891631</v>
      </c>
      <c r="P5" s="8">
        <v>243.85555811977815</v>
      </c>
      <c r="Q5" s="8">
        <v>200.52690492848137</v>
      </c>
      <c r="R5" s="8">
        <v>88.144510371233437</v>
      </c>
      <c r="S5" s="8">
        <v>195.69578375707687</v>
      </c>
      <c r="T5" s="8">
        <v>152.02807198274851</v>
      </c>
      <c r="U5" s="8">
        <v>147.93231412437487</v>
      </c>
      <c r="V5" s="8">
        <v>148.98310179215903</v>
      </c>
      <c r="W5" s="8">
        <v>274.55439242873382</v>
      </c>
      <c r="X5" s="8">
        <v>334.51661050968983</v>
      </c>
    </row>
    <row r="6" spans="1:24" ht="11.25" customHeight="1" x14ac:dyDescent="0.2">
      <c r="A6" s="28" t="s">
        <v>6</v>
      </c>
      <c r="B6" s="7" t="s">
        <v>7</v>
      </c>
      <c r="C6" s="8">
        <v>104.65576375095755</v>
      </c>
      <c r="D6" s="8">
        <v>131.26130613745619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1656.5858341540779</v>
      </c>
      <c r="D7" s="8">
        <v>1853.4758149123872</v>
      </c>
      <c r="E7" s="8">
        <v>1524.2433986287529</v>
      </c>
      <c r="F7" s="8">
        <v>654.76078890779547</v>
      </c>
      <c r="G7" s="8">
        <v>1393.7663155670393</v>
      </c>
      <c r="H7" s="8">
        <v>1617.025694842202</v>
      </c>
      <c r="I7" s="8">
        <v>1552.6982343754271</v>
      </c>
      <c r="J7" s="8">
        <v>1674.5121328833068</v>
      </c>
      <c r="K7" s="8">
        <v>1332.2347044838725</v>
      </c>
      <c r="L7" s="8">
        <v>1193.5748138294318</v>
      </c>
      <c r="M7" s="8">
        <v>212.91845452959484</v>
      </c>
      <c r="N7" s="8">
        <v>147.39684433666966</v>
      </c>
      <c r="O7" s="8">
        <v>200.76028619037174</v>
      </c>
      <c r="P7" s="8">
        <v>225.61111906216829</v>
      </c>
      <c r="Q7" s="8">
        <v>27.283486593837239</v>
      </c>
      <c r="R7" s="8">
        <v>57.554703013253054</v>
      </c>
      <c r="S7" s="8">
        <v>54.087176656367049</v>
      </c>
      <c r="T7" s="8">
        <v>1.4785135938549674</v>
      </c>
      <c r="U7" s="8">
        <v>1.0403580203278435</v>
      </c>
      <c r="V7" s="8">
        <v>0.74117460244267275</v>
      </c>
      <c r="W7" s="8">
        <v>41.454616930038732</v>
      </c>
      <c r="X7" s="8">
        <v>36.042063568472393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252.21593792068208</v>
      </c>
      <c r="D8" s="19">
        <f t="shared" si="5"/>
        <v>188.91188136258236</v>
      </c>
      <c r="E8" s="19">
        <f t="shared" si="5"/>
        <v>209.14768649048614</v>
      </c>
      <c r="F8" s="19">
        <f t="shared" si="5"/>
        <v>553.53818812364227</v>
      </c>
      <c r="G8" s="19">
        <f t="shared" si="5"/>
        <v>112.97861567672157</v>
      </c>
      <c r="H8" s="19">
        <f t="shared" si="5"/>
        <v>104.22946813791647</v>
      </c>
      <c r="I8" s="19">
        <f t="shared" si="5"/>
        <v>89.000465742266343</v>
      </c>
      <c r="J8" s="19">
        <f t="shared" si="5"/>
        <v>81.158343185145554</v>
      </c>
      <c r="K8" s="19">
        <f t="shared" si="5"/>
        <v>69.313026117007624</v>
      </c>
      <c r="L8" s="19">
        <f t="shared" si="5"/>
        <v>62.56619217646881</v>
      </c>
      <c r="M8" s="19">
        <f t="shared" si="5"/>
        <v>34.509567765941192</v>
      </c>
      <c r="N8" s="19">
        <f t="shared" si="5"/>
        <v>28.501801520707851</v>
      </c>
      <c r="O8" s="19">
        <f t="shared" si="5"/>
        <v>27.295441772048058</v>
      </c>
      <c r="P8" s="19">
        <f t="shared" si="5"/>
        <v>30.08320005728692</v>
      </c>
      <c r="Q8" s="19">
        <f t="shared" si="5"/>
        <v>19.103381658874305</v>
      </c>
      <c r="R8" s="19">
        <f t="shared" si="5"/>
        <v>20.607583056486384</v>
      </c>
      <c r="S8" s="19">
        <f t="shared" si="5"/>
        <v>24.159831494436066</v>
      </c>
      <c r="T8" s="19">
        <f t="shared" si="5"/>
        <v>22.546082348889531</v>
      </c>
      <c r="U8" s="19">
        <f t="shared" si="5"/>
        <v>19.446786431399598</v>
      </c>
      <c r="V8" s="19">
        <f t="shared" si="5"/>
        <v>18.068700611249582</v>
      </c>
      <c r="W8" s="19">
        <f t="shared" si="5"/>
        <v>17.415685095211323</v>
      </c>
      <c r="X8" s="19">
        <f t="shared" si="5"/>
        <v>19.633516551002668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252.21593792068208</v>
      </c>
      <c r="D10" s="8">
        <v>188.91188136258236</v>
      </c>
      <c r="E10" s="8">
        <v>209.14768649048614</v>
      </c>
      <c r="F10" s="8">
        <v>553.53818812364227</v>
      </c>
      <c r="G10" s="8">
        <v>112.97861567672157</v>
      </c>
      <c r="H10" s="8">
        <v>104.22946813791647</v>
      </c>
      <c r="I10" s="8">
        <v>89.000465742266343</v>
      </c>
      <c r="J10" s="8">
        <v>81.158343185145554</v>
      </c>
      <c r="K10" s="8">
        <v>69.313026117007624</v>
      </c>
      <c r="L10" s="8">
        <v>62.56619217646881</v>
      </c>
      <c r="M10" s="8">
        <v>34.509567765941192</v>
      </c>
      <c r="N10" s="8">
        <v>28.501801520707851</v>
      </c>
      <c r="O10" s="8">
        <v>27.295441772048058</v>
      </c>
      <c r="P10" s="8">
        <v>30.08320005728692</v>
      </c>
      <c r="Q10" s="8">
        <v>19.103381658874305</v>
      </c>
      <c r="R10" s="8">
        <v>20.607583056486384</v>
      </c>
      <c r="S10" s="8">
        <v>24.159831494436066</v>
      </c>
      <c r="T10" s="8">
        <v>22.546082348889531</v>
      </c>
      <c r="U10" s="8">
        <v>19.446786431399598</v>
      </c>
      <c r="V10" s="8">
        <v>18.068700611249582</v>
      </c>
      <c r="W10" s="8">
        <v>17.415685095211323</v>
      </c>
      <c r="X10" s="8">
        <v>19.633516551002668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1503.1863755983245</v>
      </c>
      <c r="D11" s="19">
        <f t="shared" si="6"/>
        <v>2025.6843671985023</v>
      </c>
      <c r="E11" s="19">
        <f t="shared" si="6"/>
        <v>1823.3008619330506</v>
      </c>
      <c r="F11" s="19">
        <f t="shared" si="6"/>
        <v>1691.5853817773464</v>
      </c>
      <c r="G11" s="19">
        <f t="shared" si="6"/>
        <v>1176.2217578819516</v>
      </c>
      <c r="H11" s="19">
        <f t="shared" si="6"/>
        <v>1486.5697925581928</v>
      </c>
      <c r="I11" s="19">
        <f t="shared" si="6"/>
        <v>1420.8439864878724</v>
      </c>
      <c r="J11" s="19">
        <f t="shared" si="6"/>
        <v>1231.1058050382967</v>
      </c>
      <c r="K11" s="19">
        <f t="shared" si="6"/>
        <v>970.14588933979633</v>
      </c>
      <c r="L11" s="19">
        <f t="shared" si="6"/>
        <v>1280.2109017064772</v>
      </c>
      <c r="M11" s="19">
        <f t="shared" si="6"/>
        <v>1093.18835519963</v>
      </c>
      <c r="N11" s="19">
        <f t="shared" si="6"/>
        <v>1153.2129156003741</v>
      </c>
      <c r="O11" s="19">
        <f t="shared" si="6"/>
        <v>1078.9640748001177</v>
      </c>
      <c r="P11" s="19">
        <f t="shared" si="6"/>
        <v>938.09258279968924</v>
      </c>
      <c r="Q11" s="19">
        <f t="shared" si="6"/>
        <v>946.93022639835169</v>
      </c>
      <c r="R11" s="19">
        <f t="shared" si="6"/>
        <v>998.95071599838559</v>
      </c>
      <c r="S11" s="19">
        <f t="shared" si="6"/>
        <v>779.17870799942705</v>
      </c>
      <c r="T11" s="19">
        <f t="shared" si="6"/>
        <v>1177.0926191986375</v>
      </c>
      <c r="U11" s="19">
        <f t="shared" si="6"/>
        <v>1063.7864243986962</v>
      </c>
      <c r="V11" s="19">
        <f t="shared" si="6"/>
        <v>873.80000639989316</v>
      </c>
      <c r="W11" s="19">
        <f t="shared" si="6"/>
        <v>873.63591119843045</v>
      </c>
      <c r="X11" s="19">
        <f t="shared" si="6"/>
        <v>842.43894839806865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1503.1863755983245</v>
      </c>
      <c r="D13" s="8">
        <v>2025.6843671985023</v>
      </c>
      <c r="E13" s="8">
        <v>1764.3288635988226</v>
      </c>
      <c r="F13" s="8">
        <v>1632.7926935975322</v>
      </c>
      <c r="G13" s="8">
        <v>1041.850439999213</v>
      </c>
      <c r="H13" s="8">
        <v>1347.4330667982604</v>
      </c>
      <c r="I13" s="8">
        <v>1367.4642371987311</v>
      </c>
      <c r="J13" s="8">
        <v>1193.0495291989425</v>
      </c>
      <c r="K13" s="8">
        <v>882.30137039917088</v>
      </c>
      <c r="L13" s="8">
        <v>1159.0101755988762</v>
      </c>
      <c r="M13" s="8">
        <v>1093.18835519963</v>
      </c>
      <c r="N13" s="8">
        <v>1153.2129156003741</v>
      </c>
      <c r="O13" s="8">
        <v>1078.9640748001177</v>
      </c>
      <c r="P13" s="8">
        <v>938.09258279968924</v>
      </c>
      <c r="Q13" s="8">
        <v>946.93022639835169</v>
      </c>
      <c r="R13" s="8">
        <v>998.95071599838559</v>
      </c>
      <c r="S13" s="8">
        <v>779.17870799942705</v>
      </c>
      <c r="T13" s="8">
        <v>1177.0926191986375</v>
      </c>
      <c r="U13" s="8">
        <v>1063.7864243986962</v>
      </c>
      <c r="V13" s="8">
        <v>873.80000639989316</v>
      </c>
      <c r="W13" s="8">
        <v>873.63591119843045</v>
      </c>
      <c r="X13" s="8">
        <v>842.43894839806865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58.971998334227877</v>
      </c>
      <c r="F15" s="8">
        <v>58.792688179814057</v>
      </c>
      <c r="G15" s="8">
        <v>134.37131788273857</v>
      </c>
      <c r="H15" s="8">
        <v>139.13672575993243</v>
      </c>
      <c r="I15" s="8">
        <v>53.379749289141351</v>
      </c>
      <c r="J15" s="8">
        <v>38.056275839354171</v>
      </c>
      <c r="K15" s="8">
        <v>87.844518940625449</v>
      </c>
      <c r="L15" s="8">
        <v>121.2007261076011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3972.7158998973728</v>
      </c>
      <c r="D17" s="27">
        <f t="shared" si="7"/>
        <v>4256.1130710069065</v>
      </c>
      <c r="E17" s="27">
        <f t="shared" si="7"/>
        <v>3451.9913867852833</v>
      </c>
      <c r="F17" s="27">
        <f t="shared" si="7"/>
        <v>3663.3472169774031</v>
      </c>
      <c r="G17" s="27">
        <f t="shared" si="7"/>
        <v>3657.8401527522237</v>
      </c>
      <c r="H17" s="27">
        <f t="shared" si="7"/>
        <v>3264.0341516292337</v>
      </c>
      <c r="I17" s="27">
        <f t="shared" si="7"/>
        <v>3261.6458892327578</v>
      </c>
      <c r="J17" s="27">
        <f t="shared" si="7"/>
        <v>2921.3720670928851</v>
      </c>
      <c r="K17" s="27">
        <f t="shared" si="7"/>
        <v>3400.1438706598396</v>
      </c>
      <c r="L17" s="27">
        <f t="shared" si="7"/>
        <v>2427.0239638408711</v>
      </c>
      <c r="M17" s="27">
        <f t="shared" si="7"/>
        <v>1969.1306242485803</v>
      </c>
      <c r="N17" s="27">
        <f t="shared" si="7"/>
        <v>1898.2894014325307</v>
      </c>
      <c r="O17" s="27">
        <f t="shared" si="7"/>
        <v>1817.1919066891114</v>
      </c>
      <c r="P17" s="27">
        <f t="shared" si="7"/>
        <v>1697.5212278154411</v>
      </c>
      <c r="Q17" s="27">
        <f t="shared" si="7"/>
        <v>1808.7421978220789</v>
      </c>
      <c r="R17" s="27">
        <f t="shared" si="7"/>
        <v>1715.1094043140217</v>
      </c>
      <c r="S17" s="27">
        <f t="shared" si="7"/>
        <v>1762.7037253996155</v>
      </c>
      <c r="T17" s="27">
        <f t="shared" si="7"/>
        <v>1546.6780702544945</v>
      </c>
      <c r="U17" s="27">
        <f t="shared" si="7"/>
        <v>1834.8224814231887</v>
      </c>
      <c r="V17" s="27">
        <f t="shared" si="7"/>
        <v>1497.9933117424796</v>
      </c>
      <c r="W17" s="27">
        <f t="shared" si="7"/>
        <v>1499.4836517200752</v>
      </c>
      <c r="X17" s="27">
        <f t="shared" si="7"/>
        <v>1817.268507887052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402.99431898547118</v>
      </c>
      <c r="D19" s="8">
        <v>454.17043504292388</v>
      </c>
      <c r="E19" s="8">
        <v>281.41348959223217</v>
      </c>
      <c r="F19" s="8">
        <v>305.82707449947469</v>
      </c>
      <c r="G19" s="8">
        <v>281.39450543781805</v>
      </c>
      <c r="H19" s="8">
        <v>263.01362917331818</v>
      </c>
      <c r="I19" s="8">
        <v>262.78779583172212</v>
      </c>
      <c r="J19" s="8">
        <v>239.29440493881901</v>
      </c>
      <c r="K19" s="8">
        <v>339.36105120088507</v>
      </c>
      <c r="L19" s="8">
        <v>217.07800188373398</v>
      </c>
      <c r="M19" s="8">
        <v>213.65664358284704</v>
      </c>
      <c r="N19" s="8">
        <v>244.21251634270499</v>
      </c>
      <c r="O19" s="8">
        <v>255.60379271840662</v>
      </c>
      <c r="P19" s="8">
        <v>242.65511390185574</v>
      </c>
      <c r="Q19" s="8">
        <v>251.19114162572191</v>
      </c>
      <c r="R19" s="8">
        <v>238.13549600391266</v>
      </c>
      <c r="S19" s="8">
        <v>215.9732864648183</v>
      </c>
      <c r="T19" s="8">
        <v>210.14683625431505</v>
      </c>
      <c r="U19" s="8">
        <v>235.81878525902712</v>
      </c>
      <c r="V19" s="8">
        <v>194.49757304553336</v>
      </c>
      <c r="W19" s="8">
        <v>211.62602099087343</v>
      </c>
      <c r="X19" s="8">
        <v>232.27171739435468</v>
      </c>
    </row>
    <row r="20" spans="1:24" ht="11.25" customHeight="1" x14ac:dyDescent="0.2">
      <c r="A20" s="29" t="s">
        <v>30</v>
      </c>
      <c r="B20" s="7" t="s">
        <v>31</v>
      </c>
      <c r="C20" s="8">
        <v>3217.4095281420091</v>
      </c>
      <c r="D20" s="8">
        <v>3446.7239107487267</v>
      </c>
      <c r="E20" s="8">
        <v>2834.7548182078058</v>
      </c>
      <c r="F20" s="8">
        <v>3031.4560790389833</v>
      </c>
      <c r="G20" s="8">
        <v>3047.6439322758793</v>
      </c>
      <c r="H20" s="8">
        <v>2716.5194371748007</v>
      </c>
      <c r="I20" s="8">
        <v>2762.0925371385074</v>
      </c>
      <c r="J20" s="8">
        <v>2456.5362159651927</v>
      </c>
      <c r="K20" s="8">
        <v>2819.4773207598146</v>
      </c>
      <c r="L20" s="8">
        <v>1972.41536492717</v>
      </c>
      <c r="M20" s="8">
        <v>1548.1134538065337</v>
      </c>
      <c r="N20" s="8">
        <v>1440.060129484664</v>
      </c>
      <c r="O20" s="8">
        <v>1366.5463009684613</v>
      </c>
      <c r="P20" s="8">
        <v>1248.6749914214906</v>
      </c>
      <c r="Q20" s="8">
        <v>1357.9673045187337</v>
      </c>
      <c r="R20" s="8">
        <v>1254.1790744888774</v>
      </c>
      <c r="S20" s="8">
        <v>1328.5371185022918</v>
      </c>
      <c r="T20" s="8">
        <v>1151.7625586530635</v>
      </c>
      <c r="U20" s="8">
        <v>1396.9985210335301</v>
      </c>
      <c r="V20" s="8">
        <v>1109.8028428866048</v>
      </c>
      <c r="W20" s="8">
        <v>1207.6004323158581</v>
      </c>
      <c r="X20" s="8">
        <v>1417.7368403511405</v>
      </c>
    </row>
    <row r="21" spans="1:24" ht="11.25" customHeight="1" x14ac:dyDescent="0.2">
      <c r="A21" s="29" t="s">
        <v>32</v>
      </c>
      <c r="B21" s="7" t="s">
        <v>33</v>
      </c>
      <c r="C21" s="8">
        <v>352.3120527698926</v>
      </c>
      <c r="D21" s="8">
        <v>355.21872521525563</v>
      </c>
      <c r="E21" s="8">
        <v>335.82307898524562</v>
      </c>
      <c r="F21" s="8">
        <v>326.06406343894537</v>
      </c>
      <c r="G21" s="8">
        <v>328.80171503852648</v>
      </c>
      <c r="H21" s="8">
        <v>284.50108528111457</v>
      </c>
      <c r="I21" s="8">
        <v>236.76555626252835</v>
      </c>
      <c r="J21" s="8">
        <v>225.54144618887364</v>
      </c>
      <c r="K21" s="8">
        <v>241.30549869913997</v>
      </c>
      <c r="L21" s="8">
        <v>237.5305970299672</v>
      </c>
      <c r="M21" s="8">
        <v>207.36052685919969</v>
      </c>
      <c r="N21" s="8">
        <v>214.01675560516171</v>
      </c>
      <c r="O21" s="8">
        <v>195.04181300224366</v>
      </c>
      <c r="P21" s="8">
        <v>206.19112249209479</v>
      </c>
      <c r="Q21" s="8">
        <v>199.5837516776233</v>
      </c>
      <c r="R21" s="8">
        <v>222.79483382123155</v>
      </c>
      <c r="S21" s="8">
        <v>218.19332043250523</v>
      </c>
      <c r="T21" s="8">
        <v>184.76867534711596</v>
      </c>
      <c r="U21" s="8">
        <v>202.00517513063147</v>
      </c>
      <c r="V21" s="8">
        <v>193.69289581034153</v>
      </c>
      <c r="W21" s="8">
        <v>80.257198413343602</v>
      </c>
      <c r="X21" s="8">
        <v>167.25995014155674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402.03305071206393</v>
      </c>
      <c r="D26" s="27">
        <f t="shared" si="9"/>
        <v>264.43204704712429</v>
      </c>
      <c r="E26" s="27">
        <f t="shared" si="9"/>
        <v>296.25691668059824</v>
      </c>
      <c r="F26" s="27">
        <f t="shared" si="9"/>
        <v>291.2081685853891</v>
      </c>
      <c r="G26" s="27">
        <f t="shared" si="9"/>
        <v>395.768240021157</v>
      </c>
      <c r="H26" s="27">
        <f t="shared" si="9"/>
        <v>297.99752890930131</v>
      </c>
      <c r="I26" s="27">
        <f t="shared" si="9"/>
        <v>132.90507004531435</v>
      </c>
      <c r="J26" s="27">
        <f t="shared" si="9"/>
        <v>155.62136530267324</v>
      </c>
      <c r="K26" s="27">
        <f t="shared" si="9"/>
        <v>103.26018984247011</v>
      </c>
      <c r="L26" s="27">
        <f t="shared" si="9"/>
        <v>55.7092008398172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402.03305071206393</v>
      </c>
      <c r="D33" s="19">
        <f t="shared" si="11"/>
        <v>264.43204704712429</v>
      </c>
      <c r="E33" s="19">
        <f t="shared" si="11"/>
        <v>296.25691668059824</v>
      </c>
      <c r="F33" s="19">
        <f t="shared" si="11"/>
        <v>291.2081685853891</v>
      </c>
      <c r="G33" s="19">
        <f t="shared" si="11"/>
        <v>395.768240021157</v>
      </c>
      <c r="H33" s="19">
        <f t="shared" si="11"/>
        <v>297.99752890930131</v>
      </c>
      <c r="I33" s="19">
        <f t="shared" si="11"/>
        <v>132.90507004531435</v>
      </c>
      <c r="J33" s="19">
        <f t="shared" si="11"/>
        <v>155.62136530267324</v>
      </c>
      <c r="K33" s="19">
        <f t="shared" si="11"/>
        <v>103.26018984247011</v>
      </c>
      <c r="L33" s="19">
        <f t="shared" si="11"/>
        <v>55.7092008398172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5.4532327597864967</v>
      </c>
      <c r="D36" s="8">
        <v>5.2054441513443059</v>
      </c>
      <c r="E36" s="8">
        <v>5.2827177866653772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26.745351146650655</v>
      </c>
      <c r="D43" s="8">
        <v>20.23690083535892</v>
      </c>
      <c r="E43" s="8">
        <v>20.538573333030762</v>
      </c>
      <c r="F43" s="8">
        <v>5.9185214417635832</v>
      </c>
      <c r="G43" s="8">
        <v>5.8960202804911024</v>
      </c>
      <c r="H43" s="8">
        <v>5.8170512135893739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369.83446680562679</v>
      </c>
      <c r="D44" s="8">
        <v>238.98970206042108</v>
      </c>
      <c r="E44" s="8">
        <v>270.43562556090211</v>
      </c>
      <c r="F44" s="8">
        <v>285.28964714362553</v>
      </c>
      <c r="G44" s="8">
        <v>389.87221974066591</v>
      </c>
      <c r="H44" s="8">
        <v>292.18047769571194</v>
      </c>
      <c r="I44" s="8">
        <v>132.90507004531435</v>
      </c>
      <c r="J44" s="8">
        <v>155.62136530267324</v>
      </c>
      <c r="K44" s="8">
        <v>103.26018984247011</v>
      </c>
      <c r="L44" s="8">
        <v>55.7092008398172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493.15731239760771</v>
      </c>
      <c r="D51" s="27">
        <v>569.03538762369271</v>
      </c>
      <c r="E51" s="27">
        <v>609.15809853386997</v>
      </c>
      <c r="F51" s="27">
        <v>594.11738269581156</v>
      </c>
      <c r="G51" s="27">
        <v>659.20002256602299</v>
      </c>
      <c r="H51" s="27">
        <v>615.58266563330847</v>
      </c>
      <c r="I51" s="27">
        <v>629.994904929217</v>
      </c>
      <c r="J51" s="27">
        <v>625.54633985052988</v>
      </c>
      <c r="K51" s="27">
        <v>613.05067137099968</v>
      </c>
      <c r="L51" s="27">
        <v>538.90698681782817</v>
      </c>
      <c r="M51" s="27">
        <v>638.61114472001043</v>
      </c>
      <c r="N51" s="27">
        <v>594.00422802818116</v>
      </c>
      <c r="O51" s="27">
        <v>467.74138588531866</v>
      </c>
      <c r="P51" s="27">
        <v>491.20836962162662</v>
      </c>
      <c r="Q51" s="27">
        <v>453.13166597784522</v>
      </c>
      <c r="R51" s="27">
        <v>439.20992106101107</v>
      </c>
      <c r="S51" s="27">
        <v>445.61971521470025</v>
      </c>
      <c r="T51" s="27">
        <v>435.5899717308007</v>
      </c>
      <c r="U51" s="27">
        <v>455.61801521844535</v>
      </c>
      <c r="V51" s="27">
        <v>393.87158707906332</v>
      </c>
      <c r="W51" s="27">
        <v>378.59264956046258</v>
      </c>
      <c r="X51" s="27">
        <v>474.25582087752923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1.7779213709527861</v>
      </c>
      <c r="D52" s="27">
        <f t="shared" si="12"/>
        <v>1.4951841730972337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2.0366722524213219</v>
      </c>
      <c r="L52" s="27">
        <f t="shared" si="12"/>
        <v>1.3804084027516026</v>
      </c>
      <c r="M52" s="27">
        <f t="shared" si="12"/>
        <v>1.2372988715565891</v>
      </c>
      <c r="N52" s="27">
        <f t="shared" si="12"/>
        <v>1.0979605820593281</v>
      </c>
      <c r="O52" s="27">
        <f t="shared" si="12"/>
        <v>0.27556362712838928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1.7779213709527861</v>
      </c>
      <c r="D53" s="8">
        <v>1.4951841730972337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2.0366722524213219</v>
      </c>
      <c r="L53" s="8">
        <v>1.3804084027516026</v>
      </c>
      <c r="M53" s="8">
        <v>1.2372988715565891</v>
      </c>
      <c r="N53" s="8">
        <v>1.0979605820593281</v>
      </c>
      <c r="O53" s="8">
        <v>0.27556362712838928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0.63879120257282651</v>
      </c>
      <c r="E61" s="49">
        <f t="shared" si="13"/>
        <v>1.0754581115143769</v>
      </c>
      <c r="F61" s="49">
        <f t="shared" si="13"/>
        <v>0</v>
      </c>
      <c r="G61" s="49">
        <f t="shared" si="13"/>
        <v>1.4040007690592464</v>
      </c>
      <c r="H61" s="49">
        <f t="shared" si="13"/>
        <v>0.96356072717619423</v>
      </c>
      <c r="I61" s="49">
        <f t="shared" si="13"/>
        <v>1.071362811229424</v>
      </c>
      <c r="J61" s="49">
        <f t="shared" si="13"/>
        <v>1.1713081713394815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1.935061105264027</v>
      </c>
      <c r="O61" s="49">
        <f t="shared" si="13"/>
        <v>3.9896766549034748</v>
      </c>
      <c r="P61" s="49">
        <f t="shared" si="13"/>
        <v>2.4839168955566771</v>
      </c>
      <c r="Q61" s="49">
        <f t="shared" si="13"/>
        <v>1.839590825788761</v>
      </c>
      <c r="R61" s="49">
        <f t="shared" si="13"/>
        <v>0.3240574603724698</v>
      </c>
      <c r="S61" s="49">
        <f t="shared" si="13"/>
        <v>0.10898307104021082</v>
      </c>
      <c r="T61" s="49">
        <f t="shared" si="13"/>
        <v>7.6533900021538107E-2</v>
      </c>
      <c r="U61" s="49">
        <f t="shared" si="13"/>
        <v>5.3862379920757285E-2</v>
      </c>
      <c r="V61" s="49">
        <f t="shared" si="13"/>
        <v>5.656409677727469E-2</v>
      </c>
      <c r="W61" s="49">
        <f t="shared" si="13"/>
        <v>3.9787643402761308E-2</v>
      </c>
      <c r="X61" s="49">
        <f t="shared" si="13"/>
        <v>9.4219163995568359E-2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0.63879120257282651</v>
      </c>
      <c r="E62" s="52">
        <v>1.0754581115143769</v>
      </c>
      <c r="F62" s="52">
        <v>0</v>
      </c>
      <c r="G62" s="52">
        <v>1.4040007690592464</v>
      </c>
      <c r="H62" s="52">
        <v>0.96356072717619423</v>
      </c>
      <c r="I62" s="52">
        <v>1.071362811229424</v>
      </c>
      <c r="J62" s="52">
        <v>1.1713081713394815</v>
      </c>
      <c r="K62" s="52">
        <v>0</v>
      </c>
      <c r="L62" s="52">
        <v>0</v>
      </c>
      <c r="M62" s="52">
        <v>0</v>
      </c>
      <c r="N62" s="52">
        <v>1.935061105264027</v>
      </c>
      <c r="O62" s="52">
        <v>3.9896766549034748</v>
      </c>
      <c r="P62" s="52">
        <v>2.4839168955566771</v>
      </c>
      <c r="Q62" s="52">
        <v>1.839590825788761</v>
      </c>
      <c r="R62" s="52">
        <v>0.3240574603724698</v>
      </c>
      <c r="S62" s="52">
        <v>0.10898307104021082</v>
      </c>
      <c r="T62" s="52">
        <v>7.6533900021538107E-2</v>
      </c>
      <c r="U62" s="52">
        <v>5.3862379920757285E-2</v>
      </c>
      <c r="V62" s="52">
        <v>5.656409677727469E-2</v>
      </c>
      <c r="W62" s="52">
        <v>3.9787643402761308E-2</v>
      </c>
      <c r="X62" s="52">
        <v>9.4219163995568359E-2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157.58405880499032</v>
      </c>
      <c r="D2" s="21">
        <f t="shared" ref="D2:X2" si="0">SUM(D3,D17,D22,D25,D26,D51,D52)</f>
        <v>191.97821155540052</v>
      </c>
      <c r="E2" s="21">
        <f t="shared" si="0"/>
        <v>137.2294786747097</v>
      </c>
      <c r="F2" s="21">
        <f t="shared" si="0"/>
        <v>110.39433673719978</v>
      </c>
      <c r="G2" s="21">
        <f t="shared" si="0"/>
        <v>122.82223668447303</v>
      </c>
      <c r="H2" s="21">
        <f t="shared" si="0"/>
        <v>147.46356520991159</v>
      </c>
      <c r="I2" s="21">
        <f t="shared" si="0"/>
        <v>135.6548381057645</v>
      </c>
      <c r="J2" s="21">
        <f t="shared" si="0"/>
        <v>148.9673061053943</v>
      </c>
      <c r="K2" s="21">
        <f t="shared" si="0"/>
        <v>147.69938121757502</v>
      </c>
      <c r="L2" s="21">
        <f t="shared" si="0"/>
        <v>83.222060629183915</v>
      </c>
      <c r="M2" s="21">
        <f t="shared" si="0"/>
        <v>68.969031589420538</v>
      </c>
      <c r="N2" s="21">
        <f t="shared" si="0"/>
        <v>68.996379335255583</v>
      </c>
      <c r="O2" s="21">
        <f t="shared" si="0"/>
        <v>58.483467228515579</v>
      </c>
      <c r="P2" s="21">
        <f t="shared" si="0"/>
        <v>55.448985894782453</v>
      </c>
      <c r="Q2" s="21">
        <f t="shared" si="0"/>
        <v>49.920844401153666</v>
      </c>
      <c r="R2" s="21">
        <f t="shared" si="0"/>
        <v>49.854508919380606</v>
      </c>
      <c r="S2" s="21">
        <f t="shared" si="0"/>
        <v>39.113975972157547</v>
      </c>
      <c r="T2" s="21">
        <f t="shared" si="0"/>
        <v>36.735828303387066</v>
      </c>
      <c r="U2" s="21">
        <f t="shared" si="0"/>
        <v>37.077907775065228</v>
      </c>
      <c r="V2" s="21">
        <f t="shared" si="0"/>
        <v>32.023769739994499</v>
      </c>
      <c r="W2" s="21">
        <f t="shared" si="0"/>
        <v>29.491077190005733</v>
      </c>
      <c r="X2" s="21">
        <f t="shared" si="0"/>
        <v>33.730867107747443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34.550823902987474</v>
      </c>
      <c r="D3" s="24">
        <f t="shared" ref="D3:X3" si="2">SUM(D4,D8,D11)</f>
        <v>44.823373246219695</v>
      </c>
      <c r="E3" s="24">
        <f t="shared" si="2"/>
        <v>30.814140074462287</v>
      </c>
      <c r="F3" s="24">
        <f t="shared" si="2"/>
        <v>18.652048355803611</v>
      </c>
      <c r="G3" s="24">
        <f t="shared" si="2"/>
        <v>24.257644463877114</v>
      </c>
      <c r="H3" s="24">
        <f t="shared" si="2"/>
        <v>35.071221381754981</v>
      </c>
      <c r="I3" s="24">
        <f t="shared" si="2"/>
        <v>32.89903559305337</v>
      </c>
      <c r="J3" s="24">
        <f t="shared" si="2"/>
        <v>38.26624939148217</v>
      </c>
      <c r="K3" s="24">
        <f t="shared" si="2"/>
        <v>31.596616543306045</v>
      </c>
      <c r="L3" s="24">
        <f t="shared" si="2"/>
        <v>20.816375650451764</v>
      </c>
      <c r="M3" s="24">
        <f t="shared" si="2"/>
        <v>4.568450629567832</v>
      </c>
      <c r="N3" s="24">
        <f t="shared" si="2"/>
        <v>5.1150777780263823</v>
      </c>
      <c r="O3" s="24">
        <f t="shared" si="2"/>
        <v>6.6007886300744723</v>
      </c>
      <c r="P3" s="24">
        <f t="shared" si="2"/>
        <v>7.5313325318498459</v>
      </c>
      <c r="Q3" s="24">
        <f t="shared" si="2"/>
        <v>3.6897398010776872</v>
      </c>
      <c r="R3" s="24">
        <f t="shared" si="2"/>
        <v>2.6972910944132171</v>
      </c>
      <c r="S3" s="24">
        <f t="shared" si="2"/>
        <v>3.2296463064734535</v>
      </c>
      <c r="T3" s="24">
        <f t="shared" si="2"/>
        <v>2.274626928682387</v>
      </c>
      <c r="U3" s="24">
        <f t="shared" si="2"/>
        <v>1.9312081766995659</v>
      </c>
      <c r="V3" s="24">
        <f t="shared" si="2"/>
        <v>1.9728952015372816</v>
      </c>
      <c r="W3" s="24">
        <f t="shared" si="2"/>
        <v>3.3897803505437212</v>
      </c>
      <c r="X3" s="24">
        <f t="shared" si="2"/>
        <v>3.6610915523290335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30.222811861749506</v>
      </c>
      <c r="D4" s="19">
        <f t="shared" ref="D4:X4" si="4">SUM(D5:D7)</f>
        <v>40.927772915837437</v>
      </c>
      <c r="E4" s="19">
        <f t="shared" si="4"/>
        <v>26.336060067090841</v>
      </c>
      <c r="F4" s="19">
        <f t="shared" si="4"/>
        <v>9.9575484852831995</v>
      </c>
      <c r="G4" s="19">
        <f t="shared" si="4"/>
        <v>20.917375440897739</v>
      </c>
      <c r="H4" s="19">
        <f t="shared" si="4"/>
        <v>30.742293483642378</v>
      </c>
      <c r="I4" s="19">
        <f t="shared" si="4"/>
        <v>30.371786345603681</v>
      </c>
      <c r="J4" s="19">
        <f t="shared" si="4"/>
        <v>35.88425518943702</v>
      </c>
      <c r="K4" s="19">
        <f t="shared" si="4"/>
        <v>28.497308192942782</v>
      </c>
      <c r="L4" s="19">
        <f t="shared" si="4"/>
        <v>18.156896343912848</v>
      </c>
      <c r="M4" s="19">
        <f t="shared" si="4"/>
        <v>3.9731251616655583</v>
      </c>
      <c r="N4" s="19">
        <f t="shared" si="4"/>
        <v>4.6040506025245218</v>
      </c>
      <c r="O4" s="19">
        <f t="shared" si="4"/>
        <v>6.1590909392416151</v>
      </c>
      <c r="P4" s="19">
        <f t="shared" si="4"/>
        <v>7.0777910663779586</v>
      </c>
      <c r="Q4" s="19">
        <f t="shared" si="4"/>
        <v>3.4042696666689229</v>
      </c>
      <c r="R4" s="19">
        <f t="shared" si="4"/>
        <v>2.3630615158250414</v>
      </c>
      <c r="S4" s="19">
        <f t="shared" si="4"/>
        <v>2.9448141699871524</v>
      </c>
      <c r="T4" s="19">
        <f t="shared" si="4"/>
        <v>1.9833281550795199</v>
      </c>
      <c r="U4" s="19">
        <f t="shared" si="4"/>
        <v>1.7082185442741238</v>
      </c>
      <c r="V4" s="19">
        <f t="shared" si="4"/>
        <v>1.76044499422727</v>
      </c>
      <c r="W4" s="19">
        <f t="shared" si="4"/>
        <v>3.2127228361929236</v>
      </c>
      <c r="X4" s="19">
        <f t="shared" si="4"/>
        <v>3.476874379280853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0.87845932272293226</v>
      </c>
      <c r="F5" s="8">
        <v>0.66058533501486827</v>
      </c>
      <c r="G5" s="8">
        <v>2.0956422749781267</v>
      </c>
      <c r="H5" s="8">
        <v>1.9791052715086443</v>
      </c>
      <c r="I5" s="8">
        <v>2.8113880029948479</v>
      </c>
      <c r="J5" s="8">
        <v>2.4262932159038901</v>
      </c>
      <c r="K5" s="8">
        <v>2.2242702574636111</v>
      </c>
      <c r="L5" s="8">
        <v>0.88345264423179992</v>
      </c>
      <c r="M5" s="8">
        <v>0.30006326333081657</v>
      </c>
      <c r="N5" s="8">
        <v>1.9612775488798284</v>
      </c>
      <c r="O5" s="8">
        <v>2.9103670108368931</v>
      </c>
      <c r="P5" s="8">
        <v>3.6764242802218461</v>
      </c>
      <c r="Q5" s="8">
        <v>2.9965606715185924</v>
      </c>
      <c r="R5" s="8">
        <v>1.4295952287665661</v>
      </c>
      <c r="S5" s="8">
        <v>2.3071538429230816</v>
      </c>
      <c r="T5" s="8">
        <v>1.9642255372514594</v>
      </c>
      <c r="U5" s="8">
        <v>1.696289115625075</v>
      </c>
      <c r="V5" s="8">
        <v>1.7517303278409069</v>
      </c>
      <c r="W5" s="8">
        <v>2.7912722112660848</v>
      </c>
      <c r="X5" s="8">
        <v>3.1386992503100397</v>
      </c>
    </row>
    <row r="6" spans="1:24" ht="11.25" customHeight="1" x14ac:dyDescent="0.2">
      <c r="A6" s="28" t="s">
        <v>6</v>
      </c>
      <c r="B6" s="7" t="s">
        <v>7</v>
      </c>
      <c r="C6" s="8">
        <v>1.7958873228154588</v>
      </c>
      <c r="D6" s="8">
        <v>2.7067730397405683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28.426924538934045</v>
      </c>
      <c r="D7" s="8">
        <v>38.220999876096869</v>
      </c>
      <c r="E7" s="8">
        <v>25.457600744367909</v>
      </c>
      <c r="F7" s="8">
        <v>9.296963150268331</v>
      </c>
      <c r="G7" s="8">
        <v>18.821733165919614</v>
      </c>
      <c r="H7" s="8">
        <v>28.763188212133734</v>
      </c>
      <c r="I7" s="8">
        <v>27.560398342608835</v>
      </c>
      <c r="J7" s="8">
        <v>33.457961973533131</v>
      </c>
      <c r="K7" s="8">
        <v>26.27303793547917</v>
      </c>
      <c r="L7" s="8">
        <v>17.273443699681049</v>
      </c>
      <c r="M7" s="8">
        <v>3.6730618983347418</v>
      </c>
      <c r="N7" s="8">
        <v>2.6427730536446936</v>
      </c>
      <c r="O7" s="8">
        <v>3.2487239284047216</v>
      </c>
      <c r="P7" s="8">
        <v>3.401366786156113</v>
      </c>
      <c r="Q7" s="8">
        <v>0.40770899515033049</v>
      </c>
      <c r="R7" s="8">
        <v>0.93346628705847556</v>
      </c>
      <c r="S7" s="8">
        <v>0.63766032706407083</v>
      </c>
      <c r="T7" s="8">
        <v>1.9102617828060529E-2</v>
      </c>
      <c r="U7" s="8">
        <v>1.192942864904867E-2</v>
      </c>
      <c r="V7" s="8">
        <v>8.7146663863631926E-3</v>
      </c>
      <c r="W7" s="8">
        <v>0.42145062492683866</v>
      </c>
      <c r="X7" s="8">
        <v>0.33817512897081331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4.3280120395626156</v>
      </c>
      <c r="D8" s="19">
        <f t="shared" si="5"/>
        <v>3.8956003288846559</v>
      </c>
      <c r="E8" s="19">
        <f t="shared" si="5"/>
        <v>3.4931417804223099</v>
      </c>
      <c r="F8" s="19">
        <f t="shared" si="5"/>
        <v>7.8597011678666284</v>
      </c>
      <c r="G8" s="19">
        <f t="shared" si="5"/>
        <v>1.5256885849311947</v>
      </c>
      <c r="H8" s="19">
        <f t="shared" si="5"/>
        <v>1.8540038163055079</v>
      </c>
      <c r="I8" s="19">
        <f t="shared" si="5"/>
        <v>1.5797585353223793</v>
      </c>
      <c r="J8" s="19">
        <f t="shared" si="5"/>
        <v>1.6216023203414962</v>
      </c>
      <c r="K8" s="19">
        <f t="shared" si="5"/>
        <v>1.3669241301595603</v>
      </c>
      <c r="L8" s="19">
        <f t="shared" si="5"/>
        <v>0.90545945301600361</v>
      </c>
      <c r="M8" s="19">
        <f t="shared" si="5"/>
        <v>0.59532546753226523</v>
      </c>
      <c r="N8" s="19">
        <f t="shared" si="5"/>
        <v>0.51102717550186039</v>
      </c>
      <c r="O8" s="19">
        <f t="shared" si="5"/>
        <v>0.44169769083285715</v>
      </c>
      <c r="P8" s="19">
        <f t="shared" si="5"/>
        <v>0.45354146516133975</v>
      </c>
      <c r="Q8" s="19">
        <f t="shared" si="5"/>
        <v>0.28547013276053224</v>
      </c>
      <c r="R8" s="19">
        <f t="shared" si="5"/>
        <v>0.33422957697406724</v>
      </c>
      <c r="S8" s="19">
        <f t="shared" si="5"/>
        <v>0.28483213591333539</v>
      </c>
      <c r="T8" s="19">
        <f t="shared" si="5"/>
        <v>0.29129877224048184</v>
      </c>
      <c r="U8" s="19">
        <f t="shared" si="5"/>
        <v>0.22298963112099002</v>
      </c>
      <c r="V8" s="19">
        <f t="shared" si="5"/>
        <v>0.21245020720242147</v>
      </c>
      <c r="W8" s="19">
        <f t="shared" si="5"/>
        <v>0.17705751278061685</v>
      </c>
      <c r="X8" s="19">
        <f t="shared" si="5"/>
        <v>0.1842171711165215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4.3280120395626156</v>
      </c>
      <c r="D10" s="8">
        <v>3.8956003288846559</v>
      </c>
      <c r="E10" s="8">
        <v>3.4931417804223099</v>
      </c>
      <c r="F10" s="8">
        <v>7.8597011678666284</v>
      </c>
      <c r="G10" s="8">
        <v>1.5256885849311947</v>
      </c>
      <c r="H10" s="8">
        <v>1.8540038163055079</v>
      </c>
      <c r="I10" s="8">
        <v>1.5797585353223793</v>
      </c>
      <c r="J10" s="8">
        <v>1.6216023203414962</v>
      </c>
      <c r="K10" s="8">
        <v>1.3669241301595603</v>
      </c>
      <c r="L10" s="8">
        <v>0.90545945301600361</v>
      </c>
      <c r="M10" s="8">
        <v>0.59532546753226523</v>
      </c>
      <c r="N10" s="8">
        <v>0.51102717550186039</v>
      </c>
      <c r="O10" s="8">
        <v>0.44169769083285715</v>
      </c>
      <c r="P10" s="8">
        <v>0.45354146516133975</v>
      </c>
      <c r="Q10" s="8">
        <v>0.28547013276053224</v>
      </c>
      <c r="R10" s="8">
        <v>0.33422957697406724</v>
      </c>
      <c r="S10" s="8">
        <v>0.28483213591333539</v>
      </c>
      <c r="T10" s="8">
        <v>0.29129877224048184</v>
      </c>
      <c r="U10" s="8">
        <v>0.22298963112099002</v>
      </c>
      <c r="V10" s="8">
        <v>0.21245020720242147</v>
      </c>
      <c r="W10" s="8">
        <v>0.17705751278061685</v>
      </c>
      <c r="X10" s="8">
        <v>0.1842171711165215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1.6753520073962136E-9</v>
      </c>
      <c r="D11" s="19">
        <f t="shared" si="6"/>
        <v>1.4976052827933017E-9</v>
      </c>
      <c r="E11" s="19">
        <f t="shared" si="6"/>
        <v>0.98493822694913757</v>
      </c>
      <c r="F11" s="19">
        <f t="shared" si="6"/>
        <v>0.83479870265378109</v>
      </c>
      <c r="G11" s="19">
        <f t="shared" si="6"/>
        <v>1.8145804380481794</v>
      </c>
      <c r="H11" s="19">
        <f t="shared" si="6"/>
        <v>2.4749240818070994</v>
      </c>
      <c r="I11" s="19">
        <f t="shared" si="6"/>
        <v>0.94749071212730873</v>
      </c>
      <c r="J11" s="19">
        <f t="shared" si="6"/>
        <v>0.76039188170365635</v>
      </c>
      <c r="K11" s="19">
        <f t="shared" si="6"/>
        <v>1.7323842202037023</v>
      </c>
      <c r="L11" s="19">
        <f t="shared" si="6"/>
        <v>1.7540198535229139</v>
      </c>
      <c r="M11" s="19">
        <f t="shared" si="6"/>
        <v>3.7000858287683515E-10</v>
      </c>
      <c r="N11" s="19">
        <f t="shared" si="6"/>
        <v>0</v>
      </c>
      <c r="O11" s="19">
        <f t="shared" si="6"/>
        <v>0</v>
      </c>
      <c r="P11" s="19">
        <f t="shared" si="6"/>
        <v>3.1054746511927077E-10</v>
      </c>
      <c r="Q11" s="19">
        <f t="shared" si="6"/>
        <v>1.6482316260635343E-9</v>
      </c>
      <c r="R11" s="19">
        <f t="shared" si="6"/>
        <v>1.6141083293632619E-9</v>
      </c>
      <c r="S11" s="19">
        <f t="shared" si="6"/>
        <v>5.729658028030826E-10</v>
      </c>
      <c r="T11" s="19">
        <f t="shared" si="6"/>
        <v>1.3623853533317742E-9</v>
      </c>
      <c r="U11" s="19">
        <f t="shared" si="6"/>
        <v>1.3044521443816857E-9</v>
      </c>
      <c r="V11" s="19">
        <f t="shared" si="6"/>
        <v>1.0759024519302338E-10</v>
      </c>
      <c r="W11" s="19">
        <f t="shared" si="6"/>
        <v>1.5701809511483601E-9</v>
      </c>
      <c r="X11" s="19">
        <f t="shared" si="6"/>
        <v>1.9316587098501275E-9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1.6753520073962136E-9</v>
      </c>
      <c r="D13" s="8">
        <v>1.4976052827933017E-9</v>
      </c>
      <c r="E13" s="8">
        <v>1.176999084691488E-9</v>
      </c>
      <c r="F13" s="8">
        <v>2.467827375539855E-9</v>
      </c>
      <c r="G13" s="8">
        <v>7.867457101156106E-10</v>
      </c>
      <c r="H13" s="8">
        <v>1.7395241773101588E-9</v>
      </c>
      <c r="I13" s="8">
        <v>1.2686736131399812E-9</v>
      </c>
      <c r="J13" s="8">
        <v>1.0578221977084467E-9</v>
      </c>
      <c r="K13" s="8">
        <v>8.2914517952303867E-10</v>
      </c>
      <c r="L13" s="8">
        <v>1.124031579365692E-9</v>
      </c>
      <c r="M13" s="8">
        <v>3.7000858287683515E-10</v>
      </c>
      <c r="N13" s="8">
        <v>0</v>
      </c>
      <c r="O13" s="8">
        <v>0</v>
      </c>
      <c r="P13" s="8">
        <v>3.1054746511927077E-10</v>
      </c>
      <c r="Q13" s="8">
        <v>1.6482316260635343E-9</v>
      </c>
      <c r="R13" s="8">
        <v>1.6141083293632619E-9</v>
      </c>
      <c r="S13" s="8">
        <v>5.729658028030826E-10</v>
      </c>
      <c r="T13" s="8">
        <v>1.3623853533317742E-9</v>
      </c>
      <c r="U13" s="8">
        <v>1.3044521443816857E-9</v>
      </c>
      <c r="V13" s="8">
        <v>1.0759024519302338E-10</v>
      </c>
      <c r="W13" s="8">
        <v>1.5701809511483601E-9</v>
      </c>
      <c r="X13" s="8">
        <v>1.9316587098501275E-9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0.98493822577213852</v>
      </c>
      <c r="F15" s="8">
        <v>0.8347987001859537</v>
      </c>
      <c r="G15" s="8">
        <v>1.8145804372614336</v>
      </c>
      <c r="H15" s="8">
        <v>2.4749240800675754</v>
      </c>
      <c r="I15" s="8">
        <v>0.94749071085863512</v>
      </c>
      <c r="J15" s="8">
        <v>0.76039188064583418</v>
      </c>
      <c r="K15" s="8">
        <v>1.7323842193745571</v>
      </c>
      <c r="L15" s="8">
        <v>1.7540198523988824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68.171592902627026</v>
      </c>
      <c r="D17" s="27">
        <f t="shared" si="7"/>
        <v>87.766398593094834</v>
      </c>
      <c r="E17" s="27">
        <f t="shared" si="7"/>
        <v>57.654452414715578</v>
      </c>
      <c r="F17" s="27">
        <f t="shared" si="7"/>
        <v>52.015949422596684</v>
      </c>
      <c r="G17" s="27">
        <f t="shared" si="7"/>
        <v>49.396294447775873</v>
      </c>
      <c r="H17" s="27">
        <f t="shared" si="7"/>
        <v>58.059701170766232</v>
      </c>
      <c r="I17" s="27">
        <f t="shared" si="7"/>
        <v>57.894224367242522</v>
      </c>
      <c r="J17" s="27">
        <f t="shared" si="7"/>
        <v>58.371124107115143</v>
      </c>
      <c r="K17" s="27">
        <f t="shared" si="7"/>
        <v>67.054332540160118</v>
      </c>
      <c r="L17" s="27">
        <f t="shared" si="7"/>
        <v>35.12394975912909</v>
      </c>
      <c r="M17" s="27">
        <f t="shared" si="7"/>
        <v>33.969524551419546</v>
      </c>
      <c r="N17" s="27">
        <f t="shared" si="7"/>
        <v>34.035654567469656</v>
      </c>
      <c r="O17" s="27">
        <f t="shared" si="7"/>
        <v>29.405989310888199</v>
      </c>
      <c r="P17" s="27">
        <f t="shared" si="7"/>
        <v>25.592232984559189</v>
      </c>
      <c r="Q17" s="27">
        <f t="shared" si="7"/>
        <v>27.028820577921142</v>
      </c>
      <c r="R17" s="27">
        <f t="shared" si="7"/>
        <v>27.816958885978526</v>
      </c>
      <c r="S17" s="27">
        <f t="shared" si="7"/>
        <v>20.781381160384356</v>
      </c>
      <c r="T17" s="27">
        <f t="shared" si="7"/>
        <v>19.983313105505232</v>
      </c>
      <c r="U17" s="27">
        <f t="shared" si="7"/>
        <v>21.039280176811044</v>
      </c>
      <c r="V17" s="27">
        <f t="shared" si="7"/>
        <v>17.613274817520658</v>
      </c>
      <c r="W17" s="27">
        <f t="shared" si="7"/>
        <v>15.244582359924609</v>
      </c>
      <c r="X17" s="27">
        <f t="shared" si="7"/>
        <v>17.051049552947603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6.9153610145287914</v>
      </c>
      <c r="D19" s="8">
        <v>9.365564957076268</v>
      </c>
      <c r="E19" s="8">
        <v>4.7001104077678271</v>
      </c>
      <c r="F19" s="8">
        <v>4.3424455005252938</v>
      </c>
      <c r="G19" s="8">
        <v>3.8000145621820671</v>
      </c>
      <c r="H19" s="8">
        <v>4.67841082668187</v>
      </c>
      <c r="I19" s="8">
        <v>4.664484168277883</v>
      </c>
      <c r="J19" s="8">
        <v>4.7812750611810246</v>
      </c>
      <c r="K19" s="8">
        <v>6.6925487991149133</v>
      </c>
      <c r="L19" s="8">
        <v>3.1415581162660144</v>
      </c>
      <c r="M19" s="8">
        <v>3.685796417152873</v>
      </c>
      <c r="N19" s="8">
        <v>4.3786436572949849</v>
      </c>
      <c r="O19" s="8">
        <v>4.1362072815933173</v>
      </c>
      <c r="P19" s="8">
        <v>3.6583260981442143</v>
      </c>
      <c r="Q19" s="8">
        <v>3.7536583742779852</v>
      </c>
      <c r="R19" s="8">
        <v>3.8622639960873935</v>
      </c>
      <c r="S19" s="8">
        <v>2.5462152951817028</v>
      </c>
      <c r="T19" s="8">
        <v>2.7151287056849074</v>
      </c>
      <c r="U19" s="8">
        <v>2.7040531409728161</v>
      </c>
      <c r="V19" s="8">
        <v>2.286885514466634</v>
      </c>
      <c r="W19" s="8">
        <v>2.1515074891265069</v>
      </c>
      <c r="X19" s="8">
        <v>2.1793568456453638</v>
      </c>
    </row>
    <row r="20" spans="1:24" ht="11.25" customHeight="1" x14ac:dyDescent="0.2">
      <c r="A20" s="29" t="s">
        <v>30</v>
      </c>
      <c r="B20" s="7" t="s">
        <v>31</v>
      </c>
      <c r="C20" s="8">
        <v>55.210575857990861</v>
      </c>
      <c r="D20" s="8">
        <v>71.075777251274175</v>
      </c>
      <c r="E20" s="8">
        <v>47.345493792193381</v>
      </c>
      <c r="F20" s="8">
        <v>43.04371296101678</v>
      </c>
      <c r="G20" s="8">
        <v>41.156067724120234</v>
      </c>
      <c r="H20" s="8">
        <v>48.32066682519892</v>
      </c>
      <c r="I20" s="8">
        <v>49.027150861492999</v>
      </c>
      <c r="J20" s="8">
        <v>49.083368034807783</v>
      </c>
      <c r="K20" s="8">
        <v>55.602991240185148</v>
      </c>
      <c r="L20" s="8">
        <v>28.544843072830282</v>
      </c>
      <c r="M20" s="8">
        <v>26.706546193466355</v>
      </c>
      <c r="N20" s="8">
        <v>25.819766515336404</v>
      </c>
      <c r="O20" s="8">
        <v>22.113595031538537</v>
      </c>
      <c r="P20" s="8">
        <v>18.825320578509793</v>
      </c>
      <c r="Q20" s="8">
        <v>20.292695481266453</v>
      </c>
      <c r="R20" s="8">
        <v>20.34123751112271</v>
      </c>
      <c r="S20" s="8">
        <v>15.662777497707824</v>
      </c>
      <c r="T20" s="8">
        <v>14.880945346936279</v>
      </c>
      <c r="U20" s="8">
        <v>16.018902966469636</v>
      </c>
      <c r="V20" s="8">
        <v>13.048965113395543</v>
      </c>
      <c r="W20" s="8">
        <v>12.277135684141715</v>
      </c>
      <c r="X20" s="8">
        <v>13.302327648858995</v>
      </c>
    </row>
    <row r="21" spans="1:24" ht="11.25" customHeight="1" x14ac:dyDescent="0.2">
      <c r="A21" s="29" t="s">
        <v>32</v>
      </c>
      <c r="B21" s="7" t="s">
        <v>33</v>
      </c>
      <c r="C21" s="8">
        <v>6.0456560301073674</v>
      </c>
      <c r="D21" s="8">
        <v>7.3250563847443795</v>
      </c>
      <c r="E21" s="8">
        <v>5.6088482147543735</v>
      </c>
      <c r="F21" s="8">
        <v>4.6297909610546091</v>
      </c>
      <c r="G21" s="8">
        <v>4.4402121614735659</v>
      </c>
      <c r="H21" s="8">
        <v>5.0606235188854427</v>
      </c>
      <c r="I21" s="8">
        <v>4.2025893374716423</v>
      </c>
      <c r="J21" s="8">
        <v>4.5064810111263336</v>
      </c>
      <c r="K21" s="8">
        <v>4.7587925008600482</v>
      </c>
      <c r="L21" s="8">
        <v>3.4375485700327926</v>
      </c>
      <c r="M21" s="8">
        <v>3.5771819408003163</v>
      </c>
      <c r="N21" s="8">
        <v>3.8372443948382622</v>
      </c>
      <c r="O21" s="8">
        <v>3.1561869977563428</v>
      </c>
      <c r="P21" s="8">
        <v>3.1085863079051816</v>
      </c>
      <c r="Q21" s="8">
        <v>2.9824667223767016</v>
      </c>
      <c r="R21" s="8">
        <v>3.6134573787684232</v>
      </c>
      <c r="S21" s="8">
        <v>2.5723883674948294</v>
      </c>
      <c r="T21" s="8">
        <v>2.3872390528840466</v>
      </c>
      <c r="U21" s="8">
        <v>2.316324069368592</v>
      </c>
      <c r="V21" s="8">
        <v>2.2774241896584808</v>
      </c>
      <c r="W21" s="8">
        <v>0.81593918665638698</v>
      </c>
      <c r="X21" s="8">
        <v>1.5693650584432435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25.618882967936258</v>
      </c>
      <c r="D26" s="27">
        <f t="shared" si="9"/>
        <v>19.789812712875698</v>
      </c>
      <c r="E26" s="27">
        <f t="shared" si="9"/>
        <v>16.645494719401796</v>
      </c>
      <c r="F26" s="27">
        <f t="shared" si="9"/>
        <v>13.57407165461092</v>
      </c>
      <c r="G26" s="27">
        <f t="shared" si="9"/>
        <v>19.078840338842991</v>
      </c>
      <c r="H26" s="27">
        <f t="shared" si="9"/>
        <v>18.44283829069871</v>
      </c>
      <c r="I26" s="27">
        <f t="shared" si="9"/>
        <v>8.1865230746856845</v>
      </c>
      <c r="J26" s="27">
        <f t="shared" si="9"/>
        <v>10.903372457326792</v>
      </c>
      <c r="K26" s="27">
        <f t="shared" si="9"/>
        <v>7.3877541575299155</v>
      </c>
      <c r="L26" s="27">
        <f t="shared" si="9"/>
        <v>2.6706160401827974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25.618882967936258</v>
      </c>
      <c r="D33" s="19">
        <f t="shared" si="11"/>
        <v>19.789812712875698</v>
      </c>
      <c r="E33" s="19">
        <f t="shared" si="11"/>
        <v>16.645494719401796</v>
      </c>
      <c r="F33" s="19">
        <f t="shared" si="11"/>
        <v>13.57407165461092</v>
      </c>
      <c r="G33" s="19">
        <f t="shared" si="11"/>
        <v>19.078840338842991</v>
      </c>
      <c r="H33" s="19">
        <f t="shared" si="11"/>
        <v>18.44283829069871</v>
      </c>
      <c r="I33" s="19">
        <f t="shared" si="11"/>
        <v>8.1865230746856845</v>
      </c>
      <c r="J33" s="19">
        <f t="shared" si="11"/>
        <v>10.903372457326792</v>
      </c>
      <c r="K33" s="19">
        <f t="shared" si="11"/>
        <v>7.3877541575299155</v>
      </c>
      <c r="L33" s="19">
        <f t="shared" si="11"/>
        <v>2.6706160401827974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0.3520682002135036</v>
      </c>
      <c r="D36" s="8">
        <v>0.38791652865569659</v>
      </c>
      <c r="E36" s="8">
        <v>0.31291449333462468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1.7254101333493426</v>
      </c>
      <c r="D43" s="8">
        <v>1.5069735246410776</v>
      </c>
      <c r="E43" s="8">
        <v>1.2157046669692368</v>
      </c>
      <c r="F43" s="8">
        <v>0.29538599823641476</v>
      </c>
      <c r="G43" s="8">
        <v>0.30961759950889867</v>
      </c>
      <c r="H43" s="8">
        <v>0.38191766641062463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23.541404634373411</v>
      </c>
      <c r="D44" s="8">
        <v>17.894922659578924</v>
      </c>
      <c r="E44" s="8">
        <v>15.116875559097936</v>
      </c>
      <c r="F44" s="8">
        <v>13.278685656374506</v>
      </c>
      <c r="G44" s="8">
        <v>18.769222739334094</v>
      </c>
      <c r="H44" s="8">
        <v>18.060920624288084</v>
      </c>
      <c r="I44" s="8">
        <v>8.1865230746856845</v>
      </c>
      <c r="J44" s="8">
        <v>10.903372457326792</v>
      </c>
      <c r="K44" s="8">
        <v>7.3877541575299155</v>
      </c>
      <c r="L44" s="8">
        <v>2.6706160401827974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29.161737602392364</v>
      </c>
      <c r="D51" s="27">
        <v>39.520582376307544</v>
      </c>
      <c r="E51" s="27">
        <v>32.115391466130049</v>
      </c>
      <c r="F51" s="27">
        <v>26.152267304188577</v>
      </c>
      <c r="G51" s="27">
        <v>30.089457433977049</v>
      </c>
      <c r="H51" s="27">
        <v>35.889804366691656</v>
      </c>
      <c r="I51" s="27">
        <v>36.675055070782911</v>
      </c>
      <c r="J51" s="27">
        <v>41.426560149470177</v>
      </c>
      <c r="K51" s="27">
        <v>41.552178629000267</v>
      </c>
      <c r="L51" s="27">
        <v>24.561413182171865</v>
      </c>
      <c r="M51" s="27">
        <v>30.381355279989737</v>
      </c>
      <c r="N51" s="27">
        <v>29.799721971818865</v>
      </c>
      <c r="O51" s="27">
        <v>22.466024114681296</v>
      </c>
      <c r="P51" s="27">
        <v>22.325420378373416</v>
      </c>
      <c r="Q51" s="27">
        <v>19.202284022154835</v>
      </c>
      <c r="R51" s="27">
        <v>19.340258938988867</v>
      </c>
      <c r="S51" s="27">
        <v>15.102948505299738</v>
      </c>
      <c r="T51" s="27">
        <v>14.477888269199447</v>
      </c>
      <c r="U51" s="27">
        <v>14.107419421554615</v>
      </c>
      <c r="V51" s="27">
        <v>12.437599720936561</v>
      </c>
      <c r="W51" s="27">
        <v>10.8567144795374</v>
      </c>
      <c r="X51" s="27">
        <v>13.018726002470805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8.1021429047214016E-2</v>
      </c>
      <c r="D52" s="27">
        <f t="shared" si="12"/>
        <v>7.8044626902766354E-2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0.10849934757867828</v>
      </c>
      <c r="L52" s="27">
        <f t="shared" si="12"/>
        <v>4.9705997248397409E-2</v>
      </c>
      <c r="M52" s="27">
        <f t="shared" si="12"/>
        <v>4.9701128443410847E-2</v>
      </c>
      <c r="N52" s="27">
        <f t="shared" si="12"/>
        <v>4.5925017940672164E-2</v>
      </c>
      <c r="O52" s="27">
        <f t="shared" si="12"/>
        <v>1.0665172871610793E-2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8.1021429047214016E-2</v>
      </c>
      <c r="D53" s="8">
        <v>7.8044626902766354E-2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0.10849934757867828</v>
      </c>
      <c r="L53" s="8">
        <v>4.9705997248397409E-2</v>
      </c>
      <c r="M53" s="8">
        <v>4.9701128443410847E-2</v>
      </c>
      <c r="N53" s="8">
        <v>4.5925017940672164E-2</v>
      </c>
      <c r="O53" s="8">
        <v>1.0665172871610793E-2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3.3343197427173142E-2</v>
      </c>
      <c r="E61" s="49">
        <f t="shared" si="13"/>
        <v>4.4631488485623073E-2</v>
      </c>
      <c r="F61" s="49">
        <f t="shared" si="13"/>
        <v>0</v>
      </c>
      <c r="G61" s="49">
        <f t="shared" si="13"/>
        <v>5.195443094075354E-2</v>
      </c>
      <c r="H61" s="49">
        <f t="shared" si="13"/>
        <v>4.4439272823805616E-2</v>
      </c>
      <c r="I61" s="49">
        <f t="shared" si="13"/>
        <v>4.8726788770575888E-2</v>
      </c>
      <c r="J61" s="49">
        <f t="shared" si="13"/>
        <v>6.08710286605183E-2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8.0938894735972766E-2</v>
      </c>
      <c r="O61" s="49">
        <f t="shared" si="13"/>
        <v>0.15441294509652564</v>
      </c>
      <c r="P61" s="49">
        <f t="shared" si="13"/>
        <v>9.2127904443323055E-2</v>
      </c>
      <c r="Q61" s="49">
        <f t="shared" si="13"/>
        <v>6.4319574211238947E-2</v>
      </c>
      <c r="R61" s="49">
        <f t="shared" si="13"/>
        <v>1.1808139627530143E-2</v>
      </c>
      <c r="S61" s="49">
        <f t="shared" si="13"/>
        <v>3.1065289597891491E-3</v>
      </c>
      <c r="T61" s="49">
        <f t="shared" si="13"/>
        <v>2.0900999784618807E-3</v>
      </c>
      <c r="U61" s="49">
        <f t="shared" si="13"/>
        <v>1.376020079242721E-3</v>
      </c>
      <c r="V61" s="49">
        <f t="shared" si="13"/>
        <v>1.4967032227253096E-3</v>
      </c>
      <c r="W61" s="49">
        <f t="shared" si="13"/>
        <v>9.3555659723869474E-4</v>
      </c>
      <c r="X61" s="49">
        <f t="shared" si="13"/>
        <v>2.1456360044316346E-3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3.3343197427173142E-2</v>
      </c>
      <c r="E62" s="52">
        <v>4.4631488485623073E-2</v>
      </c>
      <c r="F62" s="52">
        <v>0</v>
      </c>
      <c r="G62" s="52">
        <v>5.195443094075354E-2</v>
      </c>
      <c r="H62" s="52">
        <v>4.4439272823805616E-2</v>
      </c>
      <c r="I62" s="52">
        <v>4.8726788770575888E-2</v>
      </c>
      <c r="J62" s="52">
        <v>6.08710286605183E-2</v>
      </c>
      <c r="K62" s="52">
        <v>0</v>
      </c>
      <c r="L62" s="52">
        <v>0</v>
      </c>
      <c r="M62" s="52">
        <v>0</v>
      </c>
      <c r="N62" s="52">
        <v>8.0938894735972766E-2</v>
      </c>
      <c r="O62" s="52">
        <v>0.15441294509652564</v>
      </c>
      <c r="P62" s="52">
        <v>9.2127904443323055E-2</v>
      </c>
      <c r="Q62" s="52">
        <v>6.4319574211238947E-2</v>
      </c>
      <c r="R62" s="52">
        <v>1.1808139627530143E-2</v>
      </c>
      <c r="S62" s="52">
        <v>3.1065289597891491E-3</v>
      </c>
      <c r="T62" s="52">
        <v>2.0900999784618807E-3</v>
      </c>
      <c r="U62" s="52">
        <v>1.376020079242721E-3</v>
      </c>
      <c r="V62" s="52">
        <v>1.4967032227253096E-3</v>
      </c>
      <c r="W62" s="52">
        <v>9.3555659723869474E-4</v>
      </c>
      <c r="X62" s="52">
        <v>2.1456360044316346E-3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145.06245515141472</v>
      </c>
      <c r="D2" s="21">
        <f t="shared" ref="D2:X2" si="0">SUM(D3,D17,D22,D25,D26,D51,D52)</f>
        <v>143.9164328843884</v>
      </c>
      <c r="E2" s="21">
        <f t="shared" si="0"/>
        <v>153.91743442709506</v>
      </c>
      <c r="F2" s="21">
        <f t="shared" si="0"/>
        <v>157.94655525183339</v>
      </c>
      <c r="G2" s="21">
        <f t="shared" si="0"/>
        <v>134.80772759999999</v>
      </c>
      <c r="H2" s="21">
        <f t="shared" si="0"/>
        <v>138.29211000000004</v>
      </c>
      <c r="I2" s="21">
        <f t="shared" si="0"/>
        <v>150.53813635657966</v>
      </c>
      <c r="J2" s="21">
        <f t="shared" si="0"/>
        <v>147.07172559243861</v>
      </c>
      <c r="K2" s="21">
        <f t="shared" si="0"/>
        <v>104.56027945924269</v>
      </c>
      <c r="L2" s="21">
        <f t="shared" si="0"/>
        <v>91.028325599999988</v>
      </c>
      <c r="M2" s="21">
        <f t="shared" si="0"/>
        <v>109.89623519999999</v>
      </c>
      <c r="N2" s="21">
        <f t="shared" si="0"/>
        <v>101.87025120000001</v>
      </c>
      <c r="O2" s="21">
        <f t="shared" si="0"/>
        <v>79.318825199999992</v>
      </c>
      <c r="P2" s="21">
        <f t="shared" si="0"/>
        <v>106.09450560000001</v>
      </c>
      <c r="Q2" s="21">
        <f t="shared" si="0"/>
        <v>88.671603600000026</v>
      </c>
      <c r="R2" s="21">
        <f t="shared" si="0"/>
        <v>97.433693999999988</v>
      </c>
      <c r="S2" s="21">
        <f t="shared" si="0"/>
        <v>122.65764191999999</v>
      </c>
      <c r="T2" s="21">
        <f t="shared" si="0"/>
        <v>153.938886797376</v>
      </c>
      <c r="U2" s="21">
        <f t="shared" si="0"/>
        <v>138.06110080053435</v>
      </c>
      <c r="V2" s="21">
        <f t="shared" si="0"/>
        <v>135.19215579929704</v>
      </c>
      <c r="W2" s="21">
        <f t="shared" si="0"/>
        <v>122.62474475680031</v>
      </c>
      <c r="X2" s="21">
        <f t="shared" si="0"/>
        <v>148.67778624273751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29.40722831141473</v>
      </c>
      <c r="D3" s="24">
        <f t="shared" ref="D3:W3" si="2">SUM(D4,D8,D11)</f>
        <v>21.55289944438838</v>
      </c>
      <c r="E3" s="24">
        <f t="shared" si="2"/>
        <v>27.109180427095058</v>
      </c>
      <c r="F3" s="24">
        <f t="shared" si="2"/>
        <v>28.94460525183338</v>
      </c>
      <c r="G3" s="24">
        <f t="shared" si="2"/>
        <v>3.0288276000000005</v>
      </c>
      <c r="H3" s="24">
        <f t="shared" si="2"/>
        <v>0</v>
      </c>
      <c r="I3" s="24">
        <f t="shared" si="2"/>
        <v>16.234736356579614</v>
      </c>
      <c r="J3" s="24">
        <f t="shared" si="2"/>
        <v>10.041865592438635</v>
      </c>
      <c r="K3" s="24">
        <f t="shared" si="2"/>
        <v>18.727279459242698</v>
      </c>
      <c r="L3" s="24">
        <f t="shared" si="2"/>
        <v>15.091365599999996</v>
      </c>
      <c r="M3" s="24">
        <f t="shared" si="2"/>
        <v>14.975035199999995</v>
      </c>
      <c r="N3" s="24">
        <f t="shared" si="2"/>
        <v>14.976961199999998</v>
      </c>
      <c r="O3" s="24">
        <f t="shared" si="2"/>
        <v>15.1965252</v>
      </c>
      <c r="P3" s="24">
        <f t="shared" si="2"/>
        <v>12.183105599999999</v>
      </c>
      <c r="Q3" s="24">
        <f t="shared" si="2"/>
        <v>12.179253600000003</v>
      </c>
      <c r="R3" s="24">
        <f t="shared" si="2"/>
        <v>12.257063999999996</v>
      </c>
      <c r="S3" s="24">
        <f t="shared" si="2"/>
        <v>12.033648000000001</v>
      </c>
      <c r="T3" s="24">
        <f t="shared" si="2"/>
        <v>15.545796797375997</v>
      </c>
      <c r="U3" s="24">
        <f t="shared" si="2"/>
        <v>14.09502340053435</v>
      </c>
      <c r="V3" s="24">
        <f t="shared" si="2"/>
        <v>14.992430439297028</v>
      </c>
      <c r="W3" s="24">
        <f t="shared" si="2"/>
        <v>15.08023691680031</v>
      </c>
      <c r="X3" s="24">
        <f t="shared" ref="X3" si="3">SUM(X4,X8,X11)</f>
        <v>15.684904682737525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23.777145111414729</v>
      </c>
      <c r="D8" s="19">
        <f t="shared" ref="D8:W8" si="8">SUM(D9:D10)</f>
        <v>15.568432244388376</v>
      </c>
      <c r="E8" s="19">
        <f t="shared" si="8"/>
        <v>18.122849627095057</v>
      </c>
      <c r="F8" s="19">
        <f t="shared" si="8"/>
        <v>16.938691651833384</v>
      </c>
      <c r="G8" s="19">
        <f t="shared" si="8"/>
        <v>0</v>
      </c>
      <c r="H8" s="19">
        <f t="shared" si="8"/>
        <v>0</v>
      </c>
      <c r="I8" s="19">
        <f t="shared" si="8"/>
        <v>1.2076991565796109</v>
      </c>
      <c r="J8" s="19">
        <f t="shared" si="8"/>
        <v>1.1826507924386382</v>
      </c>
      <c r="K8" s="19">
        <f t="shared" si="8"/>
        <v>1.1979830592427057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1.0227835669183423</v>
      </c>
      <c r="V8" s="19">
        <f t="shared" si="8"/>
        <v>1.0297266674250194</v>
      </c>
      <c r="W8" s="19">
        <f t="shared" si="8"/>
        <v>1.1596496738083009</v>
      </c>
      <c r="X8" s="19">
        <f t="shared" ref="X8" si="9">SUM(X9:X10)</f>
        <v>0.97409494579351341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23.777145111414729</v>
      </c>
      <c r="D10" s="8">
        <f>FC_IND_NFM_AM_E!D10+FC_IND_NFM_PA_E!D10+FC_IND_NFM_SA_E!D10+FC_IND_NFM_OM_E!D10</f>
        <v>15.568432244388376</v>
      </c>
      <c r="E10" s="8">
        <f>FC_IND_NFM_AM_E!E10+FC_IND_NFM_PA_E!E10+FC_IND_NFM_SA_E!E10+FC_IND_NFM_OM_E!E10</f>
        <v>18.122849627095057</v>
      </c>
      <c r="F10" s="8">
        <f>FC_IND_NFM_AM_E!F10+FC_IND_NFM_PA_E!F10+FC_IND_NFM_SA_E!F10+FC_IND_NFM_OM_E!F10</f>
        <v>16.938691651833384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1.2076991565796109</v>
      </c>
      <c r="J10" s="8">
        <f>FC_IND_NFM_AM_E!J10+FC_IND_NFM_PA_E!J10+FC_IND_NFM_SA_E!J10+FC_IND_NFM_OM_E!J10</f>
        <v>1.1826507924386382</v>
      </c>
      <c r="K10" s="8">
        <f>FC_IND_NFM_AM_E!K10+FC_IND_NFM_PA_E!K10+FC_IND_NFM_SA_E!K10+FC_IND_NFM_OM_E!K10</f>
        <v>1.1979830592427057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1.0227835669183423</v>
      </c>
      <c r="V10" s="8">
        <f>FC_IND_NFM_AM_E!V10+FC_IND_NFM_PA_E!V10+FC_IND_NFM_SA_E!V10+FC_IND_NFM_OM_E!V10</f>
        <v>1.0297266674250194</v>
      </c>
      <c r="W10" s="8">
        <f>FC_IND_NFM_AM_E!W10+FC_IND_NFM_PA_E!W10+FC_IND_NFM_SA_E!W10+FC_IND_NFM_OM_E!W10</f>
        <v>1.1596496738083009</v>
      </c>
      <c r="X10" s="8">
        <f>FC_IND_NFM_AM_E!X10+FC_IND_NFM_PA_E!X10+FC_IND_NFM_SA_E!X10+FC_IND_NFM_OM_E!X10</f>
        <v>0.97409494579351341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5.6300832000000005</v>
      </c>
      <c r="D11" s="19">
        <f t="shared" ref="D11:W11" si="11">SUM(D12:D16)</f>
        <v>5.9844672000000028</v>
      </c>
      <c r="E11" s="19">
        <f t="shared" si="11"/>
        <v>8.9863308000000011</v>
      </c>
      <c r="F11" s="19">
        <f t="shared" si="11"/>
        <v>12.005913599999998</v>
      </c>
      <c r="G11" s="19">
        <f t="shared" si="11"/>
        <v>3.0288276000000005</v>
      </c>
      <c r="H11" s="19">
        <f t="shared" si="11"/>
        <v>0</v>
      </c>
      <c r="I11" s="19">
        <f t="shared" si="11"/>
        <v>15.027037200000002</v>
      </c>
      <c r="J11" s="19">
        <f t="shared" si="11"/>
        <v>8.8592147999999966</v>
      </c>
      <c r="K11" s="19">
        <f t="shared" si="11"/>
        <v>17.529296399999993</v>
      </c>
      <c r="L11" s="19">
        <f t="shared" si="11"/>
        <v>15.091365599999996</v>
      </c>
      <c r="M11" s="19">
        <f t="shared" si="11"/>
        <v>14.975035199999995</v>
      </c>
      <c r="N11" s="19">
        <f t="shared" si="11"/>
        <v>14.976961199999998</v>
      </c>
      <c r="O11" s="19">
        <f t="shared" si="11"/>
        <v>15.1965252</v>
      </c>
      <c r="P11" s="19">
        <f t="shared" si="11"/>
        <v>12.183105599999999</v>
      </c>
      <c r="Q11" s="19">
        <f t="shared" si="11"/>
        <v>12.179253600000003</v>
      </c>
      <c r="R11" s="19">
        <f t="shared" si="11"/>
        <v>12.257063999999996</v>
      </c>
      <c r="S11" s="19">
        <f t="shared" si="11"/>
        <v>12.033648000000001</v>
      </c>
      <c r="T11" s="19">
        <f t="shared" si="11"/>
        <v>15.545796797375997</v>
      </c>
      <c r="U11" s="19">
        <f t="shared" si="11"/>
        <v>13.072239833616008</v>
      </c>
      <c r="V11" s="19">
        <f t="shared" si="11"/>
        <v>13.962703771872009</v>
      </c>
      <c r="W11" s="19">
        <f t="shared" si="11"/>
        <v>13.920587242992008</v>
      </c>
      <c r="X11" s="19">
        <f t="shared" ref="X11" si="12">SUM(X12:X16)</f>
        <v>14.710809736944011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5.6300832000000005</v>
      </c>
      <c r="D13" s="8">
        <f>FC_IND_NFM_AM_E!D13+FC_IND_NFM_PA_E!D13+FC_IND_NFM_SA_E!D13+FC_IND_NFM_OM_E!D13</f>
        <v>5.9844672000000028</v>
      </c>
      <c r="E13" s="8">
        <f>FC_IND_NFM_AM_E!E13+FC_IND_NFM_PA_E!E13+FC_IND_NFM_SA_E!E13+FC_IND_NFM_OM_E!E13</f>
        <v>8.9863308000000011</v>
      </c>
      <c r="F13" s="8">
        <f>FC_IND_NFM_AM_E!F13+FC_IND_NFM_PA_E!F13+FC_IND_NFM_SA_E!F13+FC_IND_NFM_OM_E!F13</f>
        <v>12.005913599999998</v>
      </c>
      <c r="G13" s="8">
        <f>FC_IND_NFM_AM_E!G13+FC_IND_NFM_PA_E!G13+FC_IND_NFM_SA_E!G13+FC_IND_NFM_OM_E!G13</f>
        <v>3.0288276000000005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15.027037200000002</v>
      </c>
      <c r="J13" s="8">
        <f>FC_IND_NFM_AM_E!J13+FC_IND_NFM_PA_E!J13+FC_IND_NFM_SA_E!J13+FC_IND_NFM_OM_E!J13</f>
        <v>8.8592147999999966</v>
      </c>
      <c r="K13" s="8">
        <f>FC_IND_NFM_AM_E!K13+FC_IND_NFM_PA_E!K13+FC_IND_NFM_SA_E!K13+FC_IND_NFM_OM_E!K13</f>
        <v>17.529296399999993</v>
      </c>
      <c r="L13" s="8">
        <f>FC_IND_NFM_AM_E!L13+FC_IND_NFM_PA_E!L13+FC_IND_NFM_SA_E!L13+FC_IND_NFM_OM_E!L13</f>
        <v>15.091365599999996</v>
      </c>
      <c r="M13" s="8">
        <f>FC_IND_NFM_AM_E!M13+FC_IND_NFM_PA_E!M13+FC_IND_NFM_SA_E!M13+FC_IND_NFM_OM_E!M13</f>
        <v>14.975035199999995</v>
      </c>
      <c r="N13" s="8">
        <f>FC_IND_NFM_AM_E!N13+FC_IND_NFM_PA_E!N13+FC_IND_NFM_SA_E!N13+FC_IND_NFM_OM_E!N13</f>
        <v>14.976961199999998</v>
      </c>
      <c r="O13" s="8">
        <f>FC_IND_NFM_AM_E!O13+FC_IND_NFM_PA_E!O13+FC_IND_NFM_SA_E!O13+FC_IND_NFM_OM_E!O13</f>
        <v>15.1965252</v>
      </c>
      <c r="P13" s="8">
        <f>FC_IND_NFM_AM_E!P13+FC_IND_NFM_PA_E!P13+FC_IND_NFM_SA_E!P13+FC_IND_NFM_OM_E!P13</f>
        <v>12.183105599999999</v>
      </c>
      <c r="Q13" s="8">
        <f>FC_IND_NFM_AM_E!Q13+FC_IND_NFM_PA_E!Q13+FC_IND_NFM_SA_E!Q13+FC_IND_NFM_OM_E!Q13</f>
        <v>12.179253600000003</v>
      </c>
      <c r="R13" s="8">
        <f>FC_IND_NFM_AM_E!R13+FC_IND_NFM_PA_E!R13+FC_IND_NFM_SA_E!R13+FC_IND_NFM_OM_E!R13</f>
        <v>12.257063999999996</v>
      </c>
      <c r="S13" s="8">
        <f>FC_IND_NFM_AM_E!S13+FC_IND_NFM_PA_E!S13+FC_IND_NFM_SA_E!S13+FC_IND_NFM_OM_E!S13</f>
        <v>12.033648000000001</v>
      </c>
      <c r="T13" s="8">
        <f>FC_IND_NFM_AM_E!T13+FC_IND_NFM_PA_E!T13+FC_IND_NFM_SA_E!T13+FC_IND_NFM_OM_E!T13</f>
        <v>15.480802799999998</v>
      </c>
      <c r="U13" s="8">
        <f>FC_IND_NFM_AM_E!U13+FC_IND_NFM_PA_E!U13+FC_IND_NFM_SA_E!U13+FC_IND_NFM_OM_E!U13</f>
        <v>13.008974400000008</v>
      </c>
      <c r="V13" s="8">
        <f>FC_IND_NFM_AM_E!V13+FC_IND_NFM_PA_E!V13+FC_IND_NFM_SA_E!V13+FC_IND_NFM_OM_E!V13</f>
        <v>13.898401200000009</v>
      </c>
      <c r="W13" s="8">
        <f>FC_IND_NFM_AM_E!W13+FC_IND_NFM_PA_E!W13+FC_IND_NFM_SA_E!W13+FC_IND_NFM_OM_E!W13</f>
        <v>13.878756000000008</v>
      </c>
      <c r="X13" s="8">
        <f>FC_IND_NFM_AM_E!X13+FC_IND_NFM_PA_E!X13+FC_IND_NFM_SA_E!X13+FC_IND_NFM_OM_E!X13</f>
        <v>14.67727560000001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6.4993997375999979E-2</v>
      </c>
      <c r="U16" s="8">
        <f>FC_IND_NFM_AM_E!U16+FC_IND_NFM_PA_E!U16+FC_IND_NFM_SA_E!U16+FC_IND_NFM_OM_E!U16</f>
        <v>6.3265433615999997E-2</v>
      </c>
      <c r="V16" s="8">
        <f>FC_IND_NFM_AM_E!V16+FC_IND_NFM_PA_E!V16+FC_IND_NFM_SA_E!V16+FC_IND_NFM_OM_E!V16</f>
        <v>6.4302571872000003E-2</v>
      </c>
      <c r="W16" s="8">
        <f>FC_IND_NFM_AM_E!W16+FC_IND_NFM_PA_E!W16+FC_IND_NFM_SA_E!W16+FC_IND_NFM_OM_E!W16</f>
        <v>4.1831242991999987E-2</v>
      </c>
      <c r="X16" s="8">
        <f>FC_IND_NFM_AM_E!X16+FC_IND_NFM_PA_E!X16+FC_IND_NFM_SA_E!X16+FC_IND_NFM_OM_E!X16</f>
        <v>3.3534136944000002E-2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3.163506840000001</v>
      </c>
      <c r="D26" s="27">
        <f t="shared" ref="D26:W26" si="20">SUM(D27,D33)</f>
        <v>3.1061534400000017</v>
      </c>
      <c r="E26" s="27">
        <f t="shared" si="20"/>
        <v>3.1077540000000003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3.163506840000001</v>
      </c>
      <c r="D33" s="19">
        <f t="shared" ref="D33:W33" si="26">SUM(D34:D50)</f>
        <v>3.1061534400000017</v>
      </c>
      <c r="E33" s="19">
        <f t="shared" si="26"/>
        <v>3.1077540000000003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3.163506840000001</v>
      </c>
      <c r="D43" s="8">
        <f>FC_IND_NFM_AM_E!D43+FC_IND_NFM_PA_E!D43+FC_IND_NFM_SA_E!D43+FC_IND_NFM_OM_E!D43</f>
        <v>3.1061534400000017</v>
      </c>
      <c r="E43" s="8">
        <f>FC_IND_NFM_AM_E!E43+FC_IND_NFM_PA_E!E43+FC_IND_NFM_SA_E!E43+FC_IND_NFM_OM_E!E43</f>
        <v>3.1077540000000003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112.49172</v>
      </c>
      <c r="D51" s="27">
        <f>FC_IND_NFM_AM_E!D51+FC_IND_NFM_PA_E!D51+FC_IND_NFM_SA_E!D51+FC_IND_NFM_OM_E!D51</f>
        <v>119.25738000000001</v>
      </c>
      <c r="E51" s="27">
        <f>FC_IND_NFM_AM_E!E51+FC_IND_NFM_PA_E!E51+FC_IND_NFM_SA_E!E51+FC_IND_NFM_OM_E!E51</f>
        <v>123.70050000000001</v>
      </c>
      <c r="F51" s="27">
        <f>FC_IND_NFM_AM_E!F51+FC_IND_NFM_PA_E!F51+FC_IND_NFM_SA_E!F51+FC_IND_NFM_OM_E!F51</f>
        <v>129.00195000000002</v>
      </c>
      <c r="G51" s="27">
        <f>FC_IND_NFM_AM_E!G51+FC_IND_NFM_PA_E!G51+FC_IND_NFM_SA_E!G51+FC_IND_NFM_OM_E!G51</f>
        <v>131.77889999999999</v>
      </c>
      <c r="H51" s="27">
        <f>FC_IND_NFM_AM_E!H51+FC_IND_NFM_PA_E!H51+FC_IND_NFM_SA_E!H51+FC_IND_NFM_OM_E!H51</f>
        <v>138.29211000000004</v>
      </c>
      <c r="I51" s="27">
        <f>FC_IND_NFM_AM_E!I51+FC_IND_NFM_PA_E!I51+FC_IND_NFM_SA_E!I51+FC_IND_NFM_OM_E!I51</f>
        <v>134.30340000000004</v>
      </c>
      <c r="J51" s="27">
        <f>FC_IND_NFM_AM_E!J51+FC_IND_NFM_PA_E!J51+FC_IND_NFM_SA_E!J51+FC_IND_NFM_OM_E!J51</f>
        <v>137.02985999999999</v>
      </c>
      <c r="K51" s="27">
        <f>FC_IND_NFM_AM_E!K51+FC_IND_NFM_PA_E!K51+FC_IND_NFM_SA_E!K51+FC_IND_NFM_OM_E!K51</f>
        <v>85.832999999999998</v>
      </c>
      <c r="L51" s="27">
        <f>FC_IND_NFM_AM_E!L51+FC_IND_NFM_PA_E!L51+FC_IND_NFM_SA_E!L51+FC_IND_NFM_OM_E!L51</f>
        <v>75.936959999999999</v>
      </c>
      <c r="M51" s="27">
        <f>FC_IND_NFM_AM_E!M51+FC_IND_NFM_PA_E!M51+FC_IND_NFM_SA_E!M51+FC_IND_NFM_OM_E!M51</f>
        <v>94.921199999999999</v>
      </c>
      <c r="N51" s="27">
        <f>FC_IND_NFM_AM_E!N51+FC_IND_NFM_PA_E!N51+FC_IND_NFM_SA_E!N51+FC_IND_NFM_OM_E!N51</f>
        <v>86.893290000000007</v>
      </c>
      <c r="O51" s="27">
        <f>FC_IND_NFM_AM_E!O51+FC_IND_NFM_PA_E!O51+FC_IND_NFM_SA_E!O51+FC_IND_NFM_OM_E!O51</f>
        <v>64.122299999999996</v>
      </c>
      <c r="P51" s="27">
        <f>FC_IND_NFM_AM_E!P51+FC_IND_NFM_PA_E!P51+FC_IND_NFM_SA_E!P51+FC_IND_NFM_OM_E!P51</f>
        <v>93.9114</v>
      </c>
      <c r="Q51" s="27">
        <f>FC_IND_NFM_AM_E!Q51+FC_IND_NFM_PA_E!Q51+FC_IND_NFM_SA_E!Q51+FC_IND_NFM_OM_E!Q51</f>
        <v>76.492350000000016</v>
      </c>
      <c r="R51" s="27">
        <f>FC_IND_NFM_AM_E!R51+FC_IND_NFM_PA_E!R51+FC_IND_NFM_SA_E!R51+FC_IND_NFM_OM_E!R51</f>
        <v>85.176629999999989</v>
      </c>
      <c r="S51" s="27">
        <f>FC_IND_NFM_AM_E!S51+FC_IND_NFM_PA_E!S51+FC_IND_NFM_SA_E!S51+FC_IND_NFM_OM_E!S51</f>
        <v>110.62399391999999</v>
      </c>
      <c r="T51" s="27">
        <f>FC_IND_NFM_AM_E!T51+FC_IND_NFM_PA_E!T51+FC_IND_NFM_SA_E!T51+FC_IND_NFM_OM_E!T51</f>
        <v>138.39309</v>
      </c>
      <c r="U51" s="27">
        <f>FC_IND_NFM_AM_E!U51+FC_IND_NFM_PA_E!U51+FC_IND_NFM_SA_E!U51+FC_IND_NFM_OM_E!U51</f>
        <v>123.9660774</v>
      </c>
      <c r="V51" s="27">
        <f>FC_IND_NFM_AM_E!V51+FC_IND_NFM_PA_E!V51+FC_IND_NFM_SA_E!V51+FC_IND_NFM_OM_E!V51</f>
        <v>120.19972536</v>
      </c>
      <c r="W51" s="27">
        <f>FC_IND_NFM_AM_E!W51+FC_IND_NFM_PA_E!W51+FC_IND_NFM_SA_E!W51+FC_IND_NFM_OM_E!W51</f>
        <v>107.54450784000001</v>
      </c>
      <c r="X51" s="27">
        <f>FC_IND_NFM_AM_E!X51+FC_IND_NFM_PA_E!X51+FC_IND_NFM_SA_E!X51+FC_IND_NFM_OM_E!X51</f>
        <v>132.99288156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0.33586559999999993</v>
      </c>
      <c r="O61" s="49">
        <f t="shared" si="31"/>
        <v>0.33586559999999993</v>
      </c>
      <c r="P61" s="49">
        <f t="shared" si="31"/>
        <v>0.22417919999999997</v>
      </c>
      <c r="Q61" s="49">
        <f t="shared" si="31"/>
        <v>0.22417920000000002</v>
      </c>
      <c r="R61" s="49">
        <f t="shared" si="31"/>
        <v>0.2241792</v>
      </c>
      <c r="S61" s="49">
        <f t="shared" si="31"/>
        <v>0.11208959999999998</v>
      </c>
      <c r="T61" s="49">
        <f t="shared" si="31"/>
        <v>0.44835840000000005</v>
      </c>
      <c r="U61" s="49">
        <f t="shared" si="31"/>
        <v>0.44110079999999996</v>
      </c>
      <c r="V61" s="49">
        <f t="shared" si="31"/>
        <v>0.29272319999999996</v>
      </c>
      <c r="W61" s="49">
        <f t="shared" si="31"/>
        <v>0.28667519999999996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0.33586559999999993</v>
      </c>
      <c r="O62" s="52">
        <f>FC_IND_NFM_AM_E!O62+FC_IND_NFM_PA_E!O62+FC_IND_NFM_SA_E!O62+FC_IND_NFM_OM_E!O62</f>
        <v>0.33586559999999993</v>
      </c>
      <c r="P62" s="52">
        <f>FC_IND_NFM_AM_E!P62+FC_IND_NFM_PA_E!P62+FC_IND_NFM_SA_E!P62+FC_IND_NFM_OM_E!P62</f>
        <v>0.22417919999999997</v>
      </c>
      <c r="Q62" s="52">
        <f>FC_IND_NFM_AM_E!Q62+FC_IND_NFM_PA_E!Q62+FC_IND_NFM_SA_E!Q62+FC_IND_NFM_OM_E!Q62</f>
        <v>0.22417920000000002</v>
      </c>
      <c r="R62" s="52">
        <f>FC_IND_NFM_AM_E!R62+FC_IND_NFM_PA_E!R62+FC_IND_NFM_SA_E!R62+FC_IND_NFM_OM_E!R62</f>
        <v>0.2241792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0.44835840000000005</v>
      </c>
      <c r="U62" s="52">
        <f>FC_IND_NFM_AM_E!U62+FC_IND_NFM_PA_E!U62+FC_IND_NFM_SA_E!U62+FC_IND_NFM_OM_E!U62</f>
        <v>0.44110079999999996</v>
      </c>
      <c r="V62" s="52">
        <f>FC_IND_NFM_AM_E!V62+FC_IND_NFM_PA_E!V62+FC_IND_NFM_SA_E!V62+FC_IND_NFM_OM_E!V62</f>
        <v>0.29272319999999996</v>
      </c>
      <c r="W62" s="52">
        <f>FC_IND_NFM_AM_E!W62+FC_IND_NFM_PA_E!W62+FC_IND_NFM_SA_E!W62+FC_IND_NFM_OM_E!W62</f>
        <v>0.28667519999999996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20.269160260808956</v>
      </c>
      <c r="D2" s="21">
        <f t="shared" ref="D2:X2" si="0">SUM(D3,D17,D22,D25,D26,D51,D52)</f>
        <v>9.8056678002909869</v>
      </c>
      <c r="E2" s="21">
        <f t="shared" si="0"/>
        <v>10.432055402131427</v>
      </c>
      <c r="F2" s="21">
        <f t="shared" si="0"/>
        <v>10.432872417775544</v>
      </c>
      <c r="G2" s="21">
        <f t="shared" si="0"/>
        <v>12.269907995671206</v>
      </c>
      <c r="H2" s="21">
        <f t="shared" si="0"/>
        <v>15.034066502943976</v>
      </c>
      <c r="I2" s="21">
        <f t="shared" si="0"/>
        <v>19.279808178255525</v>
      </c>
      <c r="J2" s="21">
        <f t="shared" si="0"/>
        <v>21.608289154700195</v>
      </c>
      <c r="K2" s="21">
        <f t="shared" si="0"/>
        <v>16.697736164439171</v>
      </c>
      <c r="L2" s="21">
        <f t="shared" si="0"/>
        <v>8.8834907321392755</v>
      </c>
      <c r="M2" s="21">
        <f t="shared" si="0"/>
        <v>14.817738990509413</v>
      </c>
      <c r="N2" s="21">
        <f t="shared" si="0"/>
        <v>15.956321965230689</v>
      </c>
      <c r="O2" s="21">
        <f t="shared" si="0"/>
        <v>15.011366164077662</v>
      </c>
      <c r="P2" s="21">
        <f t="shared" si="0"/>
        <v>18.933978123369787</v>
      </c>
      <c r="Q2" s="21">
        <f t="shared" si="0"/>
        <v>15.77154234883271</v>
      </c>
      <c r="R2" s="21">
        <f t="shared" si="0"/>
        <v>17.024734792527433</v>
      </c>
      <c r="S2" s="21">
        <f t="shared" si="0"/>
        <v>20.464316605237634</v>
      </c>
      <c r="T2" s="21">
        <f t="shared" si="0"/>
        <v>20.261008951320179</v>
      </c>
      <c r="U2" s="21">
        <f t="shared" si="0"/>
        <v>19.567945522357881</v>
      </c>
      <c r="V2" s="21">
        <f t="shared" si="0"/>
        <v>19.081322825723205</v>
      </c>
      <c r="W2" s="21">
        <f t="shared" si="0"/>
        <v>21.953813336251454</v>
      </c>
      <c r="X2" s="21">
        <f t="shared" si="0"/>
        <v>22.728817497865087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1.306490093953955</v>
      </c>
      <c r="D3" s="24">
        <f t="shared" ref="D3:W3" si="2">SUM(D4,D8,D11)</f>
        <v>0.38943036197268976</v>
      </c>
      <c r="E3" s="24">
        <f t="shared" si="2"/>
        <v>0.39820565241978656</v>
      </c>
      <c r="F3" s="24">
        <f t="shared" si="2"/>
        <v>0.55352845135599937</v>
      </c>
      <c r="G3" s="24">
        <f t="shared" si="2"/>
        <v>7.7189423672555449E-2</v>
      </c>
      <c r="H3" s="24">
        <f t="shared" si="2"/>
        <v>0</v>
      </c>
      <c r="I3" s="24">
        <f t="shared" si="2"/>
        <v>0.65508261317248095</v>
      </c>
      <c r="J3" s="24">
        <f t="shared" si="2"/>
        <v>0.45518425043442351</v>
      </c>
      <c r="K3" s="24">
        <f t="shared" si="2"/>
        <v>1.1020891917003743</v>
      </c>
      <c r="L3" s="24">
        <f t="shared" si="2"/>
        <v>0.5161738280900624</v>
      </c>
      <c r="M3" s="24">
        <f t="shared" si="2"/>
        <v>0.63282307581608976</v>
      </c>
      <c r="N3" s="24">
        <f t="shared" si="2"/>
        <v>0.84428476286441079</v>
      </c>
      <c r="O3" s="24">
        <f t="shared" si="2"/>
        <v>1.2784751109689423</v>
      </c>
      <c r="P3" s="24">
        <f t="shared" si="2"/>
        <v>0.83421172574823521</v>
      </c>
      <c r="Q3" s="24">
        <f t="shared" si="2"/>
        <v>0.91757543817112286</v>
      </c>
      <c r="R3" s="24">
        <f t="shared" si="2"/>
        <v>0.86931062345562204</v>
      </c>
      <c r="S3" s="24">
        <f t="shared" si="2"/>
        <v>0.77046548227789147</v>
      </c>
      <c r="T3" s="24">
        <f t="shared" si="2"/>
        <v>0.72941330137455818</v>
      </c>
      <c r="U3" s="24">
        <f t="shared" si="2"/>
        <v>0.7456769732834907</v>
      </c>
      <c r="V3" s="24">
        <f t="shared" si="2"/>
        <v>0.79318661452886186</v>
      </c>
      <c r="W3" s="24">
        <f t="shared" si="2"/>
        <v>1.0572414166410062</v>
      </c>
      <c r="X3" s="24">
        <f t="shared" ref="X3" si="3">SUM(X4,X8,X11)</f>
        <v>0.89801336641844687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1.0563594848723297</v>
      </c>
      <c r="D8" s="19">
        <f t="shared" si="7"/>
        <v>0.28129951702892608</v>
      </c>
      <c r="E8" s="19">
        <f t="shared" si="7"/>
        <v>0.26620580356056106</v>
      </c>
      <c r="F8" s="19">
        <f t="shared" si="7"/>
        <v>0.32393075243070518</v>
      </c>
      <c r="G8" s="19">
        <f t="shared" si="7"/>
        <v>0</v>
      </c>
      <c r="H8" s="19">
        <f t="shared" si="7"/>
        <v>0</v>
      </c>
      <c r="I8" s="19">
        <f t="shared" si="7"/>
        <v>4.8731479344149523E-2</v>
      </c>
      <c r="J8" s="19">
        <f t="shared" si="7"/>
        <v>5.3607968512066909E-2</v>
      </c>
      <c r="K8" s="19">
        <f t="shared" si="7"/>
        <v>7.0500586286702679E-2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5.4108895943716477E-2</v>
      </c>
      <c r="V8" s="19">
        <f t="shared" si="7"/>
        <v>5.4478519178858043E-2</v>
      </c>
      <c r="W8" s="19">
        <f t="shared" si="7"/>
        <v>8.1300424569490479E-2</v>
      </c>
      <c r="X8" s="19">
        <f t="shared" si="7"/>
        <v>5.5770200659616326E-2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1.0563594848723297</v>
      </c>
      <c r="D10" s="8">
        <v>0.28129951702892608</v>
      </c>
      <c r="E10" s="8">
        <v>0.26620580356056106</v>
      </c>
      <c r="F10" s="8">
        <v>0.32393075243070518</v>
      </c>
      <c r="G10" s="8">
        <v>0</v>
      </c>
      <c r="H10" s="8">
        <v>0</v>
      </c>
      <c r="I10" s="8">
        <v>4.8731479344149523E-2</v>
      </c>
      <c r="J10" s="8">
        <v>5.3607968512066909E-2</v>
      </c>
      <c r="K10" s="8">
        <v>7.0500586286702679E-2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5.4108895943716477E-2</v>
      </c>
      <c r="V10" s="8">
        <v>5.4478519178858043E-2</v>
      </c>
      <c r="W10" s="8">
        <v>8.1300424569490479E-2</v>
      </c>
      <c r="X10" s="8">
        <v>5.5770200659616326E-2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0.25013060908162538</v>
      </c>
      <c r="D11" s="19">
        <f t="shared" si="8"/>
        <v>0.1081308449437637</v>
      </c>
      <c r="E11" s="19">
        <f t="shared" si="8"/>
        <v>0.13199984885922553</v>
      </c>
      <c r="F11" s="19">
        <f t="shared" si="8"/>
        <v>0.22959769892529419</v>
      </c>
      <c r="G11" s="19">
        <f t="shared" si="8"/>
        <v>7.7189423672555449E-2</v>
      </c>
      <c r="H11" s="19">
        <f t="shared" si="8"/>
        <v>0</v>
      </c>
      <c r="I11" s="19">
        <f t="shared" si="8"/>
        <v>0.60635113382833139</v>
      </c>
      <c r="J11" s="19">
        <f t="shared" si="8"/>
        <v>0.40157628192235661</v>
      </c>
      <c r="K11" s="19">
        <f t="shared" si="8"/>
        <v>1.0315886054136716</v>
      </c>
      <c r="L11" s="19">
        <f t="shared" si="8"/>
        <v>0.5161738280900624</v>
      </c>
      <c r="M11" s="19">
        <f t="shared" si="8"/>
        <v>0.63282307581608976</v>
      </c>
      <c r="N11" s="19">
        <f t="shared" si="8"/>
        <v>0.84428476286441079</v>
      </c>
      <c r="O11" s="19">
        <f t="shared" si="8"/>
        <v>1.2784751109689423</v>
      </c>
      <c r="P11" s="19">
        <f t="shared" si="8"/>
        <v>0.83421172574823521</v>
      </c>
      <c r="Q11" s="19">
        <f t="shared" si="8"/>
        <v>0.91757543817112286</v>
      </c>
      <c r="R11" s="19">
        <f t="shared" si="8"/>
        <v>0.86931062345562204</v>
      </c>
      <c r="S11" s="19">
        <f t="shared" si="8"/>
        <v>0.77046548227789147</v>
      </c>
      <c r="T11" s="19">
        <f t="shared" si="8"/>
        <v>0.72941330137455818</v>
      </c>
      <c r="U11" s="19">
        <f t="shared" si="8"/>
        <v>0.69156807733977421</v>
      </c>
      <c r="V11" s="19">
        <f t="shared" si="8"/>
        <v>0.73870809535000381</v>
      </c>
      <c r="W11" s="19">
        <f t="shared" si="8"/>
        <v>0.97594099207151586</v>
      </c>
      <c r="X11" s="19">
        <f t="shared" si="8"/>
        <v>0.84224316575883051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0.25013060908162538</v>
      </c>
      <c r="D13" s="8">
        <v>0.1081308449437637</v>
      </c>
      <c r="E13" s="8">
        <v>0.13199984885922553</v>
      </c>
      <c r="F13" s="8">
        <v>0.22959769892529419</v>
      </c>
      <c r="G13" s="8">
        <v>7.7189423672555449E-2</v>
      </c>
      <c r="H13" s="8">
        <v>0</v>
      </c>
      <c r="I13" s="8">
        <v>0.60635113382833139</v>
      </c>
      <c r="J13" s="8">
        <v>0.40157628192235661</v>
      </c>
      <c r="K13" s="8">
        <v>1.0315886054136716</v>
      </c>
      <c r="L13" s="8">
        <v>0.5161738280900624</v>
      </c>
      <c r="M13" s="8">
        <v>0.63282307581608976</v>
      </c>
      <c r="N13" s="8">
        <v>0.84428476286441079</v>
      </c>
      <c r="O13" s="8">
        <v>1.2784751109689423</v>
      </c>
      <c r="P13" s="8">
        <v>0.83421172574823521</v>
      </c>
      <c r="Q13" s="8">
        <v>0.91757543817112286</v>
      </c>
      <c r="R13" s="8">
        <v>0.86931062345562204</v>
      </c>
      <c r="S13" s="8">
        <v>0.77046548227789147</v>
      </c>
      <c r="T13" s="8">
        <v>0.72636376413864379</v>
      </c>
      <c r="U13" s="8">
        <v>0.68822111042019762</v>
      </c>
      <c r="V13" s="8">
        <v>0.735306115964796</v>
      </c>
      <c r="W13" s="8">
        <v>0.97300829792057408</v>
      </c>
      <c r="X13" s="8">
        <v>0.8403232240176377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3.0495372359144379E-3</v>
      </c>
      <c r="U16" s="8">
        <v>3.3469669195765948E-3</v>
      </c>
      <c r="V16" s="8">
        <v>3.401979385207806E-3</v>
      </c>
      <c r="W16" s="8">
        <v>2.9326941509417582E-3</v>
      </c>
      <c r="X16" s="8">
        <v>1.9199417411928299E-3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0.51868418243214576</v>
      </c>
      <c r="D26" s="27">
        <f t="shared" si="11"/>
        <v>0.23902773554043247</v>
      </c>
      <c r="E26" s="27">
        <f t="shared" si="11"/>
        <v>0.24590462932377685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0.51868418243214576</v>
      </c>
      <c r="D33" s="19">
        <f t="shared" si="13"/>
        <v>0.23902773554043247</v>
      </c>
      <c r="E33" s="19">
        <f t="shared" si="13"/>
        <v>0.24590462932377685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0.51868418243214576</v>
      </c>
      <c r="D43" s="8">
        <v>0.23902773554043247</v>
      </c>
      <c r="E43" s="8">
        <v>0.24590462932377685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18.443985984422856</v>
      </c>
      <c r="D51" s="27">
        <v>9.1772097027778656</v>
      </c>
      <c r="E51" s="27">
        <v>9.7879451203878638</v>
      </c>
      <c r="F51" s="27">
        <v>9.8793439664195439</v>
      </c>
      <c r="G51" s="27">
        <v>12.19271857199865</v>
      </c>
      <c r="H51" s="27">
        <v>15.034066502943976</v>
      </c>
      <c r="I51" s="27">
        <v>18.624725565083043</v>
      </c>
      <c r="J51" s="27">
        <v>21.153104904265771</v>
      </c>
      <c r="K51" s="27">
        <v>15.595646972738797</v>
      </c>
      <c r="L51" s="27">
        <v>8.367316904049213</v>
      </c>
      <c r="M51" s="27">
        <v>14.184915914693324</v>
      </c>
      <c r="N51" s="27">
        <v>15.112037202366279</v>
      </c>
      <c r="O51" s="27">
        <v>13.73289105310872</v>
      </c>
      <c r="P51" s="27">
        <v>18.099766397621551</v>
      </c>
      <c r="Q51" s="27">
        <v>14.853966910661587</v>
      </c>
      <c r="R51" s="27">
        <v>16.155424169071811</v>
      </c>
      <c r="S51" s="27">
        <v>19.693851122959742</v>
      </c>
      <c r="T51" s="27">
        <v>19.531595649945622</v>
      </c>
      <c r="U51" s="27">
        <v>18.822268549074391</v>
      </c>
      <c r="V51" s="27">
        <v>18.288136211194345</v>
      </c>
      <c r="W51" s="27">
        <v>20.896571919610448</v>
      </c>
      <c r="X51" s="27">
        <v>21.830804131446641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9.349171197696618E-2</v>
      </c>
      <c r="O61" s="49">
        <f t="shared" si="15"/>
        <v>0.1101992751308621</v>
      </c>
      <c r="P61" s="49">
        <f t="shared" si="15"/>
        <v>6.8329842736422855E-2</v>
      </c>
      <c r="Q61" s="49">
        <f t="shared" si="15"/>
        <v>6.8112476707943487E-2</v>
      </c>
      <c r="R61" s="49">
        <f t="shared" si="15"/>
        <v>6.7020953553918849E-2</v>
      </c>
      <c r="S61" s="49">
        <f t="shared" si="15"/>
        <v>3.1928668030690839E-2</v>
      </c>
      <c r="T61" s="49">
        <f t="shared" si="15"/>
        <v>0.10439119831134561</v>
      </c>
      <c r="U61" s="49">
        <f t="shared" si="15"/>
        <v>0.10925118846164542</v>
      </c>
      <c r="V61" s="49">
        <f t="shared" si="15"/>
        <v>7.252585137075529E-2</v>
      </c>
      <c r="W61" s="49">
        <f t="shared" si="15"/>
        <v>8.7714285622101124E-2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9.349171197696618E-2</v>
      </c>
      <c r="O62" s="52">
        <v>0.1101992751308621</v>
      </c>
      <c r="P62" s="52">
        <v>6.8329842736422855E-2</v>
      </c>
      <c r="Q62" s="52">
        <v>6.8112476707943487E-2</v>
      </c>
      <c r="R62" s="52">
        <v>6.7020953553918849E-2</v>
      </c>
      <c r="S62" s="52">
        <v>3.1928668030690839E-2</v>
      </c>
      <c r="T62" s="52">
        <v>0.10439119831134561</v>
      </c>
      <c r="U62" s="52">
        <v>0.10925118846164542</v>
      </c>
      <c r="V62" s="52">
        <v>7.252585137075529E-2</v>
      </c>
      <c r="W62" s="52">
        <v>8.7714285622101124E-2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124.79329489060578</v>
      </c>
      <c r="D2" s="21">
        <f t="shared" ref="D2:X2" si="0">SUM(D3,D17,D22,D25,D26,D51,D52)</f>
        <v>134.11076508409741</v>
      </c>
      <c r="E2" s="21">
        <f t="shared" si="0"/>
        <v>143.48537902496363</v>
      </c>
      <c r="F2" s="21">
        <f t="shared" si="0"/>
        <v>147.51368283405785</v>
      </c>
      <c r="G2" s="21">
        <f t="shared" si="0"/>
        <v>122.53781960432879</v>
      </c>
      <c r="H2" s="21">
        <f t="shared" si="0"/>
        <v>123.25804349705605</v>
      </c>
      <c r="I2" s="21">
        <f t="shared" si="0"/>
        <v>131.25832817832412</v>
      </c>
      <c r="J2" s="21">
        <f t="shared" si="0"/>
        <v>125.46343643773844</v>
      </c>
      <c r="K2" s="21">
        <f t="shared" si="0"/>
        <v>87.86254329480353</v>
      </c>
      <c r="L2" s="21">
        <f t="shared" si="0"/>
        <v>82.144834867860709</v>
      </c>
      <c r="M2" s="21">
        <f t="shared" si="0"/>
        <v>95.078496209490581</v>
      </c>
      <c r="N2" s="21">
        <f t="shared" si="0"/>
        <v>85.913929234769313</v>
      </c>
      <c r="O2" s="21">
        <f t="shared" si="0"/>
        <v>64.307459035922335</v>
      </c>
      <c r="P2" s="21">
        <f t="shared" si="0"/>
        <v>87.160527476630222</v>
      </c>
      <c r="Q2" s="21">
        <f t="shared" si="0"/>
        <v>72.900061251167301</v>
      </c>
      <c r="R2" s="21">
        <f t="shared" si="0"/>
        <v>80.408959207472549</v>
      </c>
      <c r="S2" s="21">
        <f t="shared" si="0"/>
        <v>102.19332531476236</v>
      </c>
      <c r="T2" s="21">
        <f t="shared" si="0"/>
        <v>133.67787784605582</v>
      </c>
      <c r="U2" s="21">
        <f t="shared" si="0"/>
        <v>118.49315527817647</v>
      </c>
      <c r="V2" s="21">
        <f t="shared" si="0"/>
        <v>116.11083297357382</v>
      </c>
      <c r="W2" s="21">
        <f t="shared" si="0"/>
        <v>100.67093142054885</v>
      </c>
      <c r="X2" s="21">
        <f t="shared" si="0"/>
        <v>125.94896874487245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28.100738217460773</v>
      </c>
      <c r="D3" s="24">
        <f t="shared" ref="D3:W3" si="2">SUM(D4,D8,D11)</f>
        <v>21.163469082415688</v>
      </c>
      <c r="E3" s="24">
        <f t="shared" si="2"/>
        <v>26.710974774675272</v>
      </c>
      <c r="F3" s="24">
        <f t="shared" si="2"/>
        <v>28.391076800477382</v>
      </c>
      <c r="G3" s="24">
        <f t="shared" si="2"/>
        <v>2.9516381763274451</v>
      </c>
      <c r="H3" s="24">
        <f t="shared" si="2"/>
        <v>0</v>
      </c>
      <c r="I3" s="24">
        <f t="shared" si="2"/>
        <v>15.579653743407132</v>
      </c>
      <c r="J3" s="24">
        <f t="shared" si="2"/>
        <v>9.5866813420042121</v>
      </c>
      <c r="K3" s="24">
        <f t="shared" si="2"/>
        <v>17.625190267542326</v>
      </c>
      <c r="L3" s="24">
        <f t="shared" si="2"/>
        <v>14.575191771909934</v>
      </c>
      <c r="M3" s="24">
        <f t="shared" si="2"/>
        <v>14.342212124183906</v>
      </c>
      <c r="N3" s="24">
        <f t="shared" si="2"/>
        <v>14.132676437135586</v>
      </c>
      <c r="O3" s="24">
        <f t="shared" si="2"/>
        <v>13.918050089031057</v>
      </c>
      <c r="P3" s="24">
        <f t="shared" si="2"/>
        <v>11.348893874251765</v>
      </c>
      <c r="Q3" s="24">
        <f t="shared" si="2"/>
        <v>11.261678161828879</v>
      </c>
      <c r="R3" s="24">
        <f t="shared" si="2"/>
        <v>11.387753376544374</v>
      </c>
      <c r="S3" s="24">
        <f t="shared" si="2"/>
        <v>11.263182517722109</v>
      </c>
      <c r="T3" s="24">
        <f t="shared" si="2"/>
        <v>14.816383496001439</v>
      </c>
      <c r="U3" s="24">
        <f t="shared" si="2"/>
        <v>13.349346427250859</v>
      </c>
      <c r="V3" s="24">
        <f t="shared" si="2"/>
        <v>14.199243824768166</v>
      </c>
      <c r="W3" s="24">
        <f t="shared" si="2"/>
        <v>14.022995500159302</v>
      </c>
      <c r="X3" s="24">
        <f t="shared" ref="X3" si="3">SUM(X4,X8,X11)</f>
        <v>14.786891316319078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22.720785626542398</v>
      </c>
      <c r="D8" s="19">
        <f t="shared" si="7"/>
        <v>15.287132727359449</v>
      </c>
      <c r="E8" s="19">
        <f t="shared" si="7"/>
        <v>17.856643823534498</v>
      </c>
      <c r="F8" s="19">
        <f t="shared" si="7"/>
        <v>16.614760899402679</v>
      </c>
      <c r="G8" s="19">
        <f t="shared" si="7"/>
        <v>0</v>
      </c>
      <c r="H8" s="19">
        <f t="shared" si="7"/>
        <v>0</v>
      </c>
      <c r="I8" s="19">
        <f t="shared" si="7"/>
        <v>1.1589676772354613</v>
      </c>
      <c r="J8" s="19">
        <f t="shared" si="7"/>
        <v>1.1290428239265713</v>
      </c>
      <c r="K8" s="19">
        <f t="shared" si="7"/>
        <v>1.1274824729560029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0.96867467097462578</v>
      </c>
      <c r="V8" s="19">
        <f t="shared" si="7"/>
        <v>0.97524814824616135</v>
      </c>
      <c r="W8" s="19">
        <f t="shared" si="7"/>
        <v>1.0783492492388105</v>
      </c>
      <c r="X8" s="19">
        <f t="shared" si="7"/>
        <v>0.91832474513389706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22.720785626542398</v>
      </c>
      <c r="D10" s="8">
        <v>15.287132727359449</v>
      </c>
      <c r="E10" s="8">
        <v>17.856643823534498</v>
      </c>
      <c r="F10" s="8">
        <v>16.614760899402679</v>
      </c>
      <c r="G10" s="8">
        <v>0</v>
      </c>
      <c r="H10" s="8">
        <v>0</v>
      </c>
      <c r="I10" s="8">
        <v>1.1589676772354613</v>
      </c>
      <c r="J10" s="8">
        <v>1.1290428239265713</v>
      </c>
      <c r="K10" s="8">
        <v>1.1274824729560029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0.96867467097462578</v>
      </c>
      <c r="V10" s="8">
        <v>0.97524814824616135</v>
      </c>
      <c r="W10" s="8">
        <v>1.0783492492388105</v>
      </c>
      <c r="X10" s="8">
        <v>0.91832474513389706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5.379952590918375</v>
      </c>
      <c r="D11" s="19">
        <f t="shared" si="8"/>
        <v>5.8763363550562389</v>
      </c>
      <c r="E11" s="19">
        <f t="shared" si="8"/>
        <v>8.854330951140776</v>
      </c>
      <c r="F11" s="19">
        <f t="shared" si="8"/>
        <v>11.776315901074703</v>
      </c>
      <c r="G11" s="19">
        <f t="shared" si="8"/>
        <v>2.9516381763274451</v>
      </c>
      <c r="H11" s="19">
        <f t="shared" si="8"/>
        <v>0</v>
      </c>
      <c r="I11" s="19">
        <f t="shared" si="8"/>
        <v>14.420686066171671</v>
      </c>
      <c r="J11" s="19">
        <f t="shared" si="8"/>
        <v>8.4576385180776406</v>
      </c>
      <c r="K11" s="19">
        <f t="shared" si="8"/>
        <v>16.497707794586322</v>
      </c>
      <c r="L11" s="19">
        <f t="shared" si="8"/>
        <v>14.575191771909934</v>
      </c>
      <c r="M11" s="19">
        <f t="shared" si="8"/>
        <v>14.342212124183906</v>
      </c>
      <c r="N11" s="19">
        <f t="shared" si="8"/>
        <v>14.132676437135586</v>
      </c>
      <c r="O11" s="19">
        <f t="shared" si="8"/>
        <v>13.918050089031057</v>
      </c>
      <c r="P11" s="19">
        <f t="shared" si="8"/>
        <v>11.348893874251765</v>
      </c>
      <c r="Q11" s="19">
        <f t="shared" si="8"/>
        <v>11.261678161828879</v>
      </c>
      <c r="R11" s="19">
        <f t="shared" si="8"/>
        <v>11.387753376544374</v>
      </c>
      <c r="S11" s="19">
        <f t="shared" si="8"/>
        <v>11.263182517722109</v>
      </c>
      <c r="T11" s="19">
        <f t="shared" si="8"/>
        <v>14.816383496001439</v>
      </c>
      <c r="U11" s="19">
        <f t="shared" si="8"/>
        <v>12.380671756276234</v>
      </c>
      <c r="V11" s="19">
        <f t="shared" si="8"/>
        <v>13.223995676522005</v>
      </c>
      <c r="W11" s="19">
        <f t="shared" si="8"/>
        <v>12.944646250920492</v>
      </c>
      <c r="X11" s="19">
        <f t="shared" si="8"/>
        <v>13.86856657118518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5.379952590918375</v>
      </c>
      <c r="D13" s="8">
        <v>5.8763363550562389</v>
      </c>
      <c r="E13" s="8">
        <v>8.854330951140776</v>
      </c>
      <c r="F13" s="8">
        <v>11.776315901074703</v>
      </c>
      <c r="G13" s="8">
        <v>2.9516381763274451</v>
      </c>
      <c r="H13" s="8">
        <v>0</v>
      </c>
      <c r="I13" s="8">
        <v>14.420686066171671</v>
      </c>
      <c r="J13" s="8">
        <v>8.4576385180776406</v>
      </c>
      <c r="K13" s="8">
        <v>16.497707794586322</v>
      </c>
      <c r="L13" s="8">
        <v>14.575191771909934</v>
      </c>
      <c r="M13" s="8">
        <v>14.342212124183906</v>
      </c>
      <c r="N13" s="8">
        <v>14.132676437135586</v>
      </c>
      <c r="O13" s="8">
        <v>13.918050089031057</v>
      </c>
      <c r="P13" s="8">
        <v>11.348893874251765</v>
      </c>
      <c r="Q13" s="8">
        <v>11.261678161828879</v>
      </c>
      <c r="R13" s="8">
        <v>11.387753376544374</v>
      </c>
      <c r="S13" s="8">
        <v>11.263182517722109</v>
      </c>
      <c r="T13" s="8">
        <v>14.754439035861354</v>
      </c>
      <c r="U13" s="8">
        <v>12.320753289579811</v>
      </c>
      <c r="V13" s="8">
        <v>13.163095084035213</v>
      </c>
      <c r="W13" s="8">
        <v>12.905747702079434</v>
      </c>
      <c r="X13" s="8">
        <v>13.836952375982372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6.1944460140085547E-2</v>
      </c>
      <c r="U16" s="8">
        <v>5.9918466696423402E-2</v>
      </c>
      <c r="V16" s="8">
        <v>6.09005924867922E-2</v>
      </c>
      <c r="W16" s="8">
        <v>3.8898548841058228E-2</v>
      </c>
      <c r="X16" s="8">
        <v>3.1614195202807172E-2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2.6448226575678553</v>
      </c>
      <c r="D26" s="27">
        <f t="shared" si="11"/>
        <v>2.867125704459569</v>
      </c>
      <c r="E26" s="27">
        <f t="shared" si="11"/>
        <v>2.8618493706762234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2.6448226575678553</v>
      </c>
      <c r="D33" s="19">
        <f t="shared" si="13"/>
        <v>2.867125704459569</v>
      </c>
      <c r="E33" s="19">
        <f t="shared" si="13"/>
        <v>2.8618493706762234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2.6448226575678553</v>
      </c>
      <c r="D43" s="8">
        <v>2.867125704459569</v>
      </c>
      <c r="E43" s="8">
        <v>2.8618493706762234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94.047734015577149</v>
      </c>
      <c r="D51" s="27">
        <v>110.08017029722214</v>
      </c>
      <c r="E51" s="27">
        <v>113.91255487961214</v>
      </c>
      <c r="F51" s="27">
        <v>119.12260603358047</v>
      </c>
      <c r="G51" s="27">
        <v>119.58618142800134</v>
      </c>
      <c r="H51" s="27">
        <v>123.25804349705605</v>
      </c>
      <c r="I51" s="27">
        <v>115.67867443491699</v>
      </c>
      <c r="J51" s="27">
        <v>115.87675509573423</v>
      </c>
      <c r="K51" s="27">
        <v>70.237353027261207</v>
      </c>
      <c r="L51" s="27">
        <v>67.569643095950781</v>
      </c>
      <c r="M51" s="27">
        <v>80.736284085306679</v>
      </c>
      <c r="N51" s="27">
        <v>71.781252797633726</v>
      </c>
      <c r="O51" s="27">
        <v>50.38940894689128</v>
      </c>
      <c r="P51" s="27">
        <v>75.81163360237845</v>
      </c>
      <c r="Q51" s="27">
        <v>61.638383089338426</v>
      </c>
      <c r="R51" s="27">
        <v>69.021205830928182</v>
      </c>
      <c r="S51" s="27">
        <v>90.930142797040247</v>
      </c>
      <c r="T51" s="27">
        <v>118.86149435005437</v>
      </c>
      <c r="U51" s="27">
        <v>105.14380885092561</v>
      </c>
      <c r="V51" s="27">
        <v>101.91158914880566</v>
      </c>
      <c r="W51" s="27">
        <v>86.647935920389557</v>
      </c>
      <c r="X51" s="27">
        <v>111.16207742855336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0.24237388802303375</v>
      </c>
      <c r="O61" s="49">
        <f t="shared" si="15"/>
        <v>0.22566632486913785</v>
      </c>
      <c r="P61" s="49">
        <f t="shared" si="15"/>
        <v>0.15584935726357713</v>
      </c>
      <c r="Q61" s="49">
        <f t="shared" si="15"/>
        <v>0.15606672329205654</v>
      </c>
      <c r="R61" s="49">
        <f t="shared" si="15"/>
        <v>0.15715824644608115</v>
      </c>
      <c r="S61" s="49">
        <f t="shared" si="15"/>
        <v>8.0160931969309138E-2</v>
      </c>
      <c r="T61" s="49">
        <f t="shared" si="15"/>
        <v>0.34396720168865441</v>
      </c>
      <c r="U61" s="49">
        <f t="shared" si="15"/>
        <v>0.33184961153835457</v>
      </c>
      <c r="V61" s="49">
        <f t="shared" si="15"/>
        <v>0.22019734862924467</v>
      </c>
      <c r="W61" s="49">
        <f t="shared" si="15"/>
        <v>0.19896091437789884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0.24237388802303375</v>
      </c>
      <c r="O62" s="52">
        <v>0.22566632486913785</v>
      </c>
      <c r="P62" s="52">
        <v>0.15584935726357713</v>
      </c>
      <c r="Q62" s="52">
        <v>0.15606672329205654</v>
      </c>
      <c r="R62" s="52">
        <v>0.15715824644608115</v>
      </c>
      <c r="S62" s="52">
        <v>8.0160931969309138E-2</v>
      </c>
      <c r="T62" s="52">
        <v>0.34396720168865441</v>
      </c>
      <c r="U62" s="52">
        <v>0.33184961153835457</v>
      </c>
      <c r="V62" s="52">
        <v>0.22019734862924467</v>
      </c>
      <c r="W62" s="52">
        <v>0.19896091437789884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4005.9011565595902</v>
      </c>
      <c r="D2" s="21">
        <f t="shared" ref="D2:X2" si="0">SUM(D3,D17,D22,D25,D26,D51,D52)</f>
        <v>2758.4289387742524</v>
      </c>
      <c r="E2" s="21">
        <f t="shared" si="0"/>
        <v>2847.4510950765512</v>
      </c>
      <c r="F2" s="21">
        <f t="shared" si="0"/>
        <v>3776.2222257339517</v>
      </c>
      <c r="G2" s="21">
        <f t="shared" si="0"/>
        <v>4854.3161816504817</v>
      </c>
      <c r="H2" s="21">
        <f t="shared" si="0"/>
        <v>4733.9366872135279</v>
      </c>
      <c r="I2" s="21">
        <f t="shared" si="0"/>
        <v>4429.2501232221557</v>
      </c>
      <c r="J2" s="21">
        <f t="shared" si="0"/>
        <v>3086.311502758922</v>
      </c>
      <c r="K2" s="21">
        <f t="shared" si="0"/>
        <v>2948.296528105675</v>
      </c>
      <c r="L2" s="21">
        <f t="shared" si="0"/>
        <v>3815.1137743760678</v>
      </c>
      <c r="M2" s="21">
        <f t="shared" si="0"/>
        <v>2109.1743712404609</v>
      </c>
      <c r="N2" s="21">
        <f t="shared" si="0"/>
        <v>1994.0143578990521</v>
      </c>
      <c r="O2" s="21">
        <f t="shared" si="0"/>
        <v>1931.0857529693392</v>
      </c>
      <c r="P2" s="21">
        <f t="shared" si="0"/>
        <v>1863.1228998174004</v>
      </c>
      <c r="Q2" s="21">
        <f t="shared" si="0"/>
        <v>1609.8994661539507</v>
      </c>
      <c r="R2" s="21">
        <f t="shared" si="0"/>
        <v>1538.0247641855694</v>
      </c>
      <c r="S2" s="21">
        <f t="shared" si="0"/>
        <v>1467.9662902897462</v>
      </c>
      <c r="T2" s="21">
        <f t="shared" si="0"/>
        <v>2039.5013708746581</v>
      </c>
      <c r="U2" s="21">
        <f t="shared" si="0"/>
        <v>2040.5791587704307</v>
      </c>
      <c r="V2" s="21">
        <f t="shared" si="0"/>
        <v>1990.7462134245993</v>
      </c>
      <c r="W2" s="21">
        <f t="shared" si="0"/>
        <v>2077.2567302953689</v>
      </c>
      <c r="X2" s="21">
        <f t="shared" si="0"/>
        <v>2154.6967279513483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3368.4530279995902</v>
      </c>
      <c r="D3" s="24">
        <f t="shared" ref="D3:W3" si="2">SUM(D4,D8,D11)</f>
        <v>2186.0363691742527</v>
      </c>
      <c r="E3" s="24">
        <f t="shared" si="2"/>
        <v>2280.3655165965511</v>
      </c>
      <c r="F3" s="24">
        <f t="shared" si="2"/>
        <v>3170.9616928539517</v>
      </c>
      <c r="G3" s="24">
        <f t="shared" si="2"/>
        <v>3751.0997334104818</v>
      </c>
      <c r="H3" s="24">
        <f t="shared" si="2"/>
        <v>3589.6238312935279</v>
      </c>
      <c r="I3" s="24">
        <f t="shared" si="2"/>
        <v>3576.3635565021568</v>
      </c>
      <c r="J3" s="24">
        <f t="shared" si="2"/>
        <v>2244.4394240389215</v>
      </c>
      <c r="K3" s="24">
        <f t="shared" si="2"/>
        <v>2306.6589384256749</v>
      </c>
      <c r="L3" s="24">
        <f t="shared" si="2"/>
        <v>3257.2890209360676</v>
      </c>
      <c r="M3" s="24">
        <f t="shared" si="2"/>
        <v>1082.473245320461</v>
      </c>
      <c r="N3" s="24">
        <f t="shared" si="2"/>
        <v>1005.337047939052</v>
      </c>
      <c r="O3" s="24">
        <f t="shared" si="2"/>
        <v>923.88349028933931</v>
      </c>
      <c r="P3" s="24">
        <f t="shared" si="2"/>
        <v>919.58231929740055</v>
      </c>
      <c r="Q3" s="24">
        <f t="shared" si="2"/>
        <v>791.73423343395041</v>
      </c>
      <c r="R3" s="24">
        <f t="shared" si="2"/>
        <v>748.03019314556934</v>
      </c>
      <c r="S3" s="24">
        <f t="shared" si="2"/>
        <v>794.51875032974624</v>
      </c>
      <c r="T3" s="24">
        <f t="shared" si="2"/>
        <v>1158.1088280346578</v>
      </c>
      <c r="U3" s="24">
        <f t="shared" si="2"/>
        <v>1117.317792250431</v>
      </c>
      <c r="V3" s="24">
        <f t="shared" si="2"/>
        <v>982.51456854459934</v>
      </c>
      <c r="W3" s="24">
        <f t="shared" si="2"/>
        <v>928.58047745536862</v>
      </c>
      <c r="X3" s="24">
        <f t="shared" ref="X3" si="3">SUM(X4,X8,X11)</f>
        <v>928.29406635134774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328.1020718971464</v>
      </c>
      <c r="D4" s="19">
        <f t="shared" ref="D4:W4" si="5">SUM(D5:D7)</f>
        <v>335.8231950637873</v>
      </c>
      <c r="E4" s="19">
        <f t="shared" si="5"/>
        <v>267.71510230799049</v>
      </c>
      <c r="F4" s="19">
        <f t="shared" si="5"/>
        <v>116.9411557512357</v>
      </c>
      <c r="G4" s="19">
        <f t="shared" si="5"/>
        <v>462.8199481420267</v>
      </c>
      <c r="H4" s="19">
        <f t="shared" si="5"/>
        <v>418.1752796870984</v>
      </c>
      <c r="I4" s="19">
        <f t="shared" si="5"/>
        <v>334.20613381243061</v>
      </c>
      <c r="J4" s="19">
        <f t="shared" si="5"/>
        <v>431.7633250620562</v>
      </c>
      <c r="K4" s="19">
        <f t="shared" si="5"/>
        <v>371.4838813798246</v>
      </c>
      <c r="L4" s="19">
        <f t="shared" si="5"/>
        <v>343.21595804699621</v>
      </c>
      <c r="M4" s="19">
        <f t="shared" si="5"/>
        <v>135.94584515304828</v>
      </c>
      <c r="N4" s="19">
        <f t="shared" si="5"/>
        <v>126.12036797428655</v>
      </c>
      <c r="O4" s="19">
        <f t="shared" si="5"/>
        <v>124.55281033123013</v>
      </c>
      <c r="P4" s="19">
        <f t="shared" si="5"/>
        <v>139.11963886507183</v>
      </c>
      <c r="Q4" s="19">
        <f t="shared" si="5"/>
        <v>121.41524219786858</v>
      </c>
      <c r="R4" s="19">
        <f t="shared" si="5"/>
        <v>85.643284509969718</v>
      </c>
      <c r="S4" s="19">
        <f t="shared" si="5"/>
        <v>84.367305596435671</v>
      </c>
      <c r="T4" s="19">
        <f t="shared" si="5"/>
        <v>77.239630387697105</v>
      </c>
      <c r="U4" s="19">
        <f t="shared" si="5"/>
        <v>86.326117350710732</v>
      </c>
      <c r="V4" s="19">
        <f t="shared" si="5"/>
        <v>43.300174691907188</v>
      </c>
      <c r="W4" s="19">
        <f t="shared" si="5"/>
        <v>14.466594943599407</v>
      </c>
      <c r="X4" s="19">
        <f t="shared" ref="X4" si="6">SUM(X5:X7)</f>
        <v>10.699411536604337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2.6614009453250187</v>
      </c>
      <c r="D6" s="8">
        <f>FC_IND_CPC_BC_E!D6+FC_IND_CPC_OC_E!D6+FC_IND_CPC_PH_E!D6</f>
        <v>5.3588311060287612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325.4406709518214</v>
      </c>
      <c r="D7" s="8">
        <f>FC_IND_CPC_BC_E!D7+FC_IND_CPC_OC_E!D7+FC_IND_CPC_PH_E!D7</f>
        <v>330.46436395775851</v>
      </c>
      <c r="E7" s="8">
        <f>FC_IND_CPC_BC_E!E7+FC_IND_CPC_OC_E!E7+FC_IND_CPC_PH_E!E7</f>
        <v>267.71510230799049</v>
      </c>
      <c r="F7" s="8">
        <f>FC_IND_CPC_BC_E!F7+FC_IND_CPC_OC_E!F7+FC_IND_CPC_PH_E!F7</f>
        <v>116.9411557512357</v>
      </c>
      <c r="G7" s="8">
        <f>FC_IND_CPC_BC_E!G7+FC_IND_CPC_OC_E!G7+FC_IND_CPC_PH_E!G7</f>
        <v>462.8199481420267</v>
      </c>
      <c r="H7" s="8">
        <f>FC_IND_CPC_BC_E!H7+FC_IND_CPC_OC_E!H7+FC_IND_CPC_PH_E!H7</f>
        <v>418.1752796870984</v>
      </c>
      <c r="I7" s="8">
        <f>FC_IND_CPC_BC_E!I7+FC_IND_CPC_OC_E!I7+FC_IND_CPC_PH_E!I7</f>
        <v>334.20613381243061</v>
      </c>
      <c r="J7" s="8">
        <f>FC_IND_CPC_BC_E!J7+FC_IND_CPC_OC_E!J7+FC_IND_CPC_PH_E!J7</f>
        <v>431.7633250620562</v>
      </c>
      <c r="K7" s="8">
        <f>FC_IND_CPC_BC_E!K7+FC_IND_CPC_OC_E!K7+FC_IND_CPC_PH_E!K7</f>
        <v>371.4838813798246</v>
      </c>
      <c r="L7" s="8">
        <f>FC_IND_CPC_BC_E!L7+FC_IND_CPC_OC_E!L7+FC_IND_CPC_PH_E!L7</f>
        <v>343.21595804699621</v>
      </c>
      <c r="M7" s="8">
        <f>FC_IND_CPC_BC_E!M7+FC_IND_CPC_OC_E!M7+FC_IND_CPC_PH_E!M7</f>
        <v>135.94584515304828</v>
      </c>
      <c r="N7" s="8">
        <f>FC_IND_CPC_BC_E!N7+FC_IND_CPC_OC_E!N7+FC_IND_CPC_PH_E!N7</f>
        <v>126.12036797428655</v>
      </c>
      <c r="O7" s="8">
        <f>FC_IND_CPC_BC_E!O7+FC_IND_CPC_OC_E!O7+FC_IND_CPC_PH_E!O7</f>
        <v>124.55281033123013</v>
      </c>
      <c r="P7" s="8">
        <f>FC_IND_CPC_BC_E!P7+FC_IND_CPC_OC_E!P7+FC_IND_CPC_PH_E!P7</f>
        <v>139.11963886507183</v>
      </c>
      <c r="Q7" s="8">
        <f>FC_IND_CPC_BC_E!Q7+FC_IND_CPC_OC_E!Q7+FC_IND_CPC_PH_E!Q7</f>
        <v>121.41524219786858</v>
      </c>
      <c r="R7" s="8">
        <f>FC_IND_CPC_BC_E!R7+FC_IND_CPC_OC_E!R7+FC_IND_CPC_PH_E!R7</f>
        <v>85.643284509969718</v>
      </c>
      <c r="S7" s="8">
        <f>FC_IND_CPC_BC_E!S7+FC_IND_CPC_OC_E!S7+FC_IND_CPC_PH_E!S7</f>
        <v>84.367305596435671</v>
      </c>
      <c r="T7" s="8">
        <f>FC_IND_CPC_BC_E!T7+FC_IND_CPC_OC_E!T7+FC_IND_CPC_PH_E!T7</f>
        <v>77.239630387697105</v>
      </c>
      <c r="U7" s="8">
        <f>FC_IND_CPC_BC_E!U7+FC_IND_CPC_OC_E!U7+FC_IND_CPC_PH_E!U7</f>
        <v>86.326117350710732</v>
      </c>
      <c r="V7" s="8">
        <f>FC_IND_CPC_BC_E!V7+FC_IND_CPC_OC_E!V7+FC_IND_CPC_PH_E!V7</f>
        <v>43.300174691907188</v>
      </c>
      <c r="W7" s="8">
        <f>FC_IND_CPC_BC_E!W7+FC_IND_CPC_OC_E!W7+FC_IND_CPC_PH_E!W7</f>
        <v>14.466594943599407</v>
      </c>
      <c r="X7" s="8">
        <f>FC_IND_CPC_BC_E!X7+FC_IND_CPC_OC_E!X7+FC_IND_CPC_PH_E!X7</f>
        <v>10.699411536604337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3012.2013105024439</v>
      </c>
      <c r="D8" s="19">
        <f t="shared" ref="D8:W8" si="8">SUM(D9:D10)</f>
        <v>1814.3075265104653</v>
      </c>
      <c r="E8" s="19">
        <f t="shared" si="8"/>
        <v>1907.7259205685602</v>
      </c>
      <c r="F8" s="19">
        <f t="shared" si="8"/>
        <v>2943.7095120627159</v>
      </c>
      <c r="G8" s="19">
        <f t="shared" si="8"/>
        <v>3202.4235717484553</v>
      </c>
      <c r="H8" s="19">
        <f t="shared" si="8"/>
        <v>3093.1101241264296</v>
      </c>
      <c r="I8" s="19">
        <f t="shared" si="8"/>
        <v>3202.920953569726</v>
      </c>
      <c r="J8" s="19">
        <f t="shared" si="8"/>
        <v>1773.8594312568653</v>
      </c>
      <c r="K8" s="19">
        <f t="shared" si="8"/>
        <v>1890.3864602058502</v>
      </c>
      <c r="L8" s="19">
        <f t="shared" si="8"/>
        <v>2872.0885650890714</v>
      </c>
      <c r="M8" s="19">
        <f t="shared" si="8"/>
        <v>946.52740016741268</v>
      </c>
      <c r="N8" s="19">
        <f t="shared" si="8"/>
        <v>879.21667996476549</v>
      </c>
      <c r="O8" s="19">
        <f t="shared" si="8"/>
        <v>799.33067995810916</v>
      </c>
      <c r="P8" s="19">
        <f t="shared" si="8"/>
        <v>777.41454459232875</v>
      </c>
      <c r="Q8" s="19">
        <f t="shared" si="8"/>
        <v>664.38947803608187</v>
      </c>
      <c r="R8" s="19">
        <f t="shared" si="8"/>
        <v>650.50754583559967</v>
      </c>
      <c r="S8" s="19">
        <f t="shared" si="8"/>
        <v>698.03095033331056</v>
      </c>
      <c r="T8" s="19">
        <f t="shared" si="8"/>
        <v>1070.3570219669607</v>
      </c>
      <c r="U8" s="19">
        <f t="shared" si="8"/>
        <v>1021.2929552197203</v>
      </c>
      <c r="V8" s="19">
        <f t="shared" si="8"/>
        <v>939.21439385269218</v>
      </c>
      <c r="W8" s="19">
        <f t="shared" si="8"/>
        <v>914.11388251176925</v>
      </c>
      <c r="X8" s="19">
        <f t="shared" ref="X8" si="9">SUM(X9:X10)</f>
        <v>917.59465481474342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3012.2013105024439</v>
      </c>
      <c r="D10" s="8">
        <f>FC_IND_CPC_BC_E!D10+FC_IND_CPC_OC_E!D10+FC_IND_CPC_PH_E!D10</f>
        <v>1814.3075265104653</v>
      </c>
      <c r="E10" s="8">
        <f>FC_IND_CPC_BC_E!E10+FC_IND_CPC_OC_E!E10+FC_IND_CPC_PH_E!E10</f>
        <v>1907.7259205685602</v>
      </c>
      <c r="F10" s="8">
        <f>FC_IND_CPC_BC_E!F10+FC_IND_CPC_OC_E!F10+FC_IND_CPC_PH_E!F10</f>
        <v>2943.7095120627159</v>
      </c>
      <c r="G10" s="8">
        <f>FC_IND_CPC_BC_E!G10+FC_IND_CPC_OC_E!G10+FC_IND_CPC_PH_E!G10</f>
        <v>3202.4235717484553</v>
      </c>
      <c r="H10" s="8">
        <f>FC_IND_CPC_BC_E!H10+FC_IND_CPC_OC_E!H10+FC_IND_CPC_PH_E!H10</f>
        <v>3093.1101241264296</v>
      </c>
      <c r="I10" s="8">
        <f>FC_IND_CPC_BC_E!I10+FC_IND_CPC_OC_E!I10+FC_IND_CPC_PH_E!I10</f>
        <v>3202.920953569726</v>
      </c>
      <c r="J10" s="8">
        <f>FC_IND_CPC_BC_E!J10+FC_IND_CPC_OC_E!J10+FC_IND_CPC_PH_E!J10</f>
        <v>1773.8594312568653</v>
      </c>
      <c r="K10" s="8">
        <f>FC_IND_CPC_BC_E!K10+FC_IND_CPC_OC_E!K10+FC_IND_CPC_PH_E!K10</f>
        <v>1890.3864602058502</v>
      </c>
      <c r="L10" s="8">
        <f>FC_IND_CPC_BC_E!L10+FC_IND_CPC_OC_E!L10+FC_IND_CPC_PH_E!L10</f>
        <v>2872.0885650890714</v>
      </c>
      <c r="M10" s="8">
        <f>FC_IND_CPC_BC_E!M10+FC_IND_CPC_OC_E!M10+FC_IND_CPC_PH_E!M10</f>
        <v>946.52740016741268</v>
      </c>
      <c r="N10" s="8">
        <f>FC_IND_CPC_BC_E!N10+FC_IND_CPC_OC_E!N10+FC_IND_CPC_PH_E!N10</f>
        <v>879.21667996476549</v>
      </c>
      <c r="O10" s="8">
        <f>FC_IND_CPC_BC_E!O10+FC_IND_CPC_OC_E!O10+FC_IND_CPC_PH_E!O10</f>
        <v>799.33067995810916</v>
      </c>
      <c r="P10" s="8">
        <f>FC_IND_CPC_BC_E!P10+FC_IND_CPC_OC_E!P10+FC_IND_CPC_PH_E!P10</f>
        <v>777.41454459232875</v>
      </c>
      <c r="Q10" s="8">
        <f>FC_IND_CPC_BC_E!Q10+FC_IND_CPC_OC_E!Q10+FC_IND_CPC_PH_E!Q10</f>
        <v>664.38947803608187</v>
      </c>
      <c r="R10" s="8">
        <f>FC_IND_CPC_BC_E!R10+FC_IND_CPC_OC_E!R10+FC_IND_CPC_PH_E!R10</f>
        <v>650.50754583559967</v>
      </c>
      <c r="S10" s="8">
        <f>FC_IND_CPC_BC_E!S10+FC_IND_CPC_OC_E!S10+FC_IND_CPC_PH_E!S10</f>
        <v>698.03095033331056</v>
      </c>
      <c r="T10" s="8">
        <f>FC_IND_CPC_BC_E!T10+FC_IND_CPC_OC_E!T10+FC_IND_CPC_PH_E!T10</f>
        <v>1070.3570219669607</v>
      </c>
      <c r="U10" s="8">
        <f>FC_IND_CPC_BC_E!U10+FC_IND_CPC_OC_E!U10+FC_IND_CPC_PH_E!U10</f>
        <v>1021.2929552197203</v>
      </c>
      <c r="V10" s="8">
        <f>FC_IND_CPC_BC_E!V10+FC_IND_CPC_OC_E!V10+FC_IND_CPC_PH_E!V10</f>
        <v>939.21439385269218</v>
      </c>
      <c r="W10" s="8">
        <f>FC_IND_CPC_BC_E!W10+FC_IND_CPC_OC_E!W10+FC_IND_CPC_PH_E!W10</f>
        <v>914.11388251176925</v>
      </c>
      <c r="X10" s="8">
        <f>FC_IND_CPC_BC_E!X10+FC_IND_CPC_OC_E!X10+FC_IND_CPC_PH_E!X10</f>
        <v>917.59465481474342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28.149645599999999</v>
      </c>
      <c r="D11" s="19">
        <f t="shared" ref="D11:W11" si="11">SUM(D12:D16)</f>
        <v>35.905647599999995</v>
      </c>
      <c r="E11" s="19">
        <f t="shared" si="11"/>
        <v>104.92449372000002</v>
      </c>
      <c r="F11" s="19">
        <f t="shared" si="11"/>
        <v>110.31102504000002</v>
      </c>
      <c r="G11" s="19">
        <f t="shared" si="11"/>
        <v>85.856213520000026</v>
      </c>
      <c r="H11" s="19">
        <f t="shared" si="11"/>
        <v>78.338427479999993</v>
      </c>
      <c r="I11" s="19">
        <f t="shared" si="11"/>
        <v>39.236469119999995</v>
      </c>
      <c r="J11" s="19">
        <f t="shared" si="11"/>
        <v>38.816667720000005</v>
      </c>
      <c r="K11" s="19">
        <f t="shared" si="11"/>
        <v>44.788596840000004</v>
      </c>
      <c r="L11" s="19">
        <f t="shared" si="11"/>
        <v>41.984497800000014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3.0481358400000005</v>
      </c>
      <c r="Q11" s="19">
        <f t="shared" si="11"/>
        <v>5.9295131999999997</v>
      </c>
      <c r="R11" s="19">
        <f t="shared" si="11"/>
        <v>11.879362799999999</v>
      </c>
      <c r="S11" s="19">
        <f t="shared" si="11"/>
        <v>12.120494400000002</v>
      </c>
      <c r="T11" s="19">
        <f t="shared" si="11"/>
        <v>10.512175679999993</v>
      </c>
      <c r="U11" s="19">
        <f t="shared" si="11"/>
        <v>9.6987196799999982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28.149645599999999</v>
      </c>
      <c r="D13" s="8">
        <f>FC_IND_CPC_BC_E!D13+FC_IND_CPC_OC_E!D13+FC_IND_CPC_PH_E!D13</f>
        <v>35.905647599999995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104.92449372000002</v>
      </c>
      <c r="F15" s="8">
        <f>FC_IND_CPC_BC_E!F15+FC_IND_CPC_OC_E!F15+FC_IND_CPC_PH_E!F15</f>
        <v>110.31102504000002</v>
      </c>
      <c r="G15" s="8">
        <f>FC_IND_CPC_BC_E!G15+FC_IND_CPC_OC_E!G15+FC_IND_CPC_PH_E!G15</f>
        <v>85.856213520000026</v>
      </c>
      <c r="H15" s="8">
        <f>FC_IND_CPC_BC_E!H15+FC_IND_CPC_OC_E!H15+FC_IND_CPC_PH_E!H15</f>
        <v>78.338427479999993</v>
      </c>
      <c r="I15" s="8">
        <f>FC_IND_CPC_BC_E!I15+FC_IND_CPC_OC_E!I15+FC_IND_CPC_PH_E!I15</f>
        <v>39.236469119999995</v>
      </c>
      <c r="J15" s="8">
        <f>FC_IND_CPC_BC_E!J15+FC_IND_CPC_OC_E!J15+FC_IND_CPC_PH_E!J15</f>
        <v>38.816667720000005</v>
      </c>
      <c r="K15" s="8">
        <f>FC_IND_CPC_BC_E!K15+FC_IND_CPC_OC_E!K15+FC_IND_CPC_PH_E!K15</f>
        <v>44.788596840000004</v>
      </c>
      <c r="L15" s="8">
        <f>FC_IND_CPC_BC_E!L15+FC_IND_CPC_OC_E!L15+FC_IND_CPC_PH_E!L15</f>
        <v>41.984497800000014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3.0481358400000005</v>
      </c>
      <c r="Q15" s="8">
        <f>FC_IND_CPC_BC_E!Q15+FC_IND_CPC_OC_E!Q15+FC_IND_CPC_PH_E!Q15</f>
        <v>5.9295131999999997</v>
      </c>
      <c r="R15" s="8">
        <f>FC_IND_CPC_BC_E!R15+FC_IND_CPC_OC_E!R15+FC_IND_CPC_PH_E!R15</f>
        <v>11.879362799999999</v>
      </c>
      <c r="S15" s="8">
        <f>FC_IND_CPC_BC_E!S15+FC_IND_CPC_OC_E!S15+FC_IND_CPC_PH_E!S15</f>
        <v>12.120494400000002</v>
      </c>
      <c r="T15" s="8">
        <f>FC_IND_CPC_BC_E!T15+FC_IND_CPC_OC_E!T15+FC_IND_CPC_PH_E!T15</f>
        <v>10.512175679999993</v>
      </c>
      <c r="U15" s="8">
        <f>FC_IND_CPC_BC_E!U15+FC_IND_CPC_OC_E!U15+FC_IND_CPC_PH_E!U15</f>
        <v>9.6987196799999982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4.3956</v>
      </c>
      <c r="F17" s="27">
        <f t="shared" si="14"/>
        <v>4.1558399999999995</v>
      </c>
      <c r="G17" s="27">
        <f t="shared" si="14"/>
        <v>1.55844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242.05970880000004</v>
      </c>
      <c r="N17" s="27">
        <f t="shared" si="14"/>
        <v>285.37629120000003</v>
      </c>
      <c r="O17" s="27">
        <f t="shared" si="14"/>
        <v>253.34421839999999</v>
      </c>
      <c r="P17" s="27">
        <f t="shared" si="14"/>
        <v>247.70229119999993</v>
      </c>
      <c r="Q17" s="27">
        <f t="shared" si="14"/>
        <v>225.3160728</v>
      </c>
      <c r="R17" s="27">
        <f t="shared" si="14"/>
        <v>232.96029120000003</v>
      </c>
      <c r="S17" s="27">
        <f t="shared" si="14"/>
        <v>231.68592719999992</v>
      </c>
      <c r="T17" s="27">
        <f t="shared" si="14"/>
        <v>232.14260160000006</v>
      </c>
      <c r="U17" s="27">
        <f t="shared" si="14"/>
        <v>258.25952879999994</v>
      </c>
      <c r="V17" s="27">
        <f t="shared" si="14"/>
        <v>215.00846639999997</v>
      </c>
      <c r="W17" s="27">
        <f t="shared" si="14"/>
        <v>192.52986480000004</v>
      </c>
      <c r="X17" s="27">
        <f t="shared" ref="X17" si="15">SUM(X18:X21)</f>
        <v>244.55864160000007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4.3956</v>
      </c>
      <c r="F18" s="8">
        <f>FC_IND_CPC_BC_E!F18+FC_IND_CPC_OC_E!F18+FC_IND_CPC_PH_E!F18</f>
        <v>4.1558399999999995</v>
      </c>
      <c r="G18" s="8">
        <f>FC_IND_CPC_BC_E!G18+FC_IND_CPC_OC_E!G18+FC_IND_CPC_PH_E!G18</f>
        <v>1.55844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242.05970880000004</v>
      </c>
      <c r="N21" s="8">
        <f>FC_IND_CPC_BC_E!N21+FC_IND_CPC_OC_E!N21+FC_IND_CPC_PH_E!N21</f>
        <v>285.37629120000003</v>
      </c>
      <c r="O21" s="8">
        <f>FC_IND_CPC_BC_E!O21+FC_IND_CPC_OC_E!O21+FC_IND_CPC_PH_E!O21</f>
        <v>253.34421839999999</v>
      </c>
      <c r="P21" s="8">
        <f>FC_IND_CPC_BC_E!P21+FC_IND_CPC_OC_E!P21+FC_IND_CPC_PH_E!P21</f>
        <v>247.70229119999993</v>
      </c>
      <c r="Q21" s="8">
        <f>FC_IND_CPC_BC_E!Q21+FC_IND_CPC_OC_E!Q21+FC_IND_CPC_PH_E!Q21</f>
        <v>225.3160728</v>
      </c>
      <c r="R21" s="8">
        <f>FC_IND_CPC_BC_E!R21+FC_IND_CPC_OC_E!R21+FC_IND_CPC_PH_E!R21</f>
        <v>232.96029120000003</v>
      </c>
      <c r="S21" s="8">
        <f>FC_IND_CPC_BC_E!S21+FC_IND_CPC_OC_E!S21+FC_IND_CPC_PH_E!S21</f>
        <v>231.68592719999992</v>
      </c>
      <c r="T21" s="8">
        <f>FC_IND_CPC_BC_E!T21+FC_IND_CPC_OC_E!T21+FC_IND_CPC_PH_E!T21</f>
        <v>232.14260160000006</v>
      </c>
      <c r="U21" s="8">
        <f>FC_IND_CPC_BC_E!U21+FC_IND_CPC_OC_E!U21+FC_IND_CPC_PH_E!U21</f>
        <v>258.25952879999994</v>
      </c>
      <c r="V21" s="8">
        <f>FC_IND_CPC_BC_E!V21+FC_IND_CPC_OC_E!V21+FC_IND_CPC_PH_E!V21</f>
        <v>215.00846639999997</v>
      </c>
      <c r="W21" s="8">
        <f>FC_IND_CPC_BC_E!W21+FC_IND_CPC_OC_E!W21+FC_IND_CPC_PH_E!W21</f>
        <v>192.52986480000004</v>
      </c>
      <c r="X21" s="8">
        <f>FC_IND_CPC_BC_E!X21+FC_IND_CPC_OC_E!X21+FC_IND_CPC_PH_E!X21</f>
        <v>244.55864160000007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135.32123735999994</v>
      </c>
      <c r="D26" s="27">
        <f t="shared" ref="D26:W26" si="20">SUM(D27,D33)</f>
        <v>55.046725200000026</v>
      </c>
      <c r="E26" s="27">
        <f t="shared" si="20"/>
        <v>42.986350080000008</v>
      </c>
      <c r="F26" s="27">
        <f t="shared" si="20"/>
        <v>40.431221280000003</v>
      </c>
      <c r="G26" s="27">
        <f t="shared" si="20"/>
        <v>513.89742384000022</v>
      </c>
      <c r="H26" s="27">
        <f t="shared" si="20"/>
        <v>460.75436712000027</v>
      </c>
      <c r="I26" s="27">
        <f t="shared" si="20"/>
        <v>168.69645792</v>
      </c>
      <c r="J26" s="27">
        <f t="shared" si="20"/>
        <v>150.81473592000003</v>
      </c>
      <c r="K26" s="27">
        <f t="shared" si="20"/>
        <v>150.60408408000004</v>
      </c>
      <c r="L26" s="27">
        <f t="shared" si="20"/>
        <v>104.46938064</v>
      </c>
      <c r="M26" s="27">
        <f t="shared" si="20"/>
        <v>366.18639552000002</v>
      </c>
      <c r="N26" s="27">
        <f t="shared" si="20"/>
        <v>290.01450996000005</v>
      </c>
      <c r="O26" s="27">
        <f t="shared" si="20"/>
        <v>249.06793428</v>
      </c>
      <c r="P26" s="27">
        <f t="shared" si="20"/>
        <v>176.81736491999999</v>
      </c>
      <c r="Q26" s="27">
        <f t="shared" si="20"/>
        <v>178.09646112000001</v>
      </c>
      <c r="R26" s="27">
        <f t="shared" si="20"/>
        <v>124.38337104000001</v>
      </c>
      <c r="S26" s="27">
        <f t="shared" si="20"/>
        <v>40.279250160000004</v>
      </c>
      <c r="T26" s="27">
        <f t="shared" si="20"/>
        <v>111.66849683999999</v>
      </c>
      <c r="U26" s="27">
        <f t="shared" si="20"/>
        <v>136.84960871999999</v>
      </c>
      <c r="V26" s="27">
        <f t="shared" si="20"/>
        <v>200.89995732000006</v>
      </c>
      <c r="W26" s="27">
        <f t="shared" si="20"/>
        <v>278.45846063999994</v>
      </c>
      <c r="X26" s="27">
        <f t="shared" ref="X26" si="21">SUM(X27,X33)</f>
        <v>321.83788068000007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135.32123735999994</v>
      </c>
      <c r="D33" s="19">
        <f t="shared" ref="D33:W33" si="26">SUM(D34:D50)</f>
        <v>55.046725200000026</v>
      </c>
      <c r="E33" s="19">
        <f t="shared" si="26"/>
        <v>42.986350080000008</v>
      </c>
      <c r="F33" s="19">
        <f t="shared" si="26"/>
        <v>40.431221280000003</v>
      </c>
      <c r="G33" s="19">
        <f t="shared" si="26"/>
        <v>513.89742384000022</v>
      </c>
      <c r="H33" s="19">
        <f t="shared" si="26"/>
        <v>460.75436712000027</v>
      </c>
      <c r="I33" s="19">
        <f t="shared" si="26"/>
        <v>168.69645792</v>
      </c>
      <c r="J33" s="19">
        <f t="shared" si="26"/>
        <v>150.81473592000003</v>
      </c>
      <c r="K33" s="19">
        <f t="shared" si="26"/>
        <v>150.60408408000004</v>
      </c>
      <c r="L33" s="19">
        <f t="shared" si="26"/>
        <v>104.46938064</v>
      </c>
      <c r="M33" s="19">
        <f t="shared" si="26"/>
        <v>366.18639552000002</v>
      </c>
      <c r="N33" s="19">
        <f t="shared" si="26"/>
        <v>290.01450996000005</v>
      </c>
      <c r="O33" s="19">
        <f t="shared" si="26"/>
        <v>249.06793428</v>
      </c>
      <c r="P33" s="19">
        <f t="shared" si="26"/>
        <v>176.81736491999999</v>
      </c>
      <c r="Q33" s="19">
        <f t="shared" si="26"/>
        <v>178.09646112000001</v>
      </c>
      <c r="R33" s="19">
        <f t="shared" si="26"/>
        <v>124.38337104000001</v>
      </c>
      <c r="S33" s="19">
        <f t="shared" si="26"/>
        <v>40.279250160000004</v>
      </c>
      <c r="T33" s="19">
        <f t="shared" si="26"/>
        <v>111.66849683999999</v>
      </c>
      <c r="U33" s="19">
        <f t="shared" si="26"/>
        <v>136.84960871999999</v>
      </c>
      <c r="V33" s="19">
        <f t="shared" si="26"/>
        <v>200.89995732000006</v>
      </c>
      <c r="W33" s="19">
        <f t="shared" si="26"/>
        <v>278.45846063999994</v>
      </c>
      <c r="X33" s="19">
        <f t="shared" ref="X33" si="27">SUM(X34:X50)</f>
        <v>321.83788068000007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8.2913400000000017</v>
      </c>
      <c r="R36" s="8">
        <f>FC_IND_CPC_BC_E!R36+FC_IND_CPC_OC_E!R36+FC_IND_CPC_PH_E!R36</f>
        <v>5.5274842800000012</v>
      </c>
      <c r="S36" s="8">
        <f>FC_IND_CPC_BC_E!S36+FC_IND_CPC_OC_E!S36+FC_IND_CPC_PH_E!S36</f>
        <v>8.2913400000000035</v>
      </c>
      <c r="T36" s="8">
        <f>FC_IND_CPC_BC_E!T36+FC_IND_CPC_OC_E!T36+FC_IND_CPC_PH_E!T36</f>
        <v>19.346535719999999</v>
      </c>
      <c r="U36" s="8">
        <f>FC_IND_CPC_BC_E!U36+FC_IND_CPC_OC_E!U36+FC_IND_CPC_PH_E!U36</f>
        <v>16.58268</v>
      </c>
      <c r="V36" s="8">
        <f>FC_IND_CPC_BC_E!V36+FC_IND_CPC_OC_E!V36+FC_IND_CPC_PH_E!V36</f>
        <v>16.582680000000003</v>
      </c>
      <c r="W36" s="8">
        <f>FC_IND_CPC_BC_E!W36+FC_IND_CPC_OC_E!W36+FC_IND_CPC_PH_E!W36</f>
        <v>11.055195720000004</v>
      </c>
      <c r="X36" s="8">
        <f>FC_IND_CPC_BC_E!X36+FC_IND_CPC_OC_E!X36+FC_IND_CPC_PH_E!X36</f>
        <v>13.818824280000001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135.32123735999994</v>
      </c>
      <c r="D44" s="8">
        <f>FC_IND_CPC_BC_E!D44+FC_IND_CPC_OC_E!D44+FC_IND_CPC_PH_E!D44</f>
        <v>55.046725200000026</v>
      </c>
      <c r="E44" s="8">
        <f>FC_IND_CPC_BC_E!E44+FC_IND_CPC_OC_E!E44+FC_IND_CPC_PH_E!E44</f>
        <v>42.986350080000008</v>
      </c>
      <c r="F44" s="8">
        <f>FC_IND_CPC_BC_E!F44+FC_IND_CPC_OC_E!F44+FC_IND_CPC_PH_E!F44</f>
        <v>40.431221280000003</v>
      </c>
      <c r="G44" s="8">
        <f>FC_IND_CPC_BC_E!G44+FC_IND_CPC_OC_E!G44+FC_IND_CPC_PH_E!G44</f>
        <v>513.89742384000022</v>
      </c>
      <c r="H44" s="8">
        <f>FC_IND_CPC_BC_E!H44+FC_IND_CPC_OC_E!H44+FC_IND_CPC_PH_E!H44</f>
        <v>460.75436712000027</v>
      </c>
      <c r="I44" s="8">
        <f>FC_IND_CPC_BC_E!I44+FC_IND_CPC_OC_E!I44+FC_IND_CPC_PH_E!I44</f>
        <v>168.69645792</v>
      </c>
      <c r="J44" s="8">
        <f>FC_IND_CPC_BC_E!J44+FC_IND_CPC_OC_E!J44+FC_IND_CPC_PH_E!J44</f>
        <v>150.81473592000003</v>
      </c>
      <c r="K44" s="8">
        <f>FC_IND_CPC_BC_E!K44+FC_IND_CPC_OC_E!K44+FC_IND_CPC_PH_E!K44</f>
        <v>150.60408408000004</v>
      </c>
      <c r="L44" s="8">
        <f>FC_IND_CPC_BC_E!L44+FC_IND_CPC_OC_E!L44+FC_IND_CPC_PH_E!L44</f>
        <v>104.46938064</v>
      </c>
      <c r="M44" s="8">
        <f>FC_IND_CPC_BC_E!M44+FC_IND_CPC_OC_E!M44+FC_IND_CPC_PH_E!M44</f>
        <v>88.892847360000019</v>
      </c>
      <c r="N44" s="8">
        <f>FC_IND_CPC_BC_E!N44+FC_IND_CPC_OC_E!N44+FC_IND_CPC_PH_E!N44</f>
        <v>36.670974480000012</v>
      </c>
      <c r="O44" s="8">
        <f>FC_IND_CPC_BC_E!O44+FC_IND_CPC_OC_E!O44+FC_IND_CPC_PH_E!O44</f>
        <v>18.347886719999998</v>
      </c>
      <c r="P44" s="8">
        <f>FC_IND_CPC_BC_E!P44+FC_IND_CPC_OC_E!P44+FC_IND_CPC_PH_E!P44</f>
        <v>3.0552876000000007</v>
      </c>
      <c r="Q44" s="8">
        <f>FC_IND_CPC_BC_E!Q44+FC_IND_CPC_OC_E!Q44+FC_IND_CPC_PH_E!Q44</f>
        <v>3.0572380800000003</v>
      </c>
      <c r="R44" s="8">
        <f>FC_IND_CPC_BC_E!R44+FC_IND_CPC_OC_E!R44+FC_IND_CPC_PH_E!R44</f>
        <v>6.1144761599999997</v>
      </c>
      <c r="S44" s="8">
        <f>FC_IND_CPC_BC_E!S44+FC_IND_CPC_OC_E!S44+FC_IND_CPC_PH_E!S44</f>
        <v>6.1144761599999997</v>
      </c>
      <c r="T44" s="8">
        <f>FC_IND_CPC_BC_E!T44+FC_IND_CPC_OC_E!T44+FC_IND_CPC_PH_E!T44</f>
        <v>6.1144761600000006</v>
      </c>
      <c r="U44" s="8">
        <f>FC_IND_CPC_BC_E!U44+FC_IND_CPC_OC_E!U44+FC_IND_CPC_PH_E!U44</f>
        <v>3.0572380800000003</v>
      </c>
      <c r="V44" s="8">
        <f>FC_IND_CPC_BC_E!V44+FC_IND_CPC_OC_E!V44+FC_IND_CPC_PH_E!V44</f>
        <v>0</v>
      </c>
      <c r="W44" s="8">
        <f>FC_IND_CPC_BC_E!W44+FC_IND_CPC_OC_E!W44+FC_IND_CPC_PH_E!W44</f>
        <v>3.0575167200000002</v>
      </c>
      <c r="X44" s="8">
        <f>FC_IND_CPC_BC_E!X44+FC_IND_CPC_OC_E!X44+FC_IND_CPC_PH_E!X44</f>
        <v>6.1144761599999988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277.29354816</v>
      </c>
      <c r="N50" s="8">
        <f>FC_IND_CPC_BC_E!N50+FC_IND_CPC_OC_E!N50+FC_IND_CPC_PH_E!N50</f>
        <v>253.34353548000001</v>
      </c>
      <c r="O50" s="8">
        <f>FC_IND_CPC_BC_E!O50+FC_IND_CPC_OC_E!O50+FC_IND_CPC_PH_E!O50</f>
        <v>230.72004756000001</v>
      </c>
      <c r="P50" s="8">
        <f>FC_IND_CPC_BC_E!P50+FC_IND_CPC_OC_E!P50+FC_IND_CPC_PH_E!P50</f>
        <v>173.76207731999997</v>
      </c>
      <c r="Q50" s="8">
        <f>FC_IND_CPC_BC_E!Q50+FC_IND_CPC_OC_E!Q50+FC_IND_CPC_PH_E!Q50</f>
        <v>166.74788304</v>
      </c>
      <c r="R50" s="8">
        <f>FC_IND_CPC_BC_E!R50+FC_IND_CPC_OC_E!R50+FC_IND_CPC_PH_E!R50</f>
        <v>112.74141060000001</v>
      </c>
      <c r="S50" s="8">
        <f>FC_IND_CPC_BC_E!S50+FC_IND_CPC_OC_E!S50+FC_IND_CPC_PH_E!S50</f>
        <v>25.873434</v>
      </c>
      <c r="T50" s="8">
        <f>FC_IND_CPC_BC_E!T50+FC_IND_CPC_OC_E!T50+FC_IND_CPC_PH_E!T50</f>
        <v>86.207484959999988</v>
      </c>
      <c r="U50" s="8">
        <f>FC_IND_CPC_BC_E!U50+FC_IND_CPC_OC_E!U50+FC_IND_CPC_PH_E!U50</f>
        <v>117.20969063999999</v>
      </c>
      <c r="V50" s="8">
        <f>FC_IND_CPC_BC_E!V50+FC_IND_CPC_OC_E!V50+FC_IND_CPC_PH_E!V50</f>
        <v>184.31727732000004</v>
      </c>
      <c r="W50" s="8">
        <f>FC_IND_CPC_BC_E!W50+FC_IND_CPC_OC_E!W50+FC_IND_CPC_PH_E!W50</f>
        <v>264.34574819999995</v>
      </c>
      <c r="X50" s="8">
        <f>FC_IND_CPC_BC_E!X50+FC_IND_CPC_OC_E!X50+FC_IND_CPC_PH_E!X50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468.95112000000012</v>
      </c>
      <c r="D51" s="27">
        <f>FC_IND_CPC_BC_E!D51+FC_IND_CPC_OC_E!D51+FC_IND_CPC_PH_E!D51</f>
        <v>473.44472999999994</v>
      </c>
      <c r="E51" s="27">
        <f>FC_IND_CPC_BC_E!E51+FC_IND_CPC_OC_E!E51+FC_IND_CPC_PH_E!E51</f>
        <v>480.66480000000001</v>
      </c>
      <c r="F51" s="27">
        <f>FC_IND_CPC_BC_E!F51+FC_IND_CPC_OC_E!F51+FC_IND_CPC_PH_E!F51</f>
        <v>513.4833000000001</v>
      </c>
      <c r="G51" s="27">
        <f>FC_IND_CPC_BC_E!G51+FC_IND_CPC_OC_E!G51+FC_IND_CPC_PH_E!G51</f>
        <v>560.59047000000021</v>
      </c>
      <c r="H51" s="27">
        <f>FC_IND_CPC_BC_E!H51+FC_IND_CPC_OC_E!H51+FC_IND_CPC_PH_E!H51</f>
        <v>660.10626000000013</v>
      </c>
      <c r="I51" s="27">
        <f>FC_IND_CPC_BC_E!I51+FC_IND_CPC_OC_E!I51+FC_IND_CPC_PH_E!I51</f>
        <v>662.02487999999994</v>
      </c>
      <c r="J51" s="27">
        <f>FC_IND_CPC_BC_E!J51+FC_IND_CPC_OC_E!J51+FC_IND_CPC_PH_E!J51</f>
        <v>649.30140000000017</v>
      </c>
      <c r="K51" s="27">
        <f>FC_IND_CPC_BC_E!K51+FC_IND_CPC_OC_E!K51+FC_IND_CPC_PH_E!K51</f>
        <v>451.27961999999997</v>
      </c>
      <c r="L51" s="27">
        <f>FC_IND_CPC_BC_E!L51+FC_IND_CPC_OC_E!L51+FC_IND_CPC_PH_E!L51</f>
        <v>424.46942999999993</v>
      </c>
      <c r="M51" s="27">
        <f>FC_IND_CPC_BC_E!M51+FC_IND_CPC_OC_E!M51+FC_IND_CPC_PH_E!M51</f>
        <v>402.15284999999989</v>
      </c>
      <c r="N51" s="27">
        <f>FC_IND_CPC_BC_E!N51+FC_IND_CPC_OC_E!N51+FC_IND_CPC_PH_E!N51</f>
        <v>392.40828000000016</v>
      </c>
      <c r="O51" s="27">
        <f>FC_IND_CPC_BC_E!O51+FC_IND_CPC_OC_E!O51+FC_IND_CPC_PH_E!O51</f>
        <v>481.62410999999997</v>
      </c>
      <c r="P51" s="27">
        <f>FC_IND_CPC_BC_E!P51+FC_IND_CPC_OC_E!P51+FC_IND_CPC_PH_E!P51</f>
        <v>498.28580999999986</v>
      </c>
      <c r="Q51" s="27">
        <f>FC_IND_CPC_BC_E!Q51+FC_IND_CPC_OC_E!Q51+FC_IND_CPC_PH_E!Q51</f>
        <v>399.02247000000011</v>
      </c>
      <c r="R51" s="27">
        <f>FC_IND_CPC_BC_E!R51+FC_IND_CPC_OC_E!R51+FC_IND_CPC_PH_E!R51</f>
        <v>415.63368000000008</v>
      </c>
      <c r="S51" s="27">
        <f>FC_IND_CPC_BC_E!S51+FC_IND_CPC_OC_E!S51+FC_IND_CPC_PH_E!S51</f>
        <v>384.17941980000001</v>
      </c>
      <c r="T51" s="27">
        <f>FC_IND_CPC_BC_E!T51+FC_IND_CPC_OC_E!T51+FC_IND_CPC_PH_E!T51</f>
        <v>519.18867000000012</v>
      </c>
      <c r="U51" s="27">
        <f>FC_IND_CPC_BC_E!U51+FC_IND_CPC_OC_E!U51+FC_IND_CPC_PH_E!U51</f>
        <v>509.74401060000002</v>
      </c>
      <c r="V51" s="27">
        <f>FC_IND_CPC_BC_E!V51+FC_IND_CPC_OC_E!V51+FC_IND_CPC_PH_E!V51</f>
        <v>573.83520876000011</v>
      </c>
      <c r="W51" s="27">
        <f>FC_IND_CPC_BC_E!W51+FC_IND_CPC_OC_E!W51+FC_IND_CPC_PH_E!W51</f>
        <v>659.54380140000001</v>
      </c>
      <c r="X51" s="27">
        <f>FC_IND_CPC_BC_E!X51+FC_IND_CPC_OC_E!X51+FC_IND_CPC_PH_E!X51</f>
        <v>642.99560292000012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33.175771200000007</v>
      </c>
      <c r="D52" s="27">
        <f t="shared" ref="D52:W52" si="29">SUM(D53:D54)</f>
        <v>43.901114400000004</v>
      </c>
      <c r="E52" s="27">
        <f t="shared" si="29"/>
        <v>39.0388284</v>
      </c>
      <c r="F52" s="27">
        <f t="shared" si="29"/>
        <v>47.190171600000006</v>
      </c>
      <c r="G52" s="27">
        <f t="shared" si="29"/>
        <v>27.170114399999999</v>
      </c>
      <c r="H52" s="27">
        <f t="shared" si="29"/>
        <v>23.4522288</v>
      </c>
      <c r="I52" s="27">
        <f t="shared" si="29"/>
        <v>22.165228799999998</v>
      </c>
      <c r="J52" s="27">
        <f t="shared" si="29"/>
        <v>41.7559428</v>
      </c>
      <c r="K52" s="27">
        <f t="shared" si="29"/>
        <v>39.753885600000004</v>
      </c>
      <c r="L52" s="27">
        <f t="shared" si="29"/>
        <v>28.885942800000002</v>
      </c>
      <c r="M52" s="27">
        <f t="shared" si="29"/>
        <v>16.302171600000005</v>
      </c>
      <c r="N52" s="27">
        <f t="shared" si="29"/>
        <v>20.878228800000002</v>
      </c>
      <c r="O52" s="27">
        <f t="shared" si="29"/>
        <v>23.166000000000007</v>
      </c>
      <c r="P52" s="27">
        <f t="shared" si="29"/>
        <v>20.735114400000001</v>
      </c>
      <c r="Q52" s="27">
        <f t="shared" si="29"/>
        <v>15.730228800000003</v>
      </c>
      <c r="R52" s="27">
        <f t="shared" si="29"/>
        <v>17.017228799999998</v>
      </c>
      <c r="S52" s="27">
        <f t="shared" si="29"/>
        <v>17.302942799999997</v>
      </c>
      <c r="T52" s="27">
        <f t="shared" si="29"/>
        <v>18.3927744</v>
      </c>
      <c r="U52" s="27">
        <f t="shared" si="29"/>
        <v>18.408218399999999</v>
      </c>
      <c r="V52" s="27">
        <f t="shared" si="29"/>
        <v>18.488012399999999</v>
      </c>
      <c r="W52" s="27">
        <f t="shared" si="29"/>
        <v>18.144126</v>
      </c>
      <c r="X52" s="27">
        <f t="shared" ref="X52" si="30">SUM(X53:X54)</f>
        <v>17.010536399999999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33.175771200000007</v>
      </c>
      <c r="D53" s="8">
        <f>FC_IND_CPC_BC_E!D53+FC_IND_CPC_OC_E!D53+FC_IND_CPC_PH_E!D53</f>
        <v>43.901114400000004</v>
      </c>
      <c r="E53" s="8">
        <f>FC_IND_CPC_BC_E!E53+FC_IND_CPC_OC_E!E53+FC_IND_CPC_PH_E!E53</f>
        <v>39.0388284</v>
      </c>
      <c r="F53" s="8">
        <f>FC_IND_CPC_BC_E!F53+FC_IND_CPC_OC_E!F53+FC_IND_CPC_PH_E!F53</f>
        <v>47.190171600000006</v>
      </c>
      <c r="G53" s="8">
        <f>FC_IND_CPC_BC_E!G53+FC_IND_CPC_OC_E!G53+FC_IND_CPC_PH_E!G53</f>
        <v>27.170114399999999</v>
      </c>
      <c r="H53" s="8">
        <f>FC_IND_CPC_BC_E!H53+FC_IND_CPC_OC_E!H53+FC_IND_CPC_PH_E!H53</f>
        <v>23.4522288</v>
      </c>
      <c r="I53" s="8">
        <f>FC_IND_CPC_BC_E!I53+FC_IND_CPC_OC_E!I53+FC_IND_CPC_PH_E!I53</f>
        <v>22.165228799999998</v>
      </c>
      <c r="J53" s="8">
        <f>FC_IND_CPC_BC_E!J53+FC_IND_CPC_OC_E!J53+FC_IND_CPC_PH_E!J53</f>
        <v>41.7559428</v>
      </c>
      <c r="K53" s="8">
        <f>FC_IND_CPC_BC_E!K53+FC_IND_CPC_OC_E!K53+FC_IND_CPC_PH_E!K53</f>
        <v>39.753885600000004</v>
      </c>
      <c r="L53" s="8">
        <f>FC_IND_CPC_BC_E!L53+FC_IND_CPC_OC_E!L53+FC_IND_CPC_PH_E!L53</f>
        <v>28.885942800000002</v>
      </c>
      <c r="M53" s="8">
        <f>FC_IND_CPC_BC_E!M53+FC_IND_CPC_OC_E!M53+FC_IND_CPC_PH_E!M53</f>
        <v>16.302171600000005</v>
      </c>
      <c r="N53" s="8">
        <f>FC_IND_CPC_BC_E!N53+FC_IND_CPC_OC_E!N53+FC_IND_CPC_PH_E!N53</f>
        <v>20.878228800000002</v>
      </c>
      <c r="O53" s="8">
        <f>FC_IND_CPC_BC_E!O53+FC_IND_CPC_OC_E!O53+FC_IND_CPC_PH_E!O53</f>
        <v>23.166000000000007</v>
      </c>
      <c r="P53" s="8">
        <f>FC_IND_CPC_BC_E!P53+FC_IND_CPC_OC_E!P53+FC_IND_CPC_PH_E!P53</f>
        <v>20.735114400000001</v>
      </c>
      <c r="Q53" s="8">
        <f>FC_IND_CPC_BC_E!Q53+FC_IND_CPC_OC_E!Q53+FC_IND_CPC_PH_E!Q53</f>
        <v>15.730228800000003</v>
      </c>
      <c r="R53" s="8">
        <f>FC_IND_CPC_BC_E!R53+FC_IND_CPC_OC_E!R53+FC_IND_CPC_PH_E!R53</f>
        <v>17.017228799999998</v>
      </c>
      <c r="S53" s="8">
        <f>FC_IND_CPC_BC_E!S53+FC_IND_CPC_OC_E!S53+FC_IND_CPC_PH_E!S53</f>
        <v>17.302942799999997</v>
      </c>
      <c r="T53" s="8">
        <f>FC_IND_CPC_BC_E!T53+FC_IND_CPC_OC_E!T53+FC_IND_CPC_PH_E!T53</f>
        <v>18.3927744</v>
      </c>
      <c r="U53" s="8">
        <f>FC_IND_CPC_BC_E!U53+FC_IND_CPC_OC_E!U53+FC_IND_CPC_PH_E!U53</f>
        <v>18.408218399999999</v>
      </c>
      <c r="V53" s="8">
        <f>FC_IND_CPC_BC_E!V53+FC_IND_CPC_OC_E!V53+FC_IND_CPC_PH_E!V53</f>
        <v>18.488012399999999</v>
      </c>
      <c r="W53" s="8">
        <f>FC_IND_CPC_BC_E!W53+FC_IND_CPC_OC_E!W53+FC_IND_CPC_PH_E!W53</f>
        <v>18.144126</v>
      </c>
      <c r="X53" s="8">
        <f>FC_IND_CPC_BC_E!X53+FC_IND_CPC_OC_E!X53+FC_IND_CPC_PH_E!X53</f>
        <v>17.010536399999999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0.16373448000000002</v>
      </c>
      <c r="D61" s="49">
        <f t="shared" si="31"/>
        <v>33.81004368</v>
      </c>
      <c r="E61" s="49">
        <f t="shared" si="31"/>
        <v>0.27302184000000007</v>
      </c>
      <c r="F61" s="49">
        <f t="shared" si="31"/>
        <v>0</v>
      </c>
      <c r="G61" s="49">
        <f t="shared" si="31"/>
        <v>0.38211263999999989</v>
      </c>
      <c r="H61" s="49">
        <f t="shared" si="31"/>
        <v>0.21837816000000002</v>
      </c>
      <c r="I61" s="49">
        <f t="shared" si="31"/>
        <v>0.10928736000000003</v>
      </c>
      <c r="J61" s="49">
        <f t="shared" si="31"/>
        <v>0.32766551999999988</v>
      </c>
      <c r="K61" s="49">
        <f t="shared" si="31"/>
        <v>0.16373447999999999</v>
      </c>
      <c r="L61" s="49">
        <f t="shared" si="31"/>
        <v>0</v>
      </c>
      <c r="M61" s="49">
        <f t="shared" si="31"/>
        <v>0</v>
      </c>
      <c r="N61" s="49">
        <f t="shared" si="31"/>
        <v>2.5760447999999991</v>
      </c>
      <c r="O61" s="49">
        <f t="shared" si="31"/>
        <v>0.89591040000000033</v>
      </c>
      <c r="P61" s="49">
        <f t="shared" si="31"/>
        <v>7.6160447999999965</v>
      </c>
      <c r="Q61" s="49">
        <f t="shared" si="31"/>
        <v>2.9119103999999996</v>
      </c>
      <c r="R61" s="49">
        <f t="shared" si="31"/>
        <v>2.1280895999999996</v>
      </c>
      <c r="S61" s="49">
        <f t="shared" si="31"/>
        <v>4.8158207999999982</v>
      </c>
      <c r="T61" s="49">
        <f t="shared" si="31"/>
        <v>2.4169723199999997</v>
      </c>
      <c r="U61" s="49">
        <f t="shared" si="31"/>
        <v>1.84405536</v>
      </c>
      <c r="V61" s="49">
        <f t="shared" si="31"/>
        <v>0.59874696000000005</v>
      </c>
      <c r="W61" s="49">
        <f t="shared" si="31"/>
        <v>0.5451667200000001</v>
      </c>
      <c r="X61" s="49">
        <f t="shared" si="31"/>
        <v>3.4850138399999997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33.264000000000003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2.5760447999999991</v>
      </c>
      <c r="O62" s="52">
        <f>FC_IND_CPC_BC_E!O62+FC_IND_CPC_OC_E!O62+FC_IND_CPC_PH_E!O62</f>
        <v>0.89591040000000033</v>
      </c>
      <c r="P62" s="52">
        <f>FC_IND_CPC_BC_E!P62+FC_IND_CPC_OC_E!P62+FC_IND_CPC_PH_E!P62</f>
        <v>7.6160447999999965</v>
      </c>
      <c r="Q62" s="52">
        <f>FC_IND_CPC_BC_E!Q62+FC_IND_CPC_OC_E!Q62+FC_IND_CPC_PH_E!Q62</f>
        <v>2.9119103999999996</v>
      </c>
      <c r="R62" s="52">
        <f>FC_IND_CPC_BC_E!R62+FC_IND_CPC_OC_E!R62+FC_IND_CPC_PH_E!R62</f>
        <v>2.1280895999999996</v>
      </c>
      <c r="S62" s="52">
        <f>FC_IND_CPC_BC_E!S62+FC_IND_CPC_OC_E!S62+FC_IND_CPC_PH_E!S62</f>
        <v>4.8158207999999982</v>
      </c>
      <c r="T62" s="52">
        <f>FC_IND_CPC_BC_E!T62+FC_IND_CPC_OC_E!T62+FC_IND_CPC_PH_E!T62</f>
        <v>1.8111743999999996</v>
      </c>
      <c r="U62" s="52">
        <f>FC_IND_CPC_BC_E!U62+FC_IND_CPC_OC_E!U62+FC_IND_CPC_PH_E!U62</f>
        <v>1.2708864</v>
      </c>
      <c r="V62" s="52">
        <f>FC_IND_CPC_BC_E!V62+FC_IND_CPC_OC_E!V62+FC_IND_CPC_PH_E!V62</f>
        <v>7.1769600000000003E-2</v>
      </c>
      <c r="W62" s="52">
        <f>FC_IND_CPC_BC_E!W62+FC_IND_CPC_OC_E!W62+FC_IND_CPC_PH_E!W62</f>
        <v>5.927039999999998E-2</v>
      </c>
      <c r="X62" s="52">
        <f>FC_IND_CPC_BC_E!X62+FC_IND_CPC_OC_E!X62+FC_IND_CPC_PH_E!X62</f>
        <v>3.2316479999999999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0.16373448000000002</v>
      </c>
      <c r="D64" s="52">
        <f>FC_IND_CPC_BC_E!D64+FC_IND_CPC_OC_E!D64+FC_IND_CPC_PH_E!D64</f>
        <v>0.54604368000000003</v>
      </c>
      <c r="E64" s="52">
        <f>FC_IND_CPC_BC_E!E64+FC_IND_CPC_OC_E!E64+FC_IND_CPC_PH_E!E64</f>
        <v>0.27302184000000007</v>
      </c>
      <c r="F64" s="52">
        <f>FC_IND_CPC_BC_E!F64+FC_IND_CPC_OC_E!F64+FC_IND_CPC_PH_E!F64</f>
        <v>0</v>
      </c>
      <c r="G64" s="52">
        <f>FC_IND_CPC_BC_E!G64+FC_IND_CPC_OC_E!G64+FC_IND_CPC_PH_E!G64</f>
        <v>0.38211263999999989</v>
      </c>
      <c r="H64" s="52">
        <f>FC_IND_CPC_BC_E!H64+FC_IND_CPC_OC_E!H64+FC_IND_CPC_PH_E!H64</f>
        <v>0.21837816000000002</v>
      </c>
      <c r="I64" s="52">
        <f>FC_IND_CPC_BC_E!I64+FC_IND_CPC_OC_E!I64+FC_IND_CPC_PH_E!I64</f>
        <v>0.10928736000000003</v>
      </c>
      <c r="J64" s="52">
        <f>FC_IND_CPC_BC_E!J64+FC_IND_CPC_OC_E!J64+FC_IND_CPC_PH_E!J64</f>
        <v>0.32766551999999988</v>
      </c>
      <c r="K64" s="52">
        <f>FC_IND_CPC_BC_E!K64+FC_IND_CPC_OC_E!K64+FC_IND_CPC_PH_E!K64</f>
        <v>0.16373447999999999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0.6057979200000001</v>
      </c>
      <c r="U64" s="52">
        <f>FC_IND_CPC_BC_E!U64+FC_IND_CPC_OC_E!U64+FC_IND_CPC_PH_E!U64</f>
        <v>0.57316895999999995</v>
      </c>
      <c r="V64" s="52">
        <f>FC_IND_CPC_BC_E!V64+FC_IND_CPC_OC_E!V64+FC_IND_CPC_PH_E!V64</f>
        <v>0.52697736000000006</v>
      </c>
      <c r="W64" s="52">
        <f>FC_IND_CPC_BC_E!W64+FC_IND_CPC_OC_E!W64+FC_IND_CPC_PH_E!W64</f>
        <v>0.48589632000000016</v>
      </c>
      <c r="X64" s="52">
        <f>FC_IND_CPC_BC_E!X64+FC_IND_CPC_OC_E!X64+FC_IND_CPC_PH_E!X64</f>
        <v>0.25336584000000001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2451.4921127566195</v>
      </c>
      <c r="D2" s="21">
        <f t="shared" ref="D2:X2" si="0">SUM(D3,D17,D22,D25,D26,D51,D52)</f>
        <v>1662.6062701329668</v>
      </c>
      <c r="E2" s="21">
        <f t="shared" si="0"/>
        <v>2211.2101231579991</v>
      </c>
      <c r="F2" s="21">
        <f t="shared" si="0"/>
        <v>2885.9556488840412</v>
      </c>
      <c r="G2" s="21">
        <f t="shared" si="0"/>
        <v>4013.4806058997578</v>
      </c>
      <c r="H2" s="21">
        <f t="shared" si="0"/>
        <v>3893.8158433238104</v>
      </c>
      <c r="I2" s="21">
        <f t="shared" si="0"/>
        <v>3487.6325053518262</v>
      </c>
      <c r="J2" s="21">
        <f t="shared" si="0"/>
        <v>2194.1859431946391</v>
      </c>
      <c r="K2" s="21">
        <f t="shared" si="0"/>
        <v>2044.4926934223374</v>
      </c>
      <c r="L2" s="21">
        <f t="shared" si="0"/>
        <v>2697.1127493523159</v>
      </c>
      <c r="M2" s="21">
        <f t="shared" si="0"/>
        <v>1476.935419635005</v>
      </c>
      <c r="N2" s="21">
        <f t="shared" si="0"/>
        <v>1391.7981671162629</v>
      </c>
      <c r="O2" s="21">
        <f t="shared" si="0"/>
        <v>1347.2692053837297</v>
      </c>
      <c r="P2" s="21">
        <f t="shared" si="0"/>
        <v>1271.2833528265612</v>
      </c>
      <c r="Q2" s="21">
        <f t="shared" si="0"/>
        <v>1111.3622044084807</v>
      </c>
      <c r="R2" s="21">
        <f t="shared" si="0"/>
        <v>1067.0621800294712</v>
      </c>
      <c r="S2" s="21">
        <f t="shared" si="0"/>
        <v>989.66606783985083</v>
      </c>
      <c r="T2" s="21">
        <f t="shared" si="0"/>
        <v>1422.2634735833119</v>
      </c>
      <c r="U2" s="21">
        <f t="shared" si="0"/>
        <v>1421.2254618490351</v>
      </c>
      <c r="V2" s="21">
        <f t="shared" si="0"/>
        <v>1375.0383807187702</v>
      </c>
      <c r="W2" s="21">
        <f t="shared" si="0"/>
        <v>1372.6283034602163</v>
      </c>
      <c r="X2" s="21">
        <f t="shared" si="0"/>
        <v>1511.9575431617761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2070.6204975599003</v>
      </c>
      <c r="D3" s="24">
        <f t="shared" si="1"/>
        <v>1324.5241371755421</v>
      </c>
      <c r="E3" s="24">
        <f t="shared" si="1"/>
        <v>1777.8672691579507</v>
      </c>
      <c r="F3" s="24">
        <f t="shared" si="1"/>
        <v>2431.741849943041</v>
      </c>
      <c r="G3" s="24">
        <f t="shared" si="1"/>
        <v>3109.7630203653348</v>
      </c>
      <c r="H3" s="24">
        <f t="shared" si="1"/>
        <v>2962.0174454932071</v>
      </c>
      <c r="I3" s="24">
        <f t="shared" si="1"/>
        <v>2826.3478723130611</v>
      </c>
      <c r="J3" s="24">
        <f t="shared" si="1"/>
        <v>1603.6558307548412</v>
      </c>
      <c r="K3" s="24">
        <f t="shared" si="1"/>
        <v>1606.6023507858949</v>
      </c>
      <c r="L3" s="24">
        <f t="shared" si="1"/>
        <v>2311.6397140257754</v>
      </c>
      <c r="M3" s="24">
        <f t="shared" si="1"/>
        <v>764.19491019607131</v>
      </c>
      <c r="N3" s="24">
        <f t="shared" si="1"/>
        <v>707.61439148818431</v>
      </c>
      <c r="O3" s="24">
        <f t="shared" si="1"/>
        <v>650.27081827677273</v>
      </c>
      <c r="P3" s="24">
        <f t="shared" si="1"/>
        <v>633.31566088468981</v>
      </c>
      <c r="Q3" s="24">
        <f t="shared" si="1"/>
        <v>551.35485534694635</v>
      </c>
      <c r="R3" s="24">
        <f t="shared" si="1"/>
        <v>523.07556825595566</v>
      </c>
      <c r="S3" s="24">
        <f t="shared" si="1"/>
        <v>539.95003690993758</v>
      </c>
      <c r="T3" s="24">
        <f t="shared" si="1"/>
        <v>813.58582634179436</v>
      </c>
      <c r="U3" s="24">
        <f t="shared" si="1"/>
        <v>784.41876181230271</v>
      </c>
      <c r="V3" s="24">
        <f t="shared" si="1"/>
        <v>684.66757458786628</v>
      </c>
      <c r="W3" s="24">
        <f t="shared" si="1"/>
        <v>619.9079395859726</v>
      </c>
      <c r="X3" s="24">
        <f t="shared" si="1"/>
        <v>657.41755303963589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201.68750156672399</v>
      </c>
      <c r="D4" s="19">
        <f t="shared" si="2"/>
        <v>203.47599608025567</v>
      </c>
      <c r="E4" s="19">
        <f t="shared" si="2"/>
        <v>208.7217660452182</v>
      </c>
      <c r="F4" s="19">
        <f t="shared" si="2"/>
        <v>89.679639795662681</v>
      </c>
      <c r="G4" s="19">
        <f t="shared" si="2"/>
        <v>383.69024075798376</v>
      </c>
      <c r="H4" s="19">
        <f t="shared" si="2"/>
        <v>345.06191509789465</v>
      </c>
      <c r="I4" s="19">
        <f t="shared" si="2"/>
        <v>264.11822520039931</v>
      </c>
      <c r="J4" s="19">
        <f t="shared" si="2"/>
        <v>308.49563874433937</v>
      </c>
      <c r="K4" s="19">
        <f t="shared" si="2"/>
        <v>258.74084250671098</v>
      </c>
      <c r="L4" s="19">
        <f t="shared" si="2"/>
        <v>243.5742220015953</v>
      </c>
      <c r="M4" s="19">
        <f t="shared" si="2"/>
        <v>95.973848201215233</v>
      </c>
      <c r="N4" s="19">
        <f t="shared" si="2"/>
        <v>88.770813351942721</v>
      </c>
      <c r="O4" s="19">
        <f t="shared" si="2"/>
        <v>87.665878591894213</v>
      </c>
      <c r="P4" s="19">
        <f t="shared" si="2"/>
        <v>95.811592046690834</v>
      </c>
      <c r="Q4" s="19">
        <f t="shared" si="2"/>
        <v>84.552215215669221</v>
      </c>
      <c r="R4" s="19">
        <f t="shared" si="2"/>
        <v>59.887836243584708</v>
      </c>
      <c r="S4" s="19">
        <f t="shared" si="2"/>
        <v>57.335499951236208</v>
      </c>
      <c r="T4" s="19">
        <f t="shared" si="2"/>
        <v>54.261799059033443</v>
      </c>
      <c r="U4" s="19">
        <f t="shared" si="2"/>
        <v>60.605699250451494</v>
      </c>
      <c r="V4" s="19">
        <f t="shared" si="2"/>
        <v>30.173827986544783</v>
      </c>
      <c r="W4" s="19">
        <f t="shared" si="2"/>
        <v>9.6577058015336039</v>
      </c>
      <c r="X4" s="19">
        <f t="shared" si="2"/>
        <v>7.5773197377049684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1.6359887769870218</v>
      </c>
      <c r="D6" s="8">
        <v>3.2469272913621934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200.05151278973696</v>
      </c>
      <c r="D7" s="8">
        <v>200.22906878889347</v>
      </c>
      <c r="E7" s="8">
        <v>208.7217660452182</v>
      </c>
      <c r="F7" s="8">
        <v>89.679639795662681</v>
      </c>
      <c r="G7" s="8">
        <v>383.69024075798376</v>
      </c>
      <c r="H7" s="8">
        <v>345.06191509789465</v>
      </c>
      <c r="I7" s="8">
        <v>264.11822520039931</v>
      </c>
      <c r="J7" s="8">
        <v>308.49563874433937</v>
      </c>
      <c r="K7" s="8">
        <v>258.74084250671098</v>
      </c>
      <c r="L7" s="8">
        <v>243.5742220015953</v>
      </c>
      <c r="M7" s="8">
        <v>95.973848201215233</v>
      </c>
      <c r="N7" s="8">
        <v>88.770813351942721</v>
      </c>
      <c r="O7" s="8">
        <v>87.665878591894213</v>
      </c>
      <c r="P7" s="8">
        <v>95.811592046690834</v>
      </c>
      <c r="Q7" s="8">
        <v>84.552215215669221</v>
      </c>
      <c r="R7" s="8">
        <v>59.887836243584708</v>
      </c>
      <c r="S7" s="8">
        <v>57.335499951236208</v>
      </c>
      <c r="T7" s="8">
        <v>54.261799059033443</v>
      </c>
      <c r="U7" s="8">
        <v>60.605699250451494</v>
      </c>
      <c r="V7" s="8">
        <v>30.173827986544783</v>
      </c>
      <c r="W7" s="8">
        <v>9.6577058015336039</v>
      </c>
      <c r="X7" s="8">
        <v>7.5773197377049684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1851.6291379034521</v>
      </c>
      <c r="D8" s="19">
        <f t="shared" si="3"/>
        <v>1099.2928319989956</v>
      </c>
      <c r="E8" s="19">
        <f t="shared" si="3"/>
        <v>1487.3420282925331</v>
      </c>
      <c r="F8" s="19">
        <f t="shared" si="3"/>
        <v>2257.4670740079528</v>
      </c>
      <c r="G8" s="19">
        <f t="shared" si="3"/>
        <v>2654.8956590698658</v>
      </c>
      <c r="H8" s="19">
        <f t="shared" si="3"/>
        <v>2552.3137183966865</v>
      </c>
      <c r="I8" s="19">
        <f t="shared" si="3"/>
        <v>2531.2216387649732</v>
      </c>
      <c r="J8" s="19">
        <f t="shared" si="3"/>
        <v>1267.4256161280155</v>
      </c>
      <c r="K8" s="19">
        <f t="shared" si="3"/>
        <v>1316.6659709707262</v>
      </c>
      <c r="L8" s="19">
        <f t="shared" si="3"/>
        <v>2038.2698454407468</v>
      </c>
      <c r="M8" s="19">
        <f t="shared" si="3"/>
        <v>668.22106199485609</v>
      </c>
      <c r="N8" s="19">
        <f t="shared" si="3"/>
        <v>618.8435781362416</v>
      </c>
      <c r="O8" s="19">
        <f t="shared" si="3"/>
        <v>562.60493968487856</v>
      </c>
      <c r="P8" s="19">
        <f t="shared" si="3"/>
        <v>535.40481994699064</v>
      </c>
      <c r="Q8" s="19">
        <f t="shared" si="3"/>
        <v>462.67339352982066</v>
      </c>
      <c r="R8" s="19">
        <f t="shared" si="3"/>
        <v>454.88084212467976</v>
      </c>
      <c r="S8" s="19">
        <f t="shared" si="3"/>
        <v>474.37752380334086</v>
      </c>
      <c r="T8" s="19">
        <f t="shared" si="3"/>
        <v>751.93909338861488</v>
      </c>
      <c r="U8" s="19">
        <f t="shared" si="3"/>
        <v>717.00402601440044</v>
      </c>
      <c r="V8" s="19">
        <f t="shared" si="3"/>
        <v>654.4937466013215</v>
      </c>
      <c r="W8" s="19">
        <f t="shared" si="3"/>
        <v>610.25023378443905</v>
      </c>
      <c r="X8" s="19">
        <f t="shared" si="3"/>
        <v>649.84023330193088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1851.6291379034521</v>
      </c>
      <c r="D10" s="8">
        <v>1099.2928319989956</v>
      </c>
      <c r="E10" s="8">
        <v>1487.3420282925331</v>
      </c>
      <c r="F10" s="8">
        <v>2257.4670740079528</v>
      </c>
      <c r="G10" s="8">
        <v>2654.8956590698658</v>
      </c>
      <c r="H10" s="8">
        <v>2552.3137183966865</v>
      </c>
      <c r="I10" s="8">
        <v>2531.2216387649732</v>
      </c>
      <c r="J10" s="8">
        <v>1267.4256161280155</v>
      </c>
      <c r="K10" s="8">
        <v>1316.6659709707262</v>
      </c>
      <c r="L10" s="8">
        <v>2038.2698454407468</v>
      </c>
      <c r="M10" s="8">
        <v>668.22106199485609</v>
      </c>
      <c r="N10" s="8">
        <v>618.8435781362416</v>
      </c>
      <c r="O10" s="8">
        <v>562.60493968487856</v>
      </c>
      <c r="P10" s="8">
        <v>535.40481994699064</v>
      </c>
      <c r="Q10" s="8">
        <v>462.67339352982066</v>
      </c>
      <c r="R10" s="8">
        <v>454.88084212467976</v>
      </c>
      <c r="S10" s="8">
        <v>474.37752380334086</v>
      </c>
      <c r="T10" s="8">
        <v>751.93909338861488</v>
      </c>
      <c r="U10" s="8">
        <v>717.00402601440044</v>
      </c>
      <c r="V10" s="8">
        <v>654.4937466013215</v>
      </c>
      <c r="W10" s="8">
        <v>610.25023378443905</v>
      </c>
      <c r="X10" s="8">
        <v>649.84023330193088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17.303858089724251</v>
      </c>
      <c r="D11" s="19">
        <f t="shared" si="4"/>
        <v>21.75530909629077</v>
      </c>
      <c r="E11" s="19">
        <f t="shared" si="4"/>
        <v>81.803474820199426</v>
      </c>
      <c r="F11" s="19">
        <f t="shared" si="4"/>
        <v>84.595136139425364</v>
      </c>
      <c r="G11" s="19">
        <f t="shared" si="4"/>
        <v>71.177120537485166</v>
      </c>
      <c r="H11" s="19">
        <f t="shared" si="4"/>
        <v>64.641811998626181</v>
      </c>
      <c r="I11" s="19">
        <f t="shared" si="4"/>
        <v>31.008008347688872</v>
      </c>
      <c r="J11" s="19">
        <f t="shared" si="4"/>
        <v>27.734575882486265</v>
      </c>
      <c r="K11" s="19">
        <f t="shared" si="4"/>
        <v>31.195537308457762</v>
      </c>
      <c r="L11" s="19">
        <f t="shared" si="4"/>
        <v>29.795646583433079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2.0992488910083007</v>
      </c>
      <c r="Q11" s="19">
        <f t="shared" si="4"/>
        <v>4.1292466014563747</v>
      </c>
      <c r="R11" s="19">
        <f t="shared" si="4"/>
        <v>8.3068898876912467</v>
      </c>
      <c r="S11" s="19">
        <f t="shared" si="4"/>
        <v>8.2370131553604846</v>
      </c>
      <c r="T11" s="19">
        <f t="shared" si="4"/>
        <v>7.3849338941460543</v>
      </c>
      <c r="U11" s="19">
        <f t="shared" si="4"/>
        <v>6.8090365474507886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17.303858089724251</v>
      </c>
      <c r="D13" s="8">
        <v>21.75530909629077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81.803474820199426</v>
      </c>
      <c r="F15" s="8">
        <v>84.595136139425364</v>
      </c>
      <c r="G15" s="8">
        <v>71.177120537485166</v>
      </c>
      <c r="H15" s="8">
        <v>64.641811998626181</v>
      </c>
      <c r="I15" s="8">
        <v>31.008008347688872</v>
      </c>
      <c r="J15" s="8">
        <v>27.734575882486265</v>
      </c>
      <c r="K15" s="8">
        <v>31.195537308457762</v>
      </c>
      <c r="L15" s="8">
        <v>29.795646583433079</v>
      </c>
      <c r="M15" s="8">
        <v>0</v>
      </c>
      <c r="N15" s="8">
        <v>0</v>
      </c>
      <c r="O15" s="8">
        <v>0</v>
      </c>
      <c r="P15" s="8">
        <v>2.0992488910083007</v>
      </c>
      <c r="Q15" s="8">
        <v>4.1292466014563747</v>
      </c>
      <c r="R15" s="8">
        <v>8.3068898876912467</v>
      </c>
      <c r="S15" s="8">
        <v>8.2370131553604846</v>
      </c>
      <c r="T15" s="8">
        <v>7.3849338941460543</v>
      </c>
      <c r="U15" s="8">
        <v>6.8090365474507886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3.3991773236770615</v>
      </c>
      <c r="F17" s="27">
        <f t="shared" si="5"/>
        <v>3.1607091412707522</v>
      </c>
      <c r="G17" s="27">
        <f t="shared" si="5"/>
        <v>1.2843914778052534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168.61616173596229</v>
      </c>
      <c r="N17" s="27">
        <f t="shared" si="5"/>
        <v>198.10495150954875</v>
      </c>
      <c r="O17" s="27">
        <f t="shared" si="5"/>
        <v>175.91293542472968</v>
      </c>
      <c r="P17" s="27">
        <f t="shared" si="5"/>
        <v>168.22688940239615</v>
      </c>
      <c r="Q17" s="27">
        <f t="shared" si="5"/>
        <v>154.75769697993579</v>
      </c>
      <c r="R17" s="27">
        <f t="shared" si="5"/>
        <v>160.70149297689233</v>
      </c>
      <c r="S17" s="27">
        <f t="shared" si="5"/>
        <v>155.29514302501701</v>
      </c>
      <c r="T17" s="27">
        <f t="shared" si="5"/>
        <v>161.11545891074044</v>
      </c>
      <c r="U17" s="27">
        <f t="shared" si="5"/>
        <v>179.06753242952993</v>
      </c>
      <c r="V17" s="27">
        <f t="shared" si="5"/>
        <v>147.9169602247118</v>
      </c>
      <c r="W17" s="27">
        <f t="shared" si="5"/>
        <v>126.7070355450202</v>
      </c>
      <c r="X17" s="27">
        <f t="shared" si="5"/>
        <v>170.97857625192336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3.3991773236770615</v>
      </c>
      <c r="F18" s="8">
        <v>3.1607091412707522</v>
      </c>
      <c r="G18" s="8">
        <v>1.2843914778052534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168.61616173596229</v>
      </c>
      <c r="N21" s="8">
        <v>198.10495150954875</v>
      </c>
      <c r="O21" s="8">
        <v>175.91293542472968</v>
      </c>
      <c r="P21" s="8">
        <v>168.22688940239615</v>
      </c>
      <c r="Q21" s="8">
        <v>154.75769697993579</v>
      </c>
      <c r="R21" s="8">
        <v>160.70149297689233</v>
      </c>
      <c r="S21" s="8">
        <v>155.29514302501701</v>
      </c>
      <c r="T21" s="8">
        <v>161.11545891074044</v>
      </c>
      <c r="U21" s="8">
        <v>179.06753242952993</v>
      </c>
      <c r="V21" s="8">
        <v>147.9169602247118</v>
      </c>
      <c r="W21" s="8">
        <v>126.7070355450202</v>
      </c>
      <c r="X21" s="8">
        <v>170.97857625192336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83.183267067608497</v>
      </c>
      <c r="D26" s="27">
        <f t="shared" si="7"/>
        <v>33.352929177207741</v>
      </c>
      <c r="E26" s="27">
        <f t="shared" si="7"/>
        <v>33.513936371858605</v>
      </c>
      <c r="F26" s="27">
        <f t="shared" si="7"/>
        <v>31.005827996110074</v>
      </c>
      <c r="G26" s="27">
        <f t="shared" si="7"/>
        <v>426.03484804325888</v>
      </c>
      <c r="H26" s="27">
        <f t="shared" si="7"/>
        <v>380.19651574600448</v>
      </c>
      <c r="I26" s="27">
        <f t="shared" si="7"/>
        <v>133.31834624085832</v>
      </c>
      <c r="J26" s="27">
        <f t="shared" si="7"/>
        <v>107.75738834004085</v>
      </c>
      <c r="K26" s="27">
        <f t="shared" si="7"/>
        <v>104.89668476347269</v>
      </c>
      <c r="L26" s="27">
        <f t="shared" si="7"/>
        <v>74.140049481301276</v>
      </c>
      <c r="M26" s="27">
        <f t="shared" si="7"/>
        <v>255.9154592154037</v>
      </c>
      <c r="N26" s="27">
        <f t="shared" si="7"/>
        <v>201.67933344611205</v>
      </c>
      <c r="O26" s="27">
        <f t="shared" si="7"/>
        <v>173.11760997843649</v>
      </c>
      <c r="P26" s="27">
        <f t="shared" si="7"/>
        <v>120.11460376646369</v>
      </c>
      <c r="Q26" s="27">
        <f t="shared" si="7"/>
        <v>122.43332689318959</v>
      </c>
      <c r="R26" s="27">
        <f t="shared" si="7"/>
        <v>85.912560454349119</v>
      </c>
      <c r="S26" s="27">
        <f t="shared" si="7"/>
        <v>27.132627197433408</v>
      </c>
      <c r="T26" s="27">
        <f t="shared" si="7"/>
        <v>77.71782550730309</v>
      </c>
      <c r="U26" s="27">
        <f t="shared" si="7"/>
        <v>95.057137848246086</v>
      </c>
      <c r="V26" s="27">
        <f t="shared" si="7"/>
        <v>138.35836685002454</v>
      </c>
      <c r="W26" s="27">
        <f t="shared" si="7"/>
        <v>183.39169506695353</v>
      </c>
      <c r="X26" s="27">
        <f t="shared" si="7"/>
        <v>225.18766790102634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83.183267067608497</v>
      </c>
      <c r="D33" s="19">
        <f t="shared" si="9"/>
        <v>33.352929177207741</v>
      </c>
      <c r="E33" s="19">
        <f t="shared" si="9"/>
        <v>33.513936371858605</v>
      </c>
      <c r="F33" s="19">
        <f t="shared" si="9"/>
        <v>31.005827996110074</v>
      </c>
      <c r="G33" s="19">
        <f t="shared" si="9"/>
        <v>426.03484804325888</v>
      </c>
      <c r="H33" s="19">
        <f t="shared" si="9"/>
        <v>380.19651574600448</v>
      </c>
      <c r="I33" s="19">
        <f t="shared" si="9"/>
        <v>133.31834624085832</v>
      </c>
      <c r="J33" s="19">
        <f t="shared" si="9"/>
        <v>107.75738834004085</v>
      </c>
      <c r="K33" s="19">
        <f t="shared" si="9"/>
        <v>104.89668476347269</v>
      </c>
      <c r="L33" s="19">
        <f t="shared" si="9"/>
        <v>74.140049481301276</v>
      </c>
      <c r="M33" s="19">
        <f t="shared" si="9"/>
        <v>255.9154592154037</v>
      </c>
      <c r="N33" s="19">
        <f t="shared" si="9"/>
        <v>201.67933344611205</v>
      </c>
      <c r="O33" s="19">
        <f t="shared" si="9"/>
        <v>173.11760997843649</v>
      </c>
      <c r="P33" s="19">
        <f t="shared" si="9"/>
        <v>120.11460376646369</v>
      </c>
      <c r="Q33" s="19">
        <f t="shared" si="9"/>
        <v>122.43332689318959</v>
      </c>
      <c r="R33" s="19">
        <f t="shared" si="9"/>
        <v>85.912560454349119</v>
      </c>
      <c r="S33" s="19">
        <f t="shared" si="9"/>
        <v>27.132627197433408</v>
      </c>
      <c r="T33" s="19">
        <f t="shared" si="9"/>
        <v>77.71782550730309</v>
      </c>
      <c r="U33" s="19">
        <f t="shared" si="9"/>
        <v>95.057137848246086</v>
      </c>
      <c r="V33" s="19">
        <f t="shared" si="9"/>
        <v>138.35836685002454</v>
      </c>
      <c r="W33" s="19">
        <f t="shared" si="9"/>
        <v>183.39169506695353</v>
      </c>
      <c r="X33" s="19">
        <f t="shared" si="9"/>
        <v>225.18766790102634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5.7739963402930474</v>
      </c>
      <c r="R36" s="8">
        <v>3.8652075909243506</v>
      </c>
      <c r="S36" s="8">
        <v>5.634743468514503</v>
      </c>
      <c r="T36" s="8">
        <v>13.591181475853666</v>
      </c>
      <c r="U36" s="8">
        <v>11.641956660271397</v>
      </c>
      <c r="V36" s="8">
        <v>11.555679334694105</v>
      </c>
      <c r="W36" s="8">
        <v>7.3803011875556654</v>
      </c>
      <c r="X36" s="8">
        <v>9.7864868185033185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83.183267067608497</v>
      </c>
      <c r="D44" s="8">
        <v>33.352929177207741</v>
      </c>
      <c r="E44" s="8">
        <v>33.513936371858605</v>
      </c>
      <c r="F44" s="8">
        <v>31.005827996110074</v>
      </c>
      <c r="G44" s="8">
        <v>426.03484804325888</v>
      </c>
      <c r="H44" s="8">
        <v>380.19651574600448</v>
      </c>
      <c r="I44" s="8">
        <v>133.31834624085832</v>
      </c>
      <c r="J44" s="8">
        <v>107.75738834004085</v>
      </c>
      <c r="K44" s="8">
        <v>104.89668476347269</v>
      </c>
      <c r="L44" s="8">
        <v>74.140049481301276</v>
      </c>
      <c r="M44" s="8">
        <v>62.755788005861987</v>
      </c>
      <c r="N44" s="8">
        <v>25.811153926078219</v>
      </c>
      <c r="O44" s="8">
        <v>12.914069183471804</v>
      </c>
      <c r="P44" s="8">
        <v>2.1041743028130311</v>
      </c>
      <c r="Q44" s="8">
        <v>2.1290263679121271</v>
      </c>
      <c r="R44" s="8">
        <v>4.2756737913613696</v>
      </c>
      <c r="S44" s="8">
        <v>4.1553602440555588</v>
      </c>
      <c r="T44" s="8">
        <v>4.2954953963375964</v>
      </c>
      <c r="U44" s="8">
        <v>2.1463498799645984</v>
      </c>
      <c r="V44" s="8">
        <v>0</v>
      </c>
      <c r="W44" s="8">
        <v>2.0411573753293353</v>
      </c>
      <c r="X44" s="8">
        <v>4.3302700091858153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193.15967120954173</v>
      </c>
      <c r="N50" s="8">
        <v>175.86817952003383</v>
      </c>
      <c r="O50" s="8">
        <v>160.20354079496468</v>
      </c>
      <c r="P50" s="8">
        <v>118.01042946365065</v>
      </c>
      <c r="Q50" s="8">
        <v>114.53030418498442</v>
      </c>
      <c r="R50" s="8">
        <v>77.771679072063392</v>
      </c>
      <c r="S50" s="8">
        <v>17.342523484863346</v>
      </c>
      <c r="T50" s="8">
        <v>59.83114863511183</v>
      </c>
      <c r="U50" s="8">
        <v>81.268831308010093</v>
      </c>
      <c r="V50" s="8">
        <v>126.80268751533043</v>
      </c>
      <c r="W50" s="8">
        <v>173.97023650406854</v>
      </c>
      <c r="X50" s="8">
        <v>211.07091107333721</v>
      </c>
    </row>
    <row r="51" spans="1:24" ht="11.25" customHeight="1" x14ac:dyDescent="0.2">
      <c r="A51" s="25" t="s">
        <v>88</v>
      </c>
      <c r="B51" s="26" t="s">
        <v>89</v>
      </c>
      <c r="C51" s="27">
        <v>277.58110728942557</v>
      </c>
      <c r="D51" s="27">
        <v>278.52603005065657</v>
      </c>
      <c r="E51" s="27">
        <v>366.24048281060993</v>
      </c>
      <c r="F51" s="27">
        <v>384.15694678806153</v>
      </c>
      <c r="G51" s="27">
        <v>454.00604128147688</v>
      </c>
      <c r="H51" s="27">
        <v>532.36626901275486</v>
      </c>
      <c r="I51" s="27">
        <v>510.57582166895565</v>
      </c>
      <c r="J51" s="27">
        <v>453.24659364608988</v>
      </c>
      <c r="K51" s="27">
        <v>305.61290490545821</v>
      </c>
      <c r="L51" s="27">
        <v>291.04357128467183</v>
      </c>
      <c r="M51" s="27">
        <v>276.85297297077187</v>
      </c>
      <c r="N51" s="27">
        <v>269.90606346219954</v>
      </c>
      <c r="O51" s="27">
        <v>331.8822207735551</v>
      </c>
      <c r="P51" s="27">
        <v>335.54395601289752</v>
      </c>
      <c r="Q51" s="27">
        <v>272.01206275029926</v>
      </c>
      <c r="R51" s="27">
        <v>285.63367331426048</v>
      </c>
      <c r="S51" s="27">
        <v>255.69039194886474</v>
      </c>
      <c r="T51" s="27">
        <v>357.07910445351826</v>
      </c>
      <c r="U51" s="27">
        <v>349.91845715960977</v>
      </c>
      <c r="V51" s="27">
        <v>391.37648877363074</v>
      </c>
      <c r="W51" s="27">
        <v>430.68068882539762</v>
      </c>
      <c r="X51" s="27">
        <v>446.48114926549067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20.107240839684863</v>
      </c>
      <c r="D52" s="27">
        <f t="shared" si="10"/>
        <v>26.203173729560369</v>
      </c>
      <c r="E52" s="27">
        <f t="shared" si="10"/>
        <v>30.189257493903</v>
      </c>
      <c r="F52" s="27">
        <f t="shared" si="10"/>
        <v>35.890315015557739</v>
      </c>
      <c r="G52" s="27">
        <f t="shared" si="10"/>
        <v>22.392304731881755</v>
      </c>
      <c r="H52" s="27">
        <f t="shared" si="10"/>
        <v>19.235613071844021</v>
      </c>
      <c r="I52" s="27">
        <f t="shared" si="10"/>
        <v>17.390465128951288</v>
      </c>
      <c r="J52" s="27">
        <f t="shared" si="10"/>
        <v>29.526130453666926</v>
      </c>
      <c r="K52" s="27">
        <f t="shared" si="10"/>
        <v>27.380752967511704</v>
      </c>
      <c r="L52" s="27">
        <f t="shared" si="10"/>
        <v>20.289414560567465</v>
      </c>
      <c r="M52" s="27">
        <f t="shared" si="10"/>
        <v>11.355915516795877</v>
      </c>
      <c r="N52" s="27">
        <f t="shared" si="10"/>
        <v>14.493427210218314</v>
      </c>
      <c r="O52" s="27">
        <f t="shared" si="10"/>
        <v>16.085620930235876</v>
      </c>
      <c r="P52" s="27">
        <f t="shared" si="10"/>
        <v>14.082242760113933</v>
      </c>
      <c r="Q52" s="27">
        <f t="shared" si="10"/>
        <v>10.804262438109827</v>
      </c>
      <c r="R52" s="27">
        <f t="shared" si="10"/>
        <v>11.738885028013604</v>
      </c>
      <c r="S52" s="27">
        <f t="shared" si="10"/>
        <v>11.597868758597992</v>
      </c>
      <c r="T52" s="27">
        <f t="shared" si="10"/>
        <v>12.765258369955815</v>
      </c>
      <c r="U52" s="27">
        <f t="shared" si="10"/>
        <v>12.763572599346702</v>
      </c>
      <c r="V52" s="27">
        <f t="shared" si="10"/>
        <v>12.718990282536982</v>
      </c>
      <c r="W52" s="27">
        <f t="shared" si="10"/>
        <v>11.940944436872241</v>
      </c>
      <c r="X52" s="27">
        <f t="shared" si="10"/>
        <v>11.892596703700027</v>
      </c>
    </row>
    <row r="53" spans="1:24" ht="11.25" customHeight="1" x14ac:dyDescent="0.2">
      <c r="A53" s="29" t="s">
        <v>116</v>
      </c>
      <c r="B53" s="7" t="s">
        <v>117</v>
      </c>
      <c r="C53" s="8">
        <v>20.107240839684863</v>
      </c>
      <c r="D53" s="8">
        <v>26.203173729560369</v>
      </c>
      <c r="E53" s="8">
        <v>30.189257493903</v>
      </c>
      <c r="F53" s="8">
        <v>35.890315015557739</v>
      </c>
      <c r="G53" s="8">
        <v>22.392304731881755</v>
      </c>
      <c r="H53" s="8">
        <v>19.235613071844021</v>
      </c>
      <c r="I53" s="8">
        <v>17.390465128951288</v>
      </c>
      <c r="J53" s="8">
        <v>29.526130453666926</v>
      </c>
      <c r="K53" s="8">
        <v>27.380752967511704</v>
      </c>
      <c r="L53" s="8">
        <v>20.289414560567465</v>
      </c>
      <c r="M53" s="8">
        <v>11.355915516795877</v>
      </c>
      <c r="N53" s="8">
        <v>14.493427210218314</v>
      </c>
      <c r="O53" s="8">
        <v>16.085620930235876</v>
      </c>
      <c r="P53" s="8">
        <v>14.082242760113933</v>
      </c>
      <c r="Q53" s="8">
        <v>10.804262438109827</v>
      </c>
      <c r="R53" s="8">
        <v>11.738885028013604</v>
      </c>
      <c r="S53" s="8">
        <v>11.597868758597992</v>
      </c>
      <c r="T53" s="8">
        <v>12.765258369955815</v>
      </c>
      <c r="U53" s="8">
        <v>12.763572599346702</v>
      </c>
      <c r="V53" s="8">
        <v>12.718990282536982</v>
      </c>
      <c r="W53" s="8">
        <v>11.940944436872241</v>
      </c>
      <c r="X53" s="8">
        <v>11.892596703700027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9.6917559893786559E-2</v>
      </c>
      <c r="D61" s="49">
        <f t="shared" si="11"/>
        <v>20.175455474546517</v>
      </c>
      <c r="E61" s="49">
        <f t="shared" si="11"/>
        <v>0.20802782000978881</v>
      </c>
      <c r="F61" s="49">
        <f t="shared" si="11"/>
        <v>0</v>
      </c>
      <c r="G61" s="49">
        <f t="shared" si="11"/>
        <v>0.30946199818561659</v>
      </c>
      <c r="H61" s="49">
        <f t="shared" si="11"/>
        <v>0.17611886648835962</v>
      </c>
      <c r="I61" s="49">
        <f t="shared" si="11"/>
        <v>8.4286082465708803E-2</v>
      </c>
      <c r="J61" s="49">
        <f t="shared" si="11"/>
        <v>0.22872780005599042</v>
      </c>
      <c r="K61" s="49">
        <f t="shared" si="11"/>
        <v>0.11088329241631752</v>
      </c>
      <c r="L61" s="49">
        <f t="shared" si="11"/>
        <v>0</v>
      </c>
      <c r="M61" s="49">
        <f t="shared" si="11"/>
        <v>0</v>
      </c>
      <c r="N61" s="49">
        <f t="shared" si="11"/>
        <v>1.7882607838391626</v>
      </c>
      <c r="O61" s="49">
        <f t="shared" si="11"/>
        <v>0.62208732978744685</v>
      </c>
      <c r="P61" s="49">
        <f t="shared" si="11"/>
        <v>5.1724330850811855</v>
      </c>
      <c r="Q61" s="49">
        <f t="shared" si="11"/>
        <v>2.0000372885778592</v>
      </c>
      <c r="R61" s="49">
        <f t="shared" si="11"/>
        <v>1.4680063033360318</v>
      </c>
      <c r="S61" s="49">
        <f t="shared" si="11"/>
        <v>3.2279629106400551</v>
      </c>
      <c r="T61" s="49">
        <f t="shared" si="11"/>
        <v>1.6736670990111324</v>
      </c>
      <c r="U61" s="49">
        <f t="shared" si="11"/>
        <v>1.2746423623656984</v>
      </c>
      <c r="V61" s="49">
        <f t="shared" si="11"/>
        <v>0.4087922569946828</v>
      </c>
      <c r="W61" s="49">
        <f t="shared" si="11"/>
        <v>0.35629606990030216</v>
      </c>
      <c r="X61" s="49">
        <f t="shared" si="11"/>
        <v>2.4352772697087808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19.854219712930476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1.7882607838391626</v>
      </c>
      <c r="O62" s="52">
        <v>0.62208732978744685</v>
      </c>
      <c r="P62" s="52">
        <v>5.1724330850811855</v>
      </c>
      <c r="Q62" s="52">
        <v>2.0000372885778592</v>
      </c>
      <c r="R62" s="52">
        <v>1.4680063033360318</v>
      </c>
      <c r="S62" s="52">
        <v>3.2279629106400551</v>
      </c>
      <c r="T62" s="52">
        <v>1.2570212990297807</v>
      </c>
      <c r="U62" s="52">
        <v>0.88118526624620941</v>
      </c>
      <c r="V62" s="52">
        <v>4.9374525786317965E-2</v>
      </c>
      <c r="W62" s="52">
        <v>3.9006814279794584E-2</v>
      </c>
      <c r="X62" s="52">
        <v>2.2593459399856894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9.6917559893786559E-2</v>
      </c>
      <c r="D64" s="52">
        <v>0.32123576161604139</v>
      </c>
      <c r="E64" s="52">
        <v>0.20802782000978881</v>
      </c>
      <c r="F64" s="52">
        <v>0</v>
      </c>
      <c r="G64" s="52">
        <v>0.30946199818561659</v>
      </c>
      <c r="H64" s="52">
        <v>0.17611886648835962</v>
      </c>
      <c r="I64" s="52">
        <v>8.4286082465708803E-2</v>
      </c>
      <c r="J64" s="52">
        <v>0.22872780005599042</v>
      </c>
      <c r="K64" s="52">
        <v>0.11088329241631752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0.41664579998135176</v>
      </c>
      <c r="U64" s="52">
        <v>0.39345709611948909</v>
      </c>
      <c r="V64" s="52">
        <v>0.35941773120836484</v>
      </c>
      <c r="W64" s="52">
        <v>0.31728925562050758</v>
      </c>
      <c r="X64" s="52">
        <v>0.17593132972309128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1459.0680701433091</v>
      </c>
      <c r="D2" s="21">
        <f t="shared" ref="D2:X2" si="0">SUM(D3,D17,D22,D25,D26,D51,D52)</f>
        <v>1016.6078006470946</v>
      </c>
      <c r="E2" s="21">
        <f t="shared" si="0"/>
        <v>553.59738311688125</v>
      </c>
      <c r="F2" s="21">
        <f t="shared" si="0"/>
        <v>794.18831449370111</v>
      </c>
      <c r="G2" s="21">
        <f t="shared" si="0"/>
        <v>735.20086261463439</v>
      </c>
      <c r="H2" s="21">
        <f t="shared" si="0"/>
        <v>721.30239077319652</v>
      </c>
      <c r="I2" s="21">
        <f t="shared" si="0"/>
        <v>818.37699523305469</v>
      </c>
      <c r="J2" s="21">
        <f t="shared" si="0"/>
        <v>791.9131944735434</v>
      </c>
      <c r="K2" s="21">
        <f t="shared" si="0"/>
        <v>808.03530829611304</v>
      </c>
      <c r="L2" s="21">
        <f t="shared" si="0"/>
        <v>1002.2775996192836</v>
      </c>
      <c r="M2" s="21">
        <f t="shared" si="0"/>
        <v>534.38316531704095</v>
      </c>
      <c r="N2" s="21">
        <f t="shared" si="0"/>
        <v>513.05872416905538</v>
      </c>
      <c r="O2" s="21">
        <f t="shared" si="0"/>
        <v>495.06647312804836</v>
      </c>
      <c r="P2" s="21">
        <f t="shared" si="0"/>
        <v>501.80465376785872</v>
      </c>
      <c r="Q2" s="21">
        <f t="shared" si="0"/>
        <v>409.50025798485319</v>
      </c>
      <c r="R2" s="21">
        <f t="shared" si="0"/>
        <v>408.90464748006991</v>
      </c>
      <c r="S2" s="21">
        <f t="shared" si="0"/>
        <v>406.63070049879741</v>
      </c>
      <c r="T2" s="21">
        <f t="shared" si="0"/>
        <v>532.17214239547695</v>
      </c>
      <c r="U2" s="21">
        <f t="shared" si="0"/>
        <v>528.38800899620878</v>
      </c>
      <c r="V2" s="21">
        <f t="shared" si="0"/>
        <v>524.13523385083704</v>
      </c>
      <c r="W2" s="21">
        <f t="shared" si="0"/>
        <v>613.91298728372976</v>
      </c>
      <c r="X2" s="21">
        <f t="shared" si="0"/>
        <v>558.16341347972264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1223.3033672619231</v>
      </c>
      <c r="D3" s="24">
        <f t="shared" ref="D3:W3" si="2">SUM(D4,D8,D11)</f>
        <v>803.33814591906469</v>
      </c>
      <c r="E3" s="24">
        <f t="shared" si="2"/>
        <v>441.41256496665494</v>
      </c>
      <c r="F3" s="24">
        <f t="shared" si="2"/>
        <v>664.22090548586971</v>
      </c>
      <c r="G3" s="24">
        <f t="shared" si="2"/>
        <v>565.55900557380949</v>
      </c>
      <c r="H3" s="24">
        <f t="shared" si="2"/>
        <v>544.44301307208298</v>
      </c>
      <c r="I3" s="24">
        <f t="shared" si="2"/>
        <v>658.09057738046101</v>
      </c>
      <c r="J3" s="24">
        <f t="shared" si="2"/>
        <v>573.77362476801056</v>
      </c>
      <c r="K3" s="24">
        <f t="shared" si="2"/>
        <v>630.27277748379663</v>
      </c>
      <c r="L3" s="24">
        <f t="shared" si="2"/>
        <v>853.26537893496823</v>
      </c>
      <c r="M3" s="24">
        <f t="shared" si="2"/>
        <v>271.38397270387287</v>
      </c>
      <c r="N3" s="24">
        <f t="shared" si="2"/>
        <v>255.67413444621042</v>
      </c>
      <c r="O3" s="24">
        <f t="shared" si="2"/>
        <v>234.24269448610801</v>
      </c>
      <c r="P3" s="24">
        <f t="shared" si="2"/>
        <v>245.26766711069024</v>
      </c>
      <c r="Q3" s="24">
        <f t="shared" si="2"/>
        <v>199.41291311175323</v>
      </c>
      <c r="R3" s="24">
        <f t="shared" si="2"/>
        <v>196.8697082440836</v>
      </c>
      <c r="S3" s="24">
        <f t="shared" si="2"/>
        <v>218.4561975664233</v>
      </c>
      <c r="T3" s="24">
        <f t="shared" si="2"/>
        <v>299.94601170925347</v>
      </c>
      <c r="U3" s="24">
        <f t="shared" si="2"/>
        <v>286.93697974120005</v>
      </c>
      <c r="V3" s="24">
        <f t="shared" si="2"/>
        <v>256.39272896430771</v>
      </c>
      <c r="W3" s="24">
        <f t="shared" si="2"/>
        <v>271.84523633333106</v>
      </c>
      <c r="X3" s="24">
        <f t="shared" ref="X3" si="3">SUM(X4,X8,X11)</f>
        <v>237.66358498605803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119.1551035508284</v>
      </c>
      <c r="D4" s="19">
        <f t="shared" ref="D4:W4" si="5">SUM(D5:D7)</f>
        <v>123.41038176828917</v>
      </c>
      <c r="E4" s="19">
        <f t="shared" si="5"/>
        <v>51.821872033240346</v>
      </c>
      <c r="F4" s="19">
        <f t="shared" si="5"/>
        <v>24.495647656891276</v>
      </c>
      <c r="G4" s="19">
        <f t="shared" si="5"/>
        <v>69.780066709381529</v>
      </c>
      <c r="H4" s="19">
        <f t="shared" si="5"/>
        <v>63.425199955579366</v>
      </c>
      <c r="I4" s="19">
        <f t="shared" si="5"/>
        <v>61.497636940418651</v>
      </c>
      <c r="J4" s="19">
        <f t="shared" si="5"/>
        <v>110.37696335637379</v>
      </c>
      <c r="K4" s="19">
        <f t="shared" si="5"/>
        <v>101.50446336358867</v>
      </c>
      <c r="L4" s="19">
        <f t="shared" si="5"/>
        <v>89.907371626279271</v>
      </c>
      <c r="M4" s="19">
        <f t="shared" si="5"/>
        <v>34.082619306953525</v>
      </c>
      <c r="N4" s="19">
        <f t="shared" si="5"/>
        <v>32.074532599755685</v>
      </c>
      <c r="O4" s="19">
        <f t="shared" si="5"/>
        <v>31.579291333225758</v>
      </c>
      <c r="P4" s="19">
        <f t="shared" si="5"/>
        <v>37.105486434089087</v>
      </c>
      <c r="Q4" s="19">
        <f t="shared" si="5"/>
        <v>30.580674828008274</v>
      </c>
      <c r="R4" s="19">
        <f t="shared" si="5"/>
        <v>22.539957061949305</v>
      </c>
      <c r="S4" s="19">
        <f t="shared" si="5"/>
        <v>23.197137602948441</v>
      </c>
      <c r="T4" s="19">
        <f t="shared" si="5"/>
        <v>20.004785836925926</v>
      </c>
      <c r="U4" s="19">
        <f t="shared" si="5"/>
        <v>22.169301838026641</v>
      </c>
      <c r="V4" s="19">
        <f t="shared" si="5"/>
        <v>11.299425280110121</v>
      </c>
      <c r="W4" s="19">
        <f t="shared" si="5"/>
        <v>4.2351471055672434</v>
      </c>
      <c r="X4" s="19">
        <f t="shared" ref="X4" si="6">SUM(X5:X7)</f>
        <v>2.739283374960336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0.96652698167016149</v>
      </c>
      <c r="D6" s="8">
        <v>1.9692963510194008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118.18857656915824</v>
      </c>
      <c r="D7" s="8">
        <v>121.44108541726978</v>
      </c>
      <c r="E7" s="8">
        <v>51.821872033240346</v>
      </c>
      <c r="F7" s="8">
        <v>24.495647656891276</v>
      </c>
      <c r="G7" s="8">
        <v>69.780066709381529</v>
      </c>
      <c r="H7" s="8">
        <v>63.425199955579366</v>
      </c>
      <c r="I7" s="8">
        <v>61.497636940418651</v>
      </c>
      <c r="J7" s="8">
        <v>110.37696335637379</v>
      </c>
      <c r="K7" s="8">
        <v>101.50446336358867</v>
      </c>
      <c r="L7" s="8">
        <v>89.907371626279271</v>
      </c>
      <c r="M7" s="8">
        <v>34.082619306953525</v>
      </c>
      <c r="N7" s="8">
        <v>32.074532599755685</v>
      </c>
      <c r="O7" s="8">
        <v>31.579291333225758</v>
      </c>
      <c r="P7" s="8">
        <v>37.105486434089087</v>
      </c>
      <c r="Q7" s="8">
        <v>30.580674828008274</v>
      </c>
      <c r="R7" s="8">
        <v>22.539957061949305</v>
      </c>
      <c r="S7" s="8">
        <v>23.197137602948441</v>
      </c>
      <c r="T7" s="8">
        <v>20.004785836925926</v>
      </c>
      <c r="U7" s="8">
        <v>22.169301838026641</v>
      </c>
      <c r="V7" s="8">
        <v>11.299425280110121</v>
      </c>
      <c r="W7" s="8">
        <v>4.2351471055672434</v>
      </c>
      <c r="X7" s="8">
        <v>2.739283374960336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1093.9253049928132</v>
      </c>
      <c r="D8" s="19">
        <f t="shared" si="7"/>
        <v>666.73293501721309</v>
      </c>
      <c r="E8" s="19">
        <f t="shared" si="7"/>
        <v>369.28035690890823</v>
      </c>
      <c r="F8" s="19">
        <f t="shared" si="7"/>
        <v>616.61842273151706</v>
      </c>
      <c r="G8" s="19">
        <f t="shared" si="7"/>
        <v>482.83426711704254</v>
      </c>
      <c r="H8" s="19">
        <f t="shared" si="7"/>
        <v>469.136119796797</v>
      </c>
      <c r="I8" s="19">
        <f t="shared" si="7"/>
        <v>589.37299475789655</v>
      </c>
      <c r="J8" s="19">
        <f t="shared" si="7"/>
        <v>453.47347974739699</v>
      </c>
      <c r="K8" s="19">
        <f t="shared" si="7"/>
        <v>516.53025288814058</v>
      </c>
      <c r="L8" s="19">
        <f t="shared" si="7"/>
        <v>752.35992939958874</v>
      </c>
      <c r="M8" s="19">
        <f t="shared" si="7"/>
        <v>237.30135339691932</v>
      </c>
      <c r="N8" s="19">
        <f t="shared" si="7"/>
        <v>223.59960184645473</v>
      </c>
      <c r="O8" s="19">
        <f t="shared" si="7"/>
        <v>202.66340315288224</v>
      </c>
      <c r="P8" s="19">
        <f t="shared" si="7"/>
        <v>207.34919292028533</v>
      </c>
      <c r="Q8" s="19">
        <f t="shared" si="7"/>
        <v>167.33878069328793</v>
      </c>
      <c r="R8" s="19">
        <f t="shared" si="7"/>
        <v>171.20329090019416</v>
      </c>
      <c r="S8" s="19">
        <f t="shared" si="7"/>
        <v>191.92648018716346</v>
      </c>
      <c r="T8" s="19">
        <f t="shared" si="7"/>
        <v>277.21861026550772</v>
      </c>
      <c r="U8" s="19">
        <f t="shared" si="7"/>
        <v>262.27696187624025</v>
      </c>
      <c r="V8" s="19">
        <f t="shared" si="7"/>
        <v>245.09330368419756</v>
      </c>
      <c r="W8" s="19">
        <f t="shared" si="7"/>
        <v>267.61008922776381</v>
      </c>
      <c r="X8" s="19">
        <f t="shared" si="7"/>
        <v>234.92430161109769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1093.9253049928132</v>
      </c>
      <c r="D10" s="8">
        <v>666.73293501721309</v>
      </c>
      <c r="E10" s="8">
        <v>369.28035690890823</v>
      </c>
      <c r="F10" s="8">
        <v>616.61842273151706</v>
      </c>
      <c r="G10" s="8">
        <v>482.83426711704254</v>
      </c>
      <c r="H10" s="8">
        <v>469.136119796797</v>
      </c>
      <c r="I10" s="8">
        <v>589.37299475789655</v>
      </c>
      <c r="J10" s="8">
        <v>453.47347974739699</v>
      </c>
      <c r="K10" s="8">
        <v>516.53025288814058</v>
      </c>
      <c r="L10" s="8">
        <v>752.35992939958874</v>
      </c>
      <c r="M10" s="8">
        <v>237.30135339691932</v>
      </c>
      <c r="N10" s="8">
        <v>223.59960184645473</v>
      </c>
      <c r="O10" s="8">
        <v>202.66340315288224</v>
      </c>
      <c r="P10" s="8">
        <v>207.34919292028533</v>
      </c>
      <c r="Q10" s="8">
        <v>167.33878069328793</v>
      </c>
      <c r="R10" s="8">
        <v>171.20329090019416</v>
      </c>
      <c r="S10" s="8">
        <v>191.92648018716346</v>
      </c>
      <c r="T10" s="8">
        <v>277.21861026550772</v>
      </c>
      <c r="U10" s="8">
        <v>262.27696187624025</v>
      </c>
      <c r="V10" s="8">
        <v>245.09330368419756</v>
      </c>
      <c r="W10" s="8">
        <v>267.61008922776381</v>
      </c>
      <c r="X10" s="8">
        <v>234.92430161109769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10.222958718281394</v>
      </c>
      <c r="D11" s="19">
        <f t="shared" si="8"/>
        <v>13.194829133562362</v>
      </c>
      <c r="E11" s="19">
        <f t="shared" si="8"/>
        <v>20.310336024506313</v>
      </c>
      <c r="F11" s="19">
        <f t="shared" si="8"/>
        <v>23.106835097461385</v>
      </c>
      <c r="G11" s="19">
        <f t="shared" si="8"/>
        <v>12.944671747385479</v>
      </c>
      <c r="H11" s="19">
        <f t="shared" si="8"/>
        <v>11.88169331970664</v>
      </c>
      <c r="I11" s="19">
        <f t="shared" si="8"/>
        <v>7.2199456821458226</v>
      </c>
      <c r="J11" s="19">
        <f t="shared" si="8"/>
        <v>9.9231816642397401</v>
      </c>
      <c r="K11" s="19">
        <f t="shared" si="8"/>
        <v>12.238061232067315</v>
      </c>
      <c r="L11" s="19">
        <f t="shared" si="8"/>
        <v>10.998077909100129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0.81298775631581188</v>
      </c>
      <c r="Q11" s="19">
        <f t="shared" si="8"/>
        <v>1.4934575904570078</v>
      </c>
      <c r="R11" s="19">
        <f t="shared" si="8"/>
        <v>3.1264602819401199</v>
      </c>
      <c r="S11" s="19">
        <f t="shared" si="8"/>
        <v>3.3325797763114116</v>
      </c>
      <c r="T11" s="19">
        <f t="shared" si="8"/>
        <v>2.7226156068198524</v>
      </c>
      <c r="U11" s="19">
        <f t="shared" si="8"/>
        <v>2.490716026933173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10.222958718281394</v>
      </c>
      <c r="D13" s="8">
        <v>13.194829133562362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20.310336024506313</v>
      </c>
      <c r="F15" s="8">
        <v>23.106835097461385</v>
      </c>
      <c r="G15" s="8">
        <v>12.944671747385479</v>
      </c>
      <c r="H15" s="8">
        <v>11.88169331970664</v>
      </c>
      <c r="I15" s="8">
        <v>7.2199456821458226</v>
      </c>
      <c r="J15" s="8">
        <v>9.9231816642397401</v>
      </c>
      <c r="K15" s="8">
        <v>12.238061232067315</v>
      </c>
      <c r="L15" s="8">
        <v>10.998077909100129</v>
      </c>
      <c r="M15" s="8">
        <v>0</v>
      </c>
      <c r="N15" s="8">
        <v>0</v>
      </c>
      <c r="O15" s="8">
        <v>0</v>
      </c>
      <c r="P15" s="8">
        <v>0.81298775631581188</v>
      </c>
      <c r="Q15" s="8">
        <v>1.4934575904570078</v>
      </c>
      <c r="R15" s="8">
        <v>3.1264602819401199</v>
      </c>
      <c r="S15" s="8">
        <v>3.3325797763114116</v>
      </c>
      <c r="T15" s="8">
        <v>2.7226156068198524</v>
      </c>
      <c r="U15" s="8">
        <v>2.490716026933173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0.87666573348209642</v>
      </c>
      <c r="F17" s="27">
        <f t="shared" si="9"/>
        <v>0.89528530018689279</v>
      </c>
      <c r="G17" s="27">
        <f t="shared" si="9"/>
        <v>0.24201096671857361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62.770401219194056</v>
      </c>
      <c r="N17" s="27">
        <f t="shared" si="9"/>
        <v>75.119373599653372</v>
      </c>
      <c r="O17" s="27">
        <f t="shared" si="9"/>
        <v>66.443376809638352</v>
      </c>
      <c r="P17" s="27">
        <f t="shared" si="9"/>
        <v>68.246852097477785</v>
      </c>
      <c r="Q17" s="27">
        <f t="shared" si="9"/>
        <v>58.694597851253945</v>
      </c>
      <c r="R17" s="27">
        <f t="shared" si="9"/>
        <v>63.362224205189897</v>
      </c>
      <c r="S17" s="27">
        <f t="shared" si="9"/>
        <v>65.695003338505217</v>
      </c>
      <c r="T17" s="27">
        <f t="shared" si="9"/>
        <v>61.951387970846405</v>
      </c>
      <c r="U17" s="27">
        <f t="shared" si="9"/>
        <v>68.396643562108409</v>
      </c>
      <c r="V17" s="27">
        <f t="shared" si="9"/>
        <v>57.873372460199519</v>
      </c>
      <c r="W17" s="27">
        <f t="shared" si="9"/>
        <v>58.073310737601901</v>
      </c>
      <c r="X17" s="27">
        <f t="shared" si="9"/>
        <v>64.680204562866365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0.87666573348209642</v>
      </c>
      <c r="F18" s="8">
        <v>0.89528530018689279</v>
      </c>
      <c r="G18" s="8">
        <v>0.24201096671857361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62.770401219194056</v>
      </c>
      <c r="N21" s="8">
        <v>75.119373599653372</v>
      </c>
      <c r="O21" s="8">
        <v>66.443376809638352</v>
      </c>
      <c r="P21" s="8">
        <v>68.246852097477785</v>
      </c>
      <c r="Q21" s="8">
        <v>58.694597851253945</v>
      </c>
      <c r="R21" s="8">
        <v>63.362224205189897</v>
      </c>
      <c r="S21" s="8">
        <v>65.695003338505217</v>
      </c>
      <c r="T21" s="8">
        <v>61.951387970846405</v>
      </c>
      <c r="U21" s="8">
        <v>68.396643562108409</v>
      </c>
      <c r="V21" s="8">
        <v>57.873372460199519</v>
      </c>
      <c r="W21" s="8">
        <v>58.073310737601901</v>
      </c>
      <c r="X21" s="8">
        <v>64.680204562866365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49.14390194802445</v>
      </c>
      <c r="D26" s="27">
        <f t="shared" si="11"/>
        <v>20.228910545430793</v>
      </c>
      <c r="E26" s="27">
        <f t="shared" si="11"/>
        <v>8.320909481076157</v>
      </c>
      <c r="F26" s="27">
        <f t="shared" si="11"/>
        <v>8.4691223072867494</v>
      </c>
      <c r="G26" s="27">
        <f t="shared" si="11"/>
        <v>77.481095318584124</v>
      </c>
      <c r="H26" s="27">
        <f t="shared" si="11"/>
        <v>69.883226686328769</v>
      </c>
      <c r="I26" s="27">
        <f t="shared" si="11"/>
        <v>31.042020096858252</v>
      </c>
      <c r="J26" s="27">
        <f t="shared" si="11"/>
        <v>38.554623827418588</v>
      </c>
      <c r="K26" s="27">
        <f t="shared" si="11"/>
        <v>41.151144103813714</v>
      </c>
      <c r="L26" s="27">
        <f t="shared" si="11"/>
        <v>27.366348238043148</v>
      </c>
      <c r="M26" s="27">
        <f t="shared" si="11"/>
        <v>94.193252446750506</v>
      </c>
      <c r="N26" s="27">
        <f t="shared" si="11"/>
        <v>76.013462955796371</v>
      </c>
      <c r="O26" s="27">
        <f t="shared" si="11"/>
        <v>65.161792206678072</v>
      </c>
      <c r="P26" s="27">
        <f t="shared" si="11"/>
        <v>48.689764444897811</v>
      </c>
      <c r="Q26" s="27">
        <f t="shared" si="11"/>
        <v>46.295995902000975</v>
      </c>
      <c r="R26" s="27">
        <f t="shared" si="11"/>
        <v>33.728203665820644</v>
      </c>
      <c r="S26" s="27">
        <f t="shared" si="11"/>
        <v>11.297401825472914</v>
      </c>
      <c r="T26" s="27">
        <f t="shared" si="11"/>
        <v>29.600313113732966</v>
      </c>
      <c r="U26" s="27">
        <f t="shared" si="11"/>
        <v>36.085149544009752</v>
      </c>
      <c r="V26" s="27">
        <f t="shared" si="11"/>
        <v>53.939634306377158</v>
      </c>
      <c r="W26" s="27">
        <f t="shared" si="11"/>
        <v>83.866879199611702</v>
      </c>
      <c r="X26" s="27">
        <f t="shared" si="11"/>
        <v>84.950263389174438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49.14390194802445</v>
      </c>
      <c r="D33" s="19">
        <f t="shared" si="13"/>
        <v>20.228910545430793</v>
      </c>
      <c r="E33" s="19">
        <f t="shared" si="13"/>
        <v>8.320909481076157</v>
      </c>
      <c r="F33" s="19">
        <f t="shared" si="13"/>
        <v>8.4691223072867494</v>
      </c>
      <c r="G33" s="19">
        <f t="shared" si="13"/>
        <v>77.481095318584124</v>
      </c>
      <c r="H33" s="19">
        <f t="shared" si="13"/>
        <v>69.883226686328769</v>
      </c>
      <c r="I33" s="19">
        <f t="shared" si="13"/>
        <v>31.042020096858252</v>
      </c>
      <c r="J33" s="19">
        <f t="shared" si="13"/>
        <v>38.554623827418588</v>
      </c>
      <c r="K33" s="19">
        <f t="shared" si="13"/>
        <v>41.151144103813714</v>
      </c>
      <c r="L33" s="19">
        <f t="shared" si="13"/>
        <v>27.366348238043148</v>
      </c>
      <c r="M33" s="19">
        <f t="shared" si="13"/>
        <v>94.193252446750506</v>
      </c>
      <c r="N33" s="19">
        <f t="shared" si="13"/>
        <v>76.013462955796371</v>
      </c>
      <c r="O33" s="19">
        <f t="shared" si="13"/>
        <v>65.161792206678072</v>
      </c>
      <c r="P33" s="19">
        <f t="shared" si="13"/>
        <v>48.689764444897811</v>
      </c>
      <c r="Q33" s="19">
        <f t="shared" si="13"/>
        <v>46.295995902000975</v>
      </c>
      <c r="R33" s="19">
        <f t="shared" si="13"/>
        <v>33.728203665820644</v>
      </c>
      <c r="S33" s="19">
        <f t="shared" si="13"/>
        <v>11.297401825472914</v>
      </c>
      <c r="T33" s="19">
        <f t="shared" si="13"/>
        <v>29.600313113732966</v>
      </c>
      <c r="U33" s="19">
        <f t="shared" si="13"/>
        <v>36.085149544009752</v>
      </c>
      <c r="V33" s="19">
        <f t="shared" si="13"/>
        <v>53.939634306377158</v>
      </c>
      <c r="W33" s="19">
        <f t="shared" si="13"/>
        <v>83.866879199611702</v>
      </c>
      <c r="X33" s="19">
        <f t="shared" si="13"/>
        <v>84.950263389174438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2.0883273618582732</v>
      </c>
      <c r="R36" s="8">
        <v>1.4547463825642557</v>
      </c>
      <c r="S36" s="8">
        <v>2.2797380280561712</v>
      </c>
      <c r="T36" s="8">
        <v>5.0106830110710021</v>
      </c>
      <c r="U36" s="8">
        <v>4.2585772357846112</v>
      </c>
      <c r="V36" s="8">
        <v>4.3273440566279513</v>
      </c>
      <c r="W36" s="8">
        <v>3.2364478536639045</v>
      </c>
      <c r="X36" s="8">
        <v>3.5379212662489867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49.14390194802445</v>
      </c>
      <c r="D44" s="8">
        <v>20.228910545430793</v>
      </c>
      <c r="E44" s="8">
        <v>8.320909481076157</v>
      </c>
      <c r="F44" s="8">
        <v>8.4691223072867494</v>
      </c>
      <c r="G44" s="8">
        <v>77.481095318584124</v>
      </c>
      <c r="H44" s="8">
        <v>69.883226686328769</v>
      </c>
      <c r="I44" s="8">
        <v>31.042020096858252</v>
      </c>
      <c r="J44" s="8">
        <v>38.554623827418588</v>
      </c>
      <c r="K44" s="8">
        <v>41.151144103813714</v>
      </c>
      <c r="L44" s="8">
        <v>27.366348238043148</v>
      </c>
      <c r="M44" s="8">
        <v>22.286088054189232</v>
      </c>
      <c r="N44" s="8">
        <v>9.3260461043324394</v>
      </c>
      <c r="O44" s="8">
        <v>4.6519485071355566</v>
      </c>
      <c r="P44" s="8">
        <v>0.81489524785205181</v>
      </c>
      <c r="Q44" s="8">
        <v>0.77002196679656743</v>
      </c>
      <c r="R44" s="8">
        <v>1.6092333554380327</v>
      </c>
      <c r="S44" s="8">
        <v>1.6812003637041624</v>
      </c>
      <c r="T44" s="8">
        <v>1.5836272839709551</v>
      </c>
      <c r="U44" s="8">
        <v>0.78512547379928033</v>
      </c>
      <c r="V44" s="8">
        <v>0</v>
      </c>
      <c r="W44" s="8">
        <v>0.89509889074903681</v>
      </c>
      <c r="X44" s="8">
        <v>1.5654396351030548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71.90716439256127</v>
      </c>
      <c r="N50" s="8">
        <v>66.687416851463936</v>
      </c>
      <c r="O50" s="8">
        <v>60.509843699542522</v>
      </c>
      <c r="P50" s="8">
        <v>47.874869197045761</v>
      </c>
      <c r="Q50" s="8">
        <v>43.437646573346136</v>
      </c>
      <c r="R50" s="8">
        <v>30.664223927818355</v>
      </c>
      <c r="S50" s="8">
        <v>7.3364634337125807</v>
      </c>
      <c r="T50" s="8">
        <v>23.006002818691009</v>
      </c>
      <c r="U50" s="8">
        <v>31.041446834425859</v>
      </c>
      <c r="V50" s="8">
        <v>49.612290249749208</v>
      </c>
      <c r="W50" s="8">
        <v>79.735332455198758</v>
      </c>
      <c r="X50" s="8">
        <v>79.846902487822391</v>
      </c>
    </row>
    <row r="51" spans="1:24" ht="11.25" customHeight="1" x14ac:dyDescent="0.2">
      <c r="A51" s="25" t="s">
        <v>88</v>
      </c>
      <c r="B51" s="26" t="s">
        <v>89</v>
      </c>
      <c r="C51" s="27">
        <v>174.29387565368893</v>
      </c>
      <c r="D51" s="27">
        <v>176.52329987298393</v>
      </c>
      <c r="E51" s="27">
        <v>95.201274436812966</v>
      </c>
      <c r="F51" s="27">
        <v>110.43690575019404</v>
      </c>
      <c r="G51" s="27">
        <v>87.699489409690216</v>
      </c>
      <c r="H51" s="27">
        <v>103.31242788384495</v>
      </c>
      <c r="I51" s="27">
        <v>125.04866285903326</v>
      </c>
      <c r="J51" s="27">
        <v>168.61959755485734</v>
      </c>
      <c r="K51" s="27">
        <v>125.45746375764659</v>
      </c>
      <c r="L51" s="27">
        <v>113.87984778058687</v>
      </c>
      <c r="M51" s="27">
        <v>101.80809499486519</v>
      </c>
      <c r="N51" s="27">
        <v>100.75599364675902</v>
      </c>
      <c r="O51" s="27">
        <v>123.14297357245843</v>
      </c>
      <c r="P51" s="27">
        <v>133.88743835778101</v>
      </c>
      <c r="Q51" s="27">
        <v>100.99904321090349</v>
      </c>
      <c r="R51" s="27">
        <v>110.31604244856759</v>
      </c>
      <c r="S51" s="27">
        <v>106.27581408190045</v>
      </c>
      <c r="T51" s="27">
        <v>135.76599015597094</v>
      </c>
      <c r="U51" s="27">
        <v>132.09406132622883</v>
      </c>
      <c r="V51" s="27">
        <v>150.95311907037865</v>
      </c>
      <c r="W51" s="27">
        <v>194.65469856478117</v>
      </c>
      <c r="X51" s="27">
        <v>166.37046012707358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12.326925279672567</v>
      </c>
      <c r="D52" s="27">
        <f t="shared" si="14"/>
        <v>16.517444309615087</v>
      </c>
      <c r="E52" s="27">
        <f t="shared" si="14"/>
        <v>7.7859684988551523</v>
      </c>
      <c r="F52" s="27">
        <f t="shared" si="14"/>
        <v>10.166095650163863</v>
      </c>
      <c r="G52" s="27">
        <f t="shared" si="14"/>
        <v>4.2192613458318808</v>
      </c>
      <c r="H52" s="27">
        <f t="shared" si="14"/>
        <v>3.6637231309398555</v>
      </c>
      <c r="I52" s="27">
        <f t="shared" si="14"/>
        <v>4.1957348967022527</v>
      </c>
      <c r="J52" s="27">
        <f t="shared" si="14"/>
        <v>10.965348323256931</v>
      </c>
      <c r="K52" s="27">
        <f t="shared" si="14"/>
        <v>11.153922950856074</v>
      </c>
      <c r="L52" s="27">
        <f t="shared" si="14"/>
        <v>7.7660246656853289</v>
      </c>
      <c r="M52" s="27">
        <f t="shared" si="14"/>
        <v>4.2274439523582164</v>
      </c>
      <c r="N52" s="27">
        <f t="shared" si="14"/>
        <v>5.4957595206361782</v>
      </c>
      <c r="O52" s="27">
        <f t="shared" si="14"/>
        <v>6.0756360531655345</v>
      </c>
      <c r="P52" s="27">
        <f t="shared" si="14"/>
        <v>5.7129317570118685</v>
      </c>
      <c r="Q52" s="27">
        <f t="shared" si="14"/>
        <v>4.0977079089415636</v>
      </c>
      <c r="R52" s="27">
        <f t="shared" si="14"/>
        <v>4.6284689164082504</v>
      </c>
      <c r="S52" s="27">
        <f t="shared" si="14"/>
        <v>4.9062836864955885</v>
      </c>
      <c r="T52" s="27">
        <f t="shared" si="14"/>
        <v>4.908439445673257</v>
      </c>
      <c r="U52" s="27">
        <f t="shared" si="14"/>
        <v>4.8751748226617444</v>
      </c>
      <c r="V52" s="27">
        <f t="shared" si="14"/>
        <v>4.9763790495739624</v>
      </c>
      <c r="W52" s="27">
        <f t="shared" si="14"/>
        <v>5.4728624484039097</v>
      </c>
      <c r="X52" s="27">
        <f t="shared" si="14"/>
        <v>4.4989004145502438</v>
      </c>
    </row>
    <row r="53" spans="1:24" ht="11.25" customHeight="1" x14ac:dyDescent="0.2">
      <c r="A53" s="29" t="s">
        <v>116</v>
      </c>
      <c r="B53" s="7" t="s">
        <v>117</v>
      </c>
      <c r="C53" s="8">
        <v>12.326925279672567</v>
      </c>
      <c r="D53" s="8">
        <v>16.517444309615087</v>
      </c>
      <c r="E53" s="8">
        <v>7.7859684988551523</v>
      </c>
      <c r="F53" s="8">
        <v>10.166095650163863</v>
      </c>
      <c r="G53" s="8">
        <v>4.2192613458318808</v>
      </c>
      <c r="H53" s="8">
        <v>3.6637231309398555</v>
      </c>
      <c r="I53" s="8">
        <v>4.1957348967022527</v>
      </c>
      <c r="J53" s="8">
        <v>10.965348323256931</v>
      </c>
      <c r="K53" s="8">
        <v>11.153922950856074</v>
      </c>
      <c r="L53" s="8">
        <v>7.7660246656853289</v>
      </c>
      <c r="M53" s="8">
        <v>4.2274439523582164</v>
      </c>
      <c r="N53" s="8">
        <v>5.4957595206361782</v>
      </c>
      <c r="O53" s="8">
        <v>6.0756360531655345</v>
      </c>
      <c r="P53" s="8">
        <v>5.7129317570118685</v>
      </c>
      <c r="Q53" s="8">
        <v>4.0977079089415636</v>
      </c>
      <c r="R53" s="8">
        <v>4.6284689164082504</v>
      </c>
      <c r="S53" s="8">
        <v>4.9062836864955885</v>
      </c>
      <c r="T53" s="8">
        <v>4.908439445673257</v>
      </c>
      <c r="U53" s="8">
        <v>4.8751748226617444</v>
      </c>
      <c r="V53" s="8">
        <v>4.9763790495739624</v>
      </c>
      <c r="W53" s="8">
        <v>5.4728624484039097</v>
      </c>
      <c r="X53" s="8">
        <v>4.4989004145502438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6.0854779699303023E-2</v>
      </c>
      <c r="D61" s="49">
        <f t="shared" si="15"/>
        <v>12.718906547914898</v>
      </c>
      <c r="E61" s="49">
        <f t="shared" si="15"/>
        <v>5.4075162394008558E-2</v>
      </c>
      <c r="F61" s="49">
        <f t="shared" si="15"/>
        <v>0</v>
      </c>
      <c r="G61" s="49">
        <f t="shared" si="15"/>
        <v>5.9778189638130565E-2</v>
      </c>
      <c r="H61" s="49">
        <f t="shared" si="15"/>
        <v>3.4178100214360574E-2</v>
      </c>
      <c r="I61" s="49">
        <f t="shared" si="15"/>
        <v>2.0643088573036407E-2</v>
      </c>
      <c r="J61" s="49">
        <f t="shared" si="15"/>
        <v>8.5092729070048223E-2</v>
      </c>
      <c r="K61" s="49">
        <f t="shared" si="15"/>
        <v>4.5518812904684479E-2</v>
      </c>
      <c r="L61" s="49">
        <f t="shared" si="15"/>
        <v>0</v>
      </c>
      <c r="M61" s="49">
        <f t="shared" si="15"/>
        <v>0</v>
      </c>
      <c r="N61" s="49">
        <f t="shared" si="15"/>
        <v>0.67809021880176512</v>
      </c>
      <c r="O61" s="49">
        <f t="shared" si="15"/>
        <v>0.23496613686635401</v>
      </c>
      <c r="P61" s="49">
        <f t="shared" si="15"/>
        <v>2.0983701059659978</v>
      </c>
      <c r="Q61" s="49">
        <f t="shared" si="15"/>
        <v>0.75854956898078862</v>
      </c>
      <c r="R61" s="49">
        <f t="shared" si="15"/>
        <v>0.57881319459791625</v>
      </c>
      <c r="S61" s="49">
        <f t="shared" si="15"/>
        <v>1.3655355219764198</v>
      </c>
      <c r="T61" s="49">
        <f t="shared" si="15"/>
        <v>0.64175814870766401</v>
      </c>
      <c r="U61" s="49">
        <f t="shared" si="15"/>
        <v>0.48510744606254863</v>
      </c>
      <c r="V61" s="49">
        <f t="shared" si="15"/>
        <v>0.15794476187568141</v>
      </c>
      <c r="W61" s="49">
        <f t="shared" si="15"/>
        <v>0.16128307946510279</v>
      </c>
      <c r="X61" s="49">
        <f t="shared" si="15"/>
        <v>0.92025405399954352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12.515314816587805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0.67809021880176512</v>
      </c>
      <c r="O62" s="52">
        <v>0.23496613686635401</v>
      </c>
      <c r="P62" s="52">
        <v>2.0983701059659978</v>
      </c>
      <c r="Q62" s="52">
        <v>0.75854956898078862</v>
      </c>
      <c r="R62" s="52">
        <v>0.57881319459791625</v>
      </c>
      <c r="S62" s="52">
        <v>1.3655355219764198</v>
      </c>
      <c r="T62" s="52">
        <v>0.48334414779499452</v>
      </c>
      <c r="U62" s="52">
        <v>0.33657756797057681</v>
      </c>
      <c r="V62" s="52">
        <v>1.9318070872578141E-2</v>
      </c>
      <c r="W62" s="52">
        <v>1.7877893179416796E-2</v>
      </c>
      <c r="X62" s="52">
        <v>0.85469747602318213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6.0854779699303023E-2</v>
      </c>
      <c r="D64" s="52">
        <v>0.20359173132709213</v>
      </c>
      <c r="E64" s="52">
        <v>5.4075162394008558E-2</v>
      </c>
      <c r="F64" s="52">
        <v>0</v>
      </c>
      <c r="G64" s="52">
        <v>5.9778189638130565E-2</v>
      </c>
      <c r="H64" s="52">
        <v>3.4178100214360574E-2</v>
      </c>
      <c r="I64" s="52">
        <v>2.0643088573036407E-2</v>
      </c>
      <c r="J64" s="52">
        <v>8.5092729070048223E-2</v>
      </c>
      <c r="K64" s="52">
        <v>4.5518812904684479E-2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0.15841400091266949</v>
      </c>
      <c r="U64" s="52">
        <v>0.14852987809197182</v>
      </c>
      <c r="V64" s="52">
        <v>0.13862669100310326</v>
      </c>
      <c r="W64" s="52">
        <v>0.14340518628568599</v>
      </c>
      <c r="X64" s="52">
        <v>6.5556577976361427E-2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95.340973659662239</v>
      </c>
      <c r="D2" s="21">
        <f t="shared" ref="D2:X2" si="0">SUM(D3,D17,D22,D25,D26,D51,D52)</f>
        <v>79.214867994191437</v>
      </c>
      <c r="E2" s="21">
        <f t="shared" si="0"/>
        <v>82.643588801670063</v>
      </c>
      <c r="F2" s="21">
        <f t="shared" si="0"/>
        <v>96.078262356209564</v>
      </c>
      <c r="G2" s="21">
        <f t="shared" si="0"/>
        <v>105.63471313609065</v>
      </c>
      <c r="H2" s="21">
        <f t="shared" si="0"/>
        <v>118.81845311652113</v>
      </c>
      <c r="I2" s="21">
        <f t="shared" si="0"/>
        <v>123.24062263727487</v>
      </c>
      <c r="J2" s="21">
        <f t="shared" si="0"/>
        <v>100.21236509073957</v>
      </c>
      <c r="K2" s="21">
        <f t="shared" si="0"/>
        <v>95.768526387224455</v>
      </c>
      <c r="L2" s="21">
        <f t="shared" si="0"/>
        <v>115.72342540446819</v>
      </c>
      <c r="M2" s="21">
        <f t="shared" si="0"/>
        <v>97.855786288415061</v>
      </c>
      <c r="N2" s="21">
        <f t="shared" si="0"/>
        <v>89.157466613733774</v>
      </c>
      <c r="O2" s="21">
        <f t="shared" si="0"/>
        <v>88.750074457560999</v>
      </c>
      <c r="P2" s="21">
        <f t="shared" si="0"/>
        <v>90.034893222980642</v>
      </c>
      <c r="Q2" s="21">
        <f t="shared" si="0"/>
        <v>89.037003760616727</v>
      </c>
      <c r="R2" s="21">
        <f t="shared" si="0"/>
        <v>62.057936676028319</v>
      </c>
      <c r="S2" s="21">
        <f t="shared" si="0"/>
        <v>71.669521951097991</v>
      </c>
      <c r="T2" s="21">
        <f t="shared" si="0"/>
        <v>85.065754895869048</v>
      </c>
      <c r="U2" s="21">
        <f t="shared" si="0"/>
        <v>90.96568792518687</v>
      </c>
      <c r="V2" s="21">
        <f t="shared" si="0"/>
        <v>91.572598854992066</v>
      </c>
      <c r="W2" s="21">
        <f t="shared" si="0"/>
        <v>90.715439551422676</v>
      </c>
      <c r="X2" s="21">
        <f t="shared" si="0"/>
        <v>84.575771309849173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74.529163177767046</v>
      </c>
      <c r="D3" s="24">
        <f t="shared" ref="D3:W3" si="2">SUM(D4,D8,D11)</f>
        <v>58.174086079645917</v>
      </c>
      <c r="E3" s="24">
        <f t="shared" si="2"/>
        <v>61.085682471945042</v>
      </c>
      <c r="F3" s="24">
        <f t="shared" si="2"/>
        <v>74.99893742504112</v>
      </c>
      <c r="G3" s="24">
        <f t="shared" si="2"/>
        <v>75.777707471337706</v>
      </c>
      <c r="H3" s="24">
        <f t="shared" si="2"/>
        <v>83.163372728237619</v>
      </c>
      <c r="I3" s="24">
        <f t="shared" si="2"/>
        <v>91.925106808633927</v>
      </c>
      <c r="J3" s="24">
        <f t="shared" si="2"/>
        <v>67.009968516069875</v>
      </c>
      <c r="K3" s="24">
        <f t="shared" si="2"/>
        <v>69.783810155983403</v>
      </c>
      <c r="L3" s="24">
        <f t="shared" si="2"/>
        <v>92.383927975324184</v>
      </c>
      <c r="M3" s="24">
        <f t="shared" si="2"/>
        <v>46.894362420516806</v>
      </c>
      <c r="N3" s="24">
        <f t="shared" si="2"/>
        <v>42.048522004657208</v>
      </c>
      <c r="O3" s="24">
        <f t="shared" si="2"/>
        <v>39.369977526458619</v>
      </c>
      <c r="P3" s="24">
        <f t="shared" si="2"/>
        <v>40.998991302020578</v>
      </c>
      <c r="Q3" s="24">
        <f t="shared" si="2"/>
        <v>40.966464975251043</v>
      </c>
      <c r="R3" s="24">
        <f t="shared" si="2"/>
        <v>28.084916645530097</v>
      </c>
      <c r="S3" s="24">
        <f t="shared" si="2"/>
        <v>36.112515853385396</v>
      </c>
      <c r="T3" s="24">
        <f t="shared" si="2"/>
        <v>44.57698998361009</v>
      </c>
      <c r="U3" s="24">
        <f t="shared" si="2"/>
        <v>45.962050696928131</v>
      </c>
      <c r="V3" s="24">
        <f t="shared" si="2"/>
        <v>41.454264992425287</v>
      </c>
      <c r="W3" s="24">
        <f t="shared" si="2"/>
        <v>36.827301536064979</v>
      </c>
      <c r="X3" s="24">
        <f t="shared" ref="X3" si="3">SUM(X4,X8,X11)</f>
        <v>33.21292832565392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7.2594667795940095</v>
      </c>
      <c r="D4" s="19">
        <f t="shared" ref="D4:W4" si="5">SUM(D5:D7)</f>
        <v>8.9368172152424137</v>
      </c>
      <c r="E4" s="19">
        <f t="shared" si="5"/>
        <v>7.1714642295318942</v>
      </c>
      <c r="F4" s="19">
        <f t="shared" si="5"/>
        <v>2.7658682986817351</v>
      </c>
      <c r="G4" s="19">
        <f t="shared" si="5"/>
        <v>9.3496406746614031</v>
      </c>
      <c r="H4" s="19">
        <f t="shared" si="5"/>
        <v>9.688164633624373</v>
      </c>
      <c r="I4" s="19">
        <f t="shared" si="5"/>
        <v>8.5902716716126335</v>
      </c>
      <c r="J4" s="19">
        <f t="shared" si="5"/>
        <v>12.89072296134302</v>
      </c>
      <c r="K4" s="19">
        <f t="shared" si="5"/>
        <v>11.238575509524917</v>
      </c>
      <c r="L4" s="19">
        <f t="shared" si="5"/>
        <v>9.7343644191216274</v>
      </c>
      <c r="M4" s="19">
        <f t="shared" si="5"/>
        <v>5.8893776448795174</v>
      </c>
      <c r="N4" s="19">
        <f t="shared" si="5"/>
        <v>5.2750220225881446</v>
      </c>
      <c r="O4" s="19">
        <f t="shared" si="5"/>
        <v>5.3076404061101732</v>
      </c>
      <c r="P4" s="19">
        <f t="shared" si="5"/>
        <v>6.2025603842919015</v>
      </c>
      <c r="Q4" s="19">
        <f t="shared" si="5"/>
        <v>6.2823521541910834</v>
      </c>
      <c r="R4" s="19">
        <f t="shared" si="5"/>
        <v>3.2154912044357027</v>
      </c>
      <c r="S4" s="19">
        <f t="shared" si="5"/>
        <v>3.834668042251018</v>
      </c>
      <c r="T4" s="19">
        <f t="shared" si="5"/>
        <v>2.973045491737742</v>
      </c>
      <c r="U4" s="19">
        <f t="shared" si="5"/>
        <v>3.5511162622326031</v>
      </c>
      <c r="V4" s="19">
        <f t="shared" si="5"/>
        <v>1.8269214252522792</v>
      </c>
      <c r="W4" s="19">
        <f t="shared" si="5"/>
        <v>0.57374203649855993</v>
      </c>
      <c r="X4" s="19">
        <f t="shared" ref="X4" si="6">SUM(X5:X7)</f>
        <v>0.38280842393903186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5.8885186667835557E-2</v>
      </c>
      <c r="D6" s="8">
        <v>0.14260746364716662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7.2005815929261736</v>
      </c>
      <c r="D7" s="8">
        <v>8.7942097515952469</v>
      </c>
      <c r="E7" s="8">
        <v>7.1714642295318942</v>
      </c>
      <c r="F7" s="8">
        <v>2.7658682986817351</v>
      </c>
      <c r="G7" s="8">
        <v>9.3496406746614031</v>
      </c>
      <c r="H7" s="8">
        <v>9.688164633624373</v>
      </c>
      <c r="I7" s="8">
        <v>8.5902716716126335</v>
      </c>
      <c r="J7" s="8">
        <v>12.89072296134302</v>
      </c>
      <c r="K7" s="8">
        <v>11.238575509524917</v>
      </c>
      <c r="L7" s="8">
        <v>9.7343644191216274</v>
      </c>
      <c r="M7" s="8">
        <v>5.8893776448795174</v>
      </c>
      <c r="N7" s="8">
        <v>5.2750220225881446</v>
      </c>
      <c r="O7" s="8">
        <v>5.3076404061101732</v>
      </c>
      <c r="P7" s="8">
        <v>6.2025603842919015</v>
      </c>
      <c r="Q7" s="8">
        <v>6.2823521541910834</v>
      </c>
      <c r="R7" s="8">
        <v>3.2154912044357027</v>
      </c>
      <c r="S7" s="8">
        <v>3.834668042251018</v>
      </c>
      <c r="T7" s="8">
        <v>2.973045491737742</v>
      </c>
      <c r="U7" s="8">
        <v>3.5511162622326031</v>
      </c>
      <c r="V7" s="8">
        <v>1.8269214252522792</v>
      </c>
      <c r="W7" s="8">
        <v>0.57374203649855993</v>
      </c>
      <c r="X7" s="8">
        <v>0.38280842393903186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66.646867606178688</v>
      </c>
      <c r="D8" s="19">
        <f t="shared" si="7"/>
        <v>48.28175949425664</v>
      </c>
      <c r="E8" s="19">
        <f t="shared" si="7"/>
        <v>51.103535367118873</v>
      </c>
      <c r="F8" s="19">
        <f t="shared" si="7"/>
        <v>69.624015323246113</v>
      </c>
      <c r="G8" s="19">
        <f t="shared" si="7"/>
        <v>64.69364556154693</v>
      </c>
      <c r="H8" s="19">
        <f t="shared" si="7"/>
        <v>71.660285932946081</v>
      </c>
      <c r="I8" s="19">
        <f t="shared" si="7"/>
        <v>82.326320046855997</v>
      </c>
      <c r="J8" s="19">
        <f t="shared" si="7"/>
        <v>52.960335381452865</v>
      </c>
      <c r="K8" s="19">
        <f t="shared" si="7"/>
        <v>57.190236346983561</v>
      </c>
      <c r="L8" s="19">
        <f t="shared" si="7"/>
        <v>81.458790248735738</v>
      </c>
      <c r="M8" s="19">
        <f t="shared" si="7"/>
        <v>41.00498477563729</v>
      </c>
      <c r="N8" s="19">
        <f t="shared" si="7"/>
        <v>36.773499982069062</v>
      </c>
      <c r="O8" s="19">
        <f t="shared" si="7"/>
        <v>34.062337120348445</v>
      </c>
      <c r="P8" s="19">
        <f t="shared" si="7"/>
        <v>34.660531725052792</v>
      </c>
      <c r="Q8" s="19">
        <f t="shared" si="7"/>
        <v>34.377303812973345</v>
      </c>
      <c r="R8" s="19">
        <f t="shared" si="7"/>
        <v>24.423412810725761</v>
      </c>
      <c r="S8" s="19">
        <f t="shared" si="7"/>
        <v>31.726946342806272</v>
      </c>
      <c r="T8" s="19">
        <f t="shared" si="7"/>
        <v>41.199318312838258</v>
      </c>
      <c r="U8" s="19">
        <f t="shared" si="7"/>
        <v>42.011967329079489</v>
      </c>
      <c r="V8" s="19">
        <f t="shared" si="7"/>
        <v>39.627343567173007</v>
      </c>
      <c r="W8" s="19">
        <f t="shared" si="7"/>
        <v>36.253559499566421</v>
      </c>
      <c r="X8" s="19">
        <f t="shared" si="7"/>
        <v>32.830119901714887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66.646867606178688</v>
      </c>
      <c r="D10" s="8">
        <v>48.28175949425664</v>
      </c>
      <c r="E10" s="8">
        <v>51.103535367118873</v>
      </c>
      <c r="F10" s="8">
        <v>69.624015323246113</v>
      </c>
      <c r="G10" s="8">
        <v>64.69364556154693</v>
      </c>
      <c r="H10" s="8">
        <v>71.660285932946081</v>
      </c>
      <c r="I10" s="8">
        <v>82.326320046855997</v>
      </c>
      <c r="J10" s="8">
        <v>52.960335381452865</v>
      </c>
      <c r="K10" s="8">
        <v>57.190236346983561</v>
      </c>
      <c r="L10" s="8">
        <v>81.458790248735738</v>
      </c>
      <c r="M10" s="8">
        <v>41.00498477563729</v>
      </c>
      <c r="N10" s="8">
        <v>36.773499982069062</v>
      </c>
      <c r="O10" s="8">
        <v>34.062337120348445</v>
      </c>
      <c r="P10" s="8">
        <v>34.660531725052792</v>
      </c>
      <c r="Q10" s="8">
        <v>34.377303812973345</v>
      </c>
      <c r="R10" s="8">
        <v>24.423412810725761</v>
      </c>
      <c r="S10" s="8">
        <v>31.726946342806272</v>
      </c>
      <c r="T10" s="8">
        <v>41.199318312838258</v>
      </c>
      <c r="U10" s="8">
        <v>42.011967329079489</v>
      </c>
      <c r="V10" s="8">
        <v>39.627343567173007</v>
      </c>
      <c r="W10" s="8">
        <v>36.253559499566421</v>
      </c>
      <c r="X10" s="8">
        <v>32.830119901714887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0.62282879199435481</v>
      </c>
      <c r="D11" s="19">
        <f t="shared" si="8"/>
        <v>0.95550937014686588</v>
      </c>
      <c r="E11" s="19">
        <f t="shared" si="8"/>
        <v>2.810682875294277</v>
      </c>
      <c r="F11" s="19">
        <f t="shared" si="8"/>
        <v>2.6090538031132731</v>
      </c>
      <c r="G11" s="19">
        <f t="shared" si="8"/>
        <v>1.7344212351293729</v>
      </c>
      <c r="H11" s="19">
        <f t="shared" si="8"/>
        <v>1.814922161667174</v>
      </c>
      <c r="I11" s="19">
        <f t="shared" si="8"/>
        <v>1.0085150901653004</v>
      </c>
      <c r="J11" s="19">
        <f t="shared" si="8"/>
        <v>1.1589101732740015</v>
      </c>
      <c r="K11" s="19">
        <f t="shared" si="8"/>
        <v>1.354998299474931</v>
      </c>
      <c r="L11" s="19">
        <f t="shared" si="8"/>
        <v>1.1907733074668065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0.13589919267588776</v>
      </c>
      <c r="Q11" s="19">
        <f t="shared" si="8"/>
        <v>0.30680900808661737</v>
      </c>
      <c r="R11" s="19">
        <f t="shared" si="8"/>
        <v>0.44601263036863159</v>
      </c>
      <c r="S11" s="19">
        <f t="shared" si="8"/>
        <v>0.55090146832810594</v>
      </c>
      <c r="T11" s="19">
        <f t="shared" si="8"/>
        <v>0.40462617903408798</v>
      </c>
      <c r="U11" s="19">
        <f t="shared" si="8"/>
        <v>0.3989671056160366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0.62282879199435481</v>
      </c>
      <c r="D13" s="8">
        <v>0.95550937014686588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2.810682875294277</v>
      </c>
      <c r="F15" s="8">
        <v>2.6090538031132731</v>
      </c>
      <c r="G15" s="8">
        <v>1.7344212351293729</v>
      </c>
      <c r="H15" s="8">
        <v>1.814922161667174</v>
      </c>
      <c r="I15" s="8">
        <v>1.0085150901653004</v>
      </c>
      <c r="J15" s="8">
        <v>1.1589101732740015</v>
      </c>
      <c r="K15" s="8">
        <v>1.354998299474931</v>
      </c>
      <c r="L15" s="8">
        <v>1.1907733074668065</v>
      </c>
      <c r="M15" s="8">
        <v>0</v>
      </c>
      <c r="N15" s="8">
        <v>0</v>
      </c>
      <c r="O15" s="8">
        <v>0</v>
      </c>
      <c r="P15" s="8">
        <v>0.13589919267588776</v>
      </c>
      <c r="Q15" s="8">
        <v>0.30680900808661737</v>
      </c>
      <c r="R15" s="8">
        <v>0.44601263036863159</v>
      </c>
      <c r="S15" s="8">
        <v>0.55090146832810594</v>
      </c>
      <c r="T15" s="8">
        <v>0.40462617903408798</v>
      </c>
      <c r="U15" s="8">
        <v>0.3989671056160366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0.11975694284084214</v>
      </c>
      <c r="F17" s="27">
        <f t="shared" si="9"/>
        <v>9.9845558542354843E-2</v>
      </c>
      <c r="G17" s="27">
        <f t="shared" si="9"/>
        <v>3.2037555476172826E-2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10.673145844843681</v>
      </c>
      <c r="N17" s="27">
        <f t="shared" si="9"/>
        <v>12.15196609079787</v>
      </c>
      <c r="O17" s="27">
        <f t="shared" si="9"/>
        <v>10.987906165631946</v>
      </c>
      <c r="P17" s="27">
        <f t="shared" si="9"/>
        <v>11.228549700126003</v>
      </c>
      <c r="Q17" s="27">
        <f t="shared" si="9"/>
        <v>11.863777968810281</v>
      </c>
      <c r="R17" s="27">
        <f t="shared" si="9"/>
        <v>8.8965740179178123</v>
      </c>
      <c r="S17" s="27">
        <f t="shared" si="9"/>
        <v>10.695780836477695</v>
      </c>
      <c r="T17" s="27">
        <f t="shared" si="9"/>
        <v>9.0757547184132026</v>
      </c>
      <c r="U17" s="27">
        <f t="shared" si="9"/>
        <v>10.795352808361612</v>
      </c>
      <c r="V17" s="27">
        <f t="shared" si="9"/>
        <v>9.2181337150886478</v>
      </c>
      <c r="W17" s="27">
        <f t="shared" si="9"/>
        <v>7.7495185173779237</v>
      </c>
      <c r="X17" s="27">
        <f t="shared" si="9"/>
        <v>8.8998607852103486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0.11975694284084214</v>
      </c>
      <c r="F18" s="8">
        <v>9.9845558542354843E-2</v>
      </c>
      <c r="G18" s="8">
        <v>3.2037555476172826E-2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10.673145844843681</v>
      </c>
      <c r="N21" s="8">
        <v>12.15196609079787</v>
      </c>
      <c r="O21" s="8">
        <v>10.987906165631946</v>
      </c>
      <c r="P21" s="8">
        <v>11.228549700126003</v>
      </c>
      <c r="Q21" s="8">
        <v>11.863777968810281</v>
      </c>
      <c r="R21" s="8">
        <v>8.8965740179178123</v>
      </c>
      <c r="S21" s="8">
        <v>10.695780836477695</v>
      </c>
      <c r="T21" s="8">
        <v>9.0757547184132026</v>
      </c>
      <c r="U21" s="8">
        <v>10.795352808361612</v>
      </c>
      <c r="V21" s="8">
        <v>9.2181337150886478</v>
      </c>
      <c r="W21" s="8">
        <v>7.7495185173779237</v>
      </c>
      <c r="X21" s="8">
        <v>8.8998607852103486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2.9940683443670104</v>
      </c>
      <c r="D26" s="27">
        <f t="shared" si="11"/>
        <v>1.4648854773614948</v>
      </c>
      <c r="E26" s="27">
        <f t="shared" si="11"/>
        <v>1.1515042270652447</v>
      </c>
      <c r="F26" s="27">
        <f t="shared" si="11"/>
        <v>0.95627097660317661</v>
      </c>
      <c r="G26" s="27">
        <f t="shared" si="11"/>
        <v>10.381480478157195</v>
      </c>
      <c r="H26" s="27">
        <f t="shared" si="11"/>
        <v>10.674624687667031</v>
      </c>
      <c r="I26" s="27">
        <f t="shared" si="11"/>
        <v>4.3360915822834256</v>
      </c>
      <c r="J26" s="27">
        <f t="shared" si="11"/>
        <v>4.5027237525405983</v>
      </c>
      <c r="K26" s="27">
        <f t="shared" si="11"/>
        <v>4.5562552127136389</v>
      </c>
      <c r="L26" s="27">
        <f t="shared" si="11"/>
        <v>2.9629829206555747</v>
      </c>
      <c r="M26" s="27">
        <f t="shared" si="11"/>
        <v>16.077683857845848</v>
      </c>
      <c r="N26" s="27">
        <f t="shared" si="11"/>
        <v>12.3217135580916</v>
      </c>
      <c r="O26" s="27">
        <f t="shared" si="11"/>
        <v>10.788532094885431</v>
      </c>
      <c r="P26" s="27">
        <f t="shared" si="11"/>
        <v>8.0129967086384841</v>
      </c>
      <c r="Q26" s="27">
        <f t="shared" si="11"/>
        <v>9.3671383248094457</v>
      </c>
      <c r="R26" s="27">
        <f t="shared" si="11"/>
        <v>4.742606919830255</v>
      </c>
      <c r="S26" s="27">
        <f t="shared" si="11"/>
        <v>1.8492211370936804</v>
      </c>
      <c r="T26" s="27">
        <f t="shared" si="11"/>
        <v>4.3503582189639207</v>
      </c>
      <c r="U26" s="27">
        <f t="shared" si="11"/>
        <v>5.7073213277441548</v>
      </c>
      <c r="V26" s="27">
        <f t="shared" si="11"/>
        <v>8.6019561635983415</v>
      </c>
      <c r="W26" s="27">
        <f t="shared" si="11"/>
        <v>11.199886373434708</v>
      </c>
      <c r="X26" s="27">
        <f t="shared" si="11"/>
        <v>11.699949389799285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2.9940683443670104</v>
      </c>
      <c r="D33" s="19">
        <f t="shared" si="13"/>
        <v>1.4648854773614948</v>
      </c>
      <c r="E33" s="19">
        <f t="shared" si="13"/>
        <v>1.1515042270652447</v>
      </c>
      <c r="F33" s="19">
        <f t="shared" si="13"/>
        <v>0.95627097660317661</v>
      </c>
      <c r="G33" s="19">
        <f t="shared" si="13"/>
        <v>10.381480478157195</v>
      </c>
      <c r="H33" s="19">
        <f t="shared" si="13"/>
        <v>10.674624687667031</v>
      </c>
      <c r="I33" s="19">
        <f t="shared" si="13"/>
        <v>4.3360915822834256</v>
      </c>
      <c r="J33" s="19">
        <f t="shared" si="13"/>
        <v>4.5027237525405983</v>
      </c>
      <c r="K33" s="19">
        <f t="shared" si="13"/>
        <v>4.5562552127136389</v>
      </c>
      <c r="L33" s="19">
        <f t="shared" si="13"/>
        <v>2.9629829206555747</v>
      </c>
      <c r="M33" s="19">
        <f t="shared" si="13"/>
        <v>16.077683857845848</v>
      </c>
      <c r="N33" s="19">
        <f t="shared" si="13"/>
        <v>12.3217135580916</v>
      </c>
      <c r="O33" s="19">
        <f t="shared" si="13"/>
        <v>10.788532094885431</v>
      </c>
      <c r="P33" s="19">
        <f t="shared" si="13"/>
        <v>8.0129967086384841</v>
      </c>
      <c r="Q33" s="19">
        <f t="shared" si="13"/>
        <v>9.3671383248094457</v>
      </c>
      <c r="R33" s="19">
        <f t="shared" si="13"/>
        <v>4.742606919830255</v>
      </c>
      <c r="S33" s="19">
        <f t="shared" si="13"/>
        <v>1.8492211370936804</v>
      </c>
      <c r="T33" s="19">
        <f t="shared" si="13"/>
        <v>4.3503582189639207</v>
      </c>
      <c r="U33" s="19">
        <f t="shared" si="13"/>
        <v>5.7073213277441548</v>
      </c>
      <c r="V33" s="19">
        <f t="shared" si="13"/>
        <v>8.6019561635983415</v>
      </c>
      <c r="W33" s="19">
        <f t="shared" si="13"/>
        <v>11.199886373434708</v>
      </c>
      <c r="X33" s="19">
        <f t="shared" si="13"/>
        <v>11.699949389799285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0.42901629784868223</v>
      </c>
      <c r="R36" s="8">
        <v>0.2075303065113949</v>
      </c>
      <c r="S36" s="8">
        <v>0.37685850342932875</v>
      </c>
      <c r="T36" s="8">
        <v>0.74467123307533012</v>
      </c>
      <c r="U36" s="8">
        <v>0.68214610394399344</v>
      </c>
      <c r="V36" s="8">
        <v>0.69965660867794743</v>
      </c>
      <c r="W36" s="8">
        <v>0.43844667878043286</v>
      </c>
      <c r="X36" s="8">
        <v>0.49441619524769653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2.9940683443670104</v>
      </c>
      <c r="D44" s="8">
        <v>1.4648854773614948</v>
      </c>
      <c r="E44" s="8">
        <v>1.1515042270652447</v>
      </c>
      <c r="F44" s="8">
        <v>0.95627097660317661</v>
      </c>
      <c r="G44" s="8">
        <v>10.381480478157195</v>
      </c>
      <c r="H44" s="8">
        <v>10.674624687667031</v>
      </c>
      <c r="I44" s="8">
        <v>4.3360915822834256</v>
      </c>
      <c r="J44" s="8">
        <v>4.5027237525405983</v>
      </c>
      <c r="K44" s="8">
        <v>4.5562552127136389</v>
      </c>
      <c r="L44" s="8">
        <v>2.9629829206555747</v>
      </c>
      <c r="M44" s="8">
        <v>3.8509712999487906</v>
      </c>
      <c r="N44" s="8">
        <v>1.5337744495893511</v>
      </c>
      <c r="O44" s="8">
        <v>0.78186902939263814</v>
      </c>
      <c r="P44" s="8">
        <v>0.13621804933491771</v>
      </c>
      <c r="Q44" s="8">
        <v>0.1581897452913055</v>
      </c>
      <c r="R44" s="8">
        <v>0.22956901320059772</v>
      </c>
      <c r="S44" s="8">
        <v>0.27791555224027814</v>
      </c>
      <c r="T44" s="8">
        <v>0.2353534796914489</v>
      </c>
      <c r="U44" s="8">
        <v>0.12576272623612197</v>
      </c>
      <c r="V44" s="8">
        <v>0</v>
      </c>
      <c r="W44" s="8">
        <v>0.12126045392162837</v>
      </c>
      <c r="X44" s="8">
        <v>0.21876651571112857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12.226712557897057</v>
      </c>
      <c r="N50" s="8">
        <v>10.787939108502249</v>
      </c>
      <c r="O50" s="8">
        <v>10.006663065492793</v>
      </c>
      <c r="P50" s="8">
        <v>7.8767786593035671</v>
      </c>
      <c r="Q50" s="8">
        <v>8.779932281669458</v>
      </c>
      <c r="R50" s="8">
        <v>4.3055076001182622</v>
      </c>
      <c r="S50" s="8">
        <v>1.1944470814240735</v>
      </c>
      <c r="T50" s="8">
        <v>3.370333506197142</v>
      </c>
      <c r="U50" s="8">
        <v>4.8994124975640396</v>
      </c>
      <c r="V50" s="8">
        <v>7.9022995549203943</v>
      </c>
      <c r="W50" s="8">
        <v>10.640179240732646</v>
      </c>
      <c r="X50" s="8">
        <v>10.986766678840459</v>
      </c>
    </row>
    <row r="51" spans="1:24" ht="11.25" customHeight="1" x14ac:dyDescent="0.2">
      <c r="A51" s="25" t="s">
        <v>88</v>
      </c>
      <c r="B51" s="26" t="s">
        <v>89</v>
      </c>
      <c r="C51" s="27">
        <v>17.076137056885603</v>
      </c>
      <c r="D51" s="27">
        <v>18.395400076359479</v>
      </c>
      <c r="E51" s="27">
        <v>19.223042752577083</v>
      </c>
      <c r="F51" s="27">
        <v>18.889447461744503</v>
      </c>
      <c r="G51" s="27">
        <v>18.884939308833196</v>
      </c>
      <c r="H51" s="27">
        <v>24.427563103400349</v>
      </c>
      <c r="I51" s="27">
        <v>26.400395472011063</v>
      </c>
      <c r="J51" s="27">
        <v>27.435208799052951</v>
      </c>
      <c r="K51" s="27">
        <v>20.209251336895193</v>
      </c>
      <c r="L51" s="27">
        <v>19.546010934741226</v>
      </c>
      <c r="M51" s="27">
        <v>23.491782034362831</v>
      </c>
      <c r="N51" s="27">
        <v>21.746222891041594</v>
      </c>
      <c r="O51" s="27">
        <v>26.598915653986406</v>
      </c>
      <c r="P51" s="27">
        <v>28.85441562932138</v>
      </c>
      <c r="Q51" s="27">
        <v>26.011364038797343</v>
      </c>
      <c r="R51" s="27">
        <v>19.683964237172006</v>
      </c>
      <c r="S51" s="27">
        <v>22.213213769234798</v>
      </c>
      <c r="T51" s="27">
        <v>26.343575390510921</v>
      </c>
      <c r="U51" s="27">
        <v>27.731492114161409</v>
      </c>
      <c r="V51" s="27">
        <v>31.50560091599073</v>
      </c>
      <c r="W51" s="27">
        <v>34.208414009821219</v>
      </c>
      <c r="X51" s="27">
        <v>30.143993527435903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0.74160508064258102</v>
      </c>
      <c r="D52" s="27">
        <f t="shared" si="14"/>
        <v>1.180496360824546</v>
      </c>
      <c r="E52" s="27">
        <f t="shared" si="14"/>
        <v>1.0636024072418431</v>
      </c>
      <c r="F52" s="27">
        <f t="shared" si="14"/>
        <v>1.1337609342784059</v>
      </c>
      <c r="G52" s="27">
        <f t="shared" si="14"/>
        <v>0.55854832228636442</v>
      </c>
      <c r="H52" s="27">
        <f t="shared" si="14"/>
        <v>0.55289259721612249</v>
      </c>
      <c r="I52" s="27">
        <f t="shared" si="14"/>
        <v>0.57902877434645661</v>
      </c>
      <c r="J52" s="27">
        <f t="shared" si="14"/>
        <v>1.264464023076145</v>
      </c>
      <c r="K52" s="27">
        <f t="shared" si="14"/>
        <v>1.2192096816322231</v>
      </c>
      <c r="L52" s="27">
        <f t="shared" si="14"/>
        <v>0.83050357374720718</v>
      </c>
      <c r="M52" s="27">
        <f t="shared" si="14"/>
        <v>0.71881213084591045</v>
      </c>
      <c r="N52" s="27">
        <f t="shared" si="14"/>
        <v>0.88904206914550965</v>
      </c>
      <c r="O52" s="27">
        <f t="shared" si="14"/>
        <v>1.0047430165985969</v>
      </c>
      <c r="P52" s="27">
        <f t="shared" si="14"/>
        <v>0.93993988287419783</v>
      </c>
      <c r="Q52" s="27">
        <f t="shared" si="14"/>
        <v>0.82825845294861278</v>
      </c>
      <c r="R52" s="27">
        <f t="shared" si="14"/>
        <v>0.64987485557814517</v>
      </c>
      <c r="S52" s="27">
        <f t="shared" si="14"/>
        <v>0.7987903549064147</v>
      </c>
      <c r="T52" s="27">
        <f t="shared" si="14"/>
        <v>0.71907658437092969</v>
      </c>
      <c r="U52" s="27">
        <f t="shared" si="14"/>
        <v>0.76947097799155439</v>
      </c>
      <c r="V52" s="27">
        <f t="shared" si="14"/>
        <v>0.79264306788905559</v>
      </c>
      <c r="W52" s="27">
        <f t="shared" si="14"/>
        <v>0.73031911472384881</v>
      </c>
      <c r="X52" s="27">
        <f t="shared" si="14"/>
        <v>0.61903928174972767</v>
      </c>
    </row>
    <row r="53" spans="1:24" ht="11.25" customHeight="1" x14ac:dyDescent="0.2">
      <c r="A53" s="29" t="s">
        <v>116</v>
      </c>
      <c r="B53" s="7" t="s">
        <v>117</v>
      </c>
      <c r="C53" s="8">
        <v>0.74160508064258102</v>
      </c>
      <c r="D53" s="8">
        <v>1.180496360824546</v>
      </c>
      <c r="E53" s="8">
        <v>1.0636024072418431</v>
      </c>
      <c r="F53" s="8">
        <v>1.1337609342784059</v>
      </c>
      <c r="G53" s="8">
        <v>0.55854832228636442</v>
      </c>
      <c r="H53" s="8">
        <v>0.55289259721612249</v>
      </c>
      <c r="I53" s="8">
        <v>0.57902877434645661</v>
      </c>
      <c r="J53" s="8">
        <v>1.264464023076145</v>
      </c>
      <c r="K53" s="8">
        <v>1.2192096816322231</v>
      </c>
      <c r="L53" s="8">
        <v>0.83050357374720718</v>
      </c>
      <c r="M53" s="8">
        <v>0.71881213084591045</v>
      </c>
      <c r="N53" s="8">
        <v>0.88904206914550965</v>
      </c>
      <c r="O53" s="8">
        <v>1.0047430165985969</v>
      </c>
      <c r="P53" s="8">
        <v>0.93993988287419783</v>
      </c>
      <c r="Q53" s="8">
        <v>0.82825845294861278</v>
      </c>
      <c r="R53" s="8">
        <v>0.64987485557814517</v>
      </c>
      <c r="S53" s="8">
        <v>0.7987903549064147</v>
      </c>
      <c r="T53" s="8">
        <v>0.71907658437092969</v>
      </c>
      <c r="U53" s="8">
        <v>0.76947097799155439</v>
      </c>
      <c r="V53" s="8">
        <v>0.79264306788905559</v>
      </c>
      <c r="W53" s="8">
        <v>0.73031911472384881</v>
      </c>
      <c r="X53" s="8">
        <v>0.61903928174972767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5.9621404069104154E-3</v>
      </c>
      <c r="D61" s="49">
        <f t="shared" si="15"/>
        <v>0.91568165753858377</v>
      </c>
      <c r="E61" s="49">
        <f t="shared" si="15"/>
        <v>1.0918857596202723E-2</v>
      </c>
      <c r="F61" s="49">
        <f t="shared" si="15"/>
        <v>0</v>
      </c>
      <c r="G61" s="49">
        <f t="shared" si="15"/>
        <v>1.2872452176252696E-2</v>
      </c>
      <c r="H61" s="49">
        <f t="shared" si="15"/>
        <v>8.0811932972798296E-3</v>
      </c>
      <c r="I61" s="49">
        <f t="shared" si="15"/>
        <v>4.3581889612548143E-3</v>
      </c>
      <c r="J61" s="49">
        <f t="shared" si="15"/>
        <v>1.3844990873961231E-2</v>
      </c>
      <c r="K61" s="49">
        <f t="shared" si="15"/>
        <v>7.3323746789980002E-3</v>
      </c>
      <c r="L61" s="49">
        <f t="shared" si="15"/>
        <v>0</v>
      </c>
      <c r="M61" s="49">
        <f t="shared" si="15"/>
        <v>0</v>
      </c>
      <c r="N61" s="49">
        <f t="shared" si="15"/>
        <v>0.10969379735907146</v>
      </c>
      <c r="O61" s="49">
        <f t="shared" si="15"/>
        <v>3.8856933346199413E-2</v>
      </c>
      <c r="P61" s="49">
        <f t="shared" si="15"/>
        <v>0.34524160895281292</v>
      </c>
      <c r="Q61" s="49">
        <f t="shared" si="15"/>
        <v>0.15332354244135191</v>
      </c>
      <c r="R61" s="49">
        <f t="shared" si="15"/>
        <v>8.1270102066051578E-2</v>
      </c>
      <c r="S61" s="49">
        <f t="shared" si="15"/>
        <v>0.22232236738352354</v>
      </c>
      <c r="T61" s="49">
        <f t="shared" si="15"/>
        <v>0.10154707228120324</v>
      </c>
      <c r="U61" s="49">
        <f t="shared" si="15"/>
        <v>8.4305551571752763E-2</v>
      </c>
      <c r="V61" s="49">
        <f t="shared" si="15"/>
        <v>3.2009941129635913E-2</v>
      </c>
      <c r="W61" s="49">
        <f t="shared" si="15"/>
        <v>2.7587570634595181E-2</v>
      </c>
      <c r="X61" s="49">
        <f t="shared" si="15"/>
        <v>0.12948251629167554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0.89446547048171732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0.10969379735907146</v>
      </c>
      <c r="O62" s="52">
        <v>3.8856933346199413E-2</v>
      </c>
      <c r="P62" s="52">
        <v>0.34524160895281292</v>
      </c>
      <c r="Q62" s="52">
        <v>0.15332354244135191</v>
      </c>
      <c r="R62" s="52">
        <v>8.1270102066051578E-2</v>
      </c>
      <c r="S62" s="52">
        <v>0.22232236738352354</v>
      </c>
      <c r="T62" s="52">
        <v>7.0808953175224482E-2</v>
      </c>
      <c r="U62" s="52">
        <v>5.3123565783213741E-2</v>
      </c>
      <c r="V62" s="52">
        <v>3.0770033411039017E-3</v>
      </c>
      <c r="W62" s="52">
        <v>2.3856925407885945E-3</v>
      </c>
      <c r="X62" s="52">
        <v>0.11760458399112823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5.9621404069104154E-3</v>
      </c>
      <c r="D64" s="52">
        <v>2.1216187056866405E-2</v>
      </c>
      <c r="E64" s="52">
        <v>1.0918857596202723E-2</v>
      </c>
      <c r="F64" s="52">
        <v>0</v>
      </c>
      <c r="G64" s="52">
        <v>1.2872452176252696E-2</v>
      </c>
      <c r="H64" s="52">
        <v>8.0811932972798296E-3</v>
      </c>
      <c r="I64" s="52">
        <v>4.3581889612548143E-3</v>
      </c>
      <c r="J64" s="52">
        <v>1.3844990873961231E-2</v>
      </c>
      <c r="K64" s="52">
        <v>7.3323746789980002E-3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3.0738119105978758E-2</v>
      </c>
      <c r="U64" s="52">
        <v>3.1181985788539025E-2</v>
      </c>
      <c r="V64" s="52">
        <v>2.8932937788532009E-2</v>
      </c>
      <c r="W64" s="52">
        <v>2.5201878093806588E-2</v>
      </c>
      <c r="X64" s="52">
        <v>1.187793230054731E-2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2925.9907087584984</v>
      </c>
      <c r="D2" s="21">
        <f t="shared" ref="D2:X2" si="0">SUM(D3,D17,D22,D25,D26,D51,D52)</f>
        <v>2978.6443792879872</v>
      </c>
      <c r="E2" s="21">
        <f t="shared" si="0"/>
        <v>2743.3020733063227</v>
      </c>
      <c r="F2" s="21">
        <f t="shared" si="0"/>
        <v>2635.4161607922879</v>
      </c>
      <c r="G2" s="21">
        <f t="shared" si="0"/>
        <v>2852.5872249878221</v>
      </c>
      <c r="H2" s="21">
        <f t="shared" si="0"/>
        <v>2837.3839455182588</v>
      </c>
      <c r="I2" s="21">
        <f t="shared" si="0"/>
        <v>2844.3266233737986</v>
      </c>
      <c r="J2" s="21">
        <f t="shared" si="0"/>
        <v>3146.2723975957001</v>
      </c>
      <c r="K2" s="21">
        <f t="shared" si="0"/>
        <v>3168.5311722161523</v>
      </c>
      <c r="L2" s="21">
        <f t="shared" si="0"/>
        <v>2610.46260563953</v>
      </c>
      <c r="M2" s="21">
        <f t="shared" si="0"/>
        <v>2793.5392232440681</v>
      </c>
      <c r="N2" s="21">
        <f t="shared" si="0"/>
        <v>2792.9089218058643</v>
      </c>
      <c r="O2" s="21">
        <f t="shared" si="0"/>
        <v>2797.3484730851869</v>
      </c>
      <c r="P2" s="21">
        <f t="shared" si="0"/>
        <v>2522.0653968848173</v>
      </c>
      <c r="Q2" s="21">
        <f t="shared" si="0"/>
        <v>2730.367983717395</v>
      </c>
      <c r="R2" s="21">
        <f t="shared" si="0"/>
        <v>2911.9705423199257</v>
      </c>
      <c r="S2" s="21">
        <f t="shared" si="0"/>
        <v>3143.0345676518396</v>
      </c>
      <c r="T2" s="21">
        <f t="shared" si="0"/>
        <v>3219.6970864832047</v>
      </c>
      <c r="U2" s="21">
        <f t="shared" si="0"/>
        <v>3416.1731245562714</v>
      </c>
      <c r="V2" s="21">
        <f t="shared" si="0"/>
        <v>3467.5905731639741</v>
      </c>
      <c r="W2" s="21">
        <f t="shared" si="0"/>
        <v>3388.5244308778483</v>
      </c>
      <c r="X2" s="21">
        <f t="shared" si="0"/>
        <v>3385.8021169243384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915.92887491849831</v>
      </c>
      <c r="D3" s="24">
        <f t="shared" ref="D3:W3" si="2">SUM(D4,D8,D11)</f>
        <v>959.03233332798732</v>
      </c>
      <c r="E3" s="24">
        <f t="shared" si="2"/>
        <v>835.38584782632256</v>
      </c>
      <c r="F3" s="24">
        <f t="shared" si="2"/>
        <v>642.5547824322872</v>
      </c>
      <c r="G3" s="24">
        <f t="shared" si="2"/>
        <v>639.56772422782205</v>
      </c>
      <c r="H3" s="24">
        <f t="shared" si="2"/>
        <v>566.05917595825872</v>
      </c>
      <c r="I3" s="24">
        <f t="shared" si="2"/>
        <v>639.66548849379842</v>
      </c>
      <c r="J3" s="24">
        <f t="shared" si="2"/>
        <v>836.78570563569997</v>
      </c>
      <c r="K3" s="24">
        <f t="shared" si="2"/>
        <v>796.1318900561522</v>
      </c>
      <c r="L3" s="24">
        <f t="shared" si="2"/>
        <v>560.06188547952956</v>
      </c>
      <c r="M3" s="24">
        <f t="shared" si="2"/>
        <v>645.6176631640684</v>
      </c>
      <c r="N3" s="24">
        <f t="shared" si="2"/>
        <v>775.79849568586474</v>
      </c>
      <c r="O3" s="24">
        <f t="shared" si="2"/>
        <v>787.982464165186</v>
      </c>
      <c r="P3" s="24">
        <f t="shared" si="2"/>
        <v>575.76350396481712</v>
      </c>
      <c r="Q3" s="24">
        <f t="shared" si="2"/>
        <v>571.02980987739511</v>
      </c>
      <c r="R3" s="24">
        <f t="shared" si="2"/>
        <v>550.37762747992576</v>
      </c>
      <c r="S3" s="24">
        <f t="shared" si="2"/>
        <v>570.92198573183941</v>
      </c>
      <c r="T3" s="24">
        <f t="shared" si="2"/>
        <v>683.81824140320464</v>
      </c>
      <c r="U3" s="24">
        <f t="shared" si="2"/>
        <v>673.8608424362709</v>
      </c>
      <c r="V3" s="24">
        <f t="shared" si="2"/>
        <v>682.32184112397351</v>
      </c>
      <c r="W3" s="24">
        <f t="shared" si="2"/>
        <v>555.45247351784792</v>
      </c>
      <c r="X3" s="24">
        <f t="shared" ref="X3" si="3">SUM(X4,X8,X11)</f>
        <v>582.44694024433852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537.40558287731835</v>
      </c>
      <c r="D4" s="19">
        <f t="shared" ref="D4:W4" si="5">SUM(D5:D7)</f>
        <v>688.46759217305555</v>
      </c>
      <c r="E4" s="19">
        <f t="shared" si="5"/>
        <v>565.90215157147531</v>
      </c>
      <c r="F4" s="19">
        <f t="shared" si="5"/>
        <v>340.38176803479746</v>
      </c>
      <c r="G4" s="19">
        <f t="shared" si="5"/>
        <v>443.07881133281631</v>
      </c>
      <c r="H4" s="19">
        <f t="shared" si="5"/>
        <v>443.01726619883902</v>
      </c>
      <c r="I4" s="19">
        <f t="shared" si="5"/>
        <v>490.99419658863269</v>
      </c>
      <c r="J4" s="19">
        <f t="shared" si="5"/>
        <v>601.12915259169381</v>
      </c>
      <c r="K4" s="19">
        <f t="shared" si="5"/>
        <v>561.54530898377652</v>
      </c>
      <c r="L4" s="19">
        <f t="shared" si="5"/>
        <v>347.47950824956354</v>
      </c>
      <c r="M4" s="19">
        <f t="shared" si="5"/>
        <v>472.80951878036706</v>
      </c>
      <c r="N4" s="19">
        <f t="shared" si="5"/>
        <v>542.66652147060381</v>
      </c>
      <c r="O4" s="19">
        <f t="shared" si="5"/>
        <v>573.20343884274723</v>
      </c>
      <c r="P4" s="19">
        <f t="shared" si="5"/>
        <v>399.40379100467487</v>
      </c>
      <c r="Q4" s="19">
        <f t="shared" si="5"/>
        <v>381.12545048653635</v>
      </c>
      <c r="R4" s="19">
        <f t="shared" si="5"/>
        <v>348.96595667362857</v>
      </c>
      <c r="S4" s="19">
        <f t="shared" si="5"/>
        <v>369.0602355049499</v>
      </c>
      <c r="T4" s="19">
        <f t="shared" si="5"/>
        <v>415.5485564983943</v>
      </c>
      <c r="U4" s="19">
        <f t="shared" si="5"/>
        <v>370.94768054600604</v>
      </c>
      <c r="V4" s="19">
        <f t="shared" si="5"/>
        <v>383.33128949603872</v>
      </c>
      <c r="W4" s="19">
        <f t="shared" si="5"/>
        <v>302.77636329367482</v>
      </c>
      <c r="X4" s="19">
        <f t="shared" ref="X4" si="6">SUM(X5:X7)</f>
        <v>347.82828207222315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44.235000000000014</v>
      </c>
      <c r="N5" s="8">
        <f>FC_IND_NMM_CM_E!N5+FC_IND_NMM_CR_E!N5+FC_IND_NMM_GL_E!N5</f>
        <v>46.883437919999992</v>
      </c>
      <c r="O5" s="8">
        <f>FC_IND_NMM_CM_E!O5+FC_IND_NMM_CR_E!O5+FC_IND_NMM_GL_E!O5</f>
        <v>47.074886999999983</v>
      </c>
      <c r="P5" s="8">
        <f>FC_IND_NMM_CM_E!P5+FC_IND_NMM_CR_E!P5+FC_IND_NMM_GL_E!P5</f>
        <v>39.832732800000002</v>
      </c>
      <c r="Q5" s="8">
        <f>FC_IND_NMM_CM_E!Q5+FC_IND_NMM_CR_E!Q5+FC_IND_NMM_GL_E!Q5</f>
        <v>33.92045963999999</v>
      </c>
      <c r="R5" s="8">
        <f>FC_IND_NMM_CM_E!R5+FC_IND_NMM_CR_E!R5+FC_IND_NMM_GL_E!R5</f>
        <v>25.192717199999993</v>
      </c>
      <c r="S5" s="8">
        <f>FC_IND_NMM_CM_E!S5+FC_IND_NMM_CR_E!S5+FC_IND_NMM_GL_E!S5</f>
        <v>24.750367199999999</v>
      </c>
      <c r="T5" s="8">
        <f>FC_IND_NMM_CM_E!T5+FC_IND_NMM_CR_E!T5+FC_IND_NMM_GL_E!T5</f>
        <v>9.2578546800000012</v>
      </c>
      <c r="U5" s="8">
        <f>FC_IND_NMM_CM_E!U5+FC_IND_NMM_CR_E!U5+FC_IND_NMM_GL_E!U5</f>
        <v>5.5406991599999955</v>
      </c>
      <c r="V5" s="8">
        <f>FC_IND_NMM_CM_E!V5+FC_IND_NMM_CR_E!V5+FC_IND_NMM_GL_E!V5</f>
        <v>7.8044695199999969</v>
      </c>
      <c r="W5" s="8">
        <f>FC_IND_NMM_CM_E!W5+FC_IND_NMM_CR_E!W5+FC_IND_NMM_GL_E!W5</f>
        <v>9.3856053599999942</v>
      </c>
      <c r="X5" s="8">
        <f>FC_IND_NMM_CM_E!X5+FC_IND_NMM_CR_E!X5+FC_IND_NMM_GL_E!X5</f>
        <v>7.1589923999999954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537.40558287731835</v>
      </c>
      <c r="D7" s="8">
        <f>FC_IND_NMM_CM_E!D7+FC_IND_NMM_CR_E!D7+FC_IND_NMM_GL_E!D7</f>
        <v>688.46759217305555</v>
      </c>
      <c r="E7" s="8">
        <f>FC_IND_NMM_CM_E!E7+FC_IND_NMM_CR_E!E7+FC_IND_NMM_GL_E!E7</f>
        <v>565.90215157147531</v>
      </c>
      <c r="F7" s="8">
        <f>FC_IND_NMM_CM_E!F7+FC_IND_NMM_CR_E!F7+FC_IND_NMM_GL_E!F7</f>
        <v>340.38176803479746</v>
      </c>
      <c r="G7" s="8">
        <f>FC_IND_NMM_CM_E!G7+FC_IND_NMM_CR_E!G7+FC_IND_NMM_GL_E!G7</f>
        <v>443.07881133281631</v>
      </c>
      <c r="H7" s="8">
        <f>FC_IND_NMM_CM_E!H7+FC_IND_NMM_CR_E!H7+FC_IND_NMM_GL_E!H7</f>
        <v>443.01726619883902</v>
      </c>
      <c r="I7" s="8">
        <f>FC_IND_NMM_CM_E!I7+FC_IND_NMM_CR_E!I7+FC_IND_NMM_GL_E!I7</f>
        <v>490.99419658863269</v>
      </c>
      <c r="J7" s="8">
        <f>FC_IND_NMM_CM_E!J7+FC_IND_NMM_CR_E!J7+FC_IND_NMM_GL_E!J7</f>
        <v>601.12915259169381</v>
      </c>
      <c r="K7" s="8">
        <f>FC_IND_NMM_CM_E!K7+FC_IND_NMM_CR_E!K7+FC_IND_NMM_GL_E!K7</f>
        <v>561.54530898377652</v>
      </c>
      <c r="L7" s="8">
        <f>FC_IND_NMM_CM_E!L7+FC_IND_NMM_CR_E!L7+FC_IND_NMM_GL_E!L7</f>
        <v>347.47950824956354</v>
      </c>
      <c r="M7" s="8">
        <f>FC_IND_NMM_CM_E!M7+FC_IND_NMM_CR_E!M7+FC_IND_NMM_GL_E!M7</f>
        <v>428.57451878036704</v>
      </c>
      <c r="N7" s="8">
        <f>FC_IND_NMM_CM_E!N7+FC_IND_NMM_CR_E!N7+FC_IND_NMM_GL_E!N7</f>
        <v>495.78308355060386</v>
      </c>
      <c r="O7" s="8">
        <f>FC_IND_NMM_CM_E!O7+FC_IND_NMM_CR_E!O7+FC_IND_NMM_GL_E!O7</f>
        <v>526.12855184274724</v>
      </c>
      <c r="P7" s="8">
        <f>FC_IND_NMM_CM_E!P7+FC_IND_NMM_CR_E!P7+FC_IND_NMM_GL_E!P7</f>
        <v>359.57105820467484</v>
      </c>
      <c r="Q7" s="8">
        <f>FC_IND_NMM_CM_E!Q7+FC_IND_NMM_CR_E!Q7+FC_IND_NMM_GL_E!Q7</f>
        <v>347.20499084653636</v>
      </c>
      <c r="R7" s="8">
        <f>FC_IND_NMM_CM_E!R7+FC_IND_NMM_CR_E!R7+FC_IND_NMM_GL_E!R7</f>
        <v>323.77323947362856</v>
      </c>
      <c r="S7" s="8">
        <f>FC_IND_NMM_CM_E!S7+FC_IND_NMM_CR_E!S7+FC_IND_NMM_GL_E!S7</f>
        <v>344.30986830494987</v>
      </c>
      <c r="T7" s="8">
        <f>FC_IND_NMM_CM_E!T7+FC_IND_NMM_CR_E!T7+FC_IND_NMM_GL_E!T7</f>
        <v>406.29070181839433</v>
      </c>
      <c r="U7" s="8">
        <f>FC_IND_NMM_CM_E!U7+FC_IND_NMM_CR_E!U7+FC_IND_NMM_GL_E!U7</f>
        <v>365.40698138600607</v>
      </c>
      <c r="V7" s="8">
        <f>FC_IND_NMM_CM_E!V7+FC_IND_NMM_CR_E!V7+FC_IND_NMM_GL_E!V7</f>
        <v>375.52681997603872</v>
      </c>
      <c r="W7" s="8">
        <f>FC_IND_NMM_CM_E!W7+FC_IND_NMM_CR_E!W7+FC_IND_NMM_GL_E!W7</f>
        <v>293.39075793367482</v>
      </c>
      <c r="X7" s="8">
        <f>FC_IND_NMM_CM_E!X7+FC_IND_NMM_CR_E!X7+FC_IND_NMM_GL_E!X7</f>
        <v>340.66928967222316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249.03523044117992</v>
      </c>
      <c r="D8" s="19">
        <f t="shared" ref="D8:W8" si="8">SUM(D9:D10)</f>
        <v>126.94176555493173</v>
      </c>
      <c r="E8" s="19">
        <f t="shared" si="8"/>
        <v>131.69226345484725</v>
      </c>
      <c r="F8" s="19">
        <f t="shared" si="8"/>
        <v>185.11612719748979</v>
      </c>
      <c r="G8" s="19">
        <f t="shared" si="8"/>
        <v>38.16798484540579</v>
      </c>
      <c r="H8" s="19">
        <f t="shared" si="8"/>
        <v>32.182649903419701</v>
      </c>
      <c r="I8" s="19">
        <f t="shared" si="8"/>
        <v>41.063165090765729</v>
      </c>
      <c r="J8" s="19">
        <f t="shared" si="8"/>
        <v>57.946031978406168</v>
      </c>
      <c r="K8" s="19">
        <f t="shared" si="8"/>
        <v>91.045312171575659</v>
      </c>
      <c r="L8" s="19">
        <f t="shared" si="8"/>
        <v>42.72129053396602</v>
      </c>
      <c r="M8" s="19">
        <f t="shared" si="8"/>
        <v>57.20784529730129</v>
      </c>
      <c r="N8" s="19">
        <f t="shared" si="8"/>
        <v>65.594236631260898</v>
      </c>
      <c r="O8" s="19">
        <f t="shared" si="8"/>
        <v>74.385710162438755</v>
      </c>
      <c r="P8" s="19">
        <f t="shared" si="8"/>
        <v>26.719648832142227</v>
      </c>
      <c r="Q8" s="19">
        <f t="shared" si="8"/>
        <v>24.559118934858713</v>
      </c>
      <c r="R8" s="19">
        <f t="shared" si="8"/>
        <v>7.8530923372411969</v>
      </c>
      <c r="S8" s="19">
        <f t="shared" si="8"/>
        <v>6.7903587845213798</v>
      </c>
      <c r="T8" s="19">
        <f t="shared" si="8"/>
        <v>6.9081818168262572</v>
      </c>
      <c r="U8" s="19">
        <f t="shared" si="8"/>
        <v>9.9311129648567835</v>
      </c>
      <c r="V8" s="19">
        <f t="shared" si="8"/>
        <v>11.049947833534677</v>
      </c>
      <c r="W8" s="19">
        <f t="shared" si="8"/>
        <v>8.9182831927809438</v>
      </c>
      <c r="X8" s="19">
        <f t="shared" ref="X8" si="9">SUM(X9:X10)</f>
        <v>12.149563648659287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249.03523044117992</v>
      </c>
      <c r="D10" s="8">
        <f>FC_IND_NMM_CM_E!D10+FC_IND_NMM_CR_E!D10+FC_IND_NMM_GL_E!D10</f>
        <v>126.94176555493173</v>
      </c>
      <c r="E10" s="8">
        <f>FC_IND_NMM_CM_E!E10+FC_IND_NMM_CR_E!E10+FC_IND_NMM_GL_E!E10</f>
        <v>131.69226345484725</v>
      </c>
      <c r="F10" s="8">
        <f>FC_IND_NMM_CM_E!F10+FC_IND_NMM_CR_E!F10+FC_IND_NMM_GL_E!F10</f>
        <v>185.11612719748979</v>
      </c>
      <c r="G10" s="8">
        <f>FC_IND_NMM_CM_E!G10+FC_IND_NMM_CR_E!G10+FC_IND_NMM_GL_E!G10</f>
        <v>38.16798484540579</v>
      </c>
      <c r="H10" s="8">
        <f>FC_IND_NMM_CM_E!H10+FC_IND_NMM_CR_E!H10+FC_IND_NMM_GL_E!H10</f>
        <v>32.182649903419701</v>
      </c>
      <c r="I10" s="8">
        <f>FC_IND_NMM_CM_E!I10+FC_IND_NMM_CR_E!I10+FC_IND_NMM_GL_E!I10</f>
        <v>41.063165090765729</v>
      </c>
      <c r="J10" s="8">
        <f>FC_IND_NMM_CM_E!J10+FC_IND_NMM_CR_E!J10+FC_IND_NMM_GL_E!J10</f>
        <v>57.946031978406168</v>
      </c>
      <c r="K10" s="8">
        <f>FC_IND_NMM_CM_E!K10+FC_IND_NMM_CR_E!K10+FC_IND_NMM_GL_E!K10</f>
        <v>91.045312171575659</v>
      </c>
      <c r="L10" s="8">
        <f>FC_IND_NMM_CM_E!L10+FC_IND_NMM_CR_E!L10+FC_IND_NMM_GL_E!L10</f>
        <v>42.72129053396602</v>
      </c>
      <c r="M10" s="8">
        <f>FC_IND_NMM_CM_E!M10+FC_IND_NMM_CR_E!M10+FC_IND_NMM_GL_E!M10</f>
        <v>57.20784529730129</v>
      </c>
      <c r="N10" s="8">
        <f>FC_IND_NMM_CM_E!N10+FC_IND_NMM_CR_E!N10+FC_IND_NMM_GL_E!N10</f>
        <v>65.594236631260898</v>
      </c>
      <c r="O10" s="8">
        <f>FC_IND_NMM_CM_E!O10+FC_IND_NMM_CR_E!O10+FC_IND_NMM_GL_E!O10</f>
        <v>74.385710162438755</v>
      </c>
      <c r="P10" s="8">
        <f>FC_IND_NMM_CM_E!P10+FC_IND_NMM_CR_E!P10+FC_IND_NMM_GL_E!P10</f>
        <v>26.719648832142227</v>
      </c>
      <c r="Q10" s="8">
        <f>FC_IND_NMM_CM_E!Q10+FC_IND_NMM_CR_E!Q10+FC_IND_NMM_GL_E!Q10</f>
        <v>24.559118934858713</v>
      </c>
      <c r="R10" s="8">
        <f>FC_IND_NMM_CM_E!R10+FC_IND_NMM_CR_E!R10+FC_IND_NMM_GL_E!R10</f>
        <v>7.8530923372411969</v>
      </c>
      <c r="S10" s="8">
        <f>FC_IND_NMM_CM_E!S10+FC_IND_NMM_CR_E!S10+FC_IND_NMM_GL_E!S10</f>
        <v>6.7903587845213798</v>
      </c>
      <c r="T10" s="8">
        <f>FC_IND_NMM_CM_E!T10+FC_IND_NMM_CR_E!T10+FC_IND_NMM_GL_E!T10</f>
        <v>6.9081818168262572</v>
      </c>
      <c r="U10" s="8">
        <f>FC_IND_NMM_CM_E!U10+FC_IND_NMM_CR_E!U10+FC_IND_NMM_GL_E!U10</f>
        <v>9.9311129648567835</v>
      </c>
      <c r="V10" s="8">
        <f>FC_IND_NMM_CM_E!V10+FC_IND_NMM_CR_E!V10+FC_IND_NMM_GL_E!V10</f>
        <v>11.049947833534677</v>
      </c>
      <c r="W10" s="8">
        <f>FC_IND_NMM_CM_E!W10+FC_IND_NMM_CR_E!W10+FC_IND_NMM_GL_E!W10</f>
        <v>8.9182831927809438</v>
      </c>
      <c r="X10" s="8">
        <f>FC_IND_NMM_CM_E!X10+FC_IND_NMM_CR_E!X10+FC_IND_NMM_GL_E!X10</f>
        <v>12.149563648659287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129.48806160000004</v>
      </c>
      <c r="D11" s="19">
        <f t="shared" ref="D11:W11" si="11">SUM(D12:D16)</f>
        <v>143.62297559999999</v>
      </c>
      <c r="E11" s="19">
        <f t="shared" si="11"/>
        <v>137.7914328</v>
      </c>
      <c r="F11" s="19">
        <f t="shared" si="11"/>
        <v>117.05688719999998</v>
      </c>
      <c r="G11" s="19">
        <f t="shared" si="11"/>
        <v>158.32092804959998</v>
      </c>
      <c r="H11" s="19">
        <f t="shared" si="11"/>
        <v>90.85925985599998</v>
      </c>
      <c r="I11" s="19">
        <f t="shared" si="11"/>
        <v>107.60812681439998</v>
      </c>
      <c r="J11" s="19">
        <f t="shared" si="11"/>
        <v>177.71052106559998</v>
      </c>
      <c r="K11" s="19">
        <f t="shared" si="11"/>
        <v>143.54126890079999</v>
      </c>
      <c r="L11" s="19">
        <f t="shared" si="11"/>
        <v>169.86108669600003</v>
      </c>
      <c r="M11" s="19">
        <f t="shared" si="11"/>
        <v>115.6002990864</v>
      </c>
      <c r="N11" s="19">
        <f t="shared" si="11"/>
        <v>167.53773758400001</v>
      </c>
      <c r="O11" s="19">
        <f t="shared" si="11"/>
        <v>140.39331516000004</v>
      </c>
      <c r="P11" s="19">
        <f t="shared" si="11"/>
        <v>149.64006412800003</v>
      </c>
      <c r="Q11" s="19">
        <f t="shared" si="11"/>
        <v>165.345240456</v>
      </c>
      <c r="R11" s="19">
        <f t="shared" si="11"/>
        <v>193.55857846905596</v>
      </c>
      <c r="S11" s="19">
        <f t="shared" si="11"/>
        <v>195.07139144236805</v>
      </c>
      <c r="T11" s="19">
        <f t="shared" si="11"/>
        <v>261.36150308798403</v>
      </c>
      <c r="U11" s="19">
        <f t="shared" si="11"/>
        <v>292.98204892540809</v>
      </c>
      <c r="V11" s="19">
        <f t="shared" si="11"/>
        <v>287.94060379440009</v>
      </c>
      <c r="W11" s="19">
        <f t="shared" si="11"/>
        <v>243.75782703139211</v>
      </c>
      <c r="X11" s="19">
        <f t="shared" ref="X11" si="12">SUM(X12:X16)</f>
        <v>222.46909452345608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129.48806160000004</v>
      </c>
      <c r="D13" s="8">
        <f>FC_IND_NMM_CM_E!D13+FC_IND_NMM_CR_E!D13+FC_IND_NMM_GL_E!D13</f>
        <v>143.62297559999999</v>
      </c>
      <c r="E13" s="8">
        <f>FC_IND_NMM_CM_E!E13+FC_IND_NMM_CR_E!E13+FC_IND_NMM_GL_E!E13</f>
        <v>137.7914328</v>
      </c>
      <c r="F13" s="8">
        <f>FC_IND_NMM_CM_E!F13+FC_IND_NMM_CR_E!F13+FC_IND_NMM_GL_E!F13</f>
        <v>117.05688719999998</v>
      </c>
      <c r="G13" s="8">
        <f>FC_IND_NMM_CM_E!G13+FC_IND_NMM_CR_E!G13+FC_IND_NMM_GL_E!G13</f>
        <v>151.43174999999999</v>
      </c>
      <c r="H13" s="8">
        <f>FC_IND_NMM_CM_E!H13+FC_IND_NMM_CR_E!H13+FC_IND_NMM_GL_E!H13</f>
        <v>84.214735199999978</v>
      </c>
      <c r="I13" s="8">
        <f>FC_IND_NMM_CM_E!I13+FC_IND_NMM_CR_E!I13+FC_IND_NMM_GL_E!I13</f>
        <v>93.167938799999973</v>
      </c>
      <c r="J13" s="8">
        <f>FC_IND_NMM_CM_E!J13+FC_IND_NMM_CR_E!J13+FC_IND_NMM_GL_E!J13</f>
        <v>115.17056279999998</v>
      </c>
      <c r="K13" s="8">
        <f>FC_IND_NMM_CM_E!K13+FC_IND_NMM_CR_E!K13+FC_IND_NMM_GL_E!K13</f>
        <v>90.567453599999993</v>
      </c>
      <c r="L13" s="8">
        <f>FC_IND_NMM_CM_E!L13+FC_IND_NMM_CR_E!L13+FC_IND_NMM_GL_E!L13</f>
        <v>105.63878880000001</v>
      </c>
      <c r="M13" s="8">
        <f>FC_IND_NMM_CM_E!M13+FC_IND_NMM_CR_E!M13+FC_IND_NMM_GL_E!M13</f>
        <v>83.86112159999999</v>
      </c>
      <c r="N13" s="8">
        <f>FC_IND_NMM_CM_E!N13+FC_IND_NMM_CR_E!N13+FC_IND_NMM_GL_E!N13</f>
        <v>86.865296400000005</v>
      </c>
      <c r="O13" s="8">
        <f>FC_IND_NMM_CM_E!O13+FC_IND_NMM_CR_E!O13+FC_IND_NMM_GL_E!O13</f>
        <v>54.708030000000001</v>
      </c>
      <c r="P13" s="8">
        <f>FC_IND_NMM_CM_E!P13+FC_IND_NMM_CR_E!P13+FC_IND_NMM_GL_E!P13</f>
        <v>63.960919200000021</v>
      </c>
      <c r="Q13" s="8">
        <f>FC_IND_NMM_CM_E!Q13+FC_IND_NMM_CR_E!Q13+FC_IND_NMM_GL_E!Q13</f>
        <v>76.119757199999981</v>
      </c>
      <c r="R13" s="8">
        <f>FC_IND_NMM_CM_E!R13+FC_IND_NMM_CR_E!R13+FC_IND_NMM_GL_E!R13</f>
        <v>88.863713999999987</v>
      </c>
      <c r="S13" s="8">
        <f>FC_IND_NMM_CM_E!S13+FC_IND_NMM_CR_E!S13+FC_IND_NMM_GL_E!S13</f>
        <v>105.29442000000003</v>
      </c>
      <c r="T13" s="8">
        <f>FC_IND_NMM_CM_E!T13+FC_IND_NMM_CR_E!T13+FC_IND_NMM_GL_E!T13</f>
        <v>137.62695240000002</v>
      </c>
      <c r="U13" s="8">
        <f>FC_IND_NMM_CM_E!U13+FC_IND_NMM_CR_E!U13+FC_IND_NMM_GL_E!U13</f>
        <v>108.89758080000007</v>
      </c>
      <c r="V13" s="8">
        <f>FC_IND_NMM_CM_E!V13+FC_IND_NMM_CR_E!V13+FC_IND_NMM_GL_E!V13</f>
        <v>122.32488240000009</v>
      </c>
      <c r="W13" s="8">
        <f>FC_IND_NMM_CM_E!W13+FC_IND_NMM_CR_E!W13+FC_IND_NMM_GL_E!W13</f>
        <v>123.0063012000001</v>
      </c>
      <c r="X13" s="8">
        <f>FC_IND_NMM_CM_E!X13+FC_IND_NMM_CR_E!X13+FC_IND_NMM_GL_E!X13</f>
        <v>98.389710000000051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3.0182122800000002</v>
      </c>
      <c r="J15" s="8">
        <f>FC_IND_NMM_CM_E!J15+FC_IND_NMM_CR_E!J15+FC_IND_NMM_GL_E!J15</f>
        <v>53.746200000000009</v>
      </c>
      <c r="K15" s="8">
        <f>FC_IND_NMM_CM_E!K15+FC_IND_NMM_CR_E!K15+FC_IND_NMM_GL_E!K15</f>
        <v>50.760235439999995</v>
      </c>
      <c r="L15" s="8">
        <f>FC_IND_NMM_CM_E!L15+FC_IND_NMM_CR_E!L15+FC_IND_NMM_GL_E!L15</f>
        <v>59.977854000000001</v>
      </c>
      <c r="M15" s="8">
        <f>FC_IND_NMM_CM_E!M15+FC_IND_NMM_CR_E!M15+FC_IND_NMM_GL_E!M15</f>
        <v>11.922940800000001</v>
      </c>
      <c r="N15" s="8">
        <f>FC_IND_NMM_CM_E!N15+FC_IND_NMM_CR_E!N15+FC_IND_NMM_GL_E!N15</f>
        <v>62.695378080000005</v>
      </c>
      <c r="O15" s="8">
        <f>FC_IND_NMM_CM_E!O15+FC_IND_NMM_CR_E!O15+FC_IND_NMM_GL_E!O15</f>
        <v>63.213956280000019</v>
      </c>
      <c r="P15" s="8">
        <f>FC_IND_NMM_CM_E!P15+FC_IND_NMM_CR_E!P15+FC_IND_NMM_GL_E!P15</f>
        <v>60.960683160000023</v>
      </c>
      <c r="Q15" s="8">
        <f>FC_IND_NMM_CM_E!Q15+FC_IND_NMM_CR_E!Q15+FC_IND_NMM_GL_E!Q15</f>
        <v>62.259888600000025</v>
      </c>
      <c r="R15" s="8">
        <f>FC_IND_NMM_CM_E!R15+FC_IND_NMM_CR_E!R15+FC_IND_NMM_GL_E!R15</f>
        <v>59.396813999999992</v>
      </c>
      <c r="S15" s="8">
        <f>FC_IND_NMM_CM_E!S15+FC_IND_NMM_CR_E!S15+FC_IND_NMM_GL_E!S15</f>
        <v>51.512101200000018</v>
      </c>
      <c r="T15" s="8">
        <f>FC_IND_NMM_CM_E!T15+FC_IND_NMM_CR_E!T15+FC_IND_NMM_GL_E!T15</f>
        <v>39.68590356</v>
      </c>
      <c r="U15" s="8">
        <f>FC_IND_NMM_CM_E!U15+FC_IND_NMM_CR_E!U15+FC_IND_NMM_GL_E!U15</f>
        <v>61.026631199999997</v>
      </c>
      <c r="V15" s="8">
        <f>FC_IND_NMM_CM_E!V15+FC_IND_NMM_CR_E!V15+FC_IND_NMM_GL_E!V15</f>
        <v>49.47352235999999</v>
      </c>
      <c r="W15" s="8">
        <f>FC_IND_NMM_CM_E!W15+FC_IND_NMM_CR_E!W15+FC_IND_NMM_GL_E!W15</f>
        <v>13.599241199999996</v>
      </c>
      <c r="X15" s="8">
        <f>FC_IND_NMM_CM_E!X15+FC_IND_NMM_CR_E!X15+FC_IND_NMM_GL_E!X15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6.8891780495999999</v>
      </c>
      <c r="H16" s="8">
        <f>FC_IND_NMM_CM_E!H16+FC_IND_NMM_CR_E!H16+FC_IND_NMM_GL_E!H16</f>
        <v>6.6445246560000015</v>
      </c>
      <c r="I16" s="8">
        <f>FC_IND_NMM_CM_E!I16+FC_IND_NMM_CR_E!I16+FC_IND_NMM_GL_E!I16</f>
        <v>11.4219757344</v>
      </c>
      <c r="J16" s="8">
        <f>FC_IND_NMM_CM_E!J16+FC_IND_NMM_CR_E!J16+FC_IND_NMM_GL_E!J16</f>
        <v>8.7937582655999975</v>
      </c>
      <c r="K16" s="8">
        <f>FC_IND_NMM_CM_E!K16+FC_IND_NMM_CR_E!K16+FC_IND_NMM_GL_E!K16</f>
        <v>2.2135798607999995</v>
      </c>
      <c r="L16" s="8">
        <f>FC_IND_NMM_CM_E!L16+FC_IND_NMM_CR_E!L16+FC_IND_NMM_GL_E!L16</f>
        <v>4.2444438960000026</v>
      </c>
      <c r="M16" s="8">
        <f>FC_IND_NMM_CM_E!M16+FC_IND_NMM_CR_E!M16+FC_IND_NMM_GL_E!M16</f>
        <v>19.8162366864</v>
      </c>
      <c r="N16" s="8">
        <f>FC_IND_NMM_CM_E!N16+FC_IND_NMM_CR_E!N16+FC_IND_NMM_GL_E!N16</f>
        <v>17.977063104000003</v>
      </c>
      <c r="O16" s="8">
        <f>FC_IND_NMM_CM_E!O16+FC_IND_NMM_CR_E!O16+FC_IND_NMM_GL_E!O16</f>
        <v>22.471328880000002</v>
      </c>
      <c r="P16" s="8">
        <f>FC_IND_NMM_CM_E!P16+FC_IND_NMM_CR_E!P16+FC_IND_NMM_GL_E!P16</f>
        <v>24.718461768000004</v>
      </c>
      <c r="Q16" s="8">
        <f>FC_IND_NMM_CM_E!Q16+FC_IND_NMM_CR_E!Q16+FC_IND_NMM_GL_E!Q16</f>
        <v>26.965594656000004</v>
      </c>
      <c r="R16" s="8">
        <f>FC_IND_NMM_CM_E!R16+FC_IND_NMM_CR_E!R16+FC_IND_NMM_GL_E!R16</f>
        <v>45.298050469055987</v>
      </c>
      <c r="S16" s="8">
        <f>FC_IND_NMM_CM_E!S16+FC_IND_NMM_CR_E!S16+FC_IND_NMM_GL_E!S16</f>
        <v>38.264870242368005</v>
      </c>
      <c r="T16" s="8">
        <f>FC_IND_NMM_CM_E!T16+FC_IND_NMM_CR_E!T16+FC_IND_NMM_GL_E!T16</f>
        <v>84.048647127983983</v>
      </c>
      <c r="U16" s="8">
        <f>FC_IND_NMM_CM_E!U16+FC_IND_NMM_CR_E!U16+FC_IND_NMM_GL_E!U16</f>
        <v>123.057836925408</v>
      </c>
      <c r="V16" s="8">
        <f>FC_IND_NMM_CM_E!V16+FC_IND_NMM_CR_E!V16+FC_IND_NMM_GL_E!V16</f>
        <v>116.14219903440001</v>
      </c>
      <c r="W16" s="8">
        <f>FC_IND_NMM_CM_E!W16+FC_IND_NMM_CR_E!W16+FC_IND_NMM_GL_E!W16</f>
        <v>107.15228463139201</v>
      </c>
      <c r="X16" s="8">
        <f>FC_IND_NMM_CM_E!X16+FC_IND_NMM_CR_E!X16+FC_IND_NMM_GL_E!X16</f>
        <v>119.52257832345602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5.3146799999999992</v>
      </c>
      <c r="D17" s="27">
        <f t="shared" ref="D17:W17" si="14">SUM(D18:D21)</f>
        <v>5.6343599999999991</v>
      </c>
      <c r="E17" s="27">
        <f t="shared" si="14"/>
        <v>5.4745200000000009</v>
      </c>
      <c r="F17" s="27">
        <f t="shared" si="14"/>
        <v>5.3146799999999992</v>
      </c>
      <c r="G17" s="27">
        <f t="shared" si="14"/>
        <v>5.5144799999999989</v>
      </c>
      <c r="H17" s="27">
        <f t="shared" si="14"/>
        <v>5.3945999999999987</v>
      </c>
      <c r="I17" s="27">
        <f t="shared" si="14"/>
        <v>5.9140800000000002</v>
      </c>
      <c r="J17" s="27">
        <f t="shared" si="14"/>
        <v>18.623491199999997</v>
      </c>
      <c r="K17" s="27">
        <f t="shared" si="14"/>
        <v>20.136960000000002</v>
      </c>
      <c r="L17" s="27">
        <f t="shared" si="14"/>
        <v>10.403596799999999</v>
      </c>
      <c r="M17" s="27">
        <f t="shared" si="14"/>
        <v>12.137968800000001</v>
      </c>
      <c r="N17" s="27">
        <f t="shared" si="14"/>
        <v>12.787833600000003</v>
      </c>
      <c r="O17" s="27">
        <f t="shared" si="14"/>
        <v>13.147473600000001</v>
      </c>
      <c r="P17" s="27">
        <f t="shared" si="14"/>
        <v>14.603327999999998</v>
      </c>
      <c r="Q17" s="27">
        <f t="shared" si="14"/>
        <v>12.703262399999996</v>
      </c>
      <c r="R17" s="27">
        <f t="shared" si="14"/>
        <v>13.551069599999995</v>
      </c>
      <c r="S17" s="27">
        <f t="shared" si="14"/>
        <v>13.635453599999998</v>
      </c>
      <c r="T17" s="27">
        <f t="shared" si="14"/>
        <v>11.529368639999998</v>
      </c>
      <c r="U17" s="27">
        <f t="shared" si="14"/>
        <v>11.721526560000003</v>
      </c>
      <c r="V17" s="27">
        <f t="shared" si="14"/>
        <v>13.779607679999998</v>
      </c>
      <c r="W17" s="27">
        <f t="shared" si="14"/>
        <v>11.206727999999998</v>
      </c>
      <c r="X17" s="27">
        <f t="shared" ref="X17" si="15">SUM(X18:X21)</f>
        <v>7.8343847999999987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5.3146799999999992</v>
      </c>
      <c r="D19" s="8">
        <f>FC_IND_NMM_CM_E!D19+FC_IND_NMM_CR_E!D19+FC_IND_NMM_GL_E!D19</f>
        <v>5.6343599999999991</v>
      </c>
      <c r="E19" s="8">
        <f>FC_IND_NMM_CM_E!E19+FC_IND_NMM_CR_E!E19+FC_IND_NMM_GL_E!E19</f>
        <v>5.4745200000000009</v>
      </c>
      <c r="F19" s="8">
        <f>FC_IND_NMM_CM_E!F19+FC_IND_NMM_CR_E!F19+FC_IND_NMM_GL_E!F19</f>
        <v>5.3146799999999992</v>
      </c>
      <c r="G19" s="8">
        <f>FC_IND_NMM_CM_E!G19+FC_IND_NMM_CR_E!G19+FC_IND_NMM_GL_E!G19</f>
        <v>5.5144799999999989</v>
      </c>
      <c r="H19" s="8">
        <f>FC_IND_NMM_CM_E!H19+FC_IND_NMM_CR_E!H19+FC_IND_NMM_GL_E!H19</f>
        <v>5.3945999999999987</v>
      </c>
      <c r="I19" s="8">
        <f>FC_IND_NMM_CM_E!I19+FC_IND_NMM_CR_E!I19+FC_IND_NMM_GL_E!I19</f>
        <v>5.9140800000000002</v>
      </c>
      <c r="J19" s="8">
        <f>FC_IND_NMM_CM_E!J19+FC_IND_NMM_CR_E!J19+FC_IND_NMM_GL_E!J19</f>
        <v>6.7932000000000006</v>
      </c>
      <c r="K19" s="8">
        <f>FC_IND_NMM_CM_E!K19+FC_IND_NMM_CR_E!K19+FC_IND_NMM_GL_E!K19</f>
        <v>7.0329599999999983</v>
      </c>
      <c r="L19" s="8">
        <f>FC_IND_NMM_CM_E!L19+FC_IND_NMM_CR_E!L19+FC_IND_NMM_GL_E!L19</f>
        <v>2.3176800000000006</v>
      </c>
      <c r="M19" s="8">
        <f>FC_IND_NMM_CM_E!M19+FC_IND_NMM_CR_E!M19+FC_IND_NMM_GL_E!M19</f>
        <v>1.9980000000000002</v>
      </c>
      <c r="N19" s="8">
        <f>FC_IND_NMM_CM_E!N19+FC_IND_NMM_CR_E!N19+FC_IND_NMM_GL_E!N19</f>
        <v>2.5174800000000004</v>
      </c>
      <c r="O19" s="8">
        <f>FC_IND_NMM_CM_E!O19+FC_IND_NMM_CR_E!O19+FC_IND_NMM_GL_E!O19</f>
        <v>2.8771200000000006</v>
      </c>
      <c r="P19" s="8">
        <f>FC_IND_NMM_CM_E!P19+FC_IND_NMM_CR_E!P19+FC_IND_NMM_GL_E!P19</f>
        <v>2.877120000000001</v>
      </c>
      <c r="Q19" s="8">
        <f>FC_IND_NMM_CM_E!Q19+FC_IND_NMM_CR_E!Q19+FC_IND_NMM_GL_E!Q19</f>
        <v>2.7971999999999988</v>
      </c>
      <c r="R19" s="8">
        <f>FC_IND_NMM_CM_E!R19+FC_IND_NMM_CR_E!R19+FC_IND_NMM_GL_E!R19</f>
        <v>2.9170799999999995</v>
      </c>
      <c r="S19" s="8">
        <f>FC_IND_NMM_CM_E!S19+FC_IND_NMM_CR_E!S19+FC_IND_NMM_GL_E!S19</f>
        <v>2.7412560000000004</v>
      </c>
      <c r="T19" s="8">
        <f>FC_IND_NMM_CM_E!T19+FC_IND_NMM_CR_E!T19+FC_IND_NMM_GL_E!T19</f>
        <v>2.9675894399999998</v>
      </c>
      <c r="U19" s="8">
        <f>FC_IND_NMM_CM_E!U19+FC_IND_NMM_CR_E!U19+FC_IND_NMM_GL_E!U19</f>
        <v>3.1622745599999993</v>
      </c>
      <c r="V19" s="8">
        <f>FC_IND_NMM_CM_E!V19+FC_IND_NMM_CR_E!V19+FC_IND_NMM_GL_E!V19</f>
        <v>3.55596048</v>
      </c>
      <c r="W19" s="8">
        <f>FC_IND_NMM_CM_E!W19+FC_IND_NMM_CR_E!W19+FC_IND_NMM_GL_E!W19</f>
        <v>3.5740223999999992</v>
      </c>
      <c r="X19" s="8">
        <f>FC_IND_NMM_CM_E!X19+FC_IND_NMM_CR_E!X19+FC_IND_NMM_GL_E!X19</f>
        <v>3.692304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1.0398959999999999</v>
      </c>
      <c r="N20" s="8">
        <f>FC_IND_NMM_CM_E!N20+FC_IND_NMM_CR_E!N20+FC_IND_NMM_GL_E!N20</f>
        <v>0.26020799999999999</v>
      </c>
      <c r="O20" s="8">
        <f>FC_IND_NMM_CM_E!O20+FC_IND_NMM_CR_E!O20+FC_IND_NMM_GL_E!O20</f>
        <v>0.26020799999999999</v>
      </c>
      <c r="P20" s="8">
        <f>FC_IND_NMM_CM_E!P20+FC_IND_NMM_CR_E!P20+FC_IND_NMM_GL_E!P20</f>
        <v>0.26020799999999994</v>
      </c>
      <c r="Q20" s="8">
        <f>FC_IND_NMM_CM_E!Q20+FC_IND_NMM_CR_E!Q20+FC_IND_NMM_GL_E!Q20</f>
        <v>0.26020799999999999</v>
      </c>
      <c r="R20" s="8">
        <f>FC_IND_NMM_CM_E!R20+FC_IND_NMM_CR_E!R20+FC_IND_NMM_GL_E!R20</f>
        <v>0.26020799999999999</v>
      </c>
      <c r="S20" s="8">
        <f>FC_IND_NMM_CM_E!S20+FC_IND_NMM_CR_E!S20+FC_IND_NMM_GL_E!S20</f>
        <v>0.5204160000000001</v>
      </c>
      <c r="T20" s="8">
        <f>FC_IND_NMM_CM_E!T20+FC_IND_NMM_CR_E!T20+FC_IND_NMM_GL_E!T20</f>
        <v>2.7144000000000008E-2</v>
      </c>
      <c r="U20" s="8">
        <f>FC_IND_NMM_CM_E!U20+FC_IND_NMM_CR_E!U20+FC_IND_NMM_GL_E!U20</f>
        <v>3.8375999999999993E-2</v>
      </c>
      <c r="V20" s="8">
        <f>FC_IND_NMM_CM_E!V20+FC_IND_NMM_CR_E!V20+FC_IND_NMM_GL_E!V20</f>
        <v>5.4288000000000003E-2</v>
      </c>
      <c r="W20" s="8">
        <f>FC_IND_NMM_CM_E!W20+FC_IND_NMM_CR_E!W20+FC_IND_NMM_GL_E!W20</f>
        <v>5.9903999999999999E-2</v>
      </c>
      <c r="X20" s="8">
        <f>FC_IND_NMM_CM_E!X20+FC_IND_NMM_CR_E!X20+FC_IND_NMM_GL_E!X20</f>
        <v>6.0840000000000005E-2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11.830291199999998</v>
      </c>
      <c r="K21" s="8">
        <f>FC_IND_NMM_CM_E!K21+FC_IND_NMM_CR_E!K21+FC_IND_NMM_GL_E!K21</f>
        <v>13.104000000000003</v>
      </c>
      <c r="L21" s="8">
        <f>FC_IND_NMM_CM_E!L21+FC_IND_NMM_CR_E!L21+FC_IND_NMM_GL_E!L21</f>
        <v>7.8257087999999992</v>
      </c>
      <c r="M21" s="8">
        <f>FC_IND_NMM_CM_E!M21+FC_IND_NMM_CR_E!M21+FC_IND_NMM_GL_E!M21</f>
        <v>9.1000728000000013</v>
      </c>
      <c r="N21" s="8">
        <f>FC_IND_NMM_CM_E!N21+FC_IND_NMM_CR_E!N21+FC_IND_NMM_GL_E!N21</f>
        <v>10.010145600000001</v>
      </c>
      <c r="O21" s="8">
        <f>FC_IND_NMM_CM_E!O21+FC_IND_NMM_CR_E!O21+FC_IND_NMM_GL_E!O21</f>
        <v>10.010145600000001</v>
      </c>
      <c r="P21" s="8">
        <f>FC_IND_NMM_CM_E!P21+FC_IND_NMM_CR_E!P21+FC_IND_NMM_GL_E!P21</f>
        <v>11.465999999999998</v>
      </c>
      <c r="Q21" s="8">
        <f>FC_IND_NMM_CM_E!Q21+FC_IND_NMM_CR_E!Q21+FC_IND_NMM_GL_E!Q21</f>
        <v>9.6458543999999975</v>
      </c>
      <c r="R21" s="8">
        <f>FC_IND_NMM_CM_E!R21+FC_IND_NMM_CR_E!R21+FC_IND_NMM_GL_E!R21</f>
        <v>10.373781599999996</v>
      </c>
      <c r="S21" s="8">
        <f>FC_IND_NMM_CM_E!S21+FC_IND_NMM_CR_E!S21+FC_IND_NMM_GL_E!S21</f>
        <v>10.373781599999997</v>
      </c>
      <c r="T21" s="8">
        <f>FC_IND_NMM_CM_E!T21+FC_IND_NMM_CR_E!T21+FC_IND_NMM_GL_E!T21</f>
        <v>8.5346351999999985</v>
      </c>
      <c r="U21" s="8">
        <f>FC_IND_NMM_CM_E!U21+FC_IND_NMM_CR_E!U21+FC_IND_NMM_GL_E!U21</f>
        <v>8.520876000000003</v>
      </c>
      <c r="V21" s="8">
        <f>FC_IND_NMM_CM_E!V21+FC_IND_NMM_CR_E!V21+FC_IND_NMM_GL_E!V21</f>
        <v>10.169359199999999</v>
      </c>
      <c r="W21" s="8">
        <f>FC_IND_NMM_CM_E!W21+FC_IND_NMM_CR_E!W21+FC_IND_NMM_GL_E!W21</f>
        <v>7.5728015999999991</v>
      </c>
      <c r="X21" s="8">
        <f>FC_IND_NMM_CM_E!X21+FC_IND_NMM_CR_E!X21+FC_IND_NMM_GL_E!X21</f>
        <v>4.0812407999999989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357.49593504000001</v>
      </c>
      <c r="D26" s="27">
        <f t="shared" ref="D26:W26" si="20">SUM(D27,D33)</f>
        <v>268.96182876000006</v>
      </c>
      <c r="E26" s="27">
        <f t="shared" si="20"/>
        <v>214.35397668000002</v>
      </c>
      <c r="F26" s="27">
        <f t="shared" si="20"/>
        <v>167.04872675999999</v>
      </c>
      <c r="G26" s="27">
        <f t="shared" si="20"/>
        <v>197.65905516000004</v>
      </c>
      <c r="H26" s="27">
        <f t="shared" si="20"/>
        <v>168.66027396000004</v>
      </c>
      <c r="I26" s="27">
        <f t="shared" si="20"/>
        <v>121.97075328</v>
      </c>
      <c r="J26" s="27">
        <f t="shared" si="20"/>
        <v>152.68579235999999</v>
      </c>
      <c r="K26" s="27">
        <f t="shared" si="20"/>
        <v>106.07040936000001</v>
      </c>
      <c r="L26" s="27">
        <f t="shared" si="20"/>
        <v>112.38649776000003</v>
      </c>
      <c r="M26" s="27">
        <f t="shared" si="20"/>
        <v>92.504929679999975</v>
      </c>
      <c r="N26" s="27">
        <f t="shared" si="20"/>
        <v>71.969193719999993</v>
      </c>
      <c r="O26" s="27">
        <f t="shared" si="20"/>
        <v>50.991572520000005</v>
      </c>
      <c r="P26" s="27">
        <f t="shared" si="20"/>
        <v>41.93227332</v>
      </c>
      <c r="Q26" s="27">
        <f t="shared" si="20"/>
        <v>32.677457039999993</v>
      </c>
      <c r="R26" s="27">
        <f t="shared" si="20"/>
        <v>41.632073640000002</v>
      </c>
      <c r="S26" s="27">
        <f t="shared" si="20"/>
        <v>42.787344239999996</v>
      </c>
      <c r="T26" s="27">
        <f t="shared" si="20"/>
        <v>17.756715240000002</v>
      </c>
      <c r="U26" s="27">
        <f t="shared" si="20"/>
        <v>45.272415240000008</v>
      </c>
      <c r="V26" s="27">
        <f t="shared" si="20"/>
        <v>17.756715240000002</v>
      </c>
      <c r="W26" s="27">
        <f t="shared" si="20"/>
        <v>39.290374079999999</v>
      </c>
      <c r="X26" s="27">
        <f t="shared" ref="X26" si="21">SUM(X27,X33)</f>
        <v>36.245638080000006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357.49593504000001</v>
      </c>
      <c r="D33" s="19">
        <f t="shared" ref="D33:W33" si="26">SUM(D34:D50)</f>
        <v>268.96182876000006</v>
      </c>
      <c r="E33" s="19">
        <f t="shared" si="26"/>
        <v>214.35397668000002</v>
      </c>
      <c r="F33" s="19">
        <f t="shared" si="26"/>
        <v>167.04872675999999</v>
      </c>
      <c r="G33" s="19">
        <f t="shared" si="26"/>
        <v>197.65905516000004</v>
      </c>
      <c r="H33" s="19">
        <f t="shared" si="26"/>
        <v>168.66027396000004</v>
      </c>
      <c r="I33" s="19">
        <f t="shared" si="26"/>
        <v>121.97075328</v>
      </c>
      <c r="J33" s="19">
        <f t="shared" si="26"/>
        <v>152.68579235999999</v>
      </c>
      <c r="K33" s="19">
        <f t="shared" si="26"/>
        <v>106.07040936000001</v>
      </c>
      <c r="L33" s="19">
        <f t="shared" si="26"/>
        <v>112.38649776000003</v>
      </c>
      <c r="M33" s="19">
        <f t="shared" si="26"/>
        <v>92.504929679999975</v>
      </c>
      <c r="N33" s="19">
        <f t="shared" si="26"/>
        <v>71.969193719999993</v>
      </c>
      <c r="O33" s="19">
        <f t="shared" si="26"/>
        <v>50.991572520000005</v>
      </c>
      <c r="P33" s="19">
        <f t="shared" si="26"/>
        <v>41.93227332</v>
      </c>
      <c r="Q33" s="19">
        <f t="shared" si="26"/>
        <v>32.677457039999993</v>
      </c>
      <c r="R33" s="19">
        <f t="shared" si="26"/>
        <v>41.632073640000002</v>
      </c>
      <c r="S33" s="19">
        <f t="shared" si="26"/>
        <v>42.787344239999996</v>
      </c>
      <c r="T33" s="19">
        <f t="shared" si="26"/>
        <v>17.756715240000002</v>
      </c>
      <c r="U33" s="19">
        <f t="shared" si="26"/>
        <v>45.272415240000008</v>
      </c>
      <c r="V33" s="19">
        <f t="shared" si="26"/>
        <v>17.756715240000002</v>
      </c>
      <c r="W33" s="19">
        <f t="shared" si="26"/>
        <v>39.290374079999999</v>
      </c>
      <c r="X33" s="19">
        <f t="shared" ref="X33" si="27">SUM(X34:X50)</f>
        <v>36.245638080000006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5.8053009600000012</v>
      </c>
      <c r="D36" s="8">
        <f>FC_IND_NMM_CM_E!D36+FC_IND_NMM_CR_E!D36+FC_IND_NMM_GL_E!D36</f>
        <v>5.5933606800000018</v>
      </c>
      <c r="E36" s="8">
        <f>FC_IND_NMM_CM_E!E36+FC_IND_NMM_CR_E!E36+FC_IND_NMM_GL_E!E36</f>
        <v>8.3935620000000029</v>
      </c>
      <c r="F36" s="8">
        <f>FC_IND_NMM_CM_E!F36+FC_IND_NMM_CR_E!F36+FC_IND_NMM_GL_E!F36</f>
        <v>5.5992668400000021</v>
      </c>
      <c r="G36" s="8">
        <f>FC_IND_NMM_CM_E!G36+FC_IND_NMM_CR_E!G36+FC_IND_NMM_GL_E!G36</f>
        <v>2.7977025599999994</v>
      </c>
      <c r="H36" s="8">
        <f>FC_IND_NMM_CM_E!H36+FC_IND_NMM_CR_E!H36+FC_IND_NMM_GL_E!H36</f>
        <v>2.7977025599999994</v>
      </c>
      <c r="I36" s="8">
        <f>FC_IND_NMM_CM_E!I36+FC_IND_NMM_CR_E!I36+FC_IND_NMM_GL_E!I36</f>
        <v>2.89015668</v>
      </c>
      <c r="J36" s="8">
        <f>FC_IND_NMM_CM_E!J36+FC_IND_NMM_CR_E!J36+FC_IND_NMM_GL_E!J36</f>
        <v>2.8901566799999996</v>
      </c>
      <c r="K36" s="8">
        <f>FC_IND_NMM_CM_E!K36+FC_IND_NMM_CR_E!K36+FC_IND_NMM_GL_E!K36</f>
        <v>5.5308916800000016</v>
      </c>
      <c r="L36" s="8">
        <f>FC_IND_NMM_CM_E!L36+FC_IND_NMM_CR_E!L36+FC_IND_NMM_GL_E!L36</f>
        <v>2.7647643599999996</v>
      </c>
      <c r="M36" s="8">
        <f>FC_IND_NMM_CM_E!M36+FC_IND_NMM_CR_E!M36+FC_IND_NMM_GL_E!M36</f>
        <v>2.7652186800000003</v>
      </c>
      <c r="N36" s="8">
        <f>FC_IND_NMM_CM_E!N36+FC_IND_NMM_CR_E!N36+FC_IND_NMM_GL_E!N36</f>
        <v>2.76476436</v>
      </c>
      <c r="O36" s="8">
        <f>FC_IND_NMM_CM_E!O36+FC_IND_NMM_CR_E!O36+FC_IND_NMM_GL_E!O36</f>
        <v>2.7638557199999991</v>
      </c>
      <c r="P36" s="8">
        <f>FC_IND_NMM_CM_E!P36+FC_IND_NMM_CR_E!P36+FC_IND_NMM_GL_E!P36</f>
        <v>2.7638557199999987</v>
      </c>
      <c r="Q36" s="8">
        <f>FC_IND_NMM_CM_E!Q36+FC_IND_NMM_CR_E!Q36+FC_IND_NMM_GL_E!Q36</f>
        <v>2.7638557199999991</v>
      </c>
      <c r="R36" s="8">
        <f>FC_IND_NMM_CM_E!R36+FC_IND_NMM_CR_E!R36+FC_IND_NMM_GL_E!R36</f>
        <v>5.5274842800000004</v>
      </c>
      <c r="S36" s="8">
        <f>FC_IND_NMM_CM_E!S36+FC_IND_NMM_CR_E!S36+FC_IND_NMM_GL_E!S36</f>
        <v>5.5274842799999995</v>
      </c>
      <c r="T36" s="8">
        <f>FC_IND_NMM_CM_E!T36+FC_IND_NMM_CR_E!T36+FC_IND_NMM_GL_E!T36</f>
        <v>5.5274842799999995</v>
      </c>
      <c r="U36" s="8">
        <f>FC_IND_NMM_CM_E!U36+FC_IND_NMM_CR_E!U36+FC_IND_NMM_GL_E!U36</f>
        <v>5.5274842800000012</v>
      </c>
      <c r="V36" s="8">
        <f>FC_IND_NMM_CM_E!V36+FC_IND_NMM_CR_E!V36+FC_IND_NMM_GL_E!V36</f>
        <v>5.5274842799999995</v>
      </c>
      <c r="W36" s="8">
        <f>FC_IND_NMM_CM_E!W36+FC_IND_NMM_CR_E!W36+FC_IND_NMM_GL_E!W36</f>
        <v>5.5274842799999995</v>
      </c>
      <c r="X36" s="8">
        <f>FC_IND_NMM_CM_E!X36+FC_IND_NMM_CR_E!X36+FC_IND_NMM_GL_E!X36</f>
        <v>5.5274842799999995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50.614508879999988</v>
      </c>
      <c r="D43" s="8">
        <f>FC_IND_NMM_CM_E!D43+FC_IND_NMM_CR_E!D43+FC_IND_NMM_GL_E!D43</f>
        <v>46.594168920000008</v>
      </c>
      <c r="E43" s="8">
        <f>FC_IND_NMM_CM_E!E43+FC_IND_NMM_CR_E!E43+FC_IND_NMM_GL_E!E43</f>
        <v>55.939571999999991</v>
      </c>
      <c r="F43" s="8">
        <f>FC_IND_NMM_CM_E!F43+FC_IND_NMM_CR_E!F43+FC_IND_NMM_GL_E!F43</f>
        <v>15.5347686</v>
      </c>
      <c r="G43" s="8">
        <f>FC_IND_NMM_CM_E!G43+FC_IND_NMM_CR_E!G43+FC_IND_NMM_GL_E!G43</f>
        <v>15.513961319999998</v>
      </c>
      <c r="H43" s="8">
        <f>FC_IND_NMM_CM_E!H43+FC_IND_NMM_CR_E!H43+FC_IND_NMM_GL_E!H43</f>
        <v>15.497688959999998</v>
      </c>
      <c r="I43" s="8">
        <f>FC_IND_NMM_CM_E!I43+FC_IND_NMM_CR_E!I43+FC_IND_NMM_GL_E!I43</f>
        <v>6.3398181600000001</v>
      </c>
      <c r="J43" s="8">
        <f>FC_IND_NMM_CM_E!J43+FC_IND_NMM_CR_E!J43+FC_IND_NMM_GL_E!J43</f>
        <v>3.1677749999999998</v>
      </c>
      <c r="K43" s="8">
        <f>FC_IND_NMM_CM_E!K43+FC_IND_NMM_CR_E!K43+FC_IND_NMM_GL_E!K43</f>
        <v>3.1765780800000005</v>
      </c>
      <c r="L43" s="8">
        <f>FC_IND_NMM_CM_E!L43+FC_IND_NMM_CR_E!L43+FC_IND_NMM_GL_E!L43</f>
        <v>6.3691617599999981</v>
      </c>
      <c r="M43" s="8">
        <f>FC_IND_NMM_CM_E!M43+FC_IND_NMM_CR_E!M43+FC_IND_NMM_GL_E!M43</f>
        <v>3.1891157999999997</v>
      </c>
      <c r="N43" s="8">
        <f>FC_IND_NMM_CM_E!N43+FC_IND_NMM_CR_E!N43+FC_IND_NMM_GL_E!N43</f>
        <v>3.185114399999998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6.3640933200000003</v>
      </c>
      <c r="S43" s="8">
        <f>FC_IND_NMM_CM_E!S43+FC_IND_NMM_CR_E!S43+FC_IND_NMM_GL_E!S43</f>
        <v>19.098682199999999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3.1891158000000002</v>
      </c>
      <c r="X43" s="8">
        <f>FC_IND_NMM_CM_E!X43+FC_IND_NMM_CR_E!X43+FC_IND_NMM_GL_E!X43</f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289.52451432000004</v>
      </c>
      <c r="D44" s="8">
        <f>FC_IND_NMM_CM_E!D44+FC_IND_NMM_CR_E!D44+FC_IND_NMM_GL_E!D44</f>
        <v>201.83789952000006</v>
      </c>
      <c r="E44" s="8">
        <f>FC_IND_NMM_CM_E!E44+FC_IND_NMM_CR_E!E44+FC_IND_NMM_GL_E!E44</f>
        <v>135.10027584000002</v>
      </c>
      <c r="F44" s="8">
        <f>FC_IND_NMM_CM_E!F44+FC_IND_NMM_CR_E!F44+FC_IND_NMM_GL_E!F44</f>
        <v>139.95390599999999</v>
      </c>
      <c r="G44" s="8">
        <f>FC_IND_NMM_CM_E!G44+FC_IND_NMM_CR_E!G44+FC_IND_NMM_GL_E!G44</f>
        <v>173.36312064000003</v>
      </c>
      <c r="H44" s="8">
        <f>FC_IND_NMM_CM_E!H44+FC_IND_NMM_CR_E!H44+FC_IND_NMM_GL_E!H44</f>
        <v>144.36979272000002</v>
      </c>
      <c r="I44" s="8">
        <f>FC_IND_NMM_CM_E!I44+FC_IND_NMM_CR_E!I44+FC_IND_NMM_GL_E!I44</f>
        <v>101.21793048000001</v>
      </c>
      <c r="J44" s="8">
        <f>FC_IND_NMM_CM_E!J44+FC_IND_NMM_CR_E!J44+FC_IND_NMM_GL_E!J44</f>
        <v>135.10501271999999</v>
      </c>
      <c r="K44" s="8">
        <f>FC_IND_NMM_CM_E!K44+FC_IND_NMM_CR_E!K44+FC_IND_NMM_GL_E!K44</f>
        <v>76.838880960000012</v>
      </c>
      <c r="L44" s="8">
        <f>FC_IND_NMM_CM_E!L44+FC_IND_NMM_CR_E!L44+FC_IND_NMM_GL_E!L44</f>
        <v>76.815753840000013</v>
      </c>
      <c r="M44" s="8">
        <f>FC_IND_NMM_CM_E!M44+FC_IND_NMM_CR_E!M44+FC_IND_NMM_GL_E!M44</f>
        <v>39.848585039999989</v>
      </c>
      <c r="N44" s="8">
        <f>FC_IND_NMM_CM_E!N44+FC_IND_NMM_CR_E!N44+FC_IND_NMM_GL_E!N44</f>
        <v>33.614850959999998</v>
      </c>
      <c r="O44" s="8">
        <f>FC_IND_NMM_CM_E!O44+FC_IND_NMM_CR_E!O44+FC_IND_NMM_GL_E!O44</f>
        <v>27.522108720000002</v>
      </c>
      <c r="P44" s="8">
        <f>FC_IND_NMM_CM_E!P44+FC_IND_NMM_CR_E!P44+FC_IND_NMM_GL_E!P44</f>
        <v>24.442858080000001</v>
      </c>
      <c r="Q44" s="8">
        <f>FC_IND_NMM_CM_E!Q44+FC_IND_NMM_CR_E!Q44+FC_IND_NMM_GL_E!Q44</f>
        <v>15.28646904</v>
      </c>
      <c r="R44" s="8">
        <f>FC_IND_NMM_CM_E!R44+FC_IND_NMM_CR_E!R44+FC_IND_NMM_GL_E!R44</f>
        <v>15.286469039999998</v>
      </c>
      <c r="S44" s="8">
        <f>FC_IND_NMM_CM_E!S44+FC_IND_NMM_CR_E!S44+FC_IND_NMM_GL_E!S44</f>
        <v>15.286469039999998</v>
      </c>
      <c r="T44" s="8">
        <f>FC_IND_NMM_CM_E!T44+FC_IND_NMM_CR_E!T44+FC_IND_NMM_GL_E!T44</f>
        <v>12.229230960000002</v>
      </c>
      <c r="U44" s="8">
        <f>FC_IND_NMM_CM_E!U44+FC_IND_NMM_CR_E!U44+FC_IND_NMM_GL_E!U44</f>
        <v>39.744930960000005</v>
      </c>
      <c r="V44" s="8">
        <f>FC_IND_NMM_CM_E!V44+FC_IND_NMM_CR_E!V44+FC_IND_NMM_GL_E!V44</f>
        <v>12.229230960000002</v>
      </c>
      <c r="W44" s="8">
        <f>FC_IND_NMM_CM_E!W44+FC_IND_NMM_CR_E!W44+FC_IND_NMM_GL_E!W44</f>
        <v>30.573774</v>
      </c>
      <c r="X44" s="8">
        <f>FC_IND_NMM_CM_E!X44+FC_IND_NMM_CR_E!X44+FC_IND_NMM_GL_E!X44</f>
        <v>27.515700000000006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11.551610879999998</v>
      </c>
      <c r="D50" s="8">
        <f>FC_IND_NMM_CM_E!D50+FC_IND_NMM_CR_E!D50+FC_IND_NMM_GL_E!D50</f>
        <v>14.936399640000001</v>
      </c>
      <c r="E50" s="8">
        <f>FC_IND_NMM_CM_E!E50+FC_IND_NMM_CR_E!E50+FC_IND_NMM_GL_E!E50</f>
        <v>14.920566840000001</v>
      </c>
      <c r="F50" s="8">
        <f>FC_IND_NMM_CM_E!F50+FC_IND_NMM_CR_E!F50+FC_IND_NMM_GL_E!F50</f>
        <v>5.9607853200000012</v>
      </c>
      <c r="G50" s="8">
        <f>FC_IND_NMM_CM_E!G50+FC_IND_NMM_CR_E!G50+FC_IND_NMM_GL_E!G50</f>
        <v>5.9842706400000001</v>
      </c>
      <c r="H50" s="8">
        <f>FC_IND_NMM_CM_E!H50+FC_IND_NMM_CR_E!H50+FC_IND_NMM_GL_E!H50</f>
        <v>5.9950897200000011</v>
      </c>
      <c r="I50" s="8">
        <f>FC_IND_NMM_CM_E!I50+FC_IND_NMM_CR_E!I50+FC_IND_NMM_GL_E!I50</f>
        <v>11.52284796</v>
      </c>
      <c r="J50" s="8">
        <f>FC_IND_NMM_CM_E!J50+FC_IND_NMM_CR_E!J50+FC_IND_NMM_GL_E!J50</f>
        <v>11.52284796</v>
      </c>
      <c r="K50" s="8">
        <f>FC_IND_NMM_CM_E!K50+FC_IND_NMM_CR_E!K50+FC_IND_NMM_GL_E!K50</f>
        <v>20.52405864</v>
      </c>
      <c r="L50" s="8">
        <f>FC_IND_NMM_CM_E!L50+FC_IND_NMM_CR_E!L50+FC_IND_NMM_GL_E!L50</f>
        <v>26.436817800000007</v>
      </c>
      <c r="M50" s="8">
        <f>FC_IND_NMM_CM_E!M50+FC_IND_NMM_CR_E!M50+FC_IND_NMM_GL_E!M50</f>
        <v>46.702010159999986</v>
      </c>
      <c r="N50" s="8">
        <f>FC_IND_NMM_CM_E!N50+FC_IND_NMM_CR_E!N50+FC_IND_NMM_GL_E!N50</f>
        <v>32.404463999999997</v>
      </c>
      <c r="O50" s="8">
        <f>FC_IND_NMM_CM_E!O50+FC_IND_NMM_CR_E!O50+FC_IND_NMM_GL_E!O50</f>
        <v>20.705608080000001</v>
      </c>
      <c r="P50" s="8">
        <f>FC_IND_NMM_CM_E!P50+FC_IND_NMM_CR_E!P50+FC_IND_NMM_GL_E!P50</f>
        <v>14.725559520000001</v>
      </c>
      <c r="Q50" s="8">
        <f>FC_IND_NMM_CM_E!Q50+FC_IND_NMM_CR_E!Q50+FC_IND_NMM_GL_E!Q50</f>
        <v>14.627132279999998</v>
      </c>
      <c r="R50" s="8">
        <f>FC_IND_NMM_CM_E!R50+FC_IND_NMM_CR_E!R50+FC_IND_NMM_GL_E!R50</f>
        <v>14.454027</v>
      </c>
      <c r="S50" s="8">
        <f>FC_IND_NMM_CM_E!S50+FC_IND_NMM_CR_E!S50+FC_IND_NMM_GL_E!S50</f>
        <v>2.8747087200000001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1401.1479899999999</v>
      </c>
      <c r="D51" s="27">
        <f>FC_IND_NMM_CM_E!D51+FC_IND_NMM_CR_E!D51+FC_IND_NMM_GL_E!D51</f>
        <v>1409.6807999999999</v>
      </c>
      <c r="E51" s="27">
        <f>FC_IND_NMM_CM_E!E51+FC_IND_NMM_CR_E!E51+FC_IND_NMM_GL_E!E51</f>
        <v>1416.2445000000002</v>
      </c>
      <c r="F51" s="27">
        <f>FC_IND_NMM_CM_E!F51+FC_IND_NMM_CR_E!F51+FC_IND_NMM_GL_E!F51</f>
        <v>1505.6118000000004</v>
      </c>
      <c r="G51" s="27">
        <f>FC_IND_NMM_CM_E!G51+FC_IND_NMM_CR_E!G51+FC_IND_NMM_GL_E!G51</f>
        <v>1504.1980800000001</v>
      </c>
      <c r="H51" s="27">
        <f>FC_IND_NMM_CM_E!H51+FC_IND_NMM_CR_E!H51+FC_IND_NMM_GL_E!H51</f>
        <v>1461.63501</v>
      </c>
      <c r="I51" s="27">
        <f>FC_IND_NMM_CM_E!I51+FC_IND_NMM_CR_E!I51+FC_IND_NMM_GL_E!I51</f>
        <v>1476.1761299999998</v>
      </c>
      <c r="J51" s="27">
        <f>FC_IND_NMM_CM_E!J51+FC_IND_NMM_CR_E!J51+FC_IND_NMM_GL_E!J51</f>
        <v>1486.52658</v>
      </c>
      <c r="K51" s="27">
        <f>FC_IND_NMM_CM_E!K51+FC_IND_NMM_CR_E!K51+FC_IND_NMM_GL_E!K51</f>
        <v>1527.47397</v>
      </c>
      <c r="L51" s="27">
        <f>FC_IND_NMM_CM_E!L51+FC_IND_NMM_CR_E!L51+FC_IND_NMM_GL_E!L51</f>
        <v>1127.2397400000004</v>
      </c>
      <c r="M51" s="27">
        <f>FC_IND_NMM_CM_E!M51+FC_IND_NMM_CR_E!M51+FC_IND_NMM_GL_E!M51</f>
        <v>1252.2024899999999</v>
      </c>
      <c r="N51" s="27">
        <f>FC_IND_NMM_CM_E!N51+FC_IND_NMM_CR_E!N51+FC_IND_NMM_GL_E!N51</f>
        <v>1122.5441699999999</v>
      </c>
      <c r="O51" s="27">
        <f>FC_IND_NMM_CM_E!O51+FC_IND_NMM_CR_E!O51+FC_IND_NMM_GL_E!O51</f>
        <v>1110.6790200000005</v>
      </c>
      <c r="P51" s="27">
        <f>FC_IND_NMM_CM_E!P51+FC_IND_NMM_CR_E!P51+FC_IND_NMM_GL_E!P51</f>
        <v>1105.1251200000002</v>
      </c>
      <c r="Q51" s="27">
        <f>FC_IND_NMM_CM_E!Q51+FC_IND_NMM_CR_E!Q51+FC_IND_NMM_GL_E!Q51</f>
        <v>1129.2593400000001</v>
      </c>
      <c r="R51" s="27">
        <f>FC_IND_NMM_CM_E!R51+FC_IND_NMM_CR_E!R51+FC_IND_NMM_GL_E!R51</f>
        <v>1193.5836000000004</v>
      </c>
      <c r="S51" s="27">
        <f>FC_IND_NMM_CM_E!S51+FC_IND_NMM_CR_E!S51+FC_IND_NMM_GL_E!S51</f>
        <v>1237.4125552800001</v>
      </c>
      <c r="T51" s="27">
        <f>FC_IND_NMM_CM_E!T51+FC_IND_NMM_CR_E!T51+FC_IND_NMM_GL_E!T51</f>
        <v>1261.0887299999999</v>
      </c>
      <c r="U51" s="27">
        <f>FC_IND_NMM_CM_E!U51+FC_IND_NMM_CR_E!U51+FC_IND_NMM_GL_E!U51</f>
        <v>1185.29152632</v>
      </c>
      <c r="V51" s="27">
        <f>FC_IND_NMM_CM_E!V51+FC_IND_NMM_CR_E!V51+FC_IND_NMM_GL_E!V51</f>
        <v>1196.8315207200001</v>
      </c>
      <c r="W51" s="27">
        <f>FC_IND_NMM_CM_E!W51+FC_IND_NMM_CR_E!W51+FC_IND_NMM_GL_E!W51</f>
        <v>1193.2317856800003</v>
      </c>
      <c r="X51" s="27">
        <f>FC_IND_NMM_CM_E!X51+FC_IND_NMM_CR_E!X51+FC_IND_NMM_GL_E!X51</f>
        <v>1190.9611494000003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246.10322880000001</v>
      </c>
      <c r="D52" s="27">
        <f t="shared" ref="D52:W52" si="29">SUM(D53:D54)</f>
        <v>335.33505719999999</v>
      </c>
      <c r="E52" s="27">
        <f t="shared" si="29"/>
        <v>271.84322880000002</v>
      </c>
      <c r="F52" s="27">
        <f t="shared" si="29"/>
        <v>314.88617160000001</v>
      </c>
      <c r="G52" s="27">
        <f t="shared" si="29"/>
        <v>505.64788560000005</v>
      </c>
      <c r="H52" s="27">
        <f t="shared" si="29"/>
        <v>635.63488559999996</v>
      </c>
      <c r="I52" s="27">
        <f t="shared" si="29"/>
        <v>600.60017160000007</v>
      </c>
      <c r="J52" s="27">
        <f t="shared" si="29"/>
        <v>651.65082840000002</v>
      </c>
      <c r="K52" s="27">
        <f t="shared" si="29"/>
        <v>718.71794280000017</v>
      </c>
      <c r="L52" s="27">
        <f t="shared" si="29"/>
        <v>800.37088559999984</v>
      </c>
      <c r="M52" s="27">
        <f t="shared" si="29"/>
        <v>791.07617159999995</v>
      </c>
      <c r="N52" s="27">
        <f t="shared" si="29"/>
        <v>809.80922880000003</v>
      </c>
      <c r="O52" s="27">
        <f t="shared" si="29"/>
        <v>834.54794280000033</v>
      </c>
      <c r="P52" s="27">
        <f t="shared" si="29"/>
        <v>784.64117160000012</v>
      </c>
      <c r="Q52" s="27">
        <f t="shared" si="29"/>
        <v>984.69811439999989</v>
      </c>
      <c r="R52" s="27">
        <f t="shared" si="29"/>
        <v>1112.8261715999997</v>
      </c>
      <c r="S52" s="27">
        <f t="shared" si="29"/>
        <v>1278.2772288000001</v>
      </c>
      <c r="T52" s="27">
        <f t="shared" si="29"/>
        <v>1245.5040312000001</v>
      </c>
      <c r="U52" s="27">
        <f t="shared" si="29"/>
        <v>1500.0268140000003</v>
      </c>
      <c r="V52" s="27">
        <f t="shared" si="29"/>
        <v>1556.9008884000004</v>
      </c>
      <c r="W52" s="27">
        <f t="shared" si="29"/>
        <v>1589.3430696</v>
      </c>
      <c r="X52" s="27">
        <f t="shared" ref="X52" si="30">SUM(X53:X54)</f>
        <v>1568.3140043999997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246.10322880000001</v>
      </c>
      <c r="D53" s="8">
        <f>FC_IND_NMM_CM_E!D53+FC_IND_NMM_CR_E!D53+FC_IND_NMM_GL_E!D53</f>
        <v>335.33505719999999</v>
      </c>
      <c r="E53" s="8">
        <f>FC_IND_NMM_CM_E!E53+FC_IND_NMM_CR_E!E53+FC_IND_NMM_GL_E!E53</f>
        <v>271.84322880000002</v>
      </c>
      <c r="F53" s="8">
        <f>FC_IND_NMM_CM_E!F53+FC_IND_NMM_CR_E!F53+FC_IND_NMM_GL_E!F53</f>
        <v>314.88617160000001</v>
      </c>
      <c r="G53" s="8">
        <f>FC_IND_NMM_CM_E!G53+FC_IND_NMM_CR_E!G53+FC_IND_NMM_GL_E!G53</f>
        <v>505.64788560000005</v>
      </c>
      <c r="H53" s="8">
        <f>FC_IND_NMM_CM_E!H53+FC_IND_NMM_CR_E!H53+FC_IND_NMM_GL_E!H53</f>
        <v>635.63488559999996</v>
      </c>
      <c r="I53" s="8">
        <f>FC_IND_NMM_CM_E!I53+FC_IND_NMM_CR_E!I53+FC_IND_NMM_GL_E!I53</f>
        <v>600.60017160000007</v>
      </c>
      <c r="J53" s="8">
        <f>FC_IND_NMM_CM_E!J53+FC_IND_NMM_CR_E!J53+FC_IND_NMM_GL_E!J53</f>
        <v>651.65082840000002</v>
      </c>
      <c r="K53" s="8">
        <f>FC_IND_NMM_CM_E!K53+FC_IND_NMM_CR_E!K53+FC_IND_NMM_GL_E!K53</f>
        <v>718.71794280000017</v>
      </c>
      <c r="L53" s="8">
        <f>FC_IND_NMM_CM_E!L53+FC_IND_NMM_CR_E!L53+FC_IND_NMM_GL_E!L53</f>
        <v>800.37088559999984</v>
      </c>
      <c r="M53" s="8">
        <f>FC_IND_NMM_CM_E!M53+FC_IND_NMM_CR_E!M53+FC_IND_NMM_GL_E!M53</f>
        <v>791.07617159999995</v>
      </c>
      <c r="N53" s="8">
        <f>FC_IND_NMM_CM_E!N53+FC_IND_NMM_CR_E!N53+FC_IND_NMM_GL_E!N53</f>
        <v>809.80922880000003</v>
      </c>
      <c r="O53" s="8">
        <f>FC_IND_NMM_CM_E!O53+FC_IND_NMM_CR_E!O53+FC_IND_NMM_GL_E!O53</f>
        <v>834.54794280000033</v>
      </c>
      <c r="P53" s="8">
        <f>FC_IND_NMM_CM_E!P53+FC_IND_NMM_CR_E!P53+FC_IND_NMM_GL_E!P53</f>
        <v>784.64117160000012</v>
      </c>
      <c r="Q53" s="8">
        <f>FC_IND_NMM_CM_E!Q53+FC_IND_NMM_CR_E!Q53+FC_IND_NMM_GL_E!Q53</f>
        <v>984.69811439999989</v>
      </c>
      <c r="R53" s="8">
        <f>FC_IND_NMM_CM_E!R53+FC_IND_NMM_CR_E!R53+FC_IND_NMM_GL_E!R53</f>
        <v>1112.8261715999997</v>
      </c>
      <c r="S53" s="8">
        <f>FC_IND_NMM_CM_E!S53+FC_IND_NMM_CR_E!S53+FC_IND_NMM_GL_E!S53</f>
        <v>1278.2772288000001</v>
      </c>
      <c r="T53" s="8">
        <f>FC_IND_NMM_CM_E!T53+FC_IND_NMM_CR_E!T53+FC_IND_NMM_GL_E!T53</f>
        <v>1245.5040312000001</v>
      </c>
      <c r="U53" s="8">
        <f>FC_IND_NMM_CM_E!U53+FC_IND_NMM_CR_E!U53+FC_IND_NMM_GL_E!U53</f>
        <v>1500.0268140000003</v>
      </c>
      <c r="V53" s="8">
        <f>FC_IND_NMM_CM_E!V53+FC_IND_NMM_CR_E!V53+FC_IND_NMM_GL_E!V53</f>
        <v>1556.9008884000004</v>
      </c>
      <c r="W53" s="8">
        <f>FC_IND_NMM_CM_E!W53+FC_IND_NMM_CR_E!W53+FC_IND_NMM_GL_E!W53</f>
        <v>1589.3430696</v>
      </c>
      <c r="X53" s="8">
        <f>FC_IND_NMM_CM_E!X53+FC_IND_NMM_CR_E!X53+FC_IND_NMM_GL_E!X53</f>
        <v>1568.3140043999997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1.0079999999999998</v>
      </c>
      <c r="F61" s="49">
        <f t="shared" si="31"/>
        <v>3.9199103999999991</v>
      </c>
      <c r="G61" s="49">
        <f t="shared" si="31"/>
        <v>3.6961343999999992</v>
      </c>
      <c r="H61" s="49">
        <f t="shared" si="31"/>
        <v>3.8078208</v>
      </c>
      <c r="I61" s="49">
        <f t="shared" si="31"/>
        <v>4.032</v>
      </c>
      <c r="J61" s="49">
        <f t="shared" si="31"/>
        <v>4.5920448</v>
      </c>
      <c r="K61" s="49">
        <f t="shared" si="31"/>
        <v>4.8158207999999991</v>
      </c>
      <c r="L61" s="49">
        <f t="shared" si="31"/>
        <v>4.1440896</v>
      </c>
      <c r="M61" s="49">
        <f t="shared" si="31"/>
        <v>4.1440896</v>
      </c>
      <c r="N61" s="49">
        <f t="shared" si="31"/>
        <v>2.6881344</v>
      </c>
      <c r="O61" s="49">
        <f t="shared" si="31"/>
        <v>5.7121344000000027</v>
      </c>
      <c r="P61" s="49">
        <f t="shared" si="31"/>
        <v>6.1600896000000009</v>
      </c>
      <c r="Q61" s="49">
        <f t="shared" si="31"/>
        <v>6.720134400000001</v>
      </c>
      <c r="R61" s="49">
        <f t="shared" si="31"/>
        <v>6.720134400000001</v>
      </c>
      <c r="S61" s="49">
        <f t="shared" si="31"/>
        <v>8.6240448000000018</v>
      </c>
      <c r="T61" s="49">
        <f t="shared" si="31"/>
        <v>8.1357696000000015</v>
      </c>
      <c r="U61" s="49">
        <f t="shared" si="31"/>
        <v>7.4023487999999977</v>
      </c>
      <c r="V61" s="49">
        <f t="shared" si="31"/>
        <v>7.3285632000000014</v>
      </c>
      <c r="W61" s="49">
        <f t="shared" si="31"/>
        <v>9.0175680000000007</v>
      </c>
      <c r="X61" s="49">
        <f t="shared" si="31"/>
        <v>6.7072319999999994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1.0079999999999998</v>
      </c>
      <c r="F62" s="52">
        <f>FC_IND_NMM_CM_E!F62+FC_IND_NMM_CR_E!F62+FC_IND_NMM_GL_E!F62</f>
        <v>3.9199103999999991</v>
      </c>
      <c r="G62" s="52">
        <f>FC_IND_NMM_CM_E!G62+FC_IND_NMM_CR_E!G62+FC_IND_NMM_GL_E!G62</f>
        <v>3.6961343999999992</v>
      </c>
      <c r="H62" s="52">
        <f>FC_IND_NMM_CM_E!H62+FC_IND_NMM_CR_E!H62+FC_IND_NMM_GL_E!H62</f>
        <v>3.8078208</v>
      </c>
      <c r="I62" s="52">
        <f>FC_IND_NMM_CM_E!I62+FC_IND_NMM_CR_E!I62+FC_IND_NMM_GL_E!I62</f>
        <v>4.032</v>
      </c>
      <c r="J62" s="52">
        <f>FC_IND_NMM_CM_E!J62+FC_IND_NMM_CR_E!J62+FC_IND_NMM_GL_E!J62</f>
        <v>4.5920448</v>
      </c>
      <c r="K62" s="52">
        <f>FC_IND_NMM_CM_E!K62+FC_IND_NMM_CR_E!K62+FC_IND_NMM_GL_E!K62</f>
        <v>4.8158207999999991</v>
      </c>
      <c r="L62" s="52">
        <f>FC_IND_NMM_CM_E!L62+FC_IND_NMM_CR_E!L62+FC_IND_NMM_GL_E!L62</f>
        <v>4.1440896</v>
      </c>
      <c r="M62" s="52">
        <f>FC_IND_NMM_CM_E!M62+FC_IND_NMM_CR_E!M62+FC_IND_NMM_GL_E!M62</f>
        <v>4.1440896</v>
      </c>
      <c r="N62" s="52">
        <f>FC_IND_NMM_CM_E!N62+FC_IND_NMM_CR_E!N62+FC_IND_NMM_GL_E!N62</f>
        <v>2.6881344</v>
      </c>
      <c r="O62" s="52">
        <f>FC_IND_NMM_CM_E!O62+FC_IND_NMM_CR_E!O62+FC_IND_NMM_GL_E!O62</f>
        <v>5.7121344000000027</v>
      </c>
      <c r="P62" s="52">
        <f>FC_IND_NMM_CM_E!P62+FC_IND_NMM_CR_E!P62+FC_IND_NMM_GL_E!P62</f>
        <v>6.1600896000000009</v>
      </c>
      <c r="Q62" s="52">
        <f>FC_IND_NMM_CM_E!Q62+FC_IND_NMM_CR_E!Q62+FC_IND_NMM_GL_E!Q62</f>
        <v>6.720134400000001</v>
      </c>
      <c r="R62" s="52">
        <f>FC_IND_NMM_CM_E!R62+FC_IND_NMM_CR_E!R62+FC_IND_NMM_GL_E!R62</f>
        <v>6.720134400000001</v>
      </c>
      <c r="S62" s="52">
        <f>FC_IND_NMM_CM_E!S62+FC_IND_NMM_CR_E!S62+FC_IND_NMM_GL_E!S62</f>
        <v>8.6240448000000018</v>
      </c>
      <c r="T62" s="52">
        <f>FC_IND_NMM_CM_E!T62+FC_IND_NMM_CR_E!T62+FC_IND_NMM_GL_E!T62</f>
        <v>8.1357696000000015</v>
      </c>
      <c r="U62" s="52">
        <f>FC_IND_NMM_CM_E!U62+FC_IND_NMM_CR_E!U62+FC_IND_NMM_GL_E!U62</f>
        <v>7.4023487999999977</v>
      </c>
      <c r="V62" s="52">
        <f>FC_IND_NMM_CM_E!V62+FC_IND_NMM_CR_E!V62+FC_IND_NMM_GL_E!V62</f>
        <v>7.3285632000000014</v>
      </c>
      <c r="W62" s="52">
        <f>FC_IND_NMM_CM_E!W62+FC_IND_NMM_CR_E!W62+FC_IND_NMM_GL_E!W62</f>
        <v>9.0175680000000007</v>
      </c>
      <c r="X62" s="52">
        <f>FC_IND_NMM_CM_E!X62+FC_IND_NMM_CR_E!X62+FC_IND_NMM_GL_E!X62</f>
        <v>6.7072319999999994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914.02888729327879</v>
      </c>
      <c r="D2" s="21">
        <f t="shared" ref="D2:X2" si="0">SUM(D3,D17,D22,D25,D26,D51,D52)</f>
        <v>788.07438660949856</v>
      </c>
      <c r="E2" s="21">
        <f t="shared" si="0"/>
        <v>754.25389185649215</v>
      </c>
      <c r="F2" s="21">
        <f t="shared" si="0"/>
        <v>756.32705131505145</v>
      </c>
      <c r="G2" s="21">
        <f t="shared" si="0"/>
        <v>945.87407255198991</v>
      </c>
      <c r="H2" s="21">
        <f t="shared" si="0"/>
        <v>985.36952621840578</v>
      </c>
      <c r="I2" s="21">
        <f t="shared" si="0"/>
        <v>1047.6924106252504</v>
      </c>
      <c r="J2" s="21">
        <f t="shared" si="0"/>
        <v>1101.7221542252701</v>
      </c>
      <c r="K2" s="21">
        <f t="shared" si="0"/>
        <v>1206.019720977933</v>
      </c>
      <c r="L2" s="21">
        <f t="shared" si="0"/>
        <v>918.89596634722454</v>
      </c>
      <c r="M2" s="21">
        <f t="shared" si="0"/>
        <v>900.00135340050178</v>
      </c>
      <c r="N2" s="21">
        <f t="shared" si="0"/>
        <v>1000.5204391285895</v>
      </c>
      <c r="O2" s="21">
        <f t="shared" si="0"/>
        <v>902.60054416296441</v>
      </c>
      <c r="P2" s="21">
        <f t="shared" si="0"/>
        <v>806.35916245601607</v>
      </c>
      <c r="Q2" s="21">
        <f t="shared" si="0"/>
        <v>967.21386305571366</v>
      </c>
      <c r="R2" s="21">
        <f t="shared" si="0"/>
        <v>1013.9241068254728</v>
      </c>
      <c r="S2" s="21">
        <f t="shared" si="0"/>
        <v>1129.4576722602387</v>
      </c>
      <c r="T2" s="21">
        <f t="shared" si="0"/>
        <v>1147.4500613524506</v>
      </c>
      <c r="U2" s="21">
        <f t="shared" si="0"/>
        <v>1222.5411119938526</v>
      </c>
      <c r="V2" s="21">
        <f t="shared" si="0"/>
        <v>1268.9081309758149</v>
      </c>
      <c r="W2" s="21">
        <f t="shared" si="0"/>
        <v>1278.1483813162374</v>
      </c>
      <c r="X2" s="21">
        <f t="shared" si="0"/>
        <v>1275.5651235018561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275.02250213319587</v>
      </c>
      <c r="D3" s="24">
        <f t="shared" ref="D3:W3" si="2">SUM(D4,D8,D11)</f>
        <v>240.03281090812698</v>
      </c>
      <c r="E3" s="24">
        <f t="shared" si="2"/>
        <v>217.14694543709888</v>
      </c>
      <c r="F3" s="24">
        <f t="shared" si="2"/>
        <v>173.17956162718326</v>
      </c>
      <c r="G3" s="24">
        <f t="shared" si="2"/>
        <v>190.81560045664497</v>
      </c>
      <c r="H3" s="24">
        <f t="shared" si="2"/>
        <v>172.72630065036051</v>
      </c>
      <c r="I3" s="24">
        <f t="shared" si="2"/>
        <v>206.88049764779507</v>
      </c>
      <c r="J3" s="24">
        <f t="shared" si="2"/>
        <v>261.53718010110214</v>
      </c>
      <c r="K3" s="24">
        <f t="shared" si="2"/>
        <v>267.99941299128932</v>
      </c>
      <c r="L3" s="24">
        <f t="shared" si="2"/>
        <v>161.43534751161903</v>
      </c>
      <c r="M3" s="24">
        <f t="shared" si="2"/>
        <v>172.21717482733698</v>
      </c>
      <c r="N3" s="24">
        <f t="shared" si="2"/>
        <v>239.36247879897411</v>
      </c>
      <c r="O3" s="24">
        <f t="shared" si="2"/>
        <v>208.00872313273447</v>
      </c>
      <c r="P3" s="24">
        <f t="shared" si="2"/>
        <v>148.33313581124241</v>
      </c>
      <c r="Q3" s="24">
        <f t="shared" si="2"/>
        <v>159.82858036105887</v>
      </c>
      <c r="R3" s="24">
        <f t="shared" si="2"/>
        <v>147.44911333928269</v>
      </c>
      <c r="S3" s="24">
        <f t="shared" si="2"/>
        <v>157.81263172425162</v>
      </c>
      <c r="T3" s="24">
        <f t="shared" si="2"/>
        <v>192.32598726835283</v>
      </c>
      <c r="U3" s="24">
        <f t="shared" si="2"/>
        <v>182.74182280339528</v>
      </c>
      <c r="V3" s="24">
        <f t="shared" si="2"/>
        <v>197.32804136329221</v>
      </c>
      <c r="W3" s="24">
        <f t="shared" si="2"/>
        <v>163.20764483653878</v>
      </c>
      <c r="X3" s="24">
        <f t="shared" ref="X3" si="3">SUM(X4,X8,X11)</f>
        <v>173.19454807080899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161.3647436067786</v>
      </c>
      <c r="D4" s="19">
        <f t="shared" ref="D4:W4" si="5">SUM(D5:D7)</f>
        <v>172.31411874820668</v>
      </c>
      <c r="E4" s="19">
        <f t="shared" si="5"/>
        <v>147.09840243256753</v>
      </c>
      <c r="F4" s="19">
        <f t="shared" si="5"/>
        <v>91.738738837203641</v>
      </c>
      <c r="G4" s="19">
        <f t="shared" si="5"/>
        <v>132.19295819870263</v>
      </c>
      <c r="H4" s="19">
        <f t="shared" si="5"/>
        <v>135.18150886826029</v>
      </c>
      <c r="I4" s="19">
        <f t="shared" si="5"/>
        <v>158.79725506470004</v>
      </c>
      <c r="J4" s="19">
        <f t="shared" si="5"/>
        <v>187.88277857346961</v>
      </c>
      <c r="K4" s="19">
        <f t="shared" si="5"/>
        <v>189.03125858336082</v>
      </c>
      <c r="L4" s="19">
        <f t="shared" si="5"/>
        <v>100.15942277415536</v>
      </c>
      <c r="M4" s="19">
        <f t="shared" si="5"/>
        <v>126.12096013106611</v>
      </c>
      <c r="N4" s="19">
        <f t="shared" si="5"/>
        <v>167.4326574010488</v>
      </c>
      <c r="O4" s="19">
        <f t="shared" si="5"/>
        <v>151.31214313923826</v>
      </c>
      <c r="P4" s="19">
        <f t="shared" si="5"/>
        <v>102.89783281963936</v>
      </c>
      <c r="Q4" s="19">
        <f t="shared" si="5"/>
        <v>106.67523592824523</v>
      </c>
      <c r="R4" s="19">
        <f t="shared" si="5"/>
        <v>93.489848293293534</v>
      </c>
      <c r="S4" s="19">
        <f t="shared" si="5"/>
        <v>102.0145807752524</v>
      </c>
      <c r="T4" s="19">
        <f t="shared" si="5"/>
        <v>116.87431183832419</v>
      </c>
      <c r="U4" s="19">
        <f t="shared" si="5"/>
        <v>100.59592580359737</v>
      </c>
      <c r="V4" s="19">
        <f t="shared" si="5"/>
        <v>110.85972629121044</v>
      </c>
      <c r="W4" s="19">
        <f t="shared" si="5"/>
        <v>88.964258008196808</v>
      </c>
      <c r="X4" s="19">
        <f t="shared" ref="X4" si="6">SUM(X5:X7)</f>
        <v>103.42909878532943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11.799594656615385</v>
      </c>
      <c r="N5" s="8">
        <v>14.465271558986199</v>
      </c>
      <c r="O5" s="8">
        <v>12.426656152636221</v>
      </c>
      <c r="P5" s="8">
        <v>10.26205051808282</v>
      </c>
      <c r="Q5" s="8">
        <v>9.4941784398608284</v>
      </c>
      <c r="R5" s="8">
        <v>6.7492638295563392</v>
      </c>
      <c r="S5" s="8">
        <v>6.841426117032035</v>
      </c>
      <c r="T5" s="8">
        <v>2.6038001526023593</v>
      </c>
      <c r="U5" s="8">
        <v>1.5025616571560874</v>
      </c>
      <c r="V5" s="8">
        <v>2.2570590466871741</v>
      </c>
      <c r="W5" s="8">
        <v>2.7577562783534417</v>
      </c>
      <c r="X5" s="8">
        <v>2.128774945302681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161.3647436067786</v>
      </c>
      <c r="D7" s="8">
        <v>172.31411874820668</v>
      </c>
      <c r="E7" s="8">
        <v>147.09840243256753</v>
      </c>
      <c r="F7" s="8">
        <v>91.738738837203641</v>
      </c>
      <c r="G7" s="8">
        <v>132.19295819870263</v>
      </c>
      <c r="H7" s="8">
        <v>135.18150886826029</v>
      </c>
      <c r="I7" s="8">
        <v>158.79725506470004</v>
      </c>
      <c r="J7" s="8">
        <v>187.88277857346961</v>
      </c>
      <c r="K7" s="8">
        <v>189.03125858336082</v>
      </c>
      <c r="L7" s="8">
        <v>100.15942277415536</v>
      </c>
      <c r="M7" s="8">
        <v>114.32136547445073</v>
      </c>
      <c r="N7" s="8">
        <v>152.96738584206261</v>
      </c>
      <c r="O7" s="8">
        <v>138.88548698660205</v>
      </c>
      <c r="P7" s="8">
        <v>92.635782301556546</v>
      </c>
      <c r="Q7" s="8">
        <v>97.181057488384397</v>
      </c>
      <c r="R7" s="8">
        <v>86.740584463737193</v>
      </c>
      <c r="S7" s="8">
        <v>95.173154658220369</v>
      </c>
      <c r="T7" s="8">
        <v>114.27051168572183</v>
      </c>
      <c r="U7" s="8">
        <v>99.093364146441274</v>
      </c>
      <c r="V7" s="8">
        <v>108.60266724452326</v>
      </c>
      <c r="W7" s="8">
        <v>86.206501729843367</v>
      </c>
      <c r="X7" s="8">
        <v>101.30032384002675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74.776867583025776</v>
      </c>
      <c r="D8" s="19">
        <f t="shared" si="7"/>
        <v>31.771805547008572</v>
      </c>
      <c r="E8" s="19">
        <f t="shared" si="7"/>
        <v>34.231574333376813</v>
      </c>
      <c r="F8" s="19">
        <f t="shared" si="7"/>
        <v>49.891979072712751</v>
      </c>
      <c r="G8" s="19">
        <f t="shared" si="7"/>
        <v>11.38745229098196</v>
      </c>
      <c r="H8" s="19">
        <f t="shared" si="7"/>
        <v>9.820157147939728</v>
      </c>
      <c r="I8" s="19">
        <f t="shared" si="7"/>
        <v>13.280641494313697</v>
      </c>
      <c r="J8" s="19">
        <f t="shared" si="7"/>
        <v>18.111018985640371</v>
      </c>
      <c r="K8" s="19">
        <f t="shared" si="7"/>
        <v>30.648301521837041</v>
      </c>
      <c r="L8" s="19">
        <f t="shared" si="7"/>
        <v>12.314221985648265</v>
      </c>
      <c r="M8" s="19">
        <f t="shared" si="7"/>
        <v>15.260074277981593</v>
      </c>
      <c r="N8" s="19">
        <f t="shared" si="7"/>
        <v>20.238243773731963</v>
      </c>
      <c r="O8" s="19">
        <f t="shared" si="7"/>
        <v>19.636067163757282</v>
      </c>
      <c r="P8" s="19">
        <f t="shared" si="7"/>
        <v>6.8837452734570128</v>
      </c>
      <c r="Q8" s="19">
        <f t="shared" si="7"/>
        <v>6.8739828400896483</v>
      </c>
      <c r="R8" s="19">
        <f t="shared" si="7"/>
        <v>2.1038854856794913</v>
      </c>
      <c r="S8" s="19">
        <f t="shared" si="7"/>
        <v>1.8769716649877612</v>
      </c>
      <c r="T8" s="19">
        <f t="shared" si="7"/>
        <v>1.9429474203906008</v>
      </c>
      <c r="U8" s="19">
        <f t="shared" si="7"/>
        <v>2.6931816947591729</v>
      </c>
      <c r="V8" s="19">
        <f t="shared" si="7"/>
        <v>3.1956540619689409</v>
      </c>
      <c r="W8" s="19">
        <f t="shared" si="7"/>
        <v>2.6204438098200238</v>
      </c>
      <c r="X8" s="19">
        <f t="shared" si="7"/>
        <v>3.612755154150761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74.776867583025776</v>
      </c>
      <c r="D10" s="8">
        <v>31.771805547008572</v>
      </c>
      <c r="E10" s="8">
        <v>34.231574333376813</v>
      </c>
      <c r="F10" s="8">
        <v>49.891979072712751</v>
      </c>
      <c r="G10" s="8">
        <v>11.38745229098196</v>
      </c>
      <c r="H10" s="8">
        <v>9.820157147939728</v>
      </c>
      <c r="I10" s="8">
        <v>13.280641494313697</v>
      </c>
      <c r="J10" s="8">
        <v>18.111018985640371</v>
      </c>
      <c r="K10" s="8">
        <v>30.648301521837041</v>
      </c>
      <c r="L10" s="8">
        <v>12.314221985648265</v>
      </c>
      <c r="M10" s="8">
        <v>15.260074277981593</v>
      </c>
      <c r="N10" s="8">
        <v>20.238243773731963</v>
      </c>
      <c r="O10" s="8">
        <v>19.636067163757282</v>
      </c>
      <c r="P10" s="8">
        <v>6.8837452734570128</v>
      </c>
      <c r="Q10" s="8">
        <v>6.8739828400896483</v>
      </c>
      <c r="R10" s="8">
        <v>2.1038854856794913</v>
      </c>
      <c r="S10" s="8">
        <v>1.8769716649877612</v>
      </c>
      <c r="T10" s="8">
        <v>1.9429474203906008</v>
      </c>
      <c r="U10" s="8">
        <v>2.6931816947591729</v>
      </c>
      <c r="V10" s="8">
        <v>3.1956540619689409</v>
      </c>
      <c r="W10" s="8">
        <v>2.6204438098200238</v>
      </c>
      <c r="X10" s="8">
        <v>3.612755154150761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38.880890943391499</v>
      </c>
      <c r="D11" s="19">
        <f t="shared" si="8"/>
        <v>35.94688661291174</v>
      </c>
      <c r="E11" s="19">
        <f t="shared" si="8"/>
        <v>35.816968671154548</v>
      </c>
      <c r="F11" s="19">
        <f t="shared" si="8"/>
        <v>31.548843717266852</v>
      </c>
      <c r="G11" s="19">
        <f t="shared" si="8"/>
        <v>47.235189966960377</v>
      </c>
      <c r="H11" s="19">
        <f t="shared" si="8"/>
        <v>27.724634634160484</v>
      </c>
      <c r="I11" s="19">
        <f t="shared" si="8"/>
        <v>34.80260108878133</v>
      </c>
      <c r="J11" s="19">
        <f t="shared" si="8"/>
        <v>55.543382541992166</v>
      </c>
      <c r="K11" s="19">
        <f t="shared" si="8"/>
        <v>48.319852886091454</v>
      </c>
      <c r="L11" s="19">
        <f t="shared" si="8"/>
        <v>48.961702751815416</v>
      </c>
      <c r="M11" s="19">
        <f t="shared" si="8"/>
        <v>30.836140418289265</v>
      </c>
      <c r="N11" s="19">
        <f t="shared" si="8"/>
        <v>51.691577624193329</v>
      </c>
      <c r="O11" s="19">
        <f t="shared" si="8"/>
        <v>37.06051282973894</v>
      </c>
      <c r="P11" s="19">
        <f t="shared" si="8"/>
        <v>38.551557718146043</v>
      </c>
      <c r="Q11" s="19">
        <f t="shared" si="8"/>
        <v>46.279361592723987</v>
      </c>
      <c r="R11" s="19">
        <f t="shared" si="8"/>
        <v>51.855379560309686</v>
      </c>
      <c r="S11" s="19">
        <f t="shared" si="8"/>
        <v>53.921079284011441</v>
      </c>
      <c r="T11" s="19">
        <f t="shared" si="8"/>
        <v>73.508728009638048</v>
      </c>
      <c r="U11" s="19">
        <f t="shared" si="8"/>
        <v>79.452715305038751</v>
      </c>
      <c r="V11" s="19">
        <f t="shared" si="8"/>
        <v>83.272661010112841</v>
      </c>
      <c r="W11" s="19">
        <f t="shared" si="8"/>
        <v>71.622943018521951</v>
      </c>
      <c r="X11" s="19">
        <f t="shared" si="8"/>
        <v>66.152694131328786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38.880890943391499</v>
      </c>
      <c r="D13" s="8">
        <v>35.94688661291174</v>
      </c>
      <c r="E13" s="8">
        <v>35.816968671154548</v>
      </c>
      <c r="F13" s="8">
        <v>31.548843717266852</v>
      </c>
      <c r="G13" s="8">
        <v>45.179797556759738</v>
      </c>
      <c r="H13" s="8">
        <v>25.697136075430965</v>
      </c>
      <c r="I13" s="8">
        <v>30.132358069135034</v>
      </c>
      <c r="J13" s="8">
        <v>35.996532950435494</v>
      </c>
      <c r="K13" s="8">
        <v>30.487441470538119</v>
      </c>
      <c r="L13" s="8">
        <v>30.449911023730706</v>
      </c>
      <c r="M13" s="8">
        <v>22.369780543215391</v>
      </c>
      <c r="N13" s="8">
        <v>26.801151050866164</v>
      </c>
      <c r="O13" s="8">
        <v>14.441625268226501</v>
      </c>
      <c r="P13" s="8">
        <v>16.478160996611649</v>
      </c>
      <c r="Q13" s="8">
        <v>21.305564998991297</v>
      </c>
      <c r="R13" s="8">
        <v>23.807064791734309</v>
      </c>
      <c r="S13" s="8">
        <v>29.105184143116087</v>
      </c>
      <c r="T13" s="8">
        <v>38.708004397117804</v>
      </c>
      <c r="U13" s="8">
        <v>29.531531083369114</v>
      </c>
      <c r="V13" s="8">
        <v>35.376457265716247</v>
      </c>
      <c r="W13" s="8">
        <v>36.142729893272957</v>
      </c>
      <c r="X13" s="8">
        <v>29.256847587042675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0.976149674673499</v>
      </c>
      <c r="J15" s="8">
        <v>16.798362465418958</v>
      </c>
      <c r="K15" s="8">
        <v>17.087260881184086</v>
      </c>
      <c r="L15" s="8">
        <v>17.288349653004641</v>
      </c>
      <c r="M15" s="8">
        <v>3.1804197706526858</v>
      </c>
      <c r="N15" s="8">
        <v>19.343838883317776</v>
      </c>
      <c r="O15" s="8">
        <v>16.686988515539923</v>
      </c>
      <c r="P15" s="8">
        <v>15.705214436222684</v>
      </c>
      <c r="Q15" s="8">
        <v>17.42625242369084</v>
      </c>
      <c r="R15" s="8">
        <v>15.912724504408981</v>
      </c>
      <c r="S15" s="8">
        <v>14.23882852505224</v>
      </c>
      <c r="T15" s="8">
        <v>11.161782650242516</v>
      </c>
      <c r="U15" s="8">
        <v>16.549585793884802</v>
      </c>
      <c r="V15" s="8">
        <v>14.307783626800326</v>
      </c>
      <c r="W15" s="8">
        <v>3.9958416491680411</v>
      </c>
      <c r="X15" s="8">
        <v>1.354997229660408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2.0553924102006418</v>
      </c>
      <c r="H16" s="8">
        <v>2.02749855872952</v>
      </c>
      <c r="I16" s="8">
        <v>3.6940933449727935</v>
      </c>
      <c r="J16" s="8">
        <v>2.7484871261377117</v>
      </c>
      <c r="K16" s="8">
        <v>0.74515053436924628</v>
      </c>
      <c r="L16" s="8">
        <v>1.2234420750800674</v>
      </c>
      <c r="M16" s="8">
        <v>5.2859401044211864</v>
      </c>
      <c r="N16" s="8">
        <v>5.5465876900093907</v>
      </c>
      <c r="O16" s="8">
        <v>5.9318990459725178</v>
      </c>
      <c r="P16" s="8">
        <v>6.3681822853117129</v>
      </c>
      <c r="Q16" s="8">
        <v>7.547544170041844</v>
      </c>
      <c r="R16" s="8">
        <v>12.135590264166394</v>
      </c>
      <c r="S16" s="8">
        <v>10.577066615843114</v>
      </c>
      <c r="T16" s="8">
        <v>23.638940962277726</v>
      </c>
      <c r="U16" s="8">
        <v>33.371598427784832</v>
      </c>
      <c r="V16" s="8">
        <v>33.588420117596279</v>
      </c>
      <c r="W16" s="8">
        <v>31.484371476080952</v>
      </c>
      <c r="X16" s="8">
        <v>35.540849314625696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1.5203432022366696</v>
      </c>
      <c r="D17" s="27">
        <f t="shared" si="9"/>
        <v>1.3013968950363559</v>
      </c>
      <c r="E17" s="27">
        <f t="shared" si="9"/>
        <v>1.4024969619091532</v>
      </c>
      <c r="F17" s="27">
        <f t="shared" si="9"/>
        <v>1.397350346952694</v>
      </c>
      <c r="G17" s="27">
        <f t="shared" si="9"/>
        <v>1.764911229630262</v>
      </c>
      <c r="H17" s="27">
        <f t="shared" si="9"/>
        <v>1.7605269339953298</v>
      </c>
      <c r="I17" s="27">
        <f t="shared" si="9"/>
        <v>2.1446259891082784</v>
      </c>
      <c r="J17" s="27">
        <f t="shared" si="9"/>
        <v>6.0665977891462664</v>
      </c>
      <c r="K17" s="27">
        <f t="shared" si="9"/>
        <v>7.1885134607426338</v>
      </c>
      <c r="L17" s="27">
        <f t="shared" si="9"/>
        <v>3.3731289169244878</v>
      </c>
      <c r="M17" s="27">
        <f t="shared" si="9"/>
        <v>3.5397118694217204</v>
      </c>
      <c r="N17" s="27">
        <f t="shared" si="9"/>
        <v>3.9707784494175877</v>
      </c>
      <c r="O17" s="27">
        <f t="shared" si="9"/>
        <v>3.8803980861891159</v>
      </c>
      <c r="P17" s="27">
        <f t="shared" si="9"/>
        <v>4.279902441948142</v>
      </c>
      <c r="Q17" s="27">
        <f t="shared" si="9"/>
        <v>4.0436991661756352</v>
      </c>
      <c r="R17" s="27">
        <f t="shared" si="9"/>
        <v>4.2214767195894467</v>
      </c>
      <c r="S17" s="27">
        <f t="shared" si="9"/>
        <v>4.3025228946720349</v>
      </c>
      <c r="T17" s="27">
        <f t="shared" si="9"/>
        <v>3.595522748955204</v>
      </c>
      <c r="U17" s="27">
        <f t="shared" si="9"/>
        <v>3.5831512714126981</v>
      </c>
      <c r="V17" s="27">
        <f t="shared" si="9"/>
        <v>4.1151434224093997</v>
      </c>
      <c r="W17" s="27">
        <f t="shared" si="9"/>
        <v>3.4571262953296</v>
      </c>
      <c r="X17" s="27">
        <f t="shared" si="9"/>
        <v>2.3984517432715164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1.5203432022366696</v>
      </c>
      <c r="D19" s="8">
        <v>1.3013968950363559</v>
      </c>
      <c r="E19" s="8">
        <v>1.4024969619091532</v>
      </c>
      <c r="F19" s="8">
        <v>1.397350346952694</v>
      </c>
      <c r="G19" s="8">
        <v>1.764911229630262</v>
      </c>
      <c r="H19" s="8">
        <v>1.7605269339953298</v>
      </c>
      <c r="I19" s="8">
        <v>2.1446259891082784</v>
      </c>
      <c r="J19" s="8">
        <v>2.2128832697721266</v>
      </c>
      <c r="K19" s="8">
        <v>2.5106335628051353</v>
      </c>
      <c r="L19" s="8">
        <v>0.75145486493455305</v>
      </c>
      <c r="M19" s="8">
        <v>0.58266291762956246</v>
      </c>
      <c r="N19" s="8">
        <v>0.78170827393623488</v>
      </c>
      <c r="O19" s="8">
        <v>0.84916473547712079</v>
      </c>
      <c r="P19" s="8">
        <v>0.84321826598552363</v>
      </c>
      <c r="Q19" s="8">
        <v>0.89040397273274352</v>
      </c>
      <c r="R19" s="8">
        <v>0.90873899055023577</v>
      </c>
      <c r="S19" s="8">
        <v>0.86497428293526579</v>
      </c>
      <c r="T19" s="8">
        <v>0.92546571059065696</v>
      </c>
      <c r="U19" s="8">
        <v>0.96667512138623901</v>
      </c>
      <c r="V19" s="8">
        <v>1.0619523951221645</v>
      </c>
      <c r="W19" s="8">
        <v>1.1025382983451553</v>
      </c>
      <c r="X19" s="8">
        <v>1.130377584400551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8.4366507669259835E-2</v>
      </c>
      <c r="M20" s="8">
        <v>0.30325767637202766</v>
      </c>
      <c r="N20" s="8">
        <v>8.0797760675119457E-2</v>
      </c>
      <c r="O20" s="8">
        <v>7.6798832683040871E-2</v>
      </c>
      <c r="P20" s="8">
        <v>7.6261031363155166E-2</v>
      </c>
      <c r="Q20" s="8">
        <v>8.2829342534263467E-2</v>
      </c>
      <c r="R20" s="8">
        <v>8.1060908598014361E-2</v>
      </c>
      <c r="S20" s="8">
        <v>0.1642117541842277</v>
      </c>
      <c r="T20" s="8">
        <v>8.4650662620880616E-3</v>
      </c>
      <c r="U20" s="8">
        <v>1.1731152293847094E-2</v>
      </c>
      <c r="V20" s="8">
        <v>1.6212573775958295E-2</v>
      </c>
      <c r="W20" s="8">
        <v>1.8479585976872499E-2</v>
      </c>
      <c r="X20" s="8">
        <v>1.8625815272775355E-2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3.8537145193741402</v>
      </c>
      <c r="K21" s="8">
        <v>4.6778798979374985</v>
      </c>
      <c r="L21" s="8">
        <v>2.537307544320675</v>
      </c>
      <c r="M21" s="8">
        <v>2.6537912754201303</v>
      </c>
      <c r="N21" s="8">
        <v>3.1082724148062333</v>
      </c>
      <c r="O21" s="8">
        <v>2.954434518028954</v>
      </c>
      <c r="P21" s="8">
        <v>3.3604231445994635</v>
      </c>
      <c r="Q21" s="8">
        <v>3.0704658509086284</v>
      </c>
      <c r="R21" s="8">
        <v>3.231676820441197</v>
      </c>
      <c r="S21" s="8">
        <v>3.2733368575525414</v>
      </c>
      <c r="T21" s="8">
        <v>2.661591972102459</v>
      </c>
      <c r="U21" s="8">
        <v>2.6047449977326118</v>
      </c>
      <c r="V21" s="8">
        <v>3.0369784535112769</v>
      </c>
      <c r="W21" s="8">
        <v>2.3361084110075723</v>
      </c>
      <c r="X21" s="8">
        <v>1.24944834359819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108.958321910504</v>
      </c>
      <c r="D26" s="27">
        <f t="shared" si="11"/>
        <v>69.156375481491878</v>
      </c>
      <c r="E26" s="27">
        <f t="shared" si="11"/>
        <v>57.887053820713682</v>
      </c>
      <c r="F26" s="27">
        <f t="shared" si="11"/>
        <v>45.892743898666467</v>
      </c>
      <c r="G26" s="27">
        <f t="shared" si="11"/>
        <v>60.081950441795854</v>
      </c>
      <c r="H26" s="27">
        <f t="shared" si="11"/>
        <v>52.578947251020779</v>
      </c>
      <c r="I26" s="27">
        <f t="shared" si="11"/>
        <v>41.874750253531033</v>
      </c>
      <c r="J26" s="27">
        <f t="shared" si="11"/>
        <v>49.80236401644121</v>
      </c>
      <c r="K26" s="27">
        <f t="shared" si="11"/>
        <v>39.614438477483375</v>
      </c>
      <c r="L26" s="27">
        <f t="shared" si="11"/>
        <v>37.739020935304737</v>
      </c>
      <c r="M26" s="27">
        <f t="shared" si="11"/>
        <v>33.362819197999983</v>
      </c>
      <c r="N26" s="27">
        <f t="shared" si="11"/>
        <v>27.5914870857493</v>
      </c>
      <c r="O26" s="27">
        <f t="shared" si="11"/>
        <v>17.454070295539321</v>
      </c>
      <c r="P26" s="27">
        <f t="shared" si="11"/>
        <v>13.69826571076374</v>
      </c>
      <c r="Q26" s="27">
        <f t="shared" si="11"/>
        <v>12.126210579535119</v>
      </c>
      <c r="R26" s="27">
        <f t="shared" si="11"/>
        <v>14.151697826143479</v>
      </c>
      <c r="S26" s="27">
        <f t="shared" si="11"/>
        <v>12.396308525275417</v>
      </c>
      <c r="T26" s="27">
        <f t="shared" si="11"/>
        <v>4.9941308704608698</v>
      </c>
      <c r="U26" s="27">
        <f t="shared" si="11"/>
        <v>12.277258393230095</v>
      </c>
      <c r="V26" s="27">
        <f t="shared" si="11"/>
        <v>5.1352567486085903</v>
      </c>
      <c r="W26" s="27">
        <f t="shared" si="11"/>
        <v>11.541929096595545</v>
      </c>
      <c r="X26" s="27">
        <f t="shared" si="11"/>
        <v>10.775257191672083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108.958321910504</v>
      </c>
      <c r="D33" s="19">
        <f t="shared" si="13"/>
        <v>69.156375481491878</v>
      </c>
      <c r="E33" s="19">
        <f t="shared" si="13"/>
        <v>57.887053820713682</v>
      </c>
      <c r="F33" s="19">
        <f t="shared" si="13"/>
        <v>45.892743898666467</v>
      </c>
      <c r="G33" s="19">
        <f t="shared" si="13"/>
        <v>60.081950441795854</v>
      </c>
      <c r="H33" s="19">
        <f t="shared" si="13"/>
        <v>52.578947251020779</v>
      </c>
      <c r="I33" s="19">
        <f t="shared" si="13"/>
        <v>41.874750253531033</v>
      </c>
      <c r="J33" s="19">
        <f t="shared" si="13"/>
        <v>49.80236401644121</v>
      </c>
      <c r="K33" s="19">
        <f t="shared" si="13"/>
        <v>39.614438477483375</v>
      </c>
      <c r="L33" s="19">
        <f t="shared" si="13"/>
        <v>37.739020935304737</v>
      </c>
      <c r="M33" s="19">
        <f t="shared" si="13"/>
        <v>33.362819197999983</v>
      </c>
      <c r="N33" s="19">
        <f t="shared" si="13"/>
        <v>27.5914870857493</v>
      </c>
      <c r="O33" s="19">
        <f t="shared" si="13"/>
        <v>17.454070295539321</v>
      </c>
      <c r="P33" s="19">
        <f t="shared" si="13"/>
        <v>13.69826571076374</v>
      </c>
      <c r="Q33" s="19">
        <f t="shared" si="13"/>
        <v>12.126210579535119</v>
      </c>
      <c r="R33" s="19">
        <f t="shared" si="13"/>
        <v>14.151697826143479</v>
      </c>
      <c r="S33" s="19">
        <f t="shared" si="13"/>
        <v>12.396308525275417</v>
      </c>
      <c r="T33" s="19">
        <f t="shared" si="13"/>
        <v>4.9941308704608698</v>
      </c>
      <c r="U33" s="19">
        <f t="shared" si="13"/>
        <v>12.277258393230095</v>
      </c>
      <c r="V33" s="19">
        <f t="shared" si="13"/>
        <v>5.1352567486085903</v>
      </c>
      <c r="W33" s="19">
        <f t="shared" si="13"/>
        <v>11.541929096595545</v>
      </c>
      <c r="X33" s="19">
        <f t="shared" si="13"/>
        <v>10.775257191672083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1.7431357820196607</v>
      </c>
      <c r="D36" s="8">
        <v>1.3999424626116637</v>
      </c>
      <c r="E36" s="8">
        <v>2.1817898332601811</v>
      </c>
      <c r="F36" s="8">
        <v>1.5090986843398198</v>
      </c>
      <c r="G36" s="8">
        <v>0.83469705187207044</v>
      </c>
      <c r="H36" s="8">
        <v>0.85368603501708329</v>
      </c>
      <c r="I36" s="8">
        <v>0.93473395547162752</v>
      </c>
      <c r="J36" s="8">
        <v>0.90331780651454163</v>
      </c>
      <c r="K36" s="8">
        <v>1.8618469402775206</v>
      </c>
      <c r="L36" s="8">
        <v>0.79693102997392318</v>
      </c>
      <c r="M36" s="8">
        <v>0.73761635720359553</v>
      </c>
      <c r="N36" s="8">
        <v>0.8530318815836252</v>
      </c>
      <c r="O36" s="8">
        <v>0.72959250412936316</v>
      </c>
      <c r="P36" s="8">
        <v>0.71204823344011536</v>
      </c>
      <c r="Q36" s="8">
        <v>0.77359032472444511</v>
      </c>
      <c r="R36" s="8">
        <v>1.4808426349280526</v>
      </c>
      <c r="S36" s="8">
        <v>1.5278914857746437</v>
      </c>
      <c r="T36" s="8">
        <v>1.5546219841691382</v>
      </c>
      <c r="U36" s="8">
        <v>1.4989779628571334</v>
      </c>
      <c r="V36" s="8">
        <v>1.5985530301097448</v>
      </c>
      <c r="W36" s="8">
        <v>1.6241311979337223</v>
      </c>
      <c r="X36" s="8">
        <v>1.6436349402771313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15.122606878649576</v>
      </c>
      <c r="D43" s="8">
        <v>11.603676085452397</v>
      </c>
      <c r="E43" s="8">
        <v>14.471656954763608</v>
      </c>
      <c r="F43" s="8">
        <v>4.1694318416553813</v>
      </c>
      <c r="G43" s="8">
        <v>4.6097498092046925</v>
      </c>
      <c r="H43" s="8">
        <v>4.7112364826093796</v>
      </c>
      <c r="I43" s="8">
        <v>2.0427920386015699</v>
      </c>
      <c r="J43" s="8">
        <v>0.98614596780567698</v>
      </c>
      <c r="K43" s="8">
        <v>1.0653452408364172</v>
      </c>
      <c r="L43" s="8">
        <v>1.8285962061474201</v>
      </c>
      <c r="M43" s="8">
        <v>0.84719924959046156</v>
      </c>
      <c r="N43" s="8">
        <v>0.97901558088958784</v>
      </c>
      <c r="O43" s="8">
        <v>0</v>
      </c>
      <c r="P43" s="8">
        <v>0</v>
      </c>
      <c r="Q43" s="8">
        <v>0</v>
      </c>
      <c r="R43" s="8">
        <v>1.6992347963079844</v>
      </c>
      <c r="S43" s="8">
        <v>5.262131368622148</v>
      </c>
      <c r="T43" s="8">
        <v>0</v>
      </c>
      <c r="U43" s="8">
        <v>0</v>
      </c>
      <c r="V43" s="8">
        <v>0</v>
      </c>
      <c r="W43" s="8">
        <v>0.93435847547907735</v>
      </c>
      <c r="X43" s="8">
        <v>0.94964223386273017</v>
      </c>
    </row>
    <row r="44" spans="1:24" ht="11.25" customHeight="1" x14ac:dyDescent="0.2">
      <c r="A44" s="28" t="s">
        <v>74</v>
      </c>
      <c r="B44" s="7" t="s">
        <v>75</v>
      </c>
      <c r="C44" s="8">
        <v>86.93443185123958</v>
      </c>
      <c r="D44" s="8">
        <v>50.51729403268061</v>
      </c>
      <c r="E44" s="8">
        <v>35.117439806646807</v>
      </c>
      <c r="F44" s="8">
        <v>37.71998396361812</v>
      </c>
      <c r="G44" s="8">
        <v>51.723041530744489</v>
      </c>
      <c r="H44" s="8">
        <v>44.052744450208827</v>
      </c>
      <c r="I44" s="8">
        <v>32.735884935560868</v>
      </c>
      <c r="J44" s="8">
        <v>42.227040694329993</v>
      </c>
      <c r="K44" s="8">
        <v>25.86603457215503</v>
      </c>
      <c r="L44" s="8">
        <v>22.141799392239911</v>
      </c>
      <c r="M44" s="8">
        <v>10.62952754858523</v>
      </c>
      <c r="N44" s="8">
        <v>10.371422598764234</v>
      </c>
      <c r="O44" s="8">
        <v>7.2651853982976355</v>
      </c>
      <c r="P44" s="8">
        <v>6.2971788976348799</v>
      </c>
      <c r="Q44" s="8">
        <v>4.2786113844407829</v>
      </c>
      <c r="R44" s="8">
        <v>4.0953269055592312</v>
      </c>
      <c r="S44" s="8">
        <v>4.2254423008098874</v>
      </c>
      <c r="T44" s="8">
        <v>3.4395088862917311</v>
      </c>
      <c r="U44" s="8">
        <v>10.778280430372963</v>
      </c>
      <c r="V44" s="8">
        <v>3.536703718498845</v>
      </c>
      <c r="W44" s="8">
        <v>8.9834394231827464</v>
      </c>
      <c r="X44" s="8">
        <v>8.1819800175322221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5.1581473985951689</v>
      </c>
      <c r="D50" s="8">
        <v>5.635462900747207</v>
      </c>
      <c r="E50" s="8">
        <v>6.1161672260430819</v>
      </c>
      <c r="F50" s="8">
        <v>2.4942294090531454</v>
      </c>
      <c r="G50" s="8">
        <v>2.9144620499746035</v>
      </c>
      <c r="H50" s="8">
        <v>2.961280283185487</v>
      </c>
      <c r="I50" s="8">
        <v>6.1613393238969687</v>
      </c>
      <c r="J50" s="8">
        <v>5.6858595477909963</v>
      </c>
      <c r="K50" s="8">
        <v>10.821211724214409</v>
      </c>
      <c r="L50" s="8">
        <v>12.971694306943482</v>
      </c>
      <c r="M50" s="8">
        <v>21.148476042620697</v>
      </c>
      <c r="N50" s="8">
        <v>15.388017024511855</v>
      </c>
      <c r="O50" s="8">
        <v>9.459292393112321</v>
      </c>
      <c r="P50" s="8">
        <v>6.689038579688745</v>
      </c>
      <c r="Q50" s="8">
        <v>7.0740088703698918</v>
      </c>
      <c r="R50" s="8">
        <v>6.8762934893482104</v>
      </c>
      <c r="S50" s="8">
        <v>1.380843370068737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418.63510484347961</v>
      </c>
      <c r="D51" s="27">
        <v>351.06279962126655</v>
      </c>
      <c r="E51" s="27">
        <v>366.38472257297065</v>
      </c>
      <c r="F51" s="27">
        <v>404.09651033309103</v>
      </c>
      <c r="G51" s="27">
        <v>446.95076062533752</v>
      </c>
      <c r="H51" s="27">
        <v>444.3312935976698</v>
      </c>
      <c r="I51" s="27">
        <v>475.64784506968806</v>
      </c>
      <c r="J51" s="27">
        <v>462.76398825767689</v>
      </c>
      <c r="K51" s="27">
        <v>512.27675928589429</v>
      </c>
      <c r="L51" s="27">
        <v>323.63227527488726</v>
      </c>
      <c r="M51" s="27">
        <v>332.65176819960783</v>
      </c>
      <c r="N51" s="27">
        <v>345.03885721240374</v>
      </c>
      <c r="O51" s="27">
        <v>291.99673105676987</v>
      </c>
      <c r="P51" s="27">
        <v>283.62710171768163</v>
      </c>
      <c r="Q51" s="27">
        <v>314.99330408678236</v>
      </c>
      <c r="R51" s="27">
        <v>318.69092476201331</v>
      </c>
      <c r="S51" s="27">
        <v>340.93595332277829</v>
      </c>
      <c r="T51" s="27">
        <v>353.50654022537145</v>
      </c>
      <c r="U51" s="27">
        <v>320.39827001740332</v>
      </c>
      <c r="V51" s="27">
        <v>345.04183279602836</v>
      </c>
      <c r="W51" s="27">
        <v>349.59728717318524</v>
      </c>
      <c r="X51" s="27">
        <v>353.16262996828914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109.89261520386258</v>
      </c>
      <c r="D52" s="27">
        <f t="shared" si="14"/>
        <v>126.52100370357675</v>
      </c>
      <c r="E52" s="27">
        <f t="shared" si="14"/>
        <v>111.43267306379968</v>
      </c>
      <c r="F52" s="27">
        <f t="shared" si="14"/>
        <v>131.76088510915795</v>
      </c>
      <c r="G52" s="27">
        <f t="shared" si="14"/>
        <v>246.26084979858132</v>
      </c>
      <c r="H52" s="27">
        <f t="shared" si="14"/>
        <v>313.97245778535938</v>
      </c>
      <c r="I52" s="27">
        <f t="shared" si="14"/>
        <v>321.14469166512794</v>
      </c>
      <c r="J52" s="27">
        <f t="shared" si="14"/>
        <v>321.55202406090336</v>
      </c>
      <c r="K52" s="27">
        <f t="shared" si="14"/>
        <v>378.94059676252334</v>
      </c>
      <c r="L52" s="27">
        <f t="shared" si="14"/>
        <v>392.71619370848896</v>
      </c>
      <c r="M52" s="27">
        <f t="shared" si="14"/>
        <v>358.22987930613527</v>
      </c>
      <c r="N52" s="27">
        <f t="shared" si="14"/>
        <v>384.55683758204475</v>
      </c>
      <c r="O52" s="27">
        <f t="shared" si="14"/>
        <v>381.26062159173159</v>
      </c>
      <c r="P52" s="27">
        <f t="shared" si="14"/>
        <v>356.42075677438021</v>
      </c>
      <c r="Q52" s="27">
        <f t="shared" si="14"/>
        <v>476.22206886216168</v>
      </c>
      <c r="R52" s="27">
        <f t="shared" si="14"/>
        <v>529.41089417844387</v>
      </c>
      <c r="S52" s="27">
        <f t="shared" si="14"/>
        <v>614.01025579326142</v>
      </c>
      <c r="T52" s="27">
        <f t="shared" si="14"/>
        <v>593.02788023931032</v>
      </c>
      <c r="U52" s="27">
        <f t="shared" si="14"/>
        <v>703.54060950841108</v>
      </c>
      <c r="V52" s="27">
        <f t="shared" si="14"/>
        <v>717.28785664547627</v>
      </c>
      <c r="W52" s="27">
        <f t="shared" si="14"/>
        <v>750.3443939145883</v>
      </c>
      <c r="X52" s="27">
        <f t="shared" si="14"/>
        <v>736.0342365278143</v>
      </c>
    </row>
    <row r="53" spans="1:24" ht="11.25" customHeight="1" x14ac:dyDescent="0.2">
      <c r="A53" s="29" t="s">
        <v>116</v>
      </c>
      <c r="B53" s="7" t="s">
        <v>117</v>
      </c>
      <c r="C53" s="8">
        <v>109.89261520386258</v>
      </c>
      <c r="D53" s="8">
        <v>126.52100370357675</v>
      </c>
      <c r="E53" s="8">
        <v>111.43267306379968</v>
      </c>
      <c r="F53" s="8">
        <v>131.76088510915795</v>
      </c>
      <c r="G53" s="8">
        <v>246.26084979858132</v>
      </c>
      <c r="H53" s="8">
        <v>313.97245778535938</v>
      </c>
      <c r="I53" s="8">
        <v>321.14469166512794</v>
      </c>
      <c r="J53" s="8">
        <v>321.55202406090336</v>
      </c>
      <c r="K53" s="8">
        <v>378.94059676252334</v>
      </c>
      <c r="L53" s="8">
        <v>392.71619370848896</v>
      </c>
      <c r="M53" s="8">
        <v>358.22987930613527</v>
      </c>
      <c r="N53" s="8">
        <v>384.55683758204475</v>
      </c>
      <c r="O53" s="8">
        <v>381.26062159173159</v>
      </c>
      <c r="P53" s="8">
        <v>356.42075677438021</v>
      </c>
      <c r="Q53" s="8">
        <v>476.22206886216168</v>
      </c>
      <c r="R53" s="8">
        <v>529.41089417844387</v>
      </c>
      <c r="S53" s="8">
        <v>614.01025579326142</v>
      </c>
      <c r="T53" s="8">
        <v>593.02788023931032</v>
      </c>
      <c r="U53" s="8">
        <v>703.54060950841108</v>
      </c>
      <c r="V53" s="8">
        <v>717.28785664547627</v>
      </c>
      <c r="W53" s="8">
        <v>750.3443939145883</v>
      </c>
      <c r="X53" s="8">
        <v>736.0342365278143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0.41319452739045021</v>
      </c>
      <c r="F61" s="49">
        <f t="shared" si="15"/>
        <v>1.6402462554268398</v>
      </c>
      <c r="G61" s="49">
        <f t="shared" si="15"/>
        <v>1.800092958430378</v>
      </c>
      <c r="H61" s="49">
        <f t="shared" si="15"/>
        <v>1.880876714709715</v>
      </c>
      <c r="I61" s="49">
        <f t="shared" si="15"/>
        <v>2.155935775616411</v>
      </c>
      <c r="J61" s="49">
        <f t="shared" si="15"/>
        <v>2.2659087285192285</v>
      </c>
      <c r="K61" s="49">
        <f t="shared" si="15"/>
        <v>2.5391184763578325</v>
      </c>
      <c r="L61" s="49">
        <f t="shared" si="15"/>
        <v>2.0333711825098586</v>
      </c>
      <c r="M61" s="49">
        <f t="shared" si="15"/>
        <v>1.8766040117720197</v>
      </c>
      <c r="N61" s="49">
        <f t="shared" si="15"/>
        <v>1.2765234416892675</v>
      </c>
      <c r="O61" s="49">
        <f t="shared" si="15"/>
        <v>2.6095707631280169</v>
      </c>
      <c r="P61" s="49">
        <f t="shared" si="15"/>
        <v>2.7982011096267958</v>
      </c>
      <c r="Q61" s="49">
        <f t="shared" si="15"/>
        <v>3.2500075507403472</v>
      </c>
      <c r="R61" s="49">
        <f t="shared" si="15"/>
        <v>3.1970063721525448</v>
      </c>
      <c r="S61" s="49">
        <f t="shared" si="15"/>
        <v>4.1424910295801292</v>
      </c>
      <c r="T61" s="49">
        <f t="shared" si="15"/>
        <v>3.8737234718983244</v>
      </c>
      <c r="U61" s="49">
        <f t="shared" si="15"/>
        <v>3.4718399284200085</v>
      </c>
      <c r="V61" s="49">
        <f t="shared" si="15"/>
        <v>3.3763802366514932</v>
      </c>
      <c r="W61" s="49">
        <f t="shared" si="15"/>
        <v>4.257281970749399</v>
      </c>
      <c r="X61" s="49">
        <f t="shared" si="15"/>
        <v>3.1478086470468076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0.41319452739045021</v>
      </c>
      <c r="F62" s="52">
        <v>1.6402462554268398</v>
      </c>
      <c r="G62" s="52">
        <v>1.800092958430378</v>
      </c>
      <c r="H62" s="52">
        <v>1.880876714709715</v>
      </c>
      <c r="I62" s="52">
        <v>2.155935775616411</v>
      </c>
      <c r="J62" s="52">
        <v>2.2659087285192285</v>
      </c>
      <c r="K62" s="52">
        <v>2.5391184763578325</v>
      </c>
      <c r="L62" s="52">
        <v>2.0333711825098586</v>
      </c>
      <c r="M62" s="52">
        <v>1.8766040117720197</v>
      </c>
      <c r="N62" s="52">
        <v>1.2765234416892675</v>
      </c>
      <c r="O62" s="52">
        <v>2.6095707631280169</v>
      </c>
      <c r="P62" s="52">
        <v>2.7982011096267958</v>
      </c>
      <c r="Q62" s="52">
        <v>3.2500075507403472</v>
      </c>
      <c r="R62" s="52">
        <v>3.1970063721525448</v>
      </c>
      <c r="S62" s="52">
        <v>4.1424910295801292</v>
      </c>
      <c r="T62" s="52">
        <v>3.8737234718983244</v>
      </c>
      <c r="U62" s="52">
        <v>3.4718399284200085</v>
      </c>
      <c r="V62" s="52">
        <v>3.3763802366514932</v>
      </c>
      <c r="W62" s="52">
        <v>4.257281970749399</v>
      </c>
      <c r="X62" s="52">
        <v>3.1478086470468076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1469.7063156542847</v>
      </c>
      <c r="D2" s="21">
        <f t="shared" ref="D2:X2" si="0">SUM(D3,D17,D22,D25,D26,D51,D52)</f>
        <v>1678.0261658654017</v>
      </c>
      <c r="E2" s="21">
        <f t="shared" si="0"/>
        <v>1402.9171306044925</v>
      </c>
      <c r="F2" s="21">
        <f t="shared" si="0"/>
        <v>1352.6992530570487</v>
      </c>
      <c r="G2" s="21">
        <f t="shared" si="0"/>
        <v>1264.1336040245903</v>
      </c>
      <c r="H2" s="21">
        <f t="shared" si="0"/>
        <v>1267.821226393216</v>
      </c>
      <c r="I2" s="21">
        <f t="shared" si="0"/>
        <v>1148.2654988946792</v>
      </c>
      <c r="J2" s="21">
        <f t="shared" si="0"/>
        <v>1431.2455369352399</v>
      </c>
      <c r="K2" s="21">
        <f t="shared" si="0"/>
        <v>1361.2450180627125</v>
      </c>
      <c r="L2" s="21">
        <f t="shared" si="0"/>
        <v>1175.15415422346</v>
      </c>
      <c r="M2" s="21">
        <f t="shared" si="0"/>
        <v>1346.302824133154</v>
      </c>
      <c r="N2" s="21">
        <f t="shared" si="0"/>
        <v>1376.1178868190382</v>
      </c>
      <c r="O2" s="21">
        <f t="shared" si="0"/>
        <v>1325.2435155656256</v>
      </c>
      <c r="P2" s="21">
        <f t="shared" si="0"/>
        <v>1191.3558900562327</v>
      </c>
      <c r="Q2" s="21">
        <f t="shared" si="0"/>
        <v>1258.1669287593743</v>
      </c>
      <c r="R2" s="21">
        <f t="shared" si="0"/>
        <v>1353.1515316219507</v>
      </c>
      <c r="S2" s="21">
        <f t="shared" si="0"/>
        <v>1475.3877383877038</v>
      </c>
      <c r="T2" s="21">
        <f t="shared" si="0"/>
        <v>1532.9228019118032</v>
      </c>
      <c r="U2" s="21">
        <f t="shared" si="0"/>
        <v>1663.3408740652367</v>
      </c>
      <c r="V2" s="21">
        <f t="shared" si="0"/>
        <v>1791.5960639896584</v>
      </c>
      <c r="W2" s="21">
        <f t="shared" si="0"/>
        <v>1714.8294349131043</v>
      </c>
      <c r="X2" s="21">
        <f t="shared" si="0"/>
        <v>1733.394128033789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454.67481426774964</v>
      </c>
      <c r="D3" s="24">
        <f t="shared" ref="D3:W3" si="2">SUM(D4,D8,D11)</f>
        <v>531.79630516824932</v>
      </c>
      <c r="E3" s="24">
        <f t="shared" si="2"/>
        <v>418.7173480678739</v>
      </c>
      <c r="F3" s="24">
        <f t="shared" si="2"/>
        <v>323.08445593970617</v>
      </c>
      <c r="G3" s="24">
        <f t="shared" si="2"/>
        <v>272.9847739488888</v>
      </c>
      <c r="H3" s="24">
        <f t="shared" si="2"/>
        <v>242.51583589973382</v>
      </c>
      <c r="I3" s="24">
        <f t="shared" si="2"/>
        <v>246.70252364226579</v>
      </c>
      <c r="J3" s="24">
        <f t="shared" si="2"/>
        <v>367.2263034830363</v>
      </c>
      <c r="K3" s="24">
        <f t="shared" si="2"/>
        <v>329.65973698774889</v>
      </c>
      <c r="L3" s="24">
        <f t="shared" si="2"/>
        <v>235.63483157116016</v>
      </c>
      <c r="M3" s="24">
        <f t="shared" si="2"/>
        <v>291.73986500615808</v>
      </c>
      <c r="N3" s="24">
        <f t="shared" si="2"/>
        <v>369.90711013199962</v>
      </c>
      <c r="O3" s="24">
        <f t="shared" si="2"/>
        <v>347.45447171955107</v>
      </c>
      <c r="P3" s="24">
        <f t="shared" si="2"/>
        <v>250.77640270518367</v>
      </c>
      <c r="Q3" s="24">
        <f t="shared" si="2"/>
        <v>243.45905432996591</v>
      </c>
      <c r="R3" s="24">
        <f t="shared" si="2"/>
        <v>233.65893535136249</v>
      </c>
      <c r="S3" s="24">
        <f t="shared" si="2"/>
        <v>246.90930584719183</v>
      </c>
      <c r="T3" s="24">
        <f t="shared" si="2"/>
        <v>303.64928316312211</v>
      </c>
      <c r="U3" s="24">
        <f t="shared" si="2"/>
        <v>303.49921438983716</v>
      </c>
      <c r="V3" s="24">
        <f t="shared" si="2"/>
        <v>338.57765654222868</v>
      </c>
      <c r="W3" s="24">
        <f t="shared" si="2"/>
        <v>269.36994348708549</v>
      </c>
      <c r="X3" s="24">
        <f t="shared" ref="X3" si="3">SUM(X4,X8,X11)</f>
        <v>287.97251001761538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266.7726613629676</v>
      </c>
      <c r="D4" s="19">
        <f t="shared" ref="D4:W4" si="5">SUM(D5:D7)</f>
        <v>381.76452349130358</v>
      </c>
      <c r="E4" s="19">
        <f t="shared" si="5"/>
        <v>283.64503515167866</v>
      </c>
      <c r="F4" s="19">
        <f t="shared" si="5"/>
        <v>171.1481438532546</v>
      </c>
      <c r="G4" s="19">
        <f t="shared" si="5"/>
        <v>189.11800044203909</v>
      </c>
      <c r="H4" s="19">
        <f t="shared" si="5"/>
        <v>189.80118544734779</v>
      </c>
      <c r="I4" s="19">
        <f t="shared" si="5"/>
        <v>189.36383089439852</v>
      </c>
      <c r="J4" s="19">
        <f t="shared" si="5"/>
        <v>263.80760944576042</v>
      </c>
      <c r="K4" s="19">
        <f t="shared" si="5"/>
        <v>232.52287865675029</v>
      </c>
      <c r="L4" s="19">
        <f t="shared" si="5"/>
        <v>146.19505008934971</v>
      </c>
      <c r="M4" s="19">
        <f t="shared" si="5"/>
        <v>213.65181446028274</v>
      </c>
      <c r="N4" s="19">
        <f t="shared" si="5"/>
        <v>258.74786537850883</v>
      </c>
      <c r="O4" s="19">
        <f t="shared" si="5"/>
        <v>252.74940381057274</v>
      </c>
      <c r="P4" s="19">
        <f t="shared" si="5"/>
        <v>173.9621307103304</v>
      </c>
      <c r="Q4" s="19">
        <f t="shared" si="5"/>
        <v>162.49316612114671</v>
      </c>
      <c r="R4" s="19">
        <f t="shared" si="5"/>
        <v>148.15103274379328</v>
      </c>
      <c r="S4" s="19">
        <f t="shared" si="5"/>
        <v>159.60920903671283</v>
      </c>
      <c r="T4" s="19">
        <f t="shared" si="5"/>
        <v>184.52421076291029</v>
      </c>
      <c r="U4" s="19">
        <f t="shared" si="5"/>
        <v>167.07059163493741</v>
      </c>
      <c r="V4" s="19">
        <f t="shared" si="5"/>
        <v>190.21435612127488</v>
      </c>
      <c r="W4" s="19">
        <f t="shared" si="5"/>
        <v>146.83317791908578</v>
      </c>
      <c r="X4" s="19">
        <f t="shared" ref="X4" si="6">SUM(X5:X7)</f>
        <v>171.97271806670267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19.988785414112623</v>
      </c>
      <c r="N5" s="8">
        <v>22.354409206102037</v>
      </c>
      <c r="O5" s="8">
        <v>20.757289327714968</v>
      </c>
      <c r="P5" s="8">
        <v>17.34932723716225</v>
      </c>
      <c r="Q5" s="8">
        <v>14.462017365022131</v>
      </c>
      <c r="R5" s="8">
        <v>10.69539019329898</v>
      </c>
      <c r="S5" s="8">
        <v>10.703907254476396</v>
      </c>
      <c r="T5" s="8">
        <v>4.1109475691111355</v>
      </c>
      <c r="U5" s="8">
        <v>2.4954675154454655</v>
      </c>
      <c r="V5" s="8">
        <v>3.8726871124102571</v>
      </c>
      <c r="W5" s="8">
        <v>4.5516045133500489</v>
      </c>
      <c r="X5" s="8">
        <v>3.5395378843610814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266.7726613629676</v>
      </c>
      <c r="D7" s="8">
        <v>381.76452349130358</v>
      </c>
      <c r="E7" s="8">
        <v>283.64503515167866</v>
      </c>
      <c r="F7" s="8">
        <v>171.1481438532546</v>
      </c>
      <c r="G7" s="8">
        <v>189.11800044203909</v>
      </c>
      <c r="H7" s="8">
        <v>189.80118544734779</v>
      </c>
      <c r="I7" s="8">
        <v>189.36383089439852</v>
      </c>
      <c r="J7" s="8">
        <v>263.80760944576042</v>
      </c>
      <c r="K7" s="8">
        <v>232.52287865675029</v>
      </c>
      <c r="L7" s="8">
        <v>146.19505008934971</v>
      </c>
      <c r="M7" s="8">
        <v>193.66302904617012</v>
      </c>
      <c r="N7" s="8">
        <v>236.39345617240679</v>
      </c>
      <c r="O7" s="8">
        <v>231.99211448285777</v>
      </c>
      <c r="P7" s="8">
        <v>156.61280347316816</v>
      </c>
      <c r="Q7" s="8">
        <v>148.03114875612459</v>
      </c>
      <c r="R7" s="8">
        <v>137.4556425504943</v>
      </c>
      <c r="S7" s="8">
        <v>148.90530178223642</v>
      </c>
      <c r="T7" s="8">
        <v>180.41326319379914</v>
      </c>
      <c r="U7" s="8">
        <v>164.57512411949196</v>
      </c>
      <c r="V7" s="8">
        <v>186.34166900886461</v>
      </c>
      <c r="W7" s="8">
        <v>142.28157340573574</v>
      </c>
      <c r="X7" s="8">
        <v>168.43318018234157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123.62318761600918</v>
      </c>
      <c r="D8" s="19">
        <f t="shared" si="7"/>
        <v>70.390913369298801</v>
      </c>
      <c r="E8" s="19">
        <f t="shared" si="7"/>
        <v>66.007624450843537</v>
      </c>
      <c r="F8" s="19">
        <f t="shared" si="7"/>
        <v>93.078667961776546</v>
      </c>
      <c r="G8" s="19">
        <f t="shared" si="7"/>
        <v>16.291126522507618</v>
      </c>
      <c r="H8" s="19">
        <f t="shared" si="7"/>
        <v>13.787961708391855</v>
      </c>
      <c r="I8" s="19">
        <f t="shared" si="7"/>
        <v>15.837006433604259</v>
      </c>
      <c r="J8" s="19">
        <f t="shared" si="7"/>
        <v>25.429816716066124</v>
      </c>
      <c r="K8" s="19">
        <f t="shared" si="7"/>
        <v>37.699750555567121</v>
      </c>
      <c r="L8" s="19">
        <f t="shared" si="7"/>
        <v>17.974128146311109</v>
      </c>
      <c r="M8" s="19">
        <f t="shared" si="7"/>
        <v>25.850917681734085</v>
      </c>
      <c r="N8" s="19">
        <f t="shared" si="7"/>
        <v>31.275872083424513</v>
      </c>
      <c r="O8" s="19">
        <f t="shared" si="7"/>
        <v>32.799775126157797</v>
      </c>
      <c r="P8" s="19">
        <f t="shared" si="7"/>
        <v>11.637864104842329</v>
      </c>
      <c r="Q8" s="19">
        <f t="shared" si="7"/>
        <v>10.470801642284899</v>
      </c>
      <c r="R8" s="19">
        <f t="shared" si="7"/>
        <v>3.3339748985393634</v>
      </c>
      <c r="S8" s="19">
        <f t="shared" si="7"/>
        <v>2.9366582752815047</v>
      </c>
      <c r="T8" s="19">
        <f t="shared" si="7"/>
        <v>3.0675760452592939</v>
      </c>
      <c r="U8" s="19">
        <f t="shared" si="7"/>
        <v>4.472859666327639</v>
      </c>
      <c r="V8" s="19">
        <f t="shared" si="7"/>
        <v>5.483138919060754</v>
      </c>
      <c r="W8" s="19">
        <f t="shared" si="7"/>
        <v>4.3249738801712887</v>
      </c>
      <c r="X8" s="19">
        <f t="shared" si="7"/>
        <v>6.0069683567321315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123.62318761600918</v>
      </c>
      <c r="D10" s="8">
        <v>70.390913369298801</v>
      </c>
      <c r="E10" s="8">
        <v>66.007624450843537</v>
      </c>
      <c r="F10" s="8">
        <v>93.078667961776546</v>
      </c>
      <c r="G10" s="8">
        <v>16.291126522507618</v>
      </c>
      <c r="H10" s="8">
        <v>13.787961708391855</v>
      </c>
      <c r="I10" s="8">
        <v>15.837006433604259</v>
      </c>
      <c r="J10" s="8">
        <v>25.429816716066124</v>
      </c>
      <c r="K10" s="8">
        <v>37.699750555567121</v>
      </c>
      <c r="L10" s="8">
        <v>17.974128146311109</v>
      </c>
      <c r="M10" s="8">
        <v>25.850917681734085</v>
      </c>
      <c r="N10" s="8">
        <v>31.275872083424513</v>
      </c>
      <c r="O10" s="8">
        <v>32.799775126157797</v>
      </c>
      <c r="P10" s="8">
        <v>11.637864104842329</v>
      </c>
      <c r="Q10" s="8">
        <v>10.470801642284899</v>
      </c>
      <c r="R10" s="8">
        <v>3.3339748985393634</v>
      </c>
      <c r="S10" s="8">
        <v>2.9366582752815047</v>
      </c>
      <c r="T10" s="8">
        <v>3.0675760452592939</v>
      </c>
      <c r="U10" s="8">
        <v>4.472859666327639</v>
      </c>
      <c r="V10" s="8">
        <v>5.483138919060754</v>
      </c>
      <c r="W10" s="8">
        <v>4.3249738801712887</v>
      </c>
      <c r="X10" s="8">
        <v>6.0069683567321315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64.278965288772866</v>
      </c>
      <c r="D11" s="19">
        <f t="shared" si="8"/>
        <v>79.640868307646969</v>
      </c>
      <c r="E11" s="19">
        <f t="shared" si="8"/>
        <v>69.064688465351679</v>
      </c>
      <c r="F11" s="19">
        <f t="shared" si="8"/>
        <v>58.857644124675026</v>
      </c>
      <c r="G11" s="19">
        <f t="shared" si="8"/>
        <v>67.575646984342058</v>
      </c>
      <c r="H11" s="19">
        <f t="shared" si="8"/>
        <v>38.92668874399417</v>
      </c>
      <c r="I11" s="19">
        <f t="shared" si="8"/>
        <v>41.501686314263026</v>
      </c>
      <c r="J11" s="19">
        <f t="shared" si="8"/>
        <v>77.988877321209756</v>
      </c>
      <c r="K11" s="19">
        <f t="shared" si="8"/>
        <v>59.43710777543145</v>
      </c>
      <c r="L11" s="19">
        <f t="shared" si="8"/>
        <v>71.465653335499354</v>
      </c>
      <c r="M11" s="19">
        <f t="shared" si="8"/>
        <v>52.237132864141259</v>
      </c>
      <c r="N11" s="19">
        <f t="shared" si="8"/>
        <v>79.883372670066279</v>
      </c>
      <c r="O11" s="19">
        <f t="shared" si="8"/>
        <v>61.90529278282056</v>
      </c>
      <c r="P11" s="19">
        <f t="shared" si="8"/>
        <v>65.176407890010935</v>
      </c>
      <c r="Q11" s="19">
        <f t="shared" si="8"/>
        <v>70.495086566534283</v>
      </c>
      <c r="R11" s="19">
        <f t="shared" si="8"/>
        <v>82.17392770902984</v>
      </c>
      <c r="S11" s="19">
        <f t="shared" si="8"/>
        <v>84.363438535197488</v>
      </c>
      <c r="T11" s="19">
        <f t="shared" si="8"/>
        <v>116.05749635495252</v>
      </c>
      <c r="U11" s="19">
        <f t="shared" si="8"/>
        <v>131.9557630885721</v>
      </c>
      <c r="V11" s="19">
        <f t="shared" si="8"/>
        <v>142.88016150189304</v>
      </c>
      <c r="W11" s="19">
        <f t="shared" si="8"/>
        <v>118.21179168782839</v>
      </c>
      <c r="X11" s="19">
        <f t="shared" si="8"/>
        <v>109.99282359418061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64.278965288772866</v>
      </c>
      <c r="D13" s="8">
        <v>79.640868307646969</v>
      </c>
      <c r="E13" s="8">
        <v>69.064688465351679</v>
      </c>
      <c r="F13" s="8">
        <v>58.857644124675026</v>
      </c>
      <c r="G13" s="8">
        <v>64.635159775056621</v>
      </c>
      <c r="H13" s="8">
        <v>36.07998557311393</v>
      </c>
      <c r="I13" s="8">
        <v>35.932477268126071</v>
      </c>
      <c r="J13" s="8">
        <v>50.54300015196209</v>
      </c>
      <c r="K13" s="8">
        <v>37.501880412453183</v>
      </c>
      <c r="L13" s="8">
        <v>44.445406573161961</v>
      </c>
      <c r="M13" s="8">
        <v>37.894924025075269</v>
      </c>
      <c r="N13" s="8">
        <v>41.418088512373799</v>
      </c>
      <c r="O13" s="8">
        <v>24.123061777276508</v>
      </c>
      <c r="P13" s="8">
        <v>27.858468138809055</v>
      </c>
      <c r="Q13" s="8">
        <v>32.453724452174562</v>
      </c>
      <c r="R13" s="8">
        <v>37.726462283144485</v>
      </c>
      <c r="S13" s="8">
        <v>45.537171104834549</v>
      </c>
      <c r="T13" s="8">
        <v>61.113206565579176</v>
      </c>
      <c r="U13" s="8">
        <v>49.046224591807331</v>
      </c>
      <c r="V13" s="8">
        <v>60.699320355290574</v>
      </c>
      <c r="W13" s="8">
        <v>59.652629131256838</v>
      </c>
      <c r="X13" s="8">
        <v>48.645687342299837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1.1640468334744247</v>
      </c>
      <c r="J15" s="8">
        <v>23.586705914468151</v>
      </c>
      <c r="K15" s="8">
        <v>21.018635321097822</v>
      </c>
      <c r="L15" s="8">
        <v>25.234481923705548</v>
      </c>
      <c r="M15" s="8">
        <v>5.3877044231122024</v>
      </c>
      <c r="N15" s="8">
        <v>29.893672458984213</v>
      </c>
      <c r="O15" s="8">
        <v>27.873680929993213</v>
      </c>
      <c r="P15" s="8">
        <v>26.551701738721945</v>
      </c>
      <c r="Q15" s="8">
        <v>26.544557462769802</v>
      </c>
      <c r="R15" s="8">
        <v>25.216497963498895</v>
      </c>
      <c r="S15" s="8">
        <v>22.27767973187899</v>
      </c>
      <c r="T15" s="8">
        <v>17.622513466366154</v>
      </c>
      <c r="U15" s="8">
        <v>27.485696540988666</v>
      </c>
      <c r="V15" s="8">
        <v>24.549454893522697</v>
      </c>
      <c r="W15" s="8">
        <v>6.5950319931261152</v>
      </c>
      <c r="X15" s="8">
        <v>2.2529690318698283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2.9404872092854304</v>
      </c>
      <c r="H16" s="8">
        <v>2.8467031708802422</v>
      </c>
      <c r="I16" s="8">
        <v>4.4051622126625354</v>
      </c>
      <c r="J16" s="8">
        <v>3.8591712547795121</v>
      </c>
      <c r="K16" s="8">
        <v>0.91659204188044396</v>
      </c>
      <c r="L16" s="8">
        <v>1.7857648386318459</v>
      </c>
      <c r="M16" s="8">
        <v>8.9545044159537852</v>
      </c>
      <c r="N16" s="8">
        <v>8.5716116987082707</v>
      </c>
      <c r="O16" s="8">
        <v>9.908550075550842</v>
      </c>
      <c r="P16" s="8">
        <v>10.766238012479933</v>
      </c>
      <c r="Q16" s="8">
        <v>11.496804651589919</v>
      </c>
      <c r="R16" s="8">
        <v>19.230967462386463</v>
      </c>
      <c r="S16" s="8">
        <v>16.54858769848396</v>
      </c>
      <c r="T16" s="8">
        <v>37.321776323007192</v>
      </c>
      <c r="U16" s="8">
        <v>55.423841955776105</v>
      </c>
      <c r="V16" s="8">
        <v>57.631386253079768</v>
      </c>
      <c r="W16" s="8">
        <v>51.96413056344543</v>
      </c>
      <c r="X16" s="8">
        <v>59.094167220010938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3.79433679776333</v>
      </c>
      <c r="D17" s="27">
        <f t="shared" si="9"/>
        <v>4.3329631049636435</v>
      </c>
      <c r="E17" s="27">
        <f t="shared" si="9"/>
        <v>4.0720230380908475</v>
      </c>
      <c r="F17" s="27">
        <f t="shared" si="9"/>
        <v>3.9173296530473056</v>
      </c>
      <c r="G17" s="27">
        <f t="shared" si="9"/>
        <v>3.7495687703697365</v>
      </c>
      <c r="H17" s="27">
        <f t="shared" si="9"/>
        <v>3.6340730660046692</v>
      </c>
      <c r="I17" s="27">
        <f t="shared" si="9"/>
        <v>3.7694540108917218</v>
      </c>
      <c r="J17" s="27">
        <f t="shared" si="9"/>
        <v>12.556893410853732</v>
      </c>
      <c r="K17" s="27">
        <f t="shared" si="9"/>
        <v>12.948446539257368</v>
      </c>
      <c r="L17" s="27">
        <f t="shared" si="9"/>
        <v>7.0304678830755121</v>
      </c>
      <c r="M17" s="27">
        <f t="shared" si="9"/>
        <v>8.5982569305782803</v>
      </c>
      <c r="N17" s="27">
        <f t="shared" si="9"/>
        <v>8.8170551505824157</v>
      </c>
      <c r="O17" s="27">
        <f t="shared" si="9"/>
        <v>9.2670755138108873</v>
      </c>
      <c r="P17" s="27">
        <f t="shared" si="9"/>
        <v>10.323425558051856</v>
      </c>
      <c r="Q17" s="27">
        <f t="shared" si="9"/>
        <v>8.6595632338243611</v>
      </c>
      <c r="R17" s="27">
        <f t="shared" si="9"/>
        <v>9.3295928804105479</v>
      </c>
      <c r="S17" s="27">
        <f t="shared" si="9"/>
        <v>9.3329307053279624</v>
      </c>
      <c r="T17" s="27">
        <f t="shared" si="9"/>
        <v>7.9338458910447933</v>
      </c>
      <c r="U17" s="27">
        <f t="shared" si="9"/>
        <v>8.1383752885873051</v>
      </c>
      <c r="V17" s="27">
        <f t="shared" si="9"/>
        <v>9.6644642575905984</v>
      </c>
      <c r="W17" s="27">
        <f t="shared" si="9"/>
        <v>7.7496017046703987</v>
      </c>
      <c r="X17" s="27">
        <f t="shared" si="9"/>
        <v>5.4359330567284818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3.79433679776333</v>
      </c>
      <c r="D19" s="8">
        <v>4.3329631049636435</v>
      </c>
      <c r="E19" s="8">
        <v>4.0720230380908475</v>
      </c>
      <c r="F19" s="8">
        <v>3.9173296530473056</v>
      </c>
      <c r="G19" s="8">
        <v>3.7495687703697365</v>
      </c>
      <c r="H19" s="8">
        <v>3.6340730660046692</v>
      </c>
      <c r="I19" s="8">
        <v>3.7694540108917218</v>
      </c>
      <c r="J19" s="8">
        <v>4.5803167302278736</v>
      </c>
      <c r="K19" s="8">
        <v>4.522326437194863</v>
      </c>
      <c r="L19" s="8">
        <v>1.5662251350654475</v>
      </c>
      <c r="M19" s="8">
        <v>1.4153370823704379</v>
      </c>
      <c r="N19" s="8">
        <v>1.7357717260637655</v>
      </c>
      <c r="O19" s="8">
        <v>2.02795526452288</v>
      </c>
      <c r="P19" s="8">
        <v>2.0339017340144774</v>
      </c>
      <c r="Q19" s="8">
        <v>1.9067960272672553</v>
      </c>
      <c r="R19" s="8">
        <v>2.0083410094497638</v>
      </c>
      <c r="S19" s="8">
        <v>1.8762817170647346</v>
      </c>
      <c r="T19" s="8">
        <v>2.0421237294093428</v>
      </c>
      <c r="U19" s="8">
        <v>2.1955994386137601</v>
      </c>
      <c r="V19" s="8">
        <v>2.4940080848778354</v>
      </c>
      <c r="W19" s="8">
        <v>2.4714841016548439</v>
      </c>
      <c r="X19" s="8">
        <v>2.5619264155994488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0.17584149233074015</v>
      </c>
      <c r="M20" s="8">
        <v>0.73663832362797232</v>
      </c>
      <c r="N20" s="8">
        <v>0.17941023932488051</v>
      </c>
      <c r="O20" s="8">
        <v>0.18340916731695911</v>
      </c>
      <c r="P20" s="8">
        <v>0.18394696863684479</v>
      </c>
      <c r="Q20" s="8">
        <v>0.1773786574657365</v>
      </c>
      <c r="R20" s="8">
        <v>0.17914709140198562</v>
      </c>
      <c r="S20" s="8">
        <v>0.35620424581577237</v>
      </c>
      <c r="T20" s="8">
        <v>1.8678933737911949E-2</v>
      </c>
      <c r="U20" s="8">
        <v>2.6644847706152903E-2</v>
      </c>
      <c r="V20" s="8">
        <v>3.8075426224041711E-2</v>
      </c>
      <c r="W20" s="8">
        <v>4.14244140231275E-2</v>
      </c>
      <c r="X20" s="8">
        <v>4.221418472722465E-2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7.9765766806258585</v>
      </c>
      <c r="K21" s="8">
        <v>8.4261201020625052</v>
      </c>
      <c r="L21" s="8">
        <v>5.2884012556793243</v>
      </c>
      <c r="M21" s="8">
        <v>6.446281524579871</v>
      </c>
      <c r="N21" s="8">
        <v>6.9018731851937689</v>
      </c>
      <c r="O21" s="8">
        <v>7.0557110819710482</v>
      </c>
      <c r="P21" s="8">
        <v>8.1055768554005336</v>
      </c>
      <c r="Q21" s="8">
        <v>6.5753885490913691</v>
      </c>
      <c r="R21" s="8">
        <v>7.1421047795587986</v>
      </c>
      <c r="S21" s="8">
        <v>7.100444742447455</v>
      </c>
      <c r="T21" s="8">
        <v>5.8730432278975391</v>
      </c>
      <c r="U21" s="8">
        <v>5.9161310022673916</v>
      </c>
      <c r="V21" s="8">
        <v>7.132380746488721</v>
      </c>
      <c r="W21" s="8">
        <v>5.2366931889924269</v>
      </c>
      <c r="X21" s="8">
        <v>2.8317924564018089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178.17061790865932</v>
      </c>
      <c r="D26" s="27">
        <f t="shared" si="11"/>
        <v>150.20094511335088</v>
      </c>
      <c r="E26" s="27">
        <f t="shared" si="11"/>
        <v>108.80718226229803</v>
      </c>
      <c r="F26" s="27">
        <f t="shared" si="11"/>
        <v>84.474468065256474</v>
      </c>
      <c r="G26" s="27">
        <f t="shared" si="11"/>
        <v>84.892991928775118</v>
      </c>
      <c r="H26" s="27">
        <f t="shared" si="11"/>
        <v>72.735514259239537</v>
      </c>
      <c r="I26" s="27">
        <f t="shared" si="11"/>
        <v>47.962942294247277</v>
      </c>
      <c r="J26" s="27">
        <f t="shared" si="11"/>
        <v>67.789406869275581</v>
      </c>
      <c r="K26" s="27">
        <f t="shared" si="11"/>
        <v>45.128183465748975</v>
      </c>
      <c r="L26" s="27">
        <f t="shared" si="11"/>
        <v>49.632034595812364</v>
      </c>
      <c r="M26" s="27">
        <f t="shared" si="11"/>
        <v>46.253432654356601</v>
      </c>
      <c r="N26" s="27">
        <f t="shared" si="11"/>
        <v>35.884126890979886</v>
      </c>
      <c r="O26" s="27">
        <f t="shared" si="11"/>
        <v>24.600665883202907</v>
      </c>
      <c r="P26" s="27">
        <f t="shared" si="11"/>
        <v>19.886528398599886</v>
      </c>
      <c r="Q26" s="27">
        <f t="shared" si="11"/>
        <v>15.248895014551938</v>
      </c>
      <c r="R26" s="27">
        <f t="shared" si="11"/>
        <v>19.120777146727761</v>
      </c>
      <c r="S26" s="27">
        <f t="shared" si="11"/>
        <v>18.769872176942606</v>
      </c>
      <c r="T26" s="27">
        <f t="shared" si="11"/>
        <v>7.8848640289174057</v>
      </c>
      <c r="U26" s="27">
        <f t="shared" si="11"/>
        <v>20.390177902598545</v>
      </c>
      <c r="V26" s="27">
        <f t="shared" si="11"/>
        <v>8.8111308644955582</v>
      </c>
      <c r="W26" s="27">
        <f t="shared" si="11"/>
        <v>19.05674310613712</v>
      </c>
      <c r="X26" s="27">
        <f t="shared" si="11"/>
        <v>17.923065679660287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178.17061790865932</v>
      </c>
      <c r="D33" s="19">
        <f t="shared" si="13"/>
        <v>150.20094511335088</v>
      </c>
      <c r="E33" s="19">
        <f t="shared" si="13"/>
        <v>108.80718226229803</v>
      </c>
      <c r="F33" s="19">
        <f t="shared" si="13"/>
        <v>84.474468065256474</v>
      </c>
      <c r="G33" s="19">
        <f t="shared" si="13"/>
        <v>84.892991928775118</v>
      </c>
      <c r="H33" s="19">
        <f t="shared" si="13"/>
        <v>72.735514259239537</v>
      </c>
      <c r="I33" s="19">
        <f t="shared" si="13"/>
        <v>47.962942294247277</v>
      </c>
      <c r="J33" s="19">
        <f t="shared" si="13"/>
        <v>67.789406869275581</v>
      </c>
      <c r="K33" s="19">
        <f t="shared" si="13"/>
        <v>45.128183465748975</v>
      </c>
      <c r="L33" s="19">
        <f t="shared" si="13"/>
        <v>49.632034595812364</v>
      </c>
      <c r="M33" s="19">
        <f t="shared" si="13"/>
        <v>46.253432654356601</v>
      </c>
      <c r="N33" s="19">
        <f t="shared" si="13"/>
        <v>35.884126890979886</v>
      </c>
      <c r="O33" s="19">
        <f t="shared" si="13"/>
        <v>24.600665883202907</v>
      </c>
      <c r="P33" s="19">
        <f t="shared" si="13"/>
        <v>19.886528398599886</v>
      </c>
      <c r="Q33" s="19">
        <f t="shared" si="13"/>
        <v>15.248895014551938</v>
      </c>
      <c r="R33" s="19">
        <f t="shared" si="13"/>
        <v>19.120777146727761</v>
      </c>
      <c r="S33" s="19">
        <f t="shared" si="13"/>
        <v>18.769872176942606</v>
      </c>
      <c r="T33" s="19">
        <f t="shared" si="13"/>
        <v>7.8848640289174057</v>
      </c>
      <c r="U33" s="19">
        <f t="shared" si="13"/>
        <v>20.390177902598545</v>
      </c>
      <c r="V33" s="19">
        <f t="shared" si="13"/>
        <v>8.8111308644955582</v>
      </c>
      <c r="W33" s="19">
        <f t="shared" si="13"/>
        <v>19.05674310613712</v>
      </c>
      <c r="X33" s="19">
        <f t="shared" si="13"/>
        <v>17.923065679660287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2.8818003319212542</v>
      </c>
      <c r="D36" s="8">
        <v>3.1015935956771181</v>
      </c>
      <c r="E36" s="8">
        <v>4.207073929523828</v>
      </c>
      <c r="F36" s="8">
        <v>2.8153803070530814</v>
      </c>
      <c r="G36" s="8">
        <v>1.1941349946010984</v>
      </c>
      <c r="H36" s="8">
        <v>1.198615275140875</v>
      </c>
      <c r="I36" s="8">
        <v>1.1146590827597307</v>
      </c>
      <c r="J36" s="8">
        <v>1.2683552634027264</v>
      </c>
      <c r="K36" s="8">
        <v>2.2902138694732206</v>
      </c>
      <c r="L36" s="8">
        <v>1.1632192819990748</v>
      </c>
      <c r="M36" s="8">
        <v>1.2495391164827796</v>
      </c>
      <c r="N36" s="8">
        <v>1.3182624100081526</v>
      </c>
      <c r="O36" s="8">
        <v>1.2186997462171276</v>
      </c>
      <c r="P36" s="8">
        <v>1.2038098807667714</v>
      </c>
      <c r="Q36" s="8">
        <v>1.1783722815454083</v>
      </c>
      <c r="R36" s="8">
        <v>2.346654419711673</v>
      </c>
      <c r="S36" s="8">
        <v>2.3904970219470623</v>
      </c>
      <c r="T36" s="8">
        <v>2.4544777218479745</v>
      </c>
      <c r="U36" s="8">
        <v>2.4895156846731741</v>
      </c>
      <c r="V36" s="8">
        <v>2.7428151369353153</v>
      </c>
      <c r="W36" s="8">
        <v>2.6805860071149903</v>
      </c>
      <c r="X36" s="8">
        <v>2.732890177990738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25.172944660299247</v>
      </c>
      <c r="D43" s="8">
        <v>25.876589541119529</v>
      </c>
      <c r="E43" s="8">
        <v>28.07989886860809</v>
      </c>
      <c r="F43" s="8">
        <v>7.821984754780793</v>
      </c>
      <c r="G43" s="8">
        <v>6.6329874013884744</v>
      </c>
      <c r="H43" s="8">
        <v>6.6509679896894252</v>
      </c>
      <c r="I43" s="8">
        <v>2.4496226007465838</v>
      </c>
      <c r="J43" s="8">
        <v>1.3927606904707253</v>
      </c>
      <c r="K43" s="8">
        <v>1.3179255501001901</v>
      </c>
      <c r="L43" s="8">
        <v>2.6850004629216642</v>
      </c>
      <c r="M43" s="8">
        <v>1.443694665875376</v>
      </c>
      <c r="N43" s="8">
        <v>1.5215798062901398</v>
      </c>
      <c r="O43" s="8">
        <v>0</v>
      </c>
      <c r="P43" s="8">
        <v>0</v>
      </c>
      <c r="Q43" s="8">
        <v>0</v>
      </c>
      <c r="R43" s="8">
        <v>2.7066267281566159</v>
      </c>
      <c r="S43" s="8">
        <v>8.2744989246849023</v>
      </c>
      <c r="T43" s="8">
        <v>0</v>
      </c>
      <c r="U43" s="8">
        <v>0</v>
      </c>
      <c r="V43" s="8">
        <v>0</v>
      </c>
      <c r="W43" s="8">
        <v>1.5492256022407174</v>
      </c>
      <c r="X43" s="8">
        <v>1.5859059169282272</v>
      </c>
    </row>
    <row r="44" spans="1:24" ht="11.25" customHeight="1" x14ac:dyDescent="0.2">
      <c r="A44" s="28" t="s">
        <v>74</v>
      </c>
      <c r="B44" s="7" t="s">
        <v>75</v>
      </c>
      <c r="C44" s="8">
        <v>143.722409435034</v>
      </c>
      <c r="D44" s="8">
        <v>111.92182523730145</v>
      </c>
      <c r="E44" s="8">
        <v>67.715809850209183</v>
      </c>
      <c r="F44" s="8">
        <v>70.370547092475746</v>
      </c>
      <c r="G44" s="8">
        <v>73.996060942760138</v>
      </c>
      <c r="H44" s="8">
        <v>61.852121557594735</v>
      </c>
      <c r="I44" s="8">
        <v>39.037151974637929</v>
      </c>
      <c r="J44" s="8">
        <v>59.291302503193123</v>
      </c>
      <c r="K44" s="8">
        <v>31.817197130389975</v>
      </c>
      <c r="L44" s="8">
        <v>32.3186913578351</v>
      </c>
      <c r="M44" s="8">
        <v>18.006664754619152</v>
      </c>
      <c r="N44" s="8">
        <v>16.027837699193451</v>
      </c>
      <c r="O44" s="8">
        <v>12.135650450098099</v>
      </c>
      <c r="P44" s="8">
        <v>10.646197577521859</v>
      </c>
      <c r="Q44" s="8">
        <v>6.5173993233764218</v>
      </c>
      <c r="R44" s="8">
        <v>6.489762488207683</v>
      </c>
      <c r="S44" s="8">
        <v>6.6110108803793777</v>
      </c>
      <c r="T44" s="8">
        <v>5.4303863070694307</v>
      </c>
      <c r="U44" s="8">
        <v>17.900662217925372</v>
      </c>
      <c r="V44" s="8">
        <v>6.0683157275602424</v>
      </c>
      <c r="W44" s="8">
        <v>14.826931496781413</v>
      </c>
      <c r="X44" s="8">
        <v>13.604269584741321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6.3934634814048286</v>
      </c>
      <c r="D50" s="8">
        <v>9.3009367392527942</v>
      </c>
      <c r="E50" s="8">
        <v>8.8043996139569192</v>
      </c>
      <c r="F50" s="8">
        <v>3.4665559109468553</v>
      </c>
      <c r="G50" s="8">
        <v>3.0698085900253966</v>
      </c>
      <c r="H50" s="8">
        <v>3.0338094368145136</v>
      </c>
      <c r="I50" s="8">
        <v>5.3615086361030322</v>
      </c>
      <c r="J50" s="8">
        <v>5.8369884122090028</v>
      </c>
      <c r="K50" s="8">
        <v>9.7028469157855906</v>
      </c>
      <c r="L50" s="8">
        <v>13.465123493056526</v>
      </c>
      <c r="M50" s="8">
        <v>25.553534117379289</v>
      </c>
      <c r="N50" s="8">
        <v>17.016446975488144</v>
      </c>
      <c r="O50" s="8">
        <v>11.24631568688768</v>
      </c>
      <c r="P50" s="8">
        <v>8.0365209403112559</v>
      </c>
      <c r="Q50" s="8">
        <v>7.553123409630107</v>
      </c>
      <c r="R50" s="8">
        <v>7.5777335106517905</v>
      </c>
      <c r="S50" s="8">
        <v>1.4938653499312629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696.85593308397495</v>
      </c>
      <c r="D51" s="27">
        <v>782.88189898241455</v>
      </c>
      <c r="E51" s="27">
        <v>710.9100215000293</v>
      </c>
      <c r="F51" s="27">
        <v>758.09771290819685</v>
      </c>
      <c r="G51" s="27">
        <v>643.11923357513797</v>
      </c>
      <c r="H51" s="27">
        <v>627.27337535359732</v>
      </c>
      <c r="I51" s="27">
        <v>570.37509901240242</v>
      </c>
      <c r="J51" s="27">
        <v>653.57412883297764</v>
      </c>
      <c r="K51" s="27">
        <v>633.73130503248046</v>
      </c>
      <c r="L51" s="27">
        <v>475.20212828190108</v>
      </c>
      <c r="M51" s="27">
        <v>566.8649772481964</v>
      </c>
      <c r="N51" s="27">
        <v>536.25720342752118</v>
      </c>
      <c r="O51" s="27">
        <v>490.63398124079185</v>
      </c>
      <c r="P51" s="27">
        <v>482.14911856877751</v>
      </c>
      <c r="Q51" s="27">
        <v>482.32337064319393</v>
      </c>
      <c r="R51" s="27">
        <v>507.62694882189385</v>
      </c>
      <c r="S51" s="27">
        <v>536.10865665150254</v>
      </c>
      <c r="T51" s="27">
        <v>560.97865786802925</v>
      </c>
      <c r="U51" s="27">
        <v>534.8269019926247</v>
      </c>
      <c r="V51" s="27">
        <v>594.92978057081928</v>
      </c>
      <c r="W51" s="27">
        <v>579.65447092979957</v>
      </c>
      <c r="X51" s="27">
        <v>589.78285140759954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136.21061359613745</v>
      </c>
      <c r="D52" s="27">
        <f t="shared" si="14"/>
        <v>208.81405349642324</v>
      </c>
      <c r="E52" s="27">
        <f t="shared" si="14"/>
        <v>160.41055573620037</v>
      </c>
      <c r="F52" s="27">
        <f t="shared" si="14"/>
        <v>183.12528649084206</v>
      </c>
      <c r="G52" s="27">
        <f t="shared" si="14"/>
        <v>259.38703580141873</v>
      </c>
      <c r="H52" s="27">
        <f t="shared" si="14"/>
        <v>321.66242781464058</v>
      </c>
      <c r="I52" s="27">
        <f t="shared" si="14"/>
        <v>279.45547993487213</v>
      </c>
      <c r="J52" s="27">
        <f t="shared" si="14"/>
        <v>330.09880433909666</v>
      </c>
      <c r="K52" s="27">
        <f t="shared" si="14"/>
        <v>339.77734603747678</v>
      </c>
      <c r="L52" s="27">
        <f t="shared" si="14"/>
        <v>407.65469189151088</v>
      </c>
      <c r="M52" s="27">
        <f t="shared" si="14"/>
        <v>432.84629229386462</v>
      </c>
      <c r="N52" s="27">
        <f t="shared" si="14"/>
        <v>425.25239121795528</v>
      </c>
      <c r="O52" s="27">
        <f t="shared" si="14"/>
        <v>453.28732120826879</v>
      </c>
      <c r="P52" s="27">
        <f t="shared" si="14"/>
        <v>428.22041482561991</v>
      </c>
      <c r="Q52" s="27">
        <f t="shared" si="14"/>
        <v>508.47604553783822</v>
      </c>
      <c r="R52" s="27">
        <f t="shared" si="14"/>
        <v>583.41527742155597</v>
      </c>
      <c r="S52" s="27">
        <f t="shared" si="14"/>
        <v>664.26697300673879</v>
      </c>
      <c r="T52" s="27">
        <f t="shared" si="14"/>
        <v>652.47615096068978</v>
      </c>
      <c r="U52" s="27">
        <f t="shared" si="14"/>
        <v>796.48620449158909</v>
      </c>
      <c r="V52" s="27">
        <f t="shared" si="14"/>
        <v>839.61303175452429</v>
      </c>
      <c r="W52" s="27">
        <f t="shared" si="14"/>
        <v>838.99867568541174</v>
      </c>
      <c r="X52" s="27">
        <f t="shared" si="14"/>
        <v>832.27976787218552</v>
      </c>
    </row>
    <row r="53" spans="1:24" ht="11.25" customHeight="1" x14ac:dyDescent="0.2">
      <c r="A53" s="29" t="s">
        <v>116</v>
      </c>
      <c r="B53" s="7" t="s">
        <v>117</v>
      </c>
      <c r="C53" s="8">
        <v>136.21061359613745</v>
      </c>
      <c r="D53" s="8">
        <v>208.81405349642324</v>
      </c>
      <c r="E53" s="8">
        <v>160.41055573620037</v>
      </c>
      <c r="F53" s="8">
        <v>183.12528649084206</v>
      </c>
      <c r="G53" s="8">
        <v>259.38703580141873</v>
      </c>
      <c r="H53" s="8">
        <v>321.66242781464058</v>
      </c>
      <c r="I53" s="8">
        <v>279.45547993487213</v>
      </c>
      <c r="J53" s="8">
        <v>330.09880433909666</v>
      </c>
      <c r="K53" s="8">
        <v>339.77734603747678</v>
      </c>
      <c r="L53" s="8">
        <v>407.65469189151088</v>
      </c>
      <c r="M53" s="8">
        <v>432.84629229386462</v>
      </c>
      <c r="N53" s="8">
        <v>425.25239121795528</v>
      </c>
      <c r="O53" s="8">
        <v>453.28732120826879</v>
      </c>
      <c r="P53" s="8">
        <v>428.22041482561991</v>
      </c>
      <c r="Q53" s="8">
        <v>508.47604553783822</v>
      </c>
      <c r="R53" s="8">
        <v>583.41527742155597</v>
      </c>
      <c r="S53" s="8">
        <v>664.26697300673879</v>
      </c>
      <c r="T53" s="8">
        <v>652.47615096068978</v>
      </c>
      <c r="U53" s="8">
        <v>796.48620449158909</v>
      </c>
      <c r="V53" s="8">
        <v>839.61303175452429</v>
      </c>
      <c r="W53" s="8">
        <v>838.99867568541174</v>
      </c>
      <c r="X53" s="8">
        <v>832.27976787218552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0.59480547260954952</v>
      </c>
      <c r="F61" s="49">
        <f t="shared" si="15"/>
        <v>2.2796641445731596</v>
      </c>
      <c r="G61" s="49">
        <f t="shared" si="15"/>
        <v>1.8960414415696214</v>
      </c>
      <c r="H61" s="49">
        <f t="shared" si="15"/>
        <v>1.926944085290285</v>
      </c>
      <c r="I61" s="49">
        <f t="shared" si="15"/>
        <v>1.8760642243835886</v>
      </c>
      <c r="J61" s="49">
        <f t="shared" si="15"/>
        <v>2.3261360714807711</v>
      </c>
      <c r="K61" s="49">
        <f t="shared" si="15"/>
        <v>2.2767023236421666</v>
      </c>
      <c r="L61" s="49">
        <f t="shared" si="15"/>
        <v>2.1107184174901414</v>
      </c>
      <c r="M61" s="49">
        <f t="shared" si="15"/>
        <v>2.2674855882279803</v>
      </c>
      <c r="N61" s="49">
        <f t="shared" si="15"/>
        <v>1.4116109583107328</v>
      </c>
      <c r="O61" s="49">
        <f t="shared" si="15"/>
        <v>3.1025636368719858</v>
      </c>
      <c r="P61" s="49">
        <f t="shared" si="15"/>
        <v>3.3618884903732056</v>
      </c>
      <c r="Q61" s="49">
        <f t="shared" si="15"/>
        <v>3.4701268492596542</v>
      </c>
      <c r="R61" s="49">
        <f t="shared" si="15"/>
        <v>3.5231280278474557</v>
      </c>
      <c r="S61" s="49">
        <f t="shared" si="15"/>
        <v>4.4815537704198727</v>
      </c>
      <c r="T61" s="49">
        <f t="shared" si="15"/>
        <v>4.2620461281016775</v>
      </c>
      <c r="U61" s="49">
        <f t="shared" si="15"/>
        <v>3.9305088715799892</v>
      </c>
      <c r="V61" s="49">
        <f t="shared" si="15"/>
        <v>3.9521829633485082</v>
      </c>
      <c r="W61" s="49">
        <f t="shared" si="15"/>
        <v>4.7602860292506026</v>
      </c>
      <c r="X61" s="49">
        <f t="shared" si="15"/>
        <v>3.5594233529531913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0.59480547260954952</v>
      </c>
      <c r="F62" s="52">
        <v>2.2796641445731596</v>
      </c>
      <c r="G62" s="52">
        <v>1.8960414415696214</v>
      </c>
      <c r="H62" s="52">
        <v>1.926944085290285</v>
      </c>
      <c r="I62" s="52">
        <v>1.8760642243835886</v>
      </c>
      <c r="J62" s="52">
        <v>2.3261360714807711</v>
      </c>
      <c r="K62" s="52">
        <v>2.2767023236421666</v>
      </c>
      <c r="L62" s="52">
        <v>2.1107184174901414</v>
      </c>
      <c r="M62" s="52">
        <v>2.2674855882279803</v>
      </c>
      <c r="N62" s="52">
        <v>1.4116109583107328</v>
      </c>
      <c r="O62" s="52">
        <v>3.1025636368719858</v>
      </c>
      <c r="P62" s="52">
        <v>3.3618884903732056</v>
      </c>
      <c r="Q62" s="52">
        <v>3.4701268492596542</v>
      </c>
      <c r="R62" s="52">
        <v>3.5231280278474557</v>
      </c>
      <c r="S62" s="52">
        <v>4.4815537704198727</v>
      </c>
      <c r="T62" s="52">
        <v>4.2620461281016775</v>
      </c>
      <c r="U62" s="52">
        <v>3.9305088715799892</v>
      </c>
      <c r="V62" s="52">
        <v>3.9521829633485082</v>
      </c>
      <c r="W62" s="52">
        <v>4.7602860292506026</v>
      </c>
      <c r="X62" s="52">
        <v>3.5594233529531913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542.25550581093489</v>
      </c>
      <c r="D2" s="21">
        <f t="shared" ref="D2:X2" si="0">SUM(D3,D17,D22,D25,D26,D51,D52)</f>
        <v>512.54382681308709</v>
      </c>
      <c r="E2" s="21">
        <f t="shared" si="0"/>
        <v>586.13105084533822</v>
      </c>
      <c r="F2" s="21">
        <f t="shared" si="0"/>
        <v>526.38985642018724</v>
      </c>
      <c r="G2" s="21">
        <f t="shared" si="0"/>
        <v>642.57954841124206</v>
      </c>
      <c r="H2" s="21">
        <f t="shared" si="0"/>
        <v>584.19319290663691</v>
      </c>
      <c r="I2" s="21">
        <f t="shared" si="0"/>
        <v>648.36871385386871</v>
      </c>
      <c r="J2" s="21">
        <f t="shared" si="0"/>
        <v>613.30470643519016</v>
      </c>
      <c r="K2" s="21">
        <f t="shared" si="0"/>
        <v>601.26643317550679</v>
      </c>
      <c r="L2" s="21">
        <f t="shared" si="0"/>
        <v>516.41248506884529</v>
      </c>
      <c r="M2" s="21">
        <f t="shared" si="0"/>
        <v>547.23504571041235</v>
      </c>
      <c r="N2" s="21">
        <f t="shared" si="0"/>
        <v>416.27059585823685</v>
      </c>
      <c r="O2" s="21">
        <f t="shared" si="0"/>
        <v>569.50441335659684</v>
      </c>
      <c r="P2" s="21">
        <f t="shared" si="0"/>
        <v>524.35034437256843</v>
      </c>
      <c r="Q2" s="21">
        <f t="shared" si="0"/>
        <v>504.98719190230702</v>
      </c>
      <c r="R2" s="21">
        <f t="shared" si="0"/>
        <v>544.89490387250248</v>
      </c>
      <c r="S2" s="21">
        <f t="shared" si="0"/>
        <v>538.18915700389721</v>
      </c>
      <c r="T2" s="21">
        <f t="shared" si="0"/>
        <v>539.32422321895069</v>
      </c>
      <c r="U2" s="21">
        <f t="shared" si="0"/>
        <v>530.29113849718192</v>
      </c>
      <c r="V2" s="21">
        <f t="shared" si="0"/>
        <v>407.08637819850094</v>
      </c>
      <c r="W2" s="21">
        <f t="shared" si="0"/>
        <v>395.54661464850636</v>
      </c>
      <c r="X2" s="21">
        <f t="shared" si="0"/>
        <v>376.84286538869344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186.23155851755277</v>
      </c>
      <c r="D3" s="24">
        <f t="shared" ref="D3:W3" si="2">SUM(D4,D8,D11)</f>
        <v>187.20321725161097</v>
      </c>
      <c r="E3" s="24">
        <f t="shared" si="2"/>
        <v>199.52155432134978</v>
      </c>
      <c r="F3" s="24">
        <f t="shared" si="2"/>
        <v>146.29076486539782</v>
      </c>
      <c r="G3" s="24">
        <f t="shared" si="2"/>
        <v>175.76734982228837</v>
      </c>
      <c r="H3" s="24">
        <f t="shared" si="2"/>
        <v>150.81703940816436</v>
      </c>
      <c r="I3" s="24">
        <f t="shared" si="2"/>
        <v>186.08246720373751</v>
      </c>
      <c r="J3" s="24">
        <f t="shared" si="2"/>
        <v>208.02222205156156</v>
      </c>
      <c r="K3" s="24">
        <f t="shared" si="2"/>
        <v>198.47274007711394</v>
      </c>
      <c r="L3" s="24">
        <f t="shared" si="2"/>
        <v>162.9917063967504</v>
      </c>
      <c r="M3" s="24">
        <f t="shared" si="2"/>
        <v>181.66062333057329</v>
      </c>
      <c r="N3" s="24">
        <f t="shared" si="2"/>
        <v>166.52890675489101</v>
      </c>
      <c r="O3" s="24">
        <f t="shared" si="2"/>
        <v>232.51926931290041</v>
      </c>
      <c r="P3" s="24">
        <f t="shared" si="2"/>
        <v>176.65396544839103</v>
      </c>
      <c r="Q3" s="24">
        <f t="shared" si="2"/>
        <v>167.74217518637033</v>
      </c>
      <c r="R3" s="24">
        <f t="shared" si="2"/>
        <v>169.2695787892805</v>
      </c>
      <c r="S3" s="24">
        <f t="shared" si="2"/>
        <v>166.20004816039588</v>
      </c>
      <c r="T3" s="24">
        <f t="shared" si="2"/>
        <v>187.84297097172964</v>
      </c>
      <c r="U3" s="24">
        <f t="shared" si="2"/>
        <v>187.61980524303848</v>
      </c>
      <c r="V3" s="24">
        <f t="shared" si="2"/>
        <v>146.41614321845259</v>
      </c>
      <c r="W3" s="24">
        <f t="shared" si="2"/>
        <v>122.87488519422364</v>
      </c>
      <c r="X3" s="24">
        <f t="shared" ref="X3" si="3">SUM(X4,X8,X11)</f>
        <v>121.27988215591417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109.26817790757214</v>
      </c>
      <c r="D4" s="19">
        <f t="shared" ref="D4:W4" si="5">SUM(D5:D7)</f>
        <v>134.38894993354529</v>
      </c>
      <c r="E4" s="19">
        <f t="shared" si="5"/>
        <v>135.15871398722911</v>
      </c>
      <c r="F4" s="19">
        <f t="shared" si="5"/>
        <v>77.494885344339224</v>
      </c>
      <c r="G4" s="19">
        <f t="shared" si="5"/>
        <v>121.7678526920746</v>
      </c>
      <c r="H4" s="19">
        <f t="shared" si="5"/>
        <v>118.03457188323092</v>
      </c>
      <c r="I4" s="19">
        <f t="shared" si="5"/>
        <v>142.8331106295341</v>
      </c>
      <c r="J4" s="19">
        <f t="shared" si="5"/>
        <v>149.43876457246378</v>
      </c>
      <c r="K4" s="19">
        <f t="shared" si="5"/>
        <v>139.99117174366538</v>
      </c>
      <c r="L4" s="19">
        <f t="shared" si="5"/>
        <v>101.1250353860585</v>
      </c>
      <c r="M4" s="19">
        <f t="shared" si="5"/>
        <v>133.03674418901818</v>
      </c>
      <c r="N4" s="19">
        <f t="shared" si="5"/>
        <v>116.48599869104619</v>
      </c>
      <c r="O4" s="19">
        <f t="shared" si="5"/>
        <v>169.14189189293623</v>
      </c>
      <c r="P4" s="19">
        <f t="shared" si="5"/>
        <v>122.54382747470508</v>
      </c>
      <c r="Q4" s="19">
        <f t="shared" si="5"/>
        <v>111.95704843714444</v>
      </c>
      <c r="R4" s="19">
        <f t="shared" si="5"/>
        <v>107.32507563654174</v>
      </c>
      <c r="S4" s="19">
        <f t="shared" si="5"/>
        <v>107.43644569298466</v>
      </c>
      <c r="T4" s="19">
        <f t="shared" si="5"/>
        <v>114.15003389715984</v>
      </c>
      <c r="U4" s="19">
        <f t="shared" si="5"/>
        <v>103.2811631074713</v>
      </c>
      <c r="V4" s="19">
        <f t="shared" si="5"/>
        <v>82.257207083553411</v>
      </c>
      <c r="W4" s="19">
        <f t="shared" si="5"/>
        <v>66.978927366392242</v>
      </c>
      <c r="X4" s="19">
        <f t="shared" ref="X4" si="6">SUM(X5:X7)</f>
        <v>72.426465220191091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12.446619929272002</v>
      </c>
      <c r="N5" s="8">
        <v>10.063757154911757</v>
      </c>
      <c r="O5" s="8">
        <v>13.890941519648793</v>
      </c>
      <c r="P5" s="8">
        <v>12.22135504475493</v>
      </c>
      <c r="Q5" s="8">
        <v>9.9642638351170341</v>
      </c>
      <c r="R5" s="8">
        <v>7.7480631771446751</v>
      </c>
      <c r="S5" s="8">
        <v>7.205033828491568</v>
      </c>
      <c r="T5" s="8">
        <v>2.5431069582865069</v>
      </c>
      <c r="U5" s="8">
        <v>1.5426699873984426</v>
      </c>
      <c r="V5" s="8">
        <v>1.674723360902566</v>
      </c>
      <c r="W5" s="8">
        <v>2.0762445682965045</v>
      </c>
      <c r="X5" s="8">
        <v>1.4906795703362337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109.26817790757214</v>
      </c>
      <c r="D7" s="8">
        <v>134.38894993354529</v>
      </c>
      <c r="E7" s="8">
        <v>135.15871398722911</v>
      </c>
      <c r="F7" s="8">
        <v>77.494885344339224</v>
      </c>
      <c r="G7" s="8">
        <v>121.7678526920746</v>
      </c>
      <c r="H7" s="8">
        <v>118.03457188323092</v>
      </c>
      <c r="I7" s="8">
        <v>142.8331106295341</v>
      </c>
      <c r="J7" s="8">
        <v>149.43876457246378</v>
      </c>
      <c r="K7" s="8">
        <v>139.99117174366538</v>
      </c>
      <c r="L7" s="8">
        <v>101.1250353860585</v>
      </c>
      <c r="M7" s="8">
        <v>120.59012425974619</v>
      </c>
      <c r="N7" s="8">
        <v>106.42224153613444</v>
      </c>
      <c r="O7" s="8">
        <v>155.25095037328742</v>
      </c>
      <c r="P7" s="8">
        <v>110.32247242995015</v>
      </c>
      <c r="Q7" s="8">
        <v>101.9927846020274</v>
      </c>
      <c r="R7" s="8">
        <v>99.577012459397068</v>
      </c>
      <c r="S7" s="8">
        <v>100.2314118644931</v>
      </c>
      <c r="T7" s="8">
        <v>111.60692693887334</v>
      </c>
      <c r="U7" s="8">
        <v>101.73849312007286</v>
      </c>
      <c r="V7" s="8">
        <v>80.582483722650849</v>
      </c>
      <c r="W7" s="8">
        <v>64.902682798095739</v>
      </c>
      <c r="X7" s="8">
        <v>70.93578564985485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50.635175242144967</v>
      </c>
      <c r="D8" s="19">
        <f t="shared" si="7"/>
        <v>24.779046638624369</v>
      </c>
      <c r="E8" s="19">
        <f t="shared" si="7"/>
        <v>31.453064670626915</v>
      </c>
      <c r="F8" s="19">
        <f t="shared" si="7"/>
        <v>42.145480163000478</v>
      </c>
      <c r="G8" s="19">
        <f t="shared" si="7"/>
        <v>10.489406031916211</v>
      </c>
      <c r="H8" s="19">
        <f t="shared" si="7"/>
        <v>8.5745310470881186</v>
      </c>
      <c r="I8" s="19">
        <f t="shared" si="7"/>
        <v>11.945517162847771</v>
      </c>
      <c r="J8" s="19">
        <f t="shared" si="7"/>
        <v>14.405196276699671</v>
      </c>
      <c r="K8" s="19">
        <f t="shared" si="7"/>
        <v>22.697260094171501</v>
      </c>
      <c r="L8" s="19">
        <f t="shared" si="7"/>
        <v>12.432940402006642</v>
      </c>
      <c r="M8" s="19">
        <f t="shared" si="7"/>
        <v>16.096853337585614</v>
      </c>
      <c r="N8" s="19">
        <f t="shared" si="7"/>
        <v>14.080120774104419</v>
      </c>
      <c r="O8" s="19">
        <f t="shared" si="7"/>
        <v>21.949867872523669</v>
      </c>
      <c r="P8" s="19">
        <f t="shared" si="7"/>
        <v>8.1980394538428847</v>
      </c>
      <c r="Q8" s="19">
        <f t="shared" si="7"/>
        <v>7.2143344524841666</v>
      </c>
      <c r="R8" s="19">
        <f t="shared" si="7"/>
        <v>2.4152319530223418</v>
      </c>
      <c r="S8" s="19">
        <f t="shared" si="7"/>
        <v>1.976728844252114</v>
      </c>
      <c r="T8" s="19">
        <f t="shared" si="7"/>
        <v>1.8976583511763629</v>
      </c>
      <c r="U8" s="19">
        <f t="shared" si="7"/>
        <v>2.7650716037699725</v>
      </c>
      <c r="V8" s="19">
        <f t="shared" si="7"/>
        <v>2.3711548525049819</v>
      </c>
      <c r="W8" s="19">
        <f t="shared" si="7"/>
        <v>1.9728655027896302</v>
      </c>
      <c r="X8" s="19">
        <f t="shared" si="7"/>
        <v>2.5298401377763944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50.635175242144967</v>
      </c>
      <c r="D10" s="8">
        <v>24.779046638624369</v>
      </c>
      <c r="E10" s="8">
        <v>31.453064670626915</v>
      </c>
      <c r="F10" s="8">
        <v>42.145480163000478</v>
      </c>
      <c r="G10" s="8">
        <v>10.489406031916211</v>
      </c>
      <c r="H10" s="8">
        <v>8.5745310470881186</v>
      </c>
      <c r="I10" s="8">
        <v>11.945517162847771</v>
      </c>
      <c r="J10" s="8">
        <v>14.405196276699671</v>
      </c>
      <c r="K10" s="8">
        <v>22.697260094171501</v>
      </c>
      <c r="L10" s="8">
        <v>12.432940402006642</v>
      </c>
      <c r="M10" s="8">
        <v>16.096853337585614</v>
      </c>
      <c r="N10" s="8">
        <v>14.080120774104419</v>
      </c>
      <c r="O10" s="8">
        <v>21.949867872523669</v>
      </c>
      <c r="P10" s="8">
        <v>8.1980394538428847</v>
      </c>
      <c r="Q10" s="8">
        <v>7.2143344524841666</v>
      </c>
      <c r="R10" s="8">
        <v>2.4152319530223418</v>
      </c>
      <c r="S10" s="8">
        <v>1.976728844252114</v>
      </c>
      <c r="T10" s="8">
        <v>1.8976583511763629</v>
      </c>
      <c r="U10" s="8">
        <v>2.7650716037699725</v>
      </c>
      <c r="V10" s="8">
        <v>2.3711548525049819</v>
      </c>
      <c r="W10" s="8">
        <v>1.9728655027896302</v>
      </c>
      <c r="X10" s="8">
        <v>2.5298401377763944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26.328205367835654</v>
      </c>
      <c r="D11" s="19">
        <f t="shared" si="8"/>
        <v>28.035220679441281</v>
      </c>
      <c r="E11" s="19">
        <f t="shared" si="8"/>
        <v>32.909775663493768</v>
      </c>
      <c r="F11" s="19">
        <f t="shared" si="8"/>
        <v>26.650399358058102</v>
      </c>
      <c r="G11" s="19">
        <f t="shared" si="8"/>
        <v>43.510091098297558</v>
      </c>
      <c r="H11" s="19">
        <f t="shared" si="8"/>
        <v>24.207936477845323</v>
      </c>
      <c r="I11" s="19">
        <f t="shared" si="8"/>
        <v>31.303839411355618</v>
      </c>
      <c r="J11" s="19">
        <f t="shared" si="8"/>
        <v>44.178261202398083</v>
      </c>
      <c r="K11" s="19">
        <f t="shared" si="8"/>
        <v>35.784308239277074</v>
      </c>
      <c r="L11" s="19">
        <f t="shared" si="8"/>
        <v>49.433730608685259</v>
      </c>
      <c r="M11" s="19">
        <f t="shared" si="8"/>
        <v>32.52702580396948</v>
      </c>
      <c r="N11" s="19">
        <f t="shared" si="8"/>
        <v>35.962787289740398</v>
      </c>
      <c r="O11" s="19">
        <f t="shared" si="8"/>
        <v>41.427509547440515</v>
      </c>
      <c r="P11" s="19">
        <f t="shared" si="8"/>
        <v>45.912098519843063</v>
      </c>
      <c r="Q11" s="19">
        <f t="shared" si="8"/>
        <v>48.570792296741736</v>
      </c>
      <c r="R11" s="19">
        <f t="shared" si="8"/>
        <v>59.529271199716433</v>
      </c>
      <c r="S11" s="19">
        <f t="shared" si="8"/>
        <v>56.786873623159117</v>
      </c>
      <c r="T11" s="19">
        <f t="shared" si="8"/>
        <v>71.795278723393437</v>
      </c>
      <c r="U11" s="19">
        <f t="shared" si="8"/>
        <v>81.573570531797216</v>
      </c>
      <c r="V11" s="19">
        <f t="shared" si="8"/>
        <v>61.787781282394192</v>
      </c>
      <c r="W11" s="19">
        <f t="shared" si="8"/>
        <v>53.923092325041765</v>
      </c>
      <c r="X11" s="19">
        <f t="shared" si="8"/>
        <v>46.323576797946686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26.328205367835654</v>
      </c>
      <c r="D13" s="8">
        <v>28.035220679441281</v>
      </c>
      <c r="E13" s="8">
        <v>32.909775663493768</v>
      </c>
      <c r="F13" s="8">
        <v>26.650399358058102</v>
      </c>
      <c r="G13" s="8">
        <v>41.616792668183628</v>
      </c>
      <c r="H13" s="8">
        <v>22.437613551455083</v>
      </c>
      <c r="I13" s="8">
        <v>27.103103462738869</v>
      </c>
      <c r="J13" s="8">
        <v>28.631029697602404</v>
      </c>
      <c r="K13" s="8">
        <v>22.578131717008681</v>
      </c>
      <c r="L13" s="8">
        <v>30.743471203107351</v>
      </c>
      <c r="M13" s="8">
        <v>23.596417031709333</v>
      </c>
      <c r="N13" s="8">
        <v>18.646056836760039</v>
      </c>
      <c r="O13" s="8">
        <v>16.143342954496994</v>
      </c>
      <c r="P13" s="8">
        <v>19.624290064579316</v>
      </c>
      <c r="Q13" s="8">
        <v>22.360467748834118</v>
      </c>
      <c r="R13" s="8">
        <v>27.33018692512119</v>
      </c>
      <c r="S13" s="8">
        <v>30.652064752049395</v>
      </c>
      <c r="T13" s="8">
        <v>37.805741437303034</v>
      </c>
      <c r="U13" s="8">
        <v>30.319825124823623</v>
      </c>
      <c r="V13" s="8">
        <v>26.249104778993278</v>
      </c>
      <c r="W13" s="8">
        <v>27.210942175470297</v>
      </c>
      <c r="X13" s="8">
        <v>20.487175070657543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0.87801577185207635</v>
      </c>
      <c r="J15" s="8">
        <v>13.361131620112902</v>
      </c>
      <c r="K15" s="8">
        <v>12.654339237718085</v>
      </c>
      <c r="L15" s="8">
        <v>17.455022423289812</v>
      </c>
      <c r="M15" s="8">
        <v>3.3548166062351132</v>
      </c>
      <c r="N15" s="8">
        <v>13.457866737698019</v>
      </c>
      <c r="O15" s="8">
        <v>18.653286834466883</v>
      </c>
      <c r="P15" s="8">
        <v>18.703766985055395</v>
      </c>
      <c r="Q15" s="8">
        <v>18.289078713539379</v>
      </c>
      <c r="R15" s="8">
        <v>18.267591532092112</v>
      </c>
      <c r="S15" s="8">
        <v>14.995592943068788</v>
      </c>
      <c r="T15" s="8">
        <v>10.901607443391326</v>
      </c>
      <c r="U15" s="8">
        <v>16.991348865126522</v>
      </c>
      <c r="V15" s="8">
        <v>10.616283839676967</v>
      </c>
      <c r="W15" s="8">
        <v>3.00836755770584</v>
      </c>
      <c r="X15" s="8">
        <v>0.948839938469761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1.8932984301139286</v>
      </c>
      <c r="H16" s="8">
        <v>1.7703229263902394</v>
      </c>
      <c r="I16" s="8">
        <v>3.3227201767646717</v>
      </c>
      <c r="J16" s="8">
        <v>2.1860998846827742</v>
      </c>
      <c r="K16" s="8">
        <v>0.55183728455030934</v>
      </c>
      <c r="L16" s="8">
        <v>1.2352369822880898</v>
      </c>
      <c r="M16" s="8">
        <v>5.5757921660250291</v>
      </c>
      <c r="N16" s="8">
        <v>3.8588637152823422</v>
      </c>
      <c r="O16" s="8">
        <v>6.6308797584766399</v>
      </c>
      <c r="P16" s="8">
        <v>7.5840414702083576</v>
      </c>
      <c r="Q16" s="8">
        <v>7.9212458343682401</v>
      </c>
      <c r="R16" s="8">
        <v>13.931492742503133</v>
      </c>
      <c r="S16" s="8">
        <v>11.139215928040933</v>
      </c>
      <c r="T16" s="8">
        <v>23.087929842699072</v>
      </c>
      <c r="U16" s="8">
        <v>34.262396541847068</v>
      </c>
      <c r="V16" s="8">
        <v>24.922392663723951</v>
      </c>
      <c r="W16" s="8">
        <v>23.703782591865629</v>
      </c>
      <c r="X16" s="8">
        <v>24.887561788819383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70.366995220836756</v>
      </c>
      <c r="D26" s="27">
        <f t="shared" si="11"/>
        <v>49.604508165157291</v>
      </c>
      <c r="E26" s="27">
        <f t="shared" si="11"/>
        <v>47.659740596988307</v>
      </c>
      <c r="F26" s="27">
        <f t="shared" si="11"/>
        <v>36.681514796077053</v>
      </c>
      <c r="G26" s="27">
        <f t="shared" si="11"/>
        <v>52.684112789429065</v>
      </c>
      <c r="H26" s="27">
        <f t="shared" si="11"/>
        <v>43.345812449739711</v>
      </c>
      <c r="I26" s="27">
        <f t="shared" si="11"/>
        <v>32.133060732221693</v>
      </c>
      <c r="J26" s="27">
        <f t="shared" si="11"/>
        <v>35.094021474283203</v>
      </c>
      <c r="K26" s="27">
        <f t="shared" si="11"/>
        <v>21.327787416767659</v>
      </c>
      <c r="L26" s="27">
        <f t="shared" si="11"/>
        <v>25.015442228882918</v>
      </c>
      <c r="M26" s="27">
        <f t="shared" si="11"/>
        <v>12.888677827643395</v>
      </c>
      <c r="N26" s="27">
        <f t="shared" si="11"/>
        <v>8.4935797432708053</v>
      </c>
      <c r="O26" s="27">
        <f t="shared" si="11"/>
        <v>8.9368363412577736</v>
      </c>
      <c r="P26" s="27">
        <f t="shared" si="11"/>
        <v>8.347479210636374</v>
      </c>
      <c r="Q26" s="27">
        <f t="shared" si="11"/>
        <v>5.3023514459129411</v>
      </c>
      <c r="R26" s="27">
        <f t="shared" si="11"/>
        <v>8.3595986671287577</v>
      </c>
      <c r="S26" s="27">
        <f t="shared" si="11"/>
        <v>11.621163537781975</v>
      </c>
      <c r="T26" s="27">
        <f t="shared" si="11"/>
        <v>4.8777203406217282</v>
      </c>
      <c r="U26" s="27">
        <f t="shared" si="11"/>
        <v>12.604978944171361</v>
      </c>
      <c r="V26" s="27">
        <f t="shared" si="11"/>
        <v>3.8103276268958548</v>
      </c>
      <c r="W26" s="27">
        <f t="shared" si="11"/>
        <v>8.6917018772673345</v>
      </c>
      <c r="X26" s="27">
        <f t="shared" si="11"/>
        <v>7.5473152086676354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70.366995220836756</v>
      </c>
      <c r="D33" s="19">
        <f t="shared" si="13"/>
        <v>49.604508165157291</v>
      </c>
      <c r="E33" s="19">
        <f t="shared" si="13"/>
        <v>47.659740596988307</v>
      </c>
      <c r="F33" s="19">
        <f t="shared" si="13"/>
        <v>36.681514796077053</v>
      </c>
      <c r="G33" s="19">
        <f t="shared" si="13"/>
        <v>52.684112789429065</v>
      </c>
      <c r="H33" s="19">
        <f t="shared" si="13"/>
        <v>43.345812449739711</v>
      </c>
      <c r="I33" s="19">
        <f t="shared" si="13"/>
        <v>32.133060732221693</v>
      </c>
      <c r="J33" s="19">
        <f t="shared" si="13"/>
        <v>35.094021474283203</v>
      </c>
      <c r="K33" s="19">
        <f t="shared" si="13"/>
        <v>21.327787416767659</v>
      </c>
      <c r="L33" s="19">
        <f t="shared" si="13"/>
        <v>25.015442228882918</v>
      </c>
      <c r="M33" s="19">
        <f t="shared" si="13"/>
        <v>12.888677827643395</v>
      </c>
      <c r="N33" s="19">
        <f t="shared" si="13"/>
        <v>8.4935797432708053</v>
      </c>
      <c r="O33" s="19">
        <f t="shared" si="13"/>
        <v>8.9368363412577736</v>
      </c>
      <c r="P33" s="19">
        <f t="shared" si="13"/>
        <v>8.347479210636374</v>
      </c>
      <c r="Q33" s="19">
        <f t="shared" si="13"/>
        <v>5.3023514459129411</v>
      </c>
      <c r="R33" s="19">
        <f t="shared" si="13"/>
        <v>8.3595986671287577</v>
      </c>
      <c r="S33" s="19">
        <f t="shared" si="13"/>
        <v>11.621163537781975</v>
      </c>
      <c r="T33" s="19">
        <f t="shared" si="13"/>
        <v>4.8777203406217282</v>
      </c>
      <c r="U33" s="19">
        <f t="shared" si="13"/>
        <v>12.604978944171361</v>
      </c>
      <c r="V33" s="19">
        <f t="shared" si="13"/>
        <v>3.8103276268958548</v>
      </c>
      <c r="W33" s="19">
        <f t="shared" si="13"/>
        <v>8.6917018772673345</v>
      </c>
      <c r="X33" s="19">
        <f t="shared" si="13"/>
        <v>7.5473152086676354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1.1803648460590861</v>
      </c>
      <c r="D36" s="8">
        <v>1.0918246217112204</v>
      </c>
      <c r="E36" s="8">
        <v>2.0046982372159947</v>
      </c>
      <c r="F36" s="8">
        <v>1.2747878486071005</v>
      </c>
      <c r="G36" s="8">
        <v>0.76887051352683033</v>
      </c>
      <c r="H36" s="8">
        <v>0.74540124984204092</v>
      </c>
      <c r="I36" s="8">
        <v>0.8407636417686416</v>
      </c>
      <c r="J36" s="8">
        <v>0.71848361008273165</v>
      </c>
      <c r="K36" s="8">
        <v>1.3788308702492598</v>
      </c>
      <c r="L36" s="8">
        <v>0.80461404802700176</v>
      </c>
      <c r="M36" s="8">
        <v>0.77806320631362513</v>
      </c>
      <c r="N36" s="8">
        <v>0.59347006840822203</v>
      </c>
      <c r="O36" s="8">
        <v>0.81556346965350823</v>
      </c>
      <c r="P36" s="8">
        <v>0.8479976057931119</v>
      </c>
      <c r="Q36" s="8">
        <v>0.81189311373014561</v>
      </c>
      <c r="R36" s="8">
        <v>1.6999872253602746</v>
      </c>
      <c r="S36" s="8">
        <v>1.6090957722782939</v>
      </c>
      <c r="T36" s="8">
        <v>1.5183845739828867</v>
      </c>
      <c r="U36" s="8">
        <v>1.5389906324696936</v>
      </c>
      <c r="V36" s="8">
        <v>1.1861161129549394</v>
      </c>
      <c r="W36" s="8">
        <v>1.2227670749512867</v>
      </c>
      <c r="X36" s="8">
        <v>1.1509591617321304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10.318957341051167</v>
      </c>
      <c r="D43" s="8">
        <v>9.1139032934280806</v>
      </c>
      <c r="E43" s="8">
        <v>13.388016176628293</v>
      </c>
      <c r="F43" s="8">
        <v>3.5433520035638248</v>
      </c>
      <c r="G43" s="8">
        <v>4.2712241094068322</v>
      </c>
      <c r="H43" s="8">
        <v>4.135484487701194</v>
      </c>
      <c r="I43" s="8">
        <v>1.8474035206518471</v>
      </c>
      <c r="J43" s="8">
        <v>0.78886834172359788</v>
      </c>
      <c r="K43" s="8">
        <v>0.79330728906339298</v>
      </c>
      <c r="L43" s="8">
        <v>1.8555650909309136</v>
      </c>
      <c r="M43" s="8">
        <v>0.89822188453416252</v>
      </c>
      <c r="N43" s="8">
        <v>0.68451901282027039</v>
      </c>
      <c r="O43" s="8">
        <v>0</v>
      </c>
      <c r="P43" s="8">
        <v>0</v>
      </c>
      <c r="Q43" s="8">
        <v>0</v>
      </c>
      <c r="R43" s="8">
        <v>1.9582317955353994</v>
      </c>
      <c r="S43" s="8">
        <v>5.5620519066929477</v>
      </c>
      <c r="T43" s="8">
        <v>0</v>
      </c>
      <c r="U43" s="8">
        <v>0</v>
      </c>
      <c r="V43" s="8">
        <v>0</v>
      </c>
      <c r="W43" s="8">
        <v>0.70553172228020555</v>
      </c>
      <c r="X43" s="8">
        <v>0.66690564920904272</v>
      </c>
    </row>
    <row r="44" spans="1:24" ht="11.25" customHeight="1" x14ac:dyDescent="0.2">
      <c r="A44" s="28" t="s">
        <v>74</v>
      </c>
      <c r="B44" s="7" t="s">
        <v>75</v>
      </c>
      <c r="C44" s="8">
        <v>58.867673033726497</v>
      </c>
      <c r="D44" s="8">
        <v>39.398780250017992</v>
      </c>
      <c r="E44" s="8">
        <v>32.267026183144019</v>
      </c>
      <c r="F44" s="8">
        <v>31.863374943906127</v>
      </c>
      <c r="G44" s="8">
        <v>47.6440181664954</v>
      </c>
      <c r="H44" s="8">
        <v>38.464926712196473</v>
      </c>
      <c r="I44" s="8">
        <v>29.444893569801202</v>
      </c>
      <c r="J44" s="8">
        <v>33.586669522476875</v>
      </c>
      <c r="K44" s="8">
        <v>19.155649257455007</v>
      </c>
      <c r="L44" s="8">
        <v>22.355263089925003</v>
      </c>
      <c r="M44" s="8">
        <v>11.212392736795607</v>
      </c>
      <c r="N44" s="8">
        <v>7.2155906620423131</v>
      </c>
      <c r="O44" s="8">
        <v>8.1212728716042655</v>
      </c>
      <c r="P44" s="8">
        <v>7.4994816048432629</v>
      </c>
      <c r="Q44" s="8">
        <v>4.4904583321827953</v>
      </c>
      <c r="R44" s="8">
        <v>4.7013796462330841</v>
      </c>
      <c r="S44" s="8">
        <v>4.4500158588107332</v>
      </c>
      <c r="T44" s="8">
        <v>3.359335766638841</v>
      </c>
      <c r="U44" s="8">
        <v>11.065988311701666</v>
      </c>
      <c r="V44" s="8">
        <v>2.6242115139409155</v>
      </c>
      <c r="W44" s="8">
        <v>6.7634030800358431</v>
      </c>
      <c r="X44" s="8">
        <v>5.7294503977264624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285.65695207254544</v>
      </c>
      <c r="D51" s="27">
        <v>275.73610139631882</v>
      </c>
      <c r="E51" s="27">
        <v>338.94975592700018</v>
      </c>
      <c r="F51" s="27">
        <v>343.41757675871236</v>
      </c>
      <c r="G51" s="27">
        <v>414.12808579952463</v>
      </c>
      <c r="H51" s="27">
        <v>390.03034104873285</v>
      </c>
      <c r="I51" s="27">
        <v>430.15318591790952</v>
      </c>
      <c r="J51" s="27">
        <v>370.18846290934533</v>
      </c>
      <c r="K51" s="27">
        <v>381.46590568162526</v>
      </c>
      <c r="L51" s="27">
        <v>328.40533644321198</v>
      </c>
      <c r="M51" s="27">
        <v>352.68574455219567</v>
      </c>
      <c r="N51" s="27">
        <v>241.24810936007503</v>
      </c>
      <c r="O51" s="27">
        <v>328.04830770243859</v>
      </c>
      <c r="P51" s="27">
        <v>339.34889971354102</v>
      </c>
      <c r="Q51" s="27">
        <v>331.94266527002372</v>
      </c>
      <c r="R51" s="27">
        <v>367.26572641609317</v>
      </c>
      <c r="S51" s="27">
        <v>360.36794530571939</v>
      </c>
      <c r="T51" s="27">
        <v>346.60353190659936</v>
      </c>
      <c r="U51" s="27">
        <v>330.06635430997204</v>
      </c>
      <c r="V51" s="27">
        <v>256.85990735315249</v>
      </c>
      <c r="W51" s="27">
        <v>263.98002757701539</v>
      </c>
      <c r="X51" s="27">
        <v>248.01566802411162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573.14256774154933</v>
      </c>
      <c r="D2" s="21">
        <f t="shared" ref="D2:X2" si="0">SUM(D3,D17,D22,D25,D26,D51,D52)</f>
        <v>626.74554421431139</v>
      </c>
      <c r="E2" s="21">
        <f t="shared" si="0"/>
        <v>585.47303745359432</v>
      </c>
      <c r="F2" s="21">
        <f t="shared" si="0"/>
        <v>452.06455785183397</v>
      </c>
      <c r="G2" s="21">
        <f t="shared" si="0"/>
        <v>282.55812246125902</v>
      </c>
      <c r="H2" s="21">
        <f t="shared" si="0"/>
        <v>598.70919282245677</v>
      </c>
      <c r="I2" s="21">
        <f t="shared" si="0"/>
        <v>539.26657688375531</v>
      </c>
      <c r="J2" s="21">
        <f t="shared" si="0"/>
        <v>574.2954017983875</v>
      </c>
      <c r="K2" s="21">
        <f t="shared" si="0"/>
        <v>521.85338294847179</v>
      </c>
      <c r="L2" s="21">
        <f t="shared" si="0"/>
        <v>543.08762220608423</v>
      </c>
      <c r="M2" s="21">
        <f t="shared" si="0"/>
        <v>520.13169308875933</v>
      </c>
      <c r="N2" s="21">
        <f t="shared" si="0"/>
        <v>470.66445325414054</v>
      </c>
      <c r="O2" s="21">
        <f t="shared" si="0"/>
        <v>472.76253503703185</v>
      </c>
      <c r="P2" s="21">
        <f t="shared" si="0"/>
        <v>424.18221487176834</v>
      </c>
      <c r="Q2" s="21">
        <f t="shared" si="0"/>
        <v>389.9061949033462</v>
      </c>
      <c r="R2" s="21">
        <f t="shared" si="0"/>
        <v>404.39678145020025</v>
      </c>
      <c r="S2" s="21">
        <f t="shared" si="0"/>
        <v>363.63262453197996</v>
      </c>
      <c r="T2" s="21">
        <f t="shared" si="0"/>
        <v>373.77807730278175</v>
      </c>
      <c r="U2" s="21">
        <f t="shared" si="0"/>
        <v>378.92756975806594</v>
      </c>
      <c r="V2" s="21">
        <f t="shared" si="0"/>
        <v>411.90027441756945</v>
      </c>
      <c r="W2" s="21">
        <f t="shared" si="0"/>
        <v>418.55832726280175</v>
      </c>
      <c r="X2" s="21">
        <f t="shared" si="0"/>
        <v>486.56306350735781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322.81039770154933</v>
      </c>
      <c r="D3" s="24">
        <f t="shared" ref="D3:W3" si="2">SUM(D4,D8,D11)</f>
        <v>253.32457393431136</v>
      </c>
      <c r="E3" s="24">
        <f t="shared" si="2"/>
        <v>242.38399677359425</v>
      </c>
      <c r="F3" s="24">
        <f t="shared" si="2"/>
        <v>252.30679665183399</v>
      </c>
      <c r="G3" s="24">
        <f t="shared" si="2"/>
        <v>111.89736270125901</v>
      </c>
      <c r="H3" s="24">
        <f t="shared" si="2"/>
        <v>292.59126474245676</v>
      </c>
      <c r="I3" s="24">
        <f t="shared" si="2"/>
        <v>265.0442423637553</v>
      </c>
      <c r="J3" s="24">
        <f t="shared" si="2"/>
        <v>307.81398563838741</v>
      </c>
      <c r="K3" s="24">
        <f t="shared" si="2"/>
        <v>239.6273509484717</v>
      </c>
      <c r="L3" s="24">
        <f t="shared" si="2"/>
        <v>304.1550469260842</v>
      </c>
      <c r="M3" s="24">
        <f t="shared" si="2"/>
        <v>247.79122940875934</v>
      </c>
      <c r="N3" s="24">
        <f t="shared" si="2"/>
        <v>205.91386021414039</v>
      </c>
      <c r="O3" s="24">
        <f t="shared" si="2"/>
        <v>211.28320367703191</v>
      </c>
      <c r="P3" s="24">
        <f t="shared" si="2"/>
        <v>166.45251823176829</v>
      </c>
      <c r="Q3" s="24">
        <f t="shared" si="2"/>
        <v>146.0621468233463</v>
      </c>
      <c r="R3" s="24">
        <f t="shared" si="2"/>
        <v>134.81357433020014</v>
      </c>
      <c r="S3" s="24">
        <f t="shared" si="2"/>
        <v>138.51976057197999</v>
      </c>
      <c r="T3" s="24">
        <f t="shared" si="2"/>
        <v>124.45327114278176</v>
      </c>
      <c r="U3" s="24">
        <f t="shared" si="2"/>
        <v>132.86741387806606</v>
      </c>
      <c r="V3" s="24">
        <f t="shared" si="2"/>
        <v>157.65219141756947</v>
      </c>
      <c r="W3" s="24">
        <f t="shared" si="2"/>
        <v>162.41802882280183</v>
      </c>
      <c r="X3" s="24">
        <f t="shared" ref="X3" si="3">SUM(X4,X8,X11)</f>
        <v>158.17286350735785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29.974886772854649</v>
      </c>
      <c r="D4" s="19">
        <f t="shared" ref="D4:W4" si="5">SUM(D5:D7)</f>
        <v>31.775586872381552</v>
      </c>
      <c r="E4" s="19">
        <f t="shared" si="5"/>
        <v>26.118668656536801</v>
      </c>
      <c r="F4" s="19">
        <f t="shared" si="5"/>
        <v>18.794257389416568</v>
      </c>
      <c r="G4" s="19">
        <f t="shared" si="5"/>
        <v>61.41694417646535</v>
      </c>
      <c r="H4" s="19">
        <f t="shared" si="5"/>
        <v>43.473560035218448</v>
      </c>
      <c r="I4" s="19">
        <f t="shared" si="5"/>
        <v>39.197182806308575</v>
      </c>
      <c r="J4" s="19">
        <f t="shared" si="5"/>
        <v>40.552437688560261</v>
      </c>
      <c r="K4" s="19">
        <f t="shared" si="5"/>
        <v>21.597934993474198</v>
      </c>
      <c r="L4" s="19">
        <f t="shared" si="5"/>
        <v>40.503893664717936</v>
      </c>
      <c r="M4" s="19">
        <f t="shared" si="5"/>
        <v>34.562525547698584</v>
      </c>
      <c r="N4" s="19">
        <f t="shared" si="5"/>
        <v>21.74498196363308</v>
      </c>
      <c r="O4" s="19">
        <f t="shared" si="5"/>
        <v>53.686425421970497</v>
      </c>
      <c r="P4" s="19">
        <f t="shared" si="5"/>
        <v>21.402996000139062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0.18683067573563891</v>
      </c>
      <c r="U4" s="19">
        <f t="shared" si="5"/>
        <v>0.27015519979995345</v>
      </c>
      <c r="V4" s="19">
        <f t="shared" si="5"/>
        <v>0.26687623363423518</v>
      </c>
      <c r="W4" s="19">
        <f t="shared" si="5"/>
        <v>0.29085857737768095</v>
      </c>
      <c r="X4" s="19">
        <f t="shared" ref="X4" si="6">SUM(X5:X7)</f>
        <v>0.29113148849908388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29.974886772854649</v>
      </c>
      <c r="D7" s="8">
        <f>FC_IND_PPP_PU_E!D7+FC_IND_PPP_PA_E!D7+FC_IND_PPP_PR_E!D7</f>
        <v>31.775586872381552</v>
      </c>
      <c r="E7" s="8">
        <f>FC_IND_PPP_PU_E!E7+FC_IND_PPP_PA_E!E7+FC_IND_PPP_PR_E!E7</f>
        <v>26.118668656536801</v>
      </c>
      <c r="F7" s="8">
        <f>FC_IND_PPP_PU_E!F7+FC_IND_PPP_PA_E!F7+FC_IND_PPP_PR_E!F7</f>
        <v>18.794257389416568</v>
      </c>
      <c r="G7" s="8">
        <f>FC_IND_PPP_PU_E!G7+FC_IND_PPP_PA_E!G7+FC_IND_PPP_PR_E!G7</f>
        <v>61.41694417646535</v>
      </c>
      <c r="H7" s="8">
        <f>FC_IND_PPP_PU_E!H7+FC_IND_PPP_PA_E!H7+FC_IND_PPP_PR_E!H7</f>
        <v>43.473560035218448</v>
      </c>
      <c r="I7" s="8">
        <f>FC_IND_PPP_PU_E!I7+FC_IND_PPP_PA_E!I7+FC_IND_PPP_PR_E!I7</f>
        <v>39.197182806308575</v>
      </c>
      <c r="J7" s="8">
        <f>FC_IND_PPP_PU_E!J7+FC_IND_PPP_PA_E!J7+FC_IND_PPP_PR_E!J7</f>
        <v>40.552437688560261</v>
      </c>
      <c r="K7" s="8">
        <f>FC_IND_PPP_PU_E!K7+FC_IND_PPP_PA_E!K7+FC_IND_PPP_PR_E!K7</f>
        <v>21.597934993474198</v>
      </c>
      <c r="L7" s="8">
        <f>FC_IND_PPP_PU_E!L7+FC_IND_PPP_PA_E!L7+FC_IND_PPP_PR_E!L7</f>
        <v>40.503893664717936</v>
      </c>
      <c r="M7" s="8">
        <f>FC_IND_PPP_PU_E!M7+FC_IND_PPP_PA_E!M7+FC_IND_PPP_PR_E!M7</f>
        <v>34.562525547698584</v>
      </c>
      <c r="N7" s="8">
        <f>FC_IND_PPP_PU_E!N7+FC_IND_PPP_PA_E!N7+FC_IND_PPP_PR_E!N7</f>
        <v>21.74498196363308</v>
      </c>
      <c r="O7" s="8">
        <f>FC_IND_PPP_PU_E!O7+FC_IND_PPP_PA_E!O7+FC_IND_PPP_PR_E!O7</f>
        <v>53.686425421970497</v>
      </c>
      <c r="P7" s="8">
        <f>FC_IND_PPP_PU_E!P7+FC_IND_PPP_PA_E!P7+FC_IND_PPP_PR_E!P7</f>
        <v>21.402996000139062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0.18683067573563891</v>
      </c>
      <c r="U7" s="8">
        <f>FC_IND_PPP_PU_E!U7+FC_IND_PPP_PA_E!U7+FC_IND_PPP_PR_E!U7</f>
        <v>0.27015519979995345</v>
      </c>
      <c r="V7" s="8">
        <f>FC_IND_PPP_PU_E!V7+FC_IND_PPP_PA_E!V7+FC_IND_PPP_PR_E!V7</f>
        <v>0.26687623363423518</v>
      </c>
      <c r="W7" s="8">
        <f>FC_IND_PPP_PU_E!W7+FC_IND_PPP_PA_E!W7+FC_IND_PPP_PR_E!W7</f>
        <v>0.29085857737768095</v>
      </c>
      <c r="X7" s="8">
        <f>FC_IND_PPP_PU_E!X7+FC_IND_PPP_PA_E!X7+FC_IND_PPP_PR_E!X7</f>
        <v>0.29113148849908388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292.8355109286947</v>
      </c>
      <c r="D8" s="19">
        <f t="shared" ref="D8:W8" si="8">SUM(D9:D10)</f>
        <v>221.54898706192981</v>
      </c>
      <c r="E8" s="19">
        <f t="shared" si="8"/>
        <v>216.26532811705744</v>
      </c>
      <c r="F8" s="19">
        <f t="shared" si="8"/>
        <v>233.51253926241742</v>
      </c>
      <c r="G8" s="19">
        <f t="shared" si="8"/>
        <v>50.480418524793663</v>
      </c>
      <c r="H8" s="19">
        <f t="shared" si="8"/>
        <v>249.11770470723832</v>
      </c>
      <c r="I8" s="19">
        <f t="shared" si="8"/>
        <v>225.8470595574467</v>
      </c>
      <c r="J8" s="19">
        <f t="shared" si="8"/>
        <v>267.26154794982716</v>
      </c>
      <c r="K8" s="19">
        <f t="shared" si="8"/>
        <v>218.02941595499752</v>
      </c>
      <c r="L8" s="19">
        <f t="shared" si="8"/>
        <v>263.65115326136623</v>
      </c>
      <c r="M8" s="19">
        <f t="shared" si="8"/>
        <v>213.22870386106075</v>
      </c>
      <c r="N8" s="19">
        <f t="shared" si="8"/>
        <v>184.1688782505073</v>
      </c>
      <c r="O8" s="19">
        <f t="shared" si="8"/>
        <v>157.59677825506139</v>
      </c>
      <c r="P8" s="19">
        <f t="shared" si="8"/>
        <v>145.04952223162923</v>
      </c>
      <c r="Q8" s="19">
        <f t="shared" si="8"/>
        <v>146.0621468233463</v>
      </c>
      <c r="R8" s="19">
        <f t="shared" si="8"/>
        <v>134.81357433020014</v>
      </c>
      <c r="S8" s="19">
        <f t="shared" si="8"/>
        <v>138.51976057197999</v>
      </c>
      <c r="T8" s="19">
        <f t="shared" si="8"/>
        <v>124.26644046704612</v>
      </c>
      <c r="U8" s="19">
        <f t="shared" si="8"/>
        <v>132.59725867826612</v>
      </c>
      <c r="V8" s="19">
        <f t="shared" si="8"/>
        <v>157.38531518393523</v>
      </c>
      <c r="W8" s="19">
        <f t="shared" si="8"/>
        <v>161.92942255128014</v>
      </c>
      <c r="X8" s="19">
        <f t="shared" ref="X8" si="9">SUM(X9:X10)</f>
        <v>157.67983577169076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292.8355109286947</v>
      </c>
      <c r="D10" s="8">
        <f>FC_IND_PPP_PU_E!D10+FC_IND_PPP_PA_E!D10+FC_IND_PPP_PR_E!D10</f>
        <v>221.54898706192981</v>
      </c>
      <c r="E10" s="8">
        <f>FC_IND_PPP_PU_E!E10+FC_IND_PPP_PA_E!E10+FC_IND_PPP_PR_E!E10</f>
        <v>216.26532811705744</v>
      </c>
      <c r="F10" s="8">
        <f>FC_IND_PPP_PU_E!F10+FC_IND_PPP_PA_E!F10+FC_IND_PPP_PR_E!F10</f>
        <v>233.51253926241742</v>
      </c>
      <c r="G10" s="8">
        <f>FC_IND_PPP_PU_E!G10+FC_IND_PPP_PA_E!G10+FC_IND_PPP_PR_E!G10</f>
        <v>50.480418524793663</v>
      </c>
      <c r="H10" s="8">
        <f>FC_IND_PPP_PU_E!H10+FC_IND_PPP_PA_E!H10+FC_IND_PPP_PR_E!H10</f>
        <v>249.11770470723832</v>
      </c>
      <c r="I10" s="8">
        <f>FC_IND_PPP_PU_E!I10+FC_IND_PPP_PA_E!I10+FC_IND_PPP_PR_E!I10</f>
        <v>225.8470595574467</v>
      </c>
      <c r="J10" s="8">
        <f>FC_IND_PPP_PU_E!J10+FC_IND_PPP_PA_E!J10+FC_IND_PPP_PR_E!J10</f>
        <v>267.26154794982716</v>
      </c>
      <c r="K10" s="8">
        <f>FC_IND_PPP_PU_E!K10+FC_IND_PPP_PA_E!K10+FC_IND_PPP_PR_E!K10</f>
        <v>218.02941595499752</v>
      </c>
      <c r="L10" s="8">
        <f>FC_IND_PPP_PU_E!L10+FC_IND_PPP_PA_E!L10+FC_IND_PPP_PR_E!L10</f>
        <v>263.65115326136623</v>
      </c>
      <c r="M10" s="8">
        <f>FC_IND_PPP_PU_E!M10+FC_IND_PPP_PA_E!M10+FC_IND_PPP_PR_E!M10</f>
        <v>213.22870386106075</v>
      </c>
      <c r="N10" s="8">
        <f>FC_IND_PPP_PU_E!N10+FC_IND_PPP_PA_E!N10+FC_IND_PPP_PR_E!N10</f>
        <v>184.1688782505073</v>
      </c>
      <c r="O10" s="8">
        <f>FC_IND_PPP_PU_E!O10+FC_IND_PPP_PA_E!O10+FC_IND_PPP_PR_E!O10</f>
        <v>157.59677825506139</v>
      </c>
      <c r="P10" s="8">
        <f>FC_IND_PPP_PU_E!P10+FC_IND_PPP_PA_E!P10+FC_IND_PPP_PR_E!P10</f>
        <v>145.04952223162923</v>
      </c>
      <c r="Q10" s="8">
        <f>FC_IND_PPP_PU_E!Q10+FC_IND_PPP_PA_E!Q10+FC_IND_PPP_PR_E!Q10</f>
        <v>146.0621468233463</v>
      </c>
      <c r="R10" s="8">
        <f>FC_IND_PPP_PU_E!R10+FC_IND_PPP_PA_E!R10+FC_IND_PPP_PR_E!R10</f>
        <v>134.81357433020014</v>
      </c>
      <c r="S10" s="8">
        <f>FC_IND_PPP_PU_E!S10+FC_IND_PPP_PA_E!S10+FC_IND_PPP_PR_E!S10</f>
        <v>138.51976057197999</v>
      </c>
      <c r="T10" s="8">
        <f>FC_IND_PPP_PU_E!T10+FC_IND_PPP_PA_E!T10+FC_IND_PPP_PR_E!T10</f>
        <v>124.26644046704612</v>
      </c>
      <c r="U10" s="8">
        <f>FC_IND_PPP_PU_E!U10+FC_IND_PPP_PA_E!U10+FC_IND_PPP_PR_E!U10</f>
        <v>132.59725867826612</v>
      </c>
      <c r="V10" s="8">
        <f>FC_IND_PPP_PU_E!V10+FC_IND_PPP_PA_E!V10+FC_IND_PPP_PR_E!V10</f>
        <v>157.38531518393523</v>
      </c>
      <c r="W10" s="8">
        <f>FC_IND_PPP_PU_E!W10+FC_IND_PPP_PA_E!W10+FC_IND_PPP_PR_E!W10</f>
        <v>161.92942255128014</v>
      </c>
      <c r="X10" s="8">
        <f>FC_IND_PPP_PU_E!X10+FC_IND_PPP_PA_E!X10+FC_IND_PPP_PR_E!X10</f>
        <v>157.67983577169076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0.19774769414400001</v>
      </c>
      <c r="X11" s="19">
        <f t="shared" ref="X11" si="12">SUM(X12:X16)</f>
        <v>0.201896247168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0.19774769414400001</v>
      </c>
      <c r="X16" s="8">
        <f>FC_IND_PPP_PU_E!X16+FC_IND_PPP_PA_E!X16+FC_IND_PPP_PR_E!X16</f>
        <v>0.201896247168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50.189810039999998</v>
      </c>
      <c r="D26" s="27">
        <f t="shared" ref="D26:W26" si="20">SUM(D27,D33)</f>
        <v>189.53639028000003</v>
      </c>
      <c r="E26" s="27">
        <f t="shared" si="20"/>
        <v>150.21724068000003</v>
      </c>
      <c r="F26" s="27">
        <f t="shared" si="20"/>
        <v>27.990781200000001</v>
      </c>
      <c r="G26" s="27">
        <f t="shared" si="20"/>
        <v>40.245089760000013</v>
      </c>
      <c r="H26" s="27">
        <f t="shared" si="20"/>
        <v>76.792348080000025</v>
      </c>
      <c r="I26" s="27">
        <f t="shared" si="20"/>
        <v>64.234424520000019</v>
      </c>
      <c r="J26" s="27">
        <f t="shared" si="20"/>
        <v>53.413616160000004</v>
      </c>
      <c r="K26" s="27">
        <f t="shared" si="20"/>
        <v>55.323972000000026</v>
      </c>
      <c r="L26" s="27">
        <f t="shared" si="20"/>
        <v>36.87159527999998</v>
      </c>
      <c r="M26" s="27">
        <f t="shared" si="20"/>
        <v>42.913903679999997</v>
      </c>
      <c r="N26" s="27">
        <f t="shared" si="20"/>
        <v>15.279503040000003</v>
      </c>
      <c r="O26" s="27">
        <f t="shared" si="20"/>
        <v>15.290091360000003</v>
      </c>
      <c r="P26" s="27">
        <f t="shared" si="20"/>
        <v>15.27671664</v>
      </c>
      <c r="Q26" s="27">
        <f t="shared" si="20"/>
        <v>3.0572380800000003</v>
      </c>
      <c r="R26" s="27">
        <f t="shared" si="20"/>
        <v>12.185187119999998</v>
      </c>
      <c r="S26" s="27">
        <f t="shared" si="20"/>
        <v>3.0572380800000003</v>
      </c>
      <c r="T26" s="27">
        <f t="shared" si="20"/>
        <v>6.1144761599999988</v>
      </c>
      <c r="U26" s="27">
        <f t="shared" si="20"/>
        <v>8.8783318799999975</v>
      </c>
      <c r="V26" s="27">
        <f t="shared" si="20"/>
        <v>2.7638557199999987</v>
      </c>
      <c r="W26" s="27">
        <f t="shared" si="20"/>
        <v>8.5850010000000001</v>
      </c>
      <c r="X26" s="27">
        <f t="shared" ref="X26" si="21">SUM(X27,X33)</f>
        <v>8.5847223600000007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50.189810039999998</v>
      </c>
      <c r="D33" s="19">
        <f t="shared" ref="D33:W33" si="26">SUM(D34:D50)</f>
        <v>189.53639028000003</v>
      </c>
      <c r="E33" s="19">
        <f t="shared" si="26"/>
        <v>150.21724068000003</v>
      </c>
      <c r="F33" s="19">
        <f t="shared" si="26"/>
        <v>27.990781200000001</v>
      </c>
      <c r="G33" s="19">
        <f t="shared" si="26"/>
        <v>40.245089760000013</v>
      </c>
      <c r="H33" s="19">
        <f t="shared" si="26"/>
        <v>76.792348080000025</v>
      </c>
      <c r="I33" s="19">
        <f t="shared" si="26"/>
        <v>64.234424520000019</v>
      </c>
      <c r="J33" s="19">
        <f t="shared" si="26"/>
        <v>53.413616160000004</v>
      </c>
      <c r="K33" s="19">
        <f t="shared" si="26"/>
        <v>55.323972000000026</v>
      </c>
      <c r="L33" s="19">
        <f t="shared" si="26"/>
        <v>36.87159527999998</v>
      </c>
      <c r="M33" s="19">
        <f t="shared" si="26"/>
        <v>42.913903679999997</v>
      </c>
      <c r="N33" s="19">
        <f t="shared" si="26"/>
        <v>15.279503040000003</v>
      </c>
      <c r="O33" s="19">
        <f t="shared" si="26"/>
        <v>15.290091360000003</v>
      </c>
      <c r="P33" s="19">
        <f t="shared" si="26"/>
        <v>15.27671664</v>
      </c>
      <c r="Q33" s="19">
        <f t="shared" si="26"/>
        <v>3.0572380800000003</v>
      </c>
      <c r="R33" s="19">
        <f t="shared" si="26"/>
        <v>12.185187119999998</v>
      </c>
      <c r="S33" s="19">
        <f t="shared" si="26"/>
        <v>3.0572380800000003</v>
      </c>
      <c r="T33" s="19">
        <f t="shared" si="26"/>
        <v>6.1144761599999988</v>
      </c>
      <c r="U33" s="19">
        <f t="shared" si="26"/>
        <v>8.8783318799999975</v>
      </c>
      <c r="V33" s="19">
        <f t="shared" si="26"/>
        <v>2.7638557199999987</v>
      </c>
      <c r="W33" s="19">
        <f t="shared" si="26"/>
        <v>8.5850010000000001</v>
      </c>
      <c r="X33" s="19">
        <f t="shared" ref="X33" si="27">SUM(X34:X50)</f>
        <v>8.5847223600000007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2.9026504799999993</v>
      </c>
      <c r="D36" s="8">
        <f>FC_IND_PPP_PU_E!D36+FC_IND_PPP_PA_E!D36+FC_IND_PPP_PR_E!D36</f>
        <v>2.7965667599999997</v>
      </c>
      <c r="E36" s="8">
        <f>FC_IND_PPP_PU_E!E36+FC_IND_PPP_PA_E!E36+FC_IND_PPP_PR_E!E36</f>
        <v>2.79792972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2.8901566800000005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2.7638557199999987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2.7638557199999987</v>
      </c>
      <c r="V36" s="8">
        <f>FC_IND_PPP_PU_E!V36+FC_IND_PPP_PA_E!V36+FC_IND_PPP_PR_E!V36</f>
        <v>2.7638557199999987</v>
      </c>
      <c r="W36" s="8">
        <f>FC_IND_PPP_PU_E!W36+FC_IND_PPP_PA_E!W36+FC_IND_PPP_PR_E!W36</f>
        <v>5.5274842799999986</v>
      </c>
      <c r="X36" s="8">
        <f>FC_IND_PPP_PU_E!X36+FC_IND_PPP_PA_E!X36+FC_IND_PPP_PR_E!X36</f>
        <v>5.5274842800000012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15.81700068</v>
      </c>
      <c r="D43" s="8">
        <f>FC_IND_PPP_PU_E!D43+FC_IND_PPP_PA_E!D43+FC_IND_PPP_PR_E!D43</f>
        <v>12.425147279999999</v>
      </c>
      <c r="E43" s="8">
        <f>FC_IND_PPP_PU_E!E43+FC_IND_PPP_PA_E!E43+FC_IND_PPP_PR_E!E43</f>
        <v>3.1077539999999999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6.3640933200000003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31.47015888</v>
      </c>
      <c r="D44" s="8">
        <f>FC_IND_PPP_PU_E!D44+FC_IND_PPP_PA_E!D44+FC_IND_PPP_PR_E!D44</f>
        <v>174.31467624000004</v>
      </c>
      <c r="E44" s="8">
        <f>FC_IND_PPP_PU_E!E44+FC_IND_PPP_PA_E!E44+FC_IND_PPP_PR_E!E44</f>
        <v>144.31155696000002</v>
      </c>
      <c r="F44" s="8">
        <f>FC_IND_PPP_PU_E!F44+FC_IND_PPP_PA_E!F44+FC_IND_PPP_PR_E!F44</f>
        <v>27.990781200000001</v>
      </c>
      <c r="G44" s="8">
        <f>FC_IND_PPP_PU_E!G44+FC_IND_PPP_PA_E!G44+FC_IND_PPP_PR_E!G44</f>
        <v>40.245089760000013</v>
      </c>
      <c r="H44" s="8">
        <f>FC_IND_PPP_PU_E!H44+FC_IND_PPP_PA_E!H44+FC_IND_PPP_PR_E!H44</f>
        <v>76.792348080000025</v>
      </c>
      <c r="I44" s="8">
        <f>FC_IND_PPP_PU_E!I44+FC_IND_PPP_PA_E!I44+FC_IND_PPP_PR_E!I44</f>
        <v>61.344267840000015</v>
      </c>
      <c r="J44" s="8">
        <f>FC_IND_PPP_PU_E!J44+FC_IND_PPP_PA_E!J44+FC_IND_PPP_PR_E!J44</f>
        <v>53.413616160000004</v>
      </c>
      <c r="K44" s="8">
        <f>FC_IND_PPP_PU_E!K44+FC_IND_PPP_PA_E!K44+FC_IND_PPP_PR_E!K44</f>
        <v>55.323972000000026</v>
      </c>
      <c r="L44" s="8">
        <f>FC_IND_PPP_PU_E!L44+FC_IND_PPP_PA_E!L44+FC_IND_PPP_PR_E!L44</f>
        <v>36.87159527999998</v>
      </c>
      <c r="M44" s="8">
        <f>FC_IND_PPP_PU_E!M44+FC_IND_PPP_PA_E!M44+FC_IND_PPP_PR_E!M44</f>
        <v>42.913903679999997</v>
      </c>
      <c r="N44" s="8">
        <f>FC_IND_PPP_PU_E!N44+FC_IND_PPP_PA_E!N44+FC_IND_PPP_PR_E!N44</f>
        <v>15.279503040000003</v>
      </c>
      <c r="O44" s="8">
        <f>FC_IND_PPP_PU_E!O44+FC_IND_PPP_PA_E!O44+FC_IND_PPP_PR_E!O44</f>
        <v>15.290091360000003</v>
      </c>
      <c r="P44" s="8">
        <f>FC_IND_PPP_PU_E!P44+FC_IND_PPP_PA_E!P44+FC_IND_PPP_PR_E!P44</f>
        <v>15.27671664</v>
      </c>
      <c r="Q44" s="8">
        <f>FC_IND_PPP_PU_E!Q44+FC_IND_PPP_PA_E!Q44+FC_IND_PPP_PR_E!Q44</f>
        <v>3.0572380800000003</v>
      </c>
      <c r="R44" s="8">
        <f>FC_IND_PPP_PU_E!R44+FC_IND_PPP_PA_E!R44+FC_IND_PPP_PR_E!R44</f>
        <v>3.0572380799999999</v>
      </c>
      <c r="S44" s="8">
        <f>FC_IND_PPP_PU_E!S44+FC_IND_PPP_PA_E!S44+FC_IND_PPP_PR_E!S44</f>
        <v>3.0572380800000003</v>
      </c>
      <c r="T44" s="8">
        <f>FC_IND_PPP_PU_E!T44+FC_IND_PPP_PA_E!T44+FC_IND_PPP_PR_E!T44</f>
        <v>6.1144761599999988</v>
      </c>
      <c r="U44" s="8">
        <f>FC_IND_PPP_PU_E!U44+FC_IND_PPP_PA_E!U44+FC_IND_PPP_PR_E!U44</f>
        <v>6.1144761599999988</v>
      </c>
      <c r="V44" s="8">
        <f>FC_IND_PPP_PU_E!V44+FC_IND_PPP_PA_E!V44+FC_IND_PPP_PR_E!V44</f>
        <v>0</v>
      </c>
      <c r="W44" s="8">
        <f>FC_IND_PPP_PU_E!W44+FC_IND_PPP_PA_E!W44+FC_IND_PPP_PR_E!W44</f>
        <v>3.0575167200000011</v>
      </c>
      <c r="X44" s="8">
        <f>FC_IND_PPP_PU_E!X44+FC_IND_PPP_PA_E!X44+FC_IND_PPP_PR_E!X44</f>
        <v>3.0572380799999999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200.14236</v>
      </c>
      <c r="D51" s="27">
        <f>FC_IND_PPP_PU_E!D51+FC_IND_PPP_PA_E!D51+FC_IND_PPP_PR_E!D51</f>
        <v>183.88457999999997</v>
      </c>
      <c r="E51" s="27">
        <f>FC_IND_PPP_PU_E!E51+FC_IND_PPP_PA_E!E51+FC_IND_PPP_PR_E!E51</f>
        <v>192.87179999999998</v>
      </c>
      <c r="F51" s="27">
        <f>FC_IND_PPP_PU_E!F51+FC_IND_PPP_PA_E!F51+FC_IND_PPP_PR_E!F51</f>
        <v>171.76697999999999</v>
      </c>
      <c r="G51" s="27">
        <f>FC_IND_PPP_PU_E!G51+FC_IND_PPP_PA_E!G51+FC_IND_PPP_PR_E!G51</f>
        <v>130.41566999999998</v>
      </c>
      <c r="H51" s="27">
        <f>FC_IND_PPP_PU_E!H51+FC_IND_PPP_PA_E!H51+FC_IND_PPP_PR_E!H51</f>
        <v>229.32558</v>
      </c>
      <c r="I51" s="27">
        <f>FC_IND_PPP_PU_E!I51+FC_IND_PPP_PA_E!I51+FC_IND_PPP_PR_E!I51</f>
        <v>209.98791</v>
      </c>
      <c r="J51" s="27">
        <f>FC_IND_PPP_PU_E!J51+FC_IND_PPP_PA_E!J51+FC_IND_PPP_PR_E!J51</f>
        <v>213.06780000000003</v>
      </c>
      <c r="K51" s="27">
        <f>FC_IND_PPP_PU_E!K51+FC_IND_PPP_PA_E!K51+FC_IND_PPP_PR_E!K51</f>
        <v>226.90206000000003</v>
      </c>
      <c r="L51" s="27">
        <f>FC_IND_PPP_PU_E!L51+FC_IND_PPP_PA_E!L51+FC_IND_PPP_PR_E!L51</f>
        <v>202.06098000000003</v>
      </c>
      <c r="M51" s="27">
        <f>FC_IND_PPP_PU_E!M51+FC_IND_PPP_PA_E!M51+FC_IND_PPP_PR_E!M51</f>
        <v>229.42655999999999</v>
      </c>
      <c r="N51" s="27">
        <f>FC_IND_PPP_PU_E!N51+FC_IND_PPP_PA_E!N51+FC_IND_PPP_PR_E!N51</f>
        <v>249.47109000000012</v>
      </c>
      <c r="O51" s="27">
        <f>FC_IND_PPP_PU_E!O51+FC_IND_PPP_PA_E!O51+FC_IND_PPP_PR_E!O51</f>
        <v>246.18923999999998</v>
      </c>
      <c r="P51" s="27">
        <f>FC_IND_PPP_PU_E!P51+FC_IND_PPP_PA_E!P51+FC_IND_PPP_PR_E!P51</f>
        <v>242.45298000000003</v>
      </c>
      <c r="Q51" s="27">
        <f>FC_IND_PPP_PU_E!Q51+FC_IND_PPP_PA_E!Q51+FC_IND_PPP_PR_E!Q51</f>
        <v>240.78680999999995</v>
      </c>
      <c r="R51" s="27">
        <f>FC_IND_PPP_PU_E!R51+FC_IND_PPP_PA_E!R51+FC_IND_PPP_PR_E!R51</f>
        <v>257.39802000000009</v>
      </c>
      <c r="S51" s="27">
        <f>FC_IND_PPP_PU_E!S51+FC_IND_PPP_PA_E!S51+FC_IND_PPP_PR_E!S51</f>
        <v>222.05562587999998</v>
      </c>
      <c r="T51" s="27">
        <f>FC_IND_PPP_PU_E!T51+FC_IND_PPP_PA_E!T51+FC_IND_PPP_PR_E!T51</f>
        <v>243.21033</v>
      </c>
      <c r="U51" s="27">
        <f>FC_IND_PPP_PU_E!U51+FC_IND_PPP_PA_E!U51+FC_IND_PPP_PR_E!U51</f>
        <v>237.18182399999989</v>
      </c>
      <c r="V51" s="27">
        <f>FC_IND_PPP_PU_E!V51+FC_IND_PPP_PA_E!V51+FC_IND_PPP_PR_E!V51</f>
        <v>251.48422728</v>
      </c>
      <c r="W51" s="27">
        <f>FC_IND_PPP_PU_E!W51+FC_IND_PPP_PA_E!W51+FC_IND_PPP_PR_E!W51</f>
        <v>247.55529743999995</v>
      </c>
      <c r="X51" s="27">
        <f>FC_IND_PPP_PU_E!X51+FC_IND_PPP_PA_E!X51+FC_IND_PPP_PR_E!X51</f>
        <v>319.80547763999999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593.71199999999999</v>
      </c>
      <c r="D61" s="49">
        <f t="shared" si="31"/>
        <v>562.35191039999995</v>
      </c>
      <c r="E61" s="49">
        <f t="shared" si="31"/>
        <v>1069.3759104000001</v>
      </c>
      <c r="F61" s="49">
        <f t="shared" si="31"/>
        <v>448.56000000000006</v>
      </c>
      <c r="G61" s="49">
        <f t="shared" si="31"/>
        <v>538.49617919999991</v>
      </c>
      <c r="H61" s="49">
        <f t="shared" si="31"/>
        <v>1092.3361344000002</v>
      </c>
      <c r="I61" s="49">
        <f t="shared" si="31"/>
        <v>1170.6238656</v>
      </c>
      <c r="J61" s="49">
        <f t="shared" si="31"/>
        <v>1284.192</v>
      </c>
      <c r="K61" s="49">
        <f t="shared" si="31"/>
        <v>1143.2961791999999</v>
      </c>
      <c r="L61" s="49">
        <f t="shared" si="31"/>
        <v>1170.0638207999996</v>
      </c>
      <c r="M61" s="49">
        <f t="shared" si="31"/>
        <v>1209.9358655999997</v>
      </c>
      <c r="N61" s="49">
        <f t="shared" si="31"/>
        <v>1227.5198207999997</v>
      </c>
      <c r="O61" s="49">
        <f t="shared" si="31"/>
        <v>1241.3282011199997</v>
      </c>
      <c r="P61" s="49">
        <f t="shared" si="31"/>
        <v>1340.2871344800001</v>
      </c>
      <c r="Q61" s="49">
        <f t="shared" si="31"/>
        <v>1385.5493332799997</v>
      </c>
      <c r="R61" s="49">
        <f t="shared" si="31"/>
        <v>1371.4579771199999</v>
      </c>
      <c r="S61" s="49">
        <f t="shared" si="31"/>
        <v>1347.6288873599995</v>
      </c>
      <c r="T61" s="49">
        <f t="shared" si="31"/>
        <v>1301.1432083999998</v>
      </c>
      <c r="U61" s="49">
        <f t="shared" si="31"/>
        <v>1245.8283516000001</v>
      </c>
      <c r="V61" s="49">
        <f t="shared" si="31"/>
        <v>1554.4139939999995</v>
      </c>
      <c r="W61" s="49">
        <f t="shared" si="31"/>
        <v>1641.2168354399998</v>
      </c>
      <c r="X61" s="49">
        <f t="shared" si="31"/>
        <v>1682.0580571200001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593.71199999999999</v>
      </c>
      <c r="D62" s="52">
        <f>FC_IND_PPP_PU_E!D62+FC_IND_PPP_PA_E!D62+FC_IND_PPP_PR_E!D62</f>
        <v>562.35191039999995</v>
      </c>
      <c r="E62" s="52">
        <f>FC_IND_PPP_PU_E!E62+FC_IND_PPP_PA_E!E62+FC_IND_PPP_PR_E!E62</f>
        <v>1069.3759104000001</v>
      </c>
      <c r="F62" s="52">
        <f>FC_IND_PPP_PU_E!F62+FC_IND_PPP_PA_E!F62+FC_IND_PPP_PR_E!F62</f>
        <v>448.56000000000006</v>
      </c>
      <c r="G62" s="52">
        <f>FC_IND_PPP_PU_E!G62+FC_IND_PPP_PA_E!G62+FC_IND_PPP_PR_E!G62</f>
        <v>538.49617919999991</v>
      </c>
      <c r="H62" s="52">
        <f>FC_IND_PPP_PU_E!H62+FC_IND_PPP_PA_E!H62+FC_IND_PPP_PR_E!H62</f>
        <v>1092.3361344000002</v>
      </c>
      <c r="I62" s="52">
        <f>FC_IND_PPP_PU_E!I62+FC_IND_PPP_PA_E!I62+FC_IND_PPP_PR_E!I62</f>
        <v>1170.6238656</v>
      </c>
      <c r="J62" s="52">
        <f>FC_IND_PPP_PU_E!J62+FC_IND_PPP_PA_E!J62+FC_IND_PPP_PR_E!J62</f>
        <v>1284.192</v>
      </c>
      <c r="K62" s="52">
        <f>FC_IND_PPP_PU_E!K62+FC_IND_PPP_PA_E!K62+FC_IND_PPP_PR_E!K62</f>
        <v>1143.2961791999999</v>
      </c>
      <c r="L62" s="52">
        <f>FC_IND_PPP_PU_E!L62+FC_IND_PPP_PA_E!L62+FC_IND_PPP_PR_E!L62</f>
        <v>1170.0638207999996</v>
      </c>
      <c r="M62" s="52">
        <f>FC_IND_PPP_PU_E!M62+FC_IND_PPP_PA_E!M62+FC_IND_PPP_PR_E!M62</f>
        <v>1209.9358655999997</v>
      </c>
      <c r="N62" s="52">
        <f>FC_IND_PPP_PU_E!N62+FC_IND_PPP_PA_E!N62+FC_IND_PPP_PR_E!N62</f>
        <v>1227.5198207999997</v>
      </c>
      <c r="O62" s="52">
        <f>FC_IND_PPP_PU_E!O62+FC_IND_PPP_PA_E!O62+FC_IND_PPP_PR_E!O62</f>
        <v>1240.4000447999997</v>
      </c>
      <c r="P62" s="52">
        <f>FC_IND_PPP_PU_E!P62+FC_IND_PPP_PA_E!P62+FC_IND_PPP_PR_E!P62</f>
        <v>1339.6320000000001</v>
      </c>
      <c r="Q62" s="52">
        <f>FC_IND_PPP_PU_E!Q62+FC_IND_PPP_PA_E!Q62+FC_IND_PPP_PR_E!Q62</f>
        <v>1381.0720895999998</v>
      </c>
      <c r="R62" s="52">
        <f>FC_IND_PPP_PU_E!R62+FC_IND_PPP_PA_E!R62+FC_IND_PPP_PR_E!R62</f>
        <v>1365.6158207999999</v>
      </c>
      <c r="S62" s="52">
        <f>FC_IND_PPP_PU_E!S62+FC_IND_PPP_PA_E!S62+FC_IND_PPP_PR_E!S62</f>
        <v>1340.6399999999994</v>
      </c>
      <c r="T62" s="52">
        <f>FC_IND_PPP_PU_E!T62+FC_IND_PPP_PA_E!T62+FC_IND_PPP_PR_E!T62</f>
        <v>1294.4159423999997</v>
      </c>
      <c r="U62" s="52">
        <f>FC_IND_PPP_PU_E!U62+FC_IND_PPP_PA_E!U62+FC_IND_PPP_PR_E!U62</f>
        <v>1238.6509632000002</v>
      </c>
      <c r="V62" s="52">
        <f>FC_IND_PPP_PU_E!V62+FC_IND_PPP_PA_E!V62+FC_IND_PPP_PR_E!V62</f>
        <v>1547.1481535999997</v>
      </c>
      <c r="W62" s="52">
        <f>FC_IND_PPP_PU_E!W62+FC_IND_PPP_PA_E!W62+FC_IND_PPP_PR_E!W62</f>
        <v>1633.4135999999999</v>
      </c>
      <c r="X62" s="52">
        <f>FC_IND_PPP_PU_E!X62+FC_IND_PPP_PA_E!X62+FC_IND_PPP_PR_E!X62</f>
        <v>1674.2109888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0.92815632000000015</v>
      </c>
      <c r="P64" s="52">
        <f>FC_IND_PPP_PU_E!P64+FC_IND_PPP_PA_E!P64+FC_IND_PPP_PR_E!P64</f>
        <v>0.65513447999999985</v>
      </c>
      <c r="Q64" s="52">
        <f>FC_IND_PPP_PU_E!Q64+FC_IND_PPP_PA_E!Q64+FC_IND_PPP_PR_E!Q64</f>
        <v>4.4772436800000008</v>
      </c>
      <c r="R64" s="52">
        <f>FC_IND_PPP_PU_E!R64+FC_IND_PPP_PA_E!R64+FC_IND_PPP_PR_E!R64</f>
        <v>5.8421563199999991</v>
      </c>
      <c r="S64" s="52">
        <f>FC_IND_PPP_PU_E!S64+FC_IND_PPP_PA_E!S64+FC_IND_PPP_PR_E!S64</f>
        <v>6.9888873599999979</v>
      </c>
      <c r="T64" s="52">
        <f>FC_IND_PPP_PU_E!T64+FC_IND_PPP_PA_E!T64+FC_IND_PPP_PR_E!T64</f>
        <v>6.7272660000000011</v>
      </c>
      <c r="U64" s="52">
        <f>FC_IND_PPP_PU_E!U64+FC_IND_PPP_PA_E!U64+FC_IND_PPP_PR_E!U64</f>
        <v>7.1773884000000017</v>
      </c>
      <c r="V64" s="52">
        <f>FC_IND_PPP_PU_E!V64+FC_IND_PPP_PA_E!V64+FC_IND_PPP_PR_E!V64</f>
        <v>7.2658403999999992</v>
      </c>
      <c r="W64" s="52">
        <f>FC_IND_PPP_PU_E!W64+FC_IND_PPP_PA_E!W64+FC_IND_PPP_PR_E!W64</f>
        <v>7.8032354400000008</v>
      </c>
      <c r="X64" s="52">
        <f>FC_IND_PPP_PU_E!X64+FC_IND_PPP_PA_E!X64+FC_IND_PPP_PR_E!X64</f>
        <v>7.84706832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274.1730954725906</v>
      </c>
      <c r="D2" s="21">
        <f t="shared" ref="D2:X2" si="0">SUM(D3,D17,D22,D25,D26,D51,D52)</f>
        <v>302.32321593658514</v>
      </c>
      <c r="E2" s="21">
        <f t="shared" si="0"/>
        <v>288.91208877049871</v>
      </c>
      <c r="F2" s="21">
        <f t="shared" si="0"/>
        <v>222.51810121954102</v>
      </c>
      <c r="G2" s="21">
        <f t="shared" si="0"/>
        <v>133.0324119999058</v>
      </c>
      <c r="H2" s="21">
        <f t="shared" si="0"/>
        <v>293.07918906706828</v>
      </c>
      <c r="I2" s="21">
        <f t="shared" si="0"/>
        <v>258.28233906344565</v>
      </c>
      <c r="J2" s="21">
        <f t="shared" si="0"/>
        <v>276.58372143312175</v>
      </c>
      <c r="K2" s="21">
        <f t="shared" si="0"/>
        <v>247.72057220627607</v>
      </c>
      <c r="L2" s="21">
        <f t="shared" si="0"/>
        <v>285.1805202057659</v>
      </c>
      <c r="M2" s="21">
        <f t="shared" si="0"/>
        <v>274.19172681362306</v>
      </c>
      <c r="N2" s="21">
        <f t="shared" si="0"/>
        <v>243.52829839047484</v>
      </c>
      <c r="O2" s="21">
        <f t="shared" si="0"/>
        <v>234.96432777269354</v>
      </c>
      <c r="P2" s="21">
        <f t="shared" si="0"/>
        <v>189.2449346054041</v>
      </c>
      <c r="Q2" s="21">
        <f t="shared" si="0"/>
        <v>160.26993291627807</v>
      </c>
      <c r="R2" s="21">
        <f t="shared" si="0"/>
        <v>157.5027405842209</v>
      </c>
      <c r="S2" s="21">
        <f t="shared" si="0"/>
        <v>137.65885449044168</v>
      </c>
      <c r="T2" s="21">
        <f t="shared" si="0"/>
        <v>141.91195189651276</v>
      </c>
      <c r="U2" s="21">
        <f t="shared" si="0"/>
        <v>125.2338594864901</v>
      </c>
      <c r="V2" s="21">
        <f t="shared" si="0"/>
        <v>171.95649895980046</v>
      </c>
      <c r="W2" s="21">
        <f t="shared" si="0"/>
        <v>184.58928159867213</v>
      </c>
      <c r="X2" s="21">
        <f t="shared" si="0"/>
        <v>221.34897129292102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157.53698712617148</v>
      </c>
      <c r="D3" s="24">
        <f t="shared" ref="D3:W3" si="2">SUM(D4,D8,D11)</f>
        <v>124.20458475558191</v>
      </c>
      <c r="E3" s="24">
        <f t="shared" si="2"/>
        <v>123.06690058002346</v>
      </c>
      <c r="F3" s="24">
        <f t="shared" si="2"/>
        <v>127.36161134839604</v>
      </c>
      <c r="G3" s="24">
        <f t="shared" si="2"/>
        <v>53.398174479475173</v>
      </c>
      <c r="H3" s="24">
        <f t="shared" si="2"/>
        <v>147.53968413063444</v>
      </c>
      <c r="I3" s="24">
        <f t="shared" si="2"/>
        <v>130.90224050946759</v>
      </c>
      <c r="J3" s="24">
        <f t="shared" si="2"/>
        <v>153.29596406883519</v>
      </c>
      <c r="K3" s="24">
        <f t="shared" si="2"/>
        <v>117.58289100456</v>
      </c>
      <c r="L3" s="24">
        <f t="shared" si="2"/>
        <v>165.2066161966228</v>
      </c>
      <c r="M3" s="24">
        <f t="shared" si="2"/>
        <v>135.94792154064592</v>
      </c>
      <c r="N3" s="24">
        <f t="shared" si="2"/>
        <v>111.49578406992055</v>
      </c>
      <c r="O3" s="24">
        <f t="shared" si="2"/>
        <v>109.53408733329292</v>
      </c>
      <c r="P3" s="24">
        <f t="shared" si="2"/>
        <v>78.032773742906741</v>
      </c>
      <c r="Q3" s="24">
        <f t="shared" si="2"/>
        <v>62.81906707288443</v>
      </c>
      <c r="R3" s="24">
        <f t="shared" si="2"/>
        <v>54.088596581019829</v>
      </c>
      <c r="S3" s="24">
        <f t="shared" si="2"/>
        <v>53.915897033221171</v>
      </c>
      <c r="T3" s="24">
        <f t="shared" si="2"/>
        <v>48.582043826751544</v>
      </c>
      <c r="U3" s="24">
        <f t="shared" si="2"/>
        <v>45.212426421011678</v>
      </c>
      <c r="V3" s="24">
        <f t="shared" si="2"/>
        <v>68.027146908448287</v>
      </c>
      <c r="W3" s="24">
        <f t="shared" si="2"/>
        <v>74.828903769885812</v>
      </c>
      <c r="X3" s="24">
        <f t="shared" ref="X3" si="3">SUM(X4,X8,X11)</f>
        <v>75.273166179573039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14.628256664797592</v>
      </c>
      <c r="D4" s="19">
        <f t="shared" ref="D4:W4" si="5">SUM(D5:D7)</f>
        <v>15.579513315879366</v>
      </c>
      <c r="E4" s="19">
        <f t="shared" si="5"/>
        <v>13.261368908934363</v>
      </c>
      <c r="F4" s="19">
        <f t="shared" si="5"/>
        <v>9.4871281193256518</v>
      </c>
      <c r="G4" s="19">
        <f t="shared" si="5"/>
        <v>29.308579058174566</v>
      </c>
      <c r="H4" s="19">
        <f t="shared" si="5"/>
        <v>21.921622715825333</v>
      </c>
      <c r="I4" s="19">
        <f t="shared" si="5"/>
        <v>19.359028535179512</v>
      </c>
      <c r="J4" s="19">
        <f t="shared" si="5"/>
        <v>20.195719885555295</v>
      </c>
      <c r="K4" s="19">
        <f t="shared" si="5"/>
        <v>10.59790389623487</v>
      </c>
      <c r="L4" s="19">
        <f t="shared" si="5"/>
        <v>22.000329380567706</v>
      </c>
      <c r="M4" s="19">
        <f t="shared" si="5"/>
        <v>18.962347951605906</v>
      </c>
      <c r="N4" s="19">
        <f t="shared" si="5"/>
        <v>11.774213795517291</v>
      </c>
      <c r="O4" s="19">
        <f t="shared" si="5"/>
        <v>27.832281546484751</v>
      </c>
      <c r="P4" s="19">
        <f t="shared" si="5"/>
        <v>10.033703076655744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7.293192049855457E-2</v>
      </c>
      <c r="U4" s="19">
        <f t="shared" si="5"/>
        <v>9.1929027115846274E-2</v>
      </c>
      <c r="V4" s="19">
        <f t="shared" si="5"/>
        <v>0.11515747791746984</v>
      </c>
      <c r="W4" s="19">
        <f t="shared" si="5"/>
        <v>0.13400377196416782</v>
      </c>
      <c r="X4" s="19">
        <f t="shared" ref="X4" si="6">SUM(X5:X7)</f>
        <v>0.13854708341218464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14.628256664797592</v>
      </c>
      <c r="D7" s="8">
        <v>15.579513315879366</v>
      </c>
      <c r="E7" s="8">
        <v>13.261368908934363</v>
      </c>
      <c r="F7" s="8">
        <v>9.4871281193256518</v>
      </c>
      <c r="G7" s="8">
        <v>29.308579058174566</v>
      </c>
      <c r="H7" s="8">
        <v>21.921622715825333</v>
      </c>
      <c r="I7" s="8">
        <v>19.359028535179512</v>
      </c>
      <c r="J7" s="8">
        <v>20.195719885555295</v>
      </c>
      <c r="K7" s="8">
        <v>10.59790389623487</v>
      </c>
      <c r="L7" s="8">
        <v>22.000329380567706</v>
      </c>
      <c r="M7" s="8">
        <v>18.962347951605906</v>
      </c>
      <c r="N7" s="8">
        <v>11.774213795517291</v>
      </c>
      <c r="O7" s="8">
        <v>27.832281546484751</v>
      </c>
      <c r="P7" s="8">
        <v>10.033703076655744</v>
      </c>
      <c r="Q7" s="8">
        <v>0</v>
      </c>
      <c r="R7" s="8">
        <v>0</v>
      </c>
      <c r="S7" s="8">
        <v>0</v>
      </c>
      <c r="T7" s="8">
        <v>7.293192049855457E-2</v>
      </c>
      <c r="U7" s="8">
        <v>9.1929027115846274E-2</v>
      </c>
      <c r="V7" s="8">
        <v>0.11515747791746984</v>
      </c>
      <c r="W7" s="8">
        <v>0.13400377196416782</v>
      </c>
      <c r="X7" s="8">
        <v>0.13854708341218464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142.90873046137389</v>
      </c>
      <c r="D8" s="19">
        <f t="shared" si="7"/>
        <v>108.62507143970254</v>
      </c>
      <c r="E8" s="19">
        <f t="shared" si="7"/>
        <v>109.8055316710891</v>
      </c>
      <c r="F8" s="19">
        <f t="shared" si="7"/>
        <v>117.87448322907039</v>
      </c>
      <c r="G8" s="19">
        <f t="shared" si="7"/>
        <v>24.089595421300611</v>
      </c>
      <c r="H8" s="19">
        <f t="shared" si="7"/>
        <v>125.61806141480912</v>
      </c>
      <c r="I8" s="19">
        <f t="shared" si="7"/>
        <v>111.54321197428808</v>
      </c>
      <c r="J8" s="19">
        <f t="shared" si="7"/>
        <v>133.1002441832799</v>
      </c>
      <c r="K8" s="19">
        <f t="shared" si="7"/>
        <v>106.98498710832513</v>
      </c>
      <c r="L8" s="19">
        <f t="shared" si="7"/>
        <v>143.2062868160551</v>
      </c>
      <c r="M8" s="19">
        <f t="shared" si="7"/>
        <v>116.98557358904002</v>
      </c>
      <c r="N8" s="19">
        <f t="shared" si="7"/>
        <v>99.721570274403248</v>
      </c>
      <c r="O8" s="19">
        <f t="shared" si="7"/>
        <v>81.701805786808166</v>
      </c>
      <c r="P8" s="19">
        <f t="shared" si="7"/>
        <v>67.999070666251001</v>
      </c>
      <c r="Q8" s="19">
        <f t="shared" si="7"/>
        <v>62.81906707288443</v>
      </c>
      <c r="R8" s="19">
        <f t="shared" si="7"/>
        <v>54.088596581019829</v>
      </c>
      <c r="S8" s="19">
        <f t="shared" si="7"/>
        <v>53.915897033221171</v>
      </c>
      <c r="T8" s="19">
        <f t="shared" si="7"/>
        <v>48.50911190625299</v>
      </c>
      <c r="U8" s="19">
        <f t="shared" si="7"/>
        <v>45.120497393895832</v>
      </c>
      <c r="V8" s="19">
        <f t="shared" si="7"/>
        <v>67.911989430530824</v>
      </c>
      <c r="W8" s="19">
        <f t="shared" si="7"/>
        <v>74.603794082629676</v>
      </c>
      <c r="X8" s="19">
        <f t="shared" si="7"/>
        <v>75.038538330932752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142.90873046137389</v>
      </c>
      <c r="D10" s="8">
        <v>108.62507143970254</v>
      </c>
      <c r="E10" s="8">
        <v>109.8055316710891</v>
      </c>
      <c r="F10" s="8">
        <v>117.87448322907039</v>
      </c>
      <c r="G10" s="8">
        <v>24.089595421300611</v>
      </c>
      <c r="H10" s="8">
        <v>125.61806141480912</v>
      </c>
      <c r="I10" s="8">
        <v>111.54321197428808</v>
      </c>
      <c r="J10" s="8">
        <v>133.1002441832799</v>
      </c>
      <c r="K10" s="8">
        <v>106.98498710832513</v>
      </c>
      <c r="L10" s="8">
        <v>143.2062868160551</v>
      </c>
      <c r="M10" s="8">
        <v>116.98557358904002</v>
      </c>
      <c r="N10" s="8">
        <v>99.721570274403248</v>
      </c>
      <c r="O10" s="8">
        <v>81.701805786808166</v>
      </c>
      <c r="P10" s="8">
        <v>67.999070666251001</v>
      </c>
      <c r="Q10" s="8">
        <v>62.81906707288443</v>
      </c>
      <c r="R10" s="8">
        <v>54.088596581019829</v>
      </c>
      <c r="S10" s="8">
        <v>53.915897033221171</v>
      </c>
      <c r="T10" s="8">
        <v>48.50911190625299</v>
      </c>
      <c r="U10" s="8">
        <v>45.120497393895832</v>
      </c>
      <c r="V10" s="8">
        <v>67.911989430530824</v>
      </c>
      <c r="W10" s="8">
        <v>74.603794082629676</v>
      </c>
      <c r="X10" s="8">
        <v>75.038538330932752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9.1105915291965461E-2</v>
      </c>
      <c r="X11" s="19">
        <f t="shared" si="8"/>
        <v>9.6080765228114318E-2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9.1105915291965461E-2</v>
      </c>
      <c r="X16" s="8">
        <v>9.6080765228114318E-2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24.088444271594533</v>
      </c>
      <c r="D26" s="27">
        <f t="shared" si="11"/>
        <v>92.614846646186081</v>
      </c>
      <c r="E26" s="27">
        <f t="shared" si="11"/>
        <v>76.13812767232524</v>
      </c>
      <c r="F26" s="27">
        <f t="shared" si="11"/>
        <v>14.129429107103196</v>
      </c>
      <c r="G26" s="27">
        <f t="shared" si="11"/>
        <v>19.205227657456138</v>
      </c>
      <c r="H26" s="27">
        <f t="shared" si="11"/>
        <v>38.722682952772701</v>
      </c>
      <c r="I26" s="27">
        <f t="shared" si="11"/>
        <v>31.72462835832625</v>
      </c>
      <c r="J26" s="27">
        <f t="shared" si="11"/>
        <v>26.60077893039302</v>
      </c>
      <c r="K26" s="27">
        <f t="shared" si="11"/>
        <v>27.146953567141708</v>
      </c>
      <c r="L26" s="27">
        <f t="shared" si="11"/>
        <v>20.02738916070167</v>
      </c>
      <c r="M26" s="27">
        <f t="shared" si="11"/>
        <v>23.544239335717361</v>
      </c>
      <c r="N26" s="27">
        <f t="shared" si="11"/>
        <v>8.2733632882792509</v>
      </c>
      <c r="O26" s="27">
        <f t="shared" si="11"/>
        <v>7.926736121061241</v>
      </c>
      <c r="P26" s="27">
        <f t="shared" si="11"/>
        <v>7.1617094518435671</v>
      </c>
      <c r="Q26" s="27">
        <f t="shared" si="11"/>
        <v>1.3148707463376752</v>
      </c>
      <c r="R26" s="27">
        <f t="shared" si="11"/>
        <v>4.7743245420810005</v>
      </c>
      <c r="S26" s="27">
        <f t="shared" si="11"/>
        <v>1.1899654810742262</v>
      </c>
      <c r="T26" s="27">
        <f t="shared" si="11"/>
        <v>2.3868697548491582</v>
      </c>
      <c r="U26" s="27">
        <f t="shared" si="11"/>
        <v>3.0211390072979198</v>
      </c>
      <c r="V26" s="27">
        <f t="shared" si="11"/>
        <v>1.1926077107307598</v>
      </c>
      <c r="W26" s="27">
        <f t="shared" si="11"/>
        <v>3.9552641929563053</v>
      </c>
      <c r="X26" s="27">
        <f t="shared" si="11"/>
        <v>4.0853988382129582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24.088444271594533</v>
      </c>
      <c r="D33" s="19">
        <f t="shared" si="13"/>
        <v>92.614846646186081</v>
      </c>
      <c r="E33" s="19">
        <f t="shared" si="13"/>
        <v>76.13812767232524</v>
      </c>
      <c r="F33" s="19">
        <f t="shared" si="13"/>
        <v>14.129429107103196</v>
      </c>
      <c r="G33" s="19">
        <f t="shared" si="13"/>
        <v>19.205227657456138</v>
      </c>
      <c r="H33" s="19">
        <f t="shared" si="13"/>
        <v>38.722682952772701</v>
      </c>
      <c r="I33" s="19">
        <f t="shared" si="13"/>
        <v>31.72462835832625</v>
      </c>
      <c r="J33" s="19">
        <f t="shared" si="13"/>
        <v>26.60077893039302</v>
      </c>
      <c r="K33" s="19">
        <f t="shared" si="13"/>
        <v>27.146953567141708</v>
      </c>
      <c r="L33" s="19">
        <f t="shared" si="13"/>
        <v>20.02738916070167</v>
      </c>
      <c r="M33" s="19">
        <f t="shared" si="13"/>
        <v>23.544239335717361</v>
      </c>
      <c r="N33" s="19">
        <f t="shared" si="13"/>
        <v>8.2733632882792509</v>
      </c>
      <c r="O33" s="19">
        <f t="shared" si="13"/>
        <v>7.926736121061241</v>
      </c>
      <c r="P33" s="19">
        <f t="shared" si="13"/>
        <v>7.1617094518435671</v>
      </c>
      <c r="Q33" s="19">
        <f t="shared" si="13"/>
        <v>1.3148707463376752</v>
      </c>
      <c r="R33" s="19">
        <f t="shared" si="13"/>
        <v>4.7743245420810005</v>
      </c>
      <c r="S33" s="19">
        <f t="shared" si="13"/>
        <v>1.1899654810742262</v>
      </c>
      <c r="T33" s="19">
        <f t="shared" si="13"/>
        <v>2.3868697548491582</v>
      </c>
      <c r="U33" s="19">
        <f t="shared" si="13"/>
        <v>3.0211390072979198</v>
      </c>
      <c r="V33" s="19">
        <f t="shared" si="13"/>
        <v>1.1926077107307598</v>
      </c>
      <c r="W33" s="19">
        <f t="shared" si="13"/>
        <v>3.9552641929563053</v>
      </c>
      <c r="X33" s="19">
        <f t="shared" si="13"/>
        <v>4.0853988382129582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1.4165430065307358</v>
      </c>
      <c r="D36" s="8">
        <v>1.3711516722303148</v>
      </c>
      <c r="E36" s="8">
        <v>1.4206075618216931</v>
      </c>
      <c r="F36" s="8">
        <v>0</v>
      </c>
      <c r="G36" s="8">
        <v>0</v>
      </c>
      <c r="H36" s="8">
        <v>0</v>
      </c>
      <c r="I36" s="8">
        <v>1.4274144628132497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1.108887423169044</v>
      </c>
      <c r="S36" s="8">
        <v>0</v>
      </c>
      <c r="T36" s="8">
        <v>0</v>
      </c>
      <c r="U36" s="8">
        <v>0.94049112368116095</v>
      </c>
      <c r="V36" s="8">
        <v>1.1926077107307598</v>
      </c>
      <c r="W36" s="8">
        <v>2.5466113107980837</v>
      </c>
      <c r="X36" s="8">
        <v>2.6304843545053673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7.3139262752968026</v>
      </c>
      <c r="D43" s="8">
        <v>5.7775215074721862</v>
      </c>
      <c r="E43" s="8">
        <v>1.4454548365988329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2.4388416667638699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15.357974989766992</v>
      </c>
      <c r="D44" s="8">
        <v>85.466173466483582</v>
      </c>
      <c r="E44" s="8">
        <v>73.272065273904715</v>
      </c>
      <c r="F44" s="8">
        <v>14.129429107103196</v>
      </c>
      <c r="G44" s="8">
        <v>19.205227657456138</v>
      </c>
      <c r="H44" s="8">
        <v>38.722682952772701</v>
      </c>
      <c r="I44" s="8">
        <v>30.297213895513</v>
      </c>
      <c r="J44" s="8">
        <v>26.60077893039302</v>
      </c>
      <c r="K44" s="8">
        <v>27.146953567141708</v>
      </c>
      <c r="L44" s="8">
        <v>20.02738916070167</v>
      </c>
      <c r="M44" s="8">
        <v>23.544239335717361</v>
      </c>
      <c r="N44" s="8">
        <v>8.2733632882792509</v>
      </c>
      <c r="O44" s="8">
        <v>7.926736121061241</v>
      </c>
      <c r="P44" s="8">
        <v>7.1617094518435671</v>
      </c>
      <c r="Q44" s="8">
        <v>1.3148707463376752</v>
      </c>
      <c r="R44" s="8">
        <v>1.2265954521480871</v>
      </c>
      <c r="S44" s="8">
        <v>1.1899654810742262</v>
      </c>
      <c r="T44" s="8">
        <v>2.3868697548491582</v>
      </c>
      <c r="U44" s="8">
        <v>2.0806478836167588</v>
      </c>
      <c r="V44" s="8">
        <v>0</v>
      </c>
      <c r="W44" s="8">
        <v>1.4086528821582216</v>
      </c>
      <c r="X44" s="8">
        <v>1.4549144837075911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92.547664074824553</v>
      </c>
      <c r="D51" s="27">
        <v>85.503784534817171</v>
      </c>
      <c r="E51" s="27">
        <v>89.707060518150016</v>
      </c>
      <c r="F51" s="27">
        <v>81.027060764041778</v>
      </c>
      <c r="G51" s="27">
        <v>60.429009862974503</v>
      </c>
      <c r="H51" s="27">
        <v>106.81682198366114</v>
      </c>
      <c r="I51" s="27">
        <v>95.655470195651787</v>
      </c>
      <c r="J51" s="27">
        <v>96.686978433893557</v>
      </c>
      <c r="K51" s="27">
        <v>102.99072763457436</v>
      </c>
      <c r="L51" s="27">
        <v>99.946514848441453</v>
      </c>
      <c r="M51" s="27">
        <v>114.69956593725981</v>
      </c>
      <c r="N51" s="27">
        <v>123.75915103227503</v>
      </c>
      <c r="O51" s="27">
        <v>117.5035043183394</v>
      </c>
      <c r="P51" s="27">
        <v>104.05045141065379</v>
      </c>
      <c r="Q51" s="27">
        <v>96.135995097055968</v>
      </c>
      <c r="R51" s="27">
        <v>98.639819461120069</v>
      </c>
      <c r="S51" s="27">
        <v>82.552991976146302</v>
      </c>
      <c r="T51" s="27">
        <v>90.943038314912059</v>
      </c>
      <c r="U51" s="27">
        <v>77.000294058180501</v>
      </c>
      <c r="V51" s="27">
        <v>102.73674434062141</v>
      </c>
      <c r="W51" s="27">
        <v>105.80511363583001</v>
      </c>
      <c r="X51" s="27">
        <v>141.99040627513503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289.74159558245418</v>
      </c>
      <c r="D61" s="49">
        <f t="shared" si="15"/>
        <v>275.72013418584447</v>
      </c>
      <c r="E61" s="49">
        <f t="shared" si="15"/>
        <v>542.95985130898771</v>
      </c>
      <c r="F61" s="49">
        <f t="shared" si="15"/>
        <v>226.42800409879985</v>
      </c>
      <c r="G61" s="49">
        <f t="shared" si="15"/>
        <v>256.97400045272735</v>
      </c>
      <c r="H61" s="49">
        <f t="shared" si="15"/>
        <v>550.81250759728709</v>
      </c>
      <c r="I61" s="49">
        <f t="shared" si="15"/>
        <v>578.15738774127408</v>
      </c>
      <c r="J61" s="49">
        <f t="shared" si="15"/>
        <v>639.54680383091431</v>
      </c>
      <c r="K61" s="49">
        <f t="shared" si="15"/>
        <v>561.00469955831988</v>
      </c>
      <c r="L61" s="49">
        <f t="shared" si="15"/>
        <v>635.53863900024635</v>
      </c>
      <c r="M61" s="49">
        <f t="shared" si="15"/>
        <v>663.81795077363483</v>
      </c>
      <c r="N61" s="49">
        <f t="shared" si="15"/>
        <v>664.66280967746968</v>
      </c>
      <c r="O61" s="49">
        <f t="shared" si="15"/>
        <v>643.49499981768429</v>
      </c>
      <c r="P61" s="49">
        <f t="shared" si="15"/>
        <v>628.29929484246304</v>
      </c>
      <c r="Q61" s="49">
        <f t="shared" si="15"/>
        <v>595.76528922182865</v>
      </c>
      <c r="R61" s="49">
        <f t="shared" si="15"/>
        <v>550.13797867999267</v>
      </c>
      <c r="S61" s="49">
        <f t="shared" si="15"/>
        <v>524.41410039365849</v>
      </c>
      <c r="T61" s="49">
        <f t="shared" si="15"/>
        <v>507.80855262058225</v>
      </c>
      <c r="U61" s="49">
        <f t="shared" si="15"/>
        <v>423.82108823192675</v>
      </c>
      <c r="V61" s="49">
        <f t="shared" si="15"/>
        <v>670.56490213230586</v>
      </c>
      <c r="W61" s="49">
        <f t="shared" si="15"/>
        <v>755.8780924927604</v>
      </c>
      <c r="X61" s="49">
        <f t="shared" si="15"/>
        <v>800.2272732728369</v>
      </c>
    </row>
    <row r="62" spans="1:24" ht="11.25" customHeight="1" x14ac:dyDescent="0.2">
      <c r="A62" s="50" t="s">
        <v>92</v>
      </c>
      <c r="B62" s="51" t="s">
        <v>93</v>
      </c>
      <c r="C62" s="52">
        <v>289.74159558245418</v>
      </c>
      <c r="D62" s="52">
        <v>275.72013418584447</v>
      </c>
      <c r="E62" s="52">
        <v>542.95985130898771</v>
      </c>
      <c r="F62" s="52">
        <v>226.42800409879985</v>
      </c>
      <c r="G62" s="52">
        <v>256.97400045272735</v>
      </c>
      <c r="H62" s="52">
        <v>550.81250759728709</v>
      </c>
      <c r="I62" s="52">
        <v>578.15738774127408</v>
      </c>
      <c r="J62" s="52">
        <v>639.54680383091431</v>
      </c>
      <c r="K62" s="52">
        <v>561.00469955831988</v>
      </c>
      <c r="L62" s="52">
        <v>635.53863900024635</v>
      </c>
      <c r="M62" s="52">
        <v>663.81795077363483</v>
      </c>
      <c r="N62" s="52">
        <v>664.66280967746968</v>
      </c>
      <c r="O62" s="52">
        <v>643.05200068354168</v>
      </c>
      <c r="P62" s="52">
        <v>628.01813913805108</v>
      </c>
      <c r="Q62" s="52">
        <v>593.97771507493576</v>
      </c>
      <c r="R62" s="52">
        <v>547.8991532039131</v>
      </c>
      <c r="S62" s="52">
        <v>521.81586150704698</v>
      </c>
      <c r="T62" s="52">
        <v>505.29304265193656</v>
      </c>
      <c r="U62" s="52">
        <v>421.49097284597804</v>
      </c>
      <c r="V62" s="52">
        <v>667.59664922965578</v>
      </c>
      <c r="W62" s="52">
        <v>752.54299031157427</v>
      </c>
      <c r="X62" s="52">
        <v>796.74325409015171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0.44299913414255643</v>
      </c>
      <c r="P64" s="52">
        <v>0.28115570441198101</v>
      </c>
      <c r="Q64" s="52">
        <v>1.7875741468928674</v>
      </c>
      <c r="R64" s="52">
        <v>2.2388254760795809</v>
      </c>
      <c r="S64" s="52">
        <v>2.5982388866114965</v>
      </c>
      <c r="T64" s="52">
        <v>2.5155099686456794</v>
      </c>
      <c r="U64" s="52">
        <v>2.3301153859486887</v>
      </c>
      <c r="V64" s="52">
        <v>2.9682529026500242</v>
      </c>
      <c r="W64" s="52">
        <v>3.3351021811861745</v>
      </c>
      <c r="X64" s="52">
        <v>3.4840191826851328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286.61410148966877</v>
      </c>
      <c r="D2" s="21">
        <f t="shared" ref="D2:X2" si="0">SUM(D3,D17,D22,D25,D26,D51,D52)</f>
        <v>313.33855787346505</v>
      </c>
      <c r="E2" s="21">
        <f t="shared" si="0"/>
        <v>278.91026953484476</v>
      </c>
      <c r="F2" s="21">
        <f t="shared" si="0"/>
        <v>217.41754165273306</v>
      </c>
      <c r="G2" s="21">
        <f t="shared" si="0"/>
        <v>145.26668268603646</v>
      </c>
      <c r="H2" s="21">
        <f t="shared" si="0"/>
        <v>286.8284980318374</v>
      </c>
      <c r="I2" s="21">
        <f t="shared" si="0"/>
        <v>263.41402128723888</v>
      </c>
      <c r="J2" s="21">
        <f t="shared" si="0"/>
        <v>277.4272813765034</v>
      </c>
      <c r="K2" s="21">
        <f t="shared" si="0"/>
        <v>255.79969680414979</v>
      </c>
      <c r="L2" s="21">
        <f t="shared" si="0"/>
        <v>238.70833414357307</v>
      </c>
      <c r="M2" s="21">
        <f t="shared" si="0"/>
        <v>224.33767004077487</v>
      </c>
      <c r="N2" s="21">
        <f t="shared" si="0"/>
        <v>204.92672685846455</v>
      </c>
      <c r="O2" s="21">
        <f t="shared" si="0"/>
        <v>216.93390182117588</v>
      </c>
      <c r="P2" s="21">
        <f t="shared" si="0"/>
        <v>212.93091144034969</v>
      </c>
      <c r="Q2" s="21">
        <f t="shared" si="0"/>
        <v>210.85201002410901</v>
      </c>
      <c r="R2" s="21">
        <f t="shared" si="0"/>
        <v>233.37765046070365</v>
      </c>
      <c r="S2" s="21">
        <f t="shared" si="0"/>
        <v>214.55889534186463</v>
      </c>
      <c r="T2" s="21">
        <f t="shared" si="0"/>
        <v>220.1501341254407</v>
      </c>
      <c r="U2" s="21">
        <f t="shared" si="0"/>
        <v>241.30571161875389</v>
      </c>
      <c r="V2" s="21">
        <f t="shared" si="0"/>
        <v>224.96155950562073</v>
      </c>
      <c r="W2" s="21">
        <f t="shared" si="0"/>
        <v>214.53364437718653</v>
      </c>
      <c r="X2" s="21">
        <f t="shared" si="0"/>
        <v>242.01179681987608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165.27341057537788</v>
      </c>
      <c r="D3" s="24">
        <f t="shared" ref="D3:W3" si="2">SUM(D4,D8,D11)</f>
        <v>129.11998917872947</v>
      </c>
      <c r="E3" s="24">
        <f t="shared" si="2"/>
        <v>119.31709619357078</v>
      </c>
      <c r="F3" s="24">
        <f t="shared" si="2"/>
        <v>124.94518530343794</v>
      </c>
      <c r="G3" s="24">
        <f t="shared" si="2"/>
        <v>58.499188221783839</v>
      </c>
      <c r="H3" s="24">
        <f t="shared" si="2"/>
        <v>145.05158061182229</v>
      </c>
      <c r="I3" s="24">
        <f t="shared" si="2"/>
        <v>134.14200185428768</v>
      </c>
      <c r="J3" s="24">
        <f t="shared" si="2"/>
        <v>154.51802156955222</v>
      </c>
      <c r="K3" s="24">
        <f t="shared" si="2"/>
        <v>122.04445994391172</v>
      </c>
      <c r="L3" s="24">
        <f t="shared" si="2"/>
        <v>138.94843072946134</v>
      </c>
      <c r="M3" s="24">
        <f t="shared" si="2"/>
        <v>111.84330786811343</v>
      </c>
      <c r="N3" s="24">
        <f t="shared" si="2"/>
        <v>94.418076144219839</v>
      </c>
      <c r="O3" s="24">
        <f t="shared" si="2"/>
        <v>101.74911634373896</v>
      </c>
      <c r="P3" s="24">
        <f t="shared" si="2"/>
        <v>88.419744488861525</v>
      </c>
      <c r="Q3" s="24">
        <f t="shared" si="2"/>
        <v>83.24307975046186</v>
      </c>
      <c r="R3" s="24">
        <f t="shared" si="2"/>
        <v>80.724977749180312</v>
      </c>
      <c r="S3" s="24">
        <f t="shared" si="2"/>
        <v>84.603863538758802</v>
      </c>
      <c r="T3" s="24">
        <f t="shared" si="2"/>
        <v>75.871227316030215</v>
      </c>
      <c r="U3" s="24">
        <f t="shared" si="2"/>
        <v>87.654987457054389</v>
      </c>
      <c r="V3" s="24">
        <f t="shared" si="2"/>
        <v>89.625044509121196</v>
      </c>
      <c r="W3" s="24">
        <f t="shared" si="2"/>
        <v>87.589125052916032</v>
      </c>
      <c r="X3" s="24">
        <f t="shared" ref="X3" si="3">SUM(X4,X8,X11)</f>
        <v>82.899697327784779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15.346630108057058</v>
      </c>
      <c r="D4" s="19">
        <f t="shared" ref="D4:W4" si="5">SUM(D5:D7)</f>
        <v>16.196073556502188</v>
      </c>
      <c r="E4" s="19">
        <f t="shared" si="5"/>
        <v>12.857299747602438</v>
      </c>
      <c r="F4" s="19">
        <f t="shared" si="5"/>
        <v>9.3071292700909165</v>
      </c>
      <c r="G4" s="19">
        <f t="shared" si="5"/>
        <v>32.108365118290784</v>
      </c>
      <c r="H4" s="19">
        <f t="shared" si="5"/>
        <v>21.551937319393115</v>
      </c>
      <c r="I4" s="19">
        <f t="shared" si="5"/>
        <v>19.838154271129063</v>
      </c>
      <c r="J4" s="19">
        <f t="shared" si="5"/>
        <v>20.356717803004969</v>
      </c>
      <c r="K4" s="19">
        <f t="shared" si="5"/>
        <v>11.000031097239328</v>
      </c>
      <c r="L4" s="19">
        <f t="shared" si="5"/>
        <v>18.503564284150229</v>
      </c>
      <c r="M4" s="19">
        <f t="shared" si="5"/>
        <v>15.600177596092674</v>
      </c>
      <c r="N4" s="19">
        <f t="shared" si="5"/>
        <v>9.9707681681157911</v>
      </c>
      <c r="O4" s="19">
        <f t="shared" si="5"/>
        <v>25.854143875485747</v>
      </c>
      <c r="P4" s="19">
        <f t="shared" si="5"/>
        <v>11.36929292348332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0.11389875523708434</v>
      </c>
      <c r="U4" s="19">
        <f t="shared" si="5"/>
        <v>0.17822617268410718</v>
      </c>
      <c r="V4" s="19">
        <f t="shared" si="5"/>
        <v>0.15171875571676532</v>
      </c>
      <c r="W4" s="19">
        <f t="shared" si="5"/>
        <v>0.15685480541351313</v>
      </c>
      <c r="X4" s="19">
        <f t="shared" ref="X4" si="6">SUM(X5:X7)</f>
        <v>0.15258440508689922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15.346630108057058</v>
      </c>
      <c r="D7" s="8">
        <v>16.196073556502188</v>
      </c>
      <c r="E7" s="8">
        <v>12.857299747602438</v>
      </c>
      <c r="F7" s="8">
        <v>9.3071292700909165</v>
      </c>
      <c r="G7" s="8">
        <v>32.108365118290784</v>
      </c>
      <c r="H7" s="8">
        <v>21.551937319393115</v>
      </c>
      <c r="I7" s="8">
        <v>19.838154271129063</v>
      </c>
      <c r="J7" s="8">
        <v>20.356717803004969</v>
      </c>
      <c r="K7" s="8">
        <v>11.000031097239328</v>
      </c>
      <c r="L7" s="8">
        <v>18.503564284150229</v>
      </c>
      <c r="M7" s="8">
        <v>15.600177596092674</v>
      </c>
      <c r="N7" s="8">
        <v>9.9707681681157911</v>
      </c>
      <c r="O7" s="8">
        <v>25.854143875485747</v>
      </c>
      <c r="P7" s="8">
        <v>11.36929292348332</v>
      </c>
      <c r="Q7" s="8">
        <v>0</v>
      </c>
      <c r="R7" s="8">
        <v>0</v>
      </c>
      <c r="S7" s="8">
        <v>0</v>
      </c>
      <c r="T7" s="8">
        <v>0.11389875523708434</v>
      </c>
      <c r="U7" s="8">
        <v>0.17822617268410718</v>
      </c>
      <c r="V7" s="8">
        <v>0.15171875571676532</v>
      </c>
      <c r="W7" s="8">
        <v>0.15685480541351313</v>
      </c>
      <c r="X7" s="8">
        <v>0.15258440508689922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149.92678046732081</v>
      </c>
      <c r="D8" s="19">
        <f t="shared" si="7"/>
        <v>112.92391562222727</v>
      </c>
      <c r="E8" s="19">
        <f t="shared" si="7"/>
        <v>106.45979644596834</v>
      </c>
      <c r="F8" s="19">
        <f t="shared" si="7"/>
        <v>115.63805603334703</v>
      </c>
      <c r="G8" s="19">
        <f t="shared" si="7"/>
        <v>26.390823103493052</v>
      </c>
      <c r="H8" s="19">
        <f t="shared" si="7"/>
        <v>123.49964329242918</v>
      </c>
      <c r="I8" s="19">
        <f t="shared" si="7"/>
        <v>114.30384758315863</v>
      </c>
      <c r="J8" s="19">
        <f t="shared" si="7"/>
        <v>134.16130376654726</v>
      </c>
      <c r="K8" s="19">
        <f t="shared" si="7"/>
        <v>111.04442884667239</v>
      </c>
      <c r="L8" s="19">
        <f t="shared" si="7"/>
        <v>120.44486644531112</v>
      </c>
      <c r="M8" s="19">
        <f t="shared" si="7"/>
        <v>96.24313027202075</v>
      </c>
      <c r="N8" s="19">
        <f t="shared" si="7"/>
        <v>84.447307976104042</v>
      </c>
      <c r="O8" s="19">
        <f t="shared" si="7"/>
        <v>75.894972468253215</v>
      </c>
      <c r="P8" s="19">
        <f t="shared" si="7"/>
        <v>77.050451565378211</v>
      </c>
      <c r="Q8" s="19">
        <f t="shared" si="7"/>
        <v>83.24307975046186</v>
      </c>
      <c r="R8" s="19">
        <f t="shared" si="7"/>
        <v>80.724977749180312</v>
      </c>
      <c r="S8" s="19">
        <f t="shared" si="7"/>
        <v>84.603863538758802</v>
      </c>
      <c r="T8" s="19">
        <f t="shared" si="7"/>
        <v>75.757328560793127</v>
      </c>
      <c r="U8" s="19">
        <f t="shared" si="7"/>
        <v>87.476761284370284</v>
      </c>
      <c r="V8" s="19">
        <f t="shared" si="7"/>
        <v>89.473325753404424</v>
      </c>
      <c r="W8" s="19">
        <f t="shared" si="7"/>
        <v>87.325628468650478</v>
      </c>
      <c r="X8" s="19">
        <f t="shared" si="7"/>
        <v>82.641297440757995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149.92678046732081</v>
      </c>
      <c r="D10" s="8">
        <v>112.92391562222727</v>
      </c>
      <c r="E10" s="8">
        <v>106.45979644596834</v>
      </c>
      <c r="F10" s="8">
        <v>115.63805603334703</v>
      </c>
      <c r="G10" s="8">
        <v>26.390823103493052</v>
      </c>
      <c r="H10" s="8">
        <v>123.49964329242918</v>
      </c>
      <c r="I10" s="8">
        <v>114.30384758315863</v>
      </c>
      <c r="J10" s="8">
        <v>134.16130376654726</v>
      </c>
      <c r="K10" s="8">
        <v>111.04442884667239</v>
      </c>
      <c r="L10" s="8">
        <v>120.44486644531112</v>
      </c>
      <c r="M10" s="8">
        <v>96.24313027202075</v>
      </c>
      <c r="N10" s="8">
        <v>84.447307976104042</v>
      </c>
      <c r="O10" s="8">
        <v>75.894972468253215</v>
      </c>
      <c r="P10" s="8">
        <v>77.050451565378211</v>
      </c>
      <c r="Q10" s="8">
        <v>83.24307975046186</v>
      </c>
      <c r="R10" s="8">
        <v>80.724977749180312</v>
      </c>
      <c r="S10" s="8">
        <v>84.603863538758802</v>
      </c>
      <c r="T10" s="8">
        <v>75.757328560793127</v>
      </c>
      <c r="U10" s="8">
        <v>87.476761284370284</v>
      </c>
      <c r="V10" s="8">
        <v>89.473325753404424</v>
      </c>
      <c r="W10" s="8">
        <v>87.325628468650478</v>
      </c>
      <c r="X10" s="8">
        <v>82.641297440757995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0.10664177885203456</v>
      </c>
      <c r="X11" s="19">
        <f t="shared" si="8"/>
        <v>0.10581548193988569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0.10664177885203456</v>
      </c>
      <c r="X16" s="8">
        <v>0.10581548193988569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25.196450568608896</v>
      </c>
      <c r="D26" s="27">
        <f t="shared" si="11"/>
        <v>96.220012020486294</v>
      </c>
      <c r="E26" s="27">
        <f t="shared" si="11"/>
        <v>73.799216622536079</v>
      </c>
      <c r="F26" s="27">
        <f t="shared" si="11"/>
        <v>13.861352092896807</v>
      </c>
      <c r="G26" s="27">
        <f t="shared" si="11"/>
        <v>21.039862102543875</v>
      </c>
      <c r="H26" s="27">
        <f t="shared" si="11"/>
        <v>38.069665127227324</v>
      </c>
      <c r="I26" s="27">
        <f t="shared" si="11"/>
        <v>32.509796161673762</v>
      </c>
      <c r="J26" s="27">
        <f t="shared" si="11"/>
        <v>26.812837229606984</v>
      </c>
      <c r="K26" s="27">
        <f t="shared" si="11"/>
        <v>28.177018432858315</v>
      </c>
      <c r="L26" s="27">
        <f t="shared" si="11"/>
        <v>16.844206119298313</v>
      </c>
      <c r="M26" s="27">
        <f t="shared" si="11"/>
        <v>19.369664344282636</v>
      </c>
      <c r="N26" s="27">
        <f t="shared" si="11"/>
        <v>7.0061397517207524</v>
      </c>
      <c r="O26" s="27">
        <f t="shared" si="11"/>
        <v>7.3633552389387624</v>
      </c>
      <c r="P26" s="27">
        <f t="shared" si="11"/>
        <v>8.115007188156433</v>
      </c>
      <c r="Q26" s="27">
        <f t="shared" si="11"/>
        <v>1.7423673336623249</v>
      </c>
      <c r="R26" s="27">
        <f t="shared" si="11"/>
        <v>7.0847370066381563</v>
      </c>
      <c r="S26" s="27">
        <f t="shared" si="11"/>
        <v>1.8672725989257739</v>
      </c>
      <c r="T26" s="27">
        <f t="shared" si="11"/>
        <v>3.7276064051508411</v>
      </c>
      <c r="U26" s="27">
        <f t="shared" si="11"/>
        <v>5.8571928727020781</v>
      </c>
      <c r="V26" s="27">
        <f t="shared" si="11"/>
        <v>1.5712480092692391</v>
      </c>
      <c r="W26" s="27">
        <f t="shared" si="11"/>
        <v>4.6297368070436944</v>
      </c>
      <c r="X26" s="27">
        <f t="shared" si="11"/>
        <v>4.4993235217870424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25.196450568608896</v>
      </c>
      <c r="D33" s="19">
        <f t="shared" si="13"/>
        <v>96.220012020486294</v>
      </c>
      <c r="E33" s="19">
        <f t="shared" si="13"/>
        <v>73.799216622536079</v>
      </c>
      <c r="F33" s="19">
        <f t="shared" si="13"/>
        <v>13.861352092896807</v>
      </c>
      <c r="G33" s="19">
        <f t="shared" si="13"/>
        <v>21.039862102543875</v>
      </c>
      <c r="H33" s="19">
        <f t="shared" si="13"/>
        <v>38.069665127227324</v>
      </c>
      <c r="I33" s="19">
        <f t="shared" si="13"/>
        <v>32.509796161673762</v>
      </c>
      <c r="J33" s="19">
        <f t="shared" si="13"/>
        <v>26.812837229606984</v>
      </c>
      <c r="K33" s="19">
        <f t="shared" si="13"/>
        <v>28.177018432858315</v>
      </c>
      <c r="L33" s="19">
        <f t="shared" si="13"/>
        <v>16.844206119298313</v>
      </c>
      <c r="M33" s="19">
        <f t="shared" si="13"/>
        <v>19.369664344282636</v>
      </c>
      <c r="N33" s="19">
        <f t="shared" si="13"/>
        <v>7.0061397517207524</v>
      </c>
      <c r="O33" s="19">
        <f t="shared" si="13"/>
        <v>7.3633552389387624</v>
      </c>
      <c r="P33" s="19">
        <f t="shared" si="13"/>
        <v>8.115007188156433</v>
      </c>
      <c r="Q33" s="19">
        <f t="shared" si="13"/>
        <v>1.7423673336623249</v>
      </c>
      <c r="R33" s="19">
        <f t="shared" si="13"/>
        <v>7.0847370066381563</v>
      </c>
      <c r="S33" s="19">
        <f t="shared" si="13"/>
        <v>1.8672725989257739</v>
      </c>
      <c r="T33" s="19">
        <f t="shared" si="13"/>
        <v>3.7276064051508411</v>
      </c>
      <c r="U33" s="19">
        <f t="shared" si="13"/>
        <v>5.8571928727020781</v>
      </c>
      <c r="V33" s="19">
        <f t="shared" si="13"/>
        <v>1.5712480092692391</v>
      </c>
      <c r="W33" s="19">
        <f t="shared" si="13"/>
        <v>4.6297368070436944</v>
      </c>
      <c r="X33" s="19">
        <f t="shared" si="13"/>
        <v>4.4993235217870424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1.4861074734692634</v>
      </c>
      <c r="D36" s="8">
        <v>1.425415087769685</v>
      </c>
      <c r="E36" s="8">
        <v>1.3773221581783068</v>
      </c>
      <c r="F36" s="8">
        <v>0</v>
      </c>
      <c r="G36" s="8">
        <v>0</v>
      </c>
      <c r="H36" s="8">
        <v>0</v>
      </c>
      <c r="I36" s="8">
        <v>1.4627422171867506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1.6549682968309549</v>
      </c>
      <c r="S36" s="8">
        <v>0</v>
      </c>
      <c r="T36" s="8">
        <v>0</v>
      </c>
      <c r="U36" s="8">
        <v>1.8233645963188378</v>
      </c>
      <c r="V36" s="8">
        <v>1.5712480092692391</v>
      </c>
      <c r="W36" s="8">
        <v>2.9808729692019149</v>
      </c>
      <c r="X36" s="8">
        <v>2.8969999254946335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7.5981592049066222</v>
      </c>
      <c r="D43" s="8">
        <v>5.9460941592001619</v>
      </c>
      <c r="E43" s="8">
        <v>1.3824027782624759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3.5991260819552888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16.112183890233009</v>
      </c>
      <c r="D44" s="8">
        <v>88.848502773516444</v>
      </c>
      <c r="E44" s="8">
        <v>71.039491686095289</v>
      </c>
      <c r="F44" s="8">
        <v>13.861352092896807</v>
      </c>
      <c r="G44" s="8">
        <v>21.039862102543875</v>
      </c>
      <c r="H44" s="8">
        <v>38.069665127227324</v>
      </c>
      <c r="I44" s="8">
        <v>31.047053944487011</v>
      </c>
      <c r="J44" s="8">
        <v>26.812837229606984</v>
      </c>
      <c r="K44" s="8">
        <v>28.177018432858315</v>
      </c>
      <c r="L44" s="8">
        <v>16.844206119298313</v>
      </c>
      <c r="M44" s="8">
        <v>19.369664344282636</v>
      </c>
      <c r="N44" s="8">
        <v>7.0061397517207524</v>
      </c>
      <c r="O44" s="8">
        <v>7.3633552389387624</v>
      </c>
      <c r="P44" s="8">
        <v>8.115007188156433</v>
      </c>
      <c r="Q44" s="8">
        <v>1.7423673336623249</v>
      </c>
      <c r="R44" s="8">
        <v>1.8306426278519128</v>
      </c>
      <c r="S44" s="8">
        <v>1.8672725989257739</v>
      </c>
      <c r="T44" s="8">
        <v>3.7276064051508411</v>
      </c>
      <c r="U44" s="8">
        <v>4.0338282763832405</v>
      </c>
      <c r="V44" s="8">
        <v>0</v>
      </c>
      <c r="W44" s="8">
        <v>1.6488638378417795</v>
      </c>
      <c r="X44" s="8">
        <v>1.6023235962924087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96.144240345681965</v>
      </c>
      <c r="D51" s="27">
        <v>87.998556674249315</v>
      </c>
      <c r="E51" s="27">
        <v>85.793956718737903</v>
      </c>
      <c r="F51" s="27">
        <v>78.611004256398317</v>
      </c>
      <c r="G51" s="27">
        <v>65.727632361708743</v>
      </c>
      <c r="H51" s="27">
        <v>103.70725229278781</v>
      </c>
      <c r="I51" s="27">
        <v>96.762223271277435</v>
      </c>
      <c r="J51" s="27">
        <v>96.096422577344214</v>
      </c>
      <c r="K51" s="27">
        <v>105.57821842737978</v>
      </c>
      <c r="L51" s="27">
        <v>82.915697294813413</v>
      </c>
      <c r="M51" s="27">
        <v>93.124697828378785</v>
      </c>
      <c r="N51" s="27">
        <v>103.50251096252396</v>
      </c>
      <c r="O51" s="27">
        <v>107.82143023849817</v>
      </c>
      <c r="P51" s="27">
        <v>116.39615976333174</v>
      </c>
      <c r="Q51" s="27">
        <v>125.86656293998483</v>
      </c>
      <c r="R51" s="27">
        <v>145.5679357048852</v>
      </c>
      <c r="S51" s="27">
        <v>128.08775920418003</v>
      </c>
      <c r="T51" s="27">
        <v>140.55130040425965</v>
      </c>
      <c r="U51" s="27">
        <v>147.79353128899743</v>
      </c>
      <c r="V51" s="27">
        <v>133.76526698723029</v>
      </c>
      <c r="W51" s="27">
        <v>122.31478251722682</v>
      </c>
      <c r="X51" s="27">
        <v>154.61277597030426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303.97040441754581</v>
      </c>
      <c r="D61" s="49">
        <f t="shared" si="15"/>
        <v>286.63177621415554</v>
      </c>
      <c r="E61" s="49">
        <f t="shared" si="15"/>
        <v>526.41605909101236</v>
      </c>
      <c r="F61" s="49">
        <f t="shared" si="15"/>
        <v>222.13199590120021</v>
      </c>
      <c r="G61" s="49">
        <f t="shared" si="15"/>
        <v>281.52217874727262</v>
      </c>
      <c r="H61" s="49">
        <f t="shared" si="15"/>
        <v>541.52362680271312</v>
      </c>
      <c r="I61" s="49">
        <f t="shared" si="15"/>
        <v>592.46647785872608</v>
      </c>
      <c r="J61" s="49">
        <f t="shared" si="15"/>
        <v>644.64519616908569</v>
      </c>
      <c r="K61" s="49">
        <f t="shared" si="15"/>
        <v>582.29147964167998</v>
      </c>
      <c r="L61" s="49">
        <f t="shared" si="15"/>
        <v>534.52518179975334</v>
      </c>
      <c r="M61" s="49">
        <f t="shared" si="15"/>
        <v>546.11791482636488</v>
      </c>
      <c r="N61" s="49">
        <f t="shared" si="15"/>
        <v>562.85701112252991</v>
      </c>
      <c r="O61" s="49">
        <f t="shared" si="15"/>
        <v>597.75454093129565</v>
      </c>
      <c r="P61" s="49">
        <f t="shared" si="15"/>
        <v>711.92837602113798</v>
      </c>
      <c r="Q61" s="49">
        <f t="shared" si="15"/>
        <v>789.43476548520994</v>
      </c>
      <c r="R61" s="49">
        <f t="shared" si="15"/>
        <v>821.0206193342068</v>
      </c>
      <c r="S61" s="49">
        <f t="shared" si="15"/>
        <v>822.85551989896373</v>
      </c>
      <c r="T61" s="49">
        <f t="shared" si="15"/>
        <v>793.01058817176352</v>
      </c>
      <c r="U61" s="49">
        <f t="shared" si="15"/>
        <v>821.63238861447508</v>
      </c>
      <c r="V61" s="49">
        <f t="shared" si="15"/>
        <v>883.41622818028077</v>
      </c>
      <c r="W61" s="49">
        <f t="shared" si="15"/>
        <v>884.72611613746699</v>
      </c>
      <c r="X61" s="49">
        <f t="shared" si="15"/>
        <v>881.26146902965115</v>
      </c>
    </row>
    <row r="62" spans="1:24" ht="11.25" customHeight="1" x14ac:dyDescent="0.2">
      <c r="A62" s="50" t="s">
        <v>92</v>
      </c>
      <c r="B62" s="51" t="s">
        <v>93</v>
      </c>
      <c r="C62" s="52">
        <v>303.97040441754581</v>
      </c>
      <c r="D62" s="52">
        <v>286.63177621415554</v>
      </c>
      <c r="E62" s="52">
        <v>526.41605909101236</v>
      </c>
      <c r="F62" s="52">
        <v>222.13199590120021</v>
      </c>
      <c r="G62" s="52">
        <v>281.52217874727262</v>
      </c>
      <c r="H62" s="52">
        <v>541.52362680271312</v>
      </c>
      <c r="I62" s="52">
        <v>592.46647785872608</v>
      </c>
      <c r="J62" s="52">
        <v>644.64519616908569</v>
      </c>
      <c r="K62" s="52">
        <v>582.29147964167998</v>
      </c>
      <c r="L62" s="52">
        <v>534.52518179975334</v>
      </c>
      <c r="M62" s="52">
        <v>546.11791482636488</v>
      </c>
      <c r="N62" s="52">
        <v>562.85701112252991</v>
      </c>
      <c r="O62" s="52">
        <v>597.34804411645803</v>
      </c>
      <c r="P62" s="52">
        <v>711.61386086194898</v>
      </c>
      <c r="Q62" s="52">
        <v>787.09437452506404</v>
      </c>
      <c r="R62" s="52">
        <v>817.71666759608684</v>
      </c>
      <c r="S62" s="52">
        <v>818.82413849295256</v>
      </c>
      <c r="T62" s="52">
        <v>789.12289974806311</v>
      </c>
      <c r="U62" s="52">
        <v>817.15999035402206</v>
      </c>
      <c r="V62" s="52">
        <v>879.55150437034388</v>
      </c>
      <c r="W62" s="52">
        <v>880.87060968842547</v>
      </c>
      <c r="X62" s="52">
        <v>877.46773470984829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0.4064968148376476</v>
      </c>
      <c r="P64" s="52">
        <v>0.31451515918899908</v>
      </c>
      <c r="Q64" s="52">
        <v>2.3403909601459039</v>
      </c>
      <c r="R64" s="52">
        <v>3.3039517381200061</v>
      </c>
      <c r="S64" s="52">
        <v>4.0313814060112261</v>
      </c>
      <c r="T64" s="52">
        <v>3.8876884237004341</v>
      </c>
      <c r="U64" s="52">
        <v>4.4723982604530761</v>
      </c>
      <c r="V64" s="52">
        <v>3.8647238099369203</v>
      </c>
      <c r="W64" s="52">
        <v>3.8555064490415418</v>
      </c>
      <c r="X64" s="52">
        <v>3.793734319802915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12.355370779290048</v>
      </c>
      <c r="D2" s="21">
        <f t="shared" ref="D2:X2" si="0">SUM(D3,D17,D22,D25,D26,D51,D52)</f>
        <v>11.08377040426114</v>
      </c>
      <c r="E2" s="21">
        <f t="shared" si="0"/>
        <v>17.650679148250763</v>
      </c>
      <c r="F2" s="21">
        <f t="shared" si="0"/>
        <v>12.128914979559909</v>
      </c>
      <c r="G2" s="21">
        <f t="shared" si="0"/>
        <v>4.2590277753167269</v>
      </c>
      <c r="H2" s="21">
        <f t="shared" si="0"/>
        <v>18.801505723551045</v>
      </c>
      <c r="I2" s="21">
        <f t="shared" si="0"/>
        <v>17.570216533070781</v>
      </c>
      <c r="J2" s="21">
        <f t="shared" si="0"/>
        <v>20.284398988762248</v>
      </c>
      <c r="K2" s="21">
        <f t="shared" si="0"/>
        <v>18.333113938045894</v>
      </c>
      <c r="L2" s="21">
        <f t="shared" si="0"/>
        <v>19.198767856745167</v>
      </c>
      <c r="M2" s="21">
        <f t="shared" si="0"/>
        <v>21.602296234361418</v>
      </c>
      <c r="N2" s="21">
        <f t="shared" si="0"/>
        <v>22.209428005201104</v>
      </c>
      <c r="O2" s="21">
        <f t="shared" si="0"/>
        <v>20.864305443162426</v>
      </c>
      <c r="P2" s="21">
        <f t="shared" si="0"/>
        <v>22.006368826014505</v>
      </c>
      <c r="Q2" s="21">
        <f t="shared" si="0"/>
        <v>18.784251962959175</v>
      </c>
      <c r="R2" s="21">
        <f t="shared" si="0"/>
        <v>13.516390405275677</v>
      </c>
      <c r="S2" s="21">
        <f t="shared" si="0"/>
        <v>11.414874699673655</v>
      </c>
      <c r="T2" s="21">
        <f t="shared" si="0"/>
        <v>11.71599128082828</v>
      </c>
      <c r="U2" s="21">
        <f t="shared" si="0"/>
        <v>12.387998652821988</v>
      </c>
      <c r="V2" s="21">
        <f t="shared" si="0"/>
        <v>14.982215952148291</v>
      </c>
      <c r="W2" s="21">
        <f t="shared" si="0"/>
        <v>19.435401286943126</v>
      </c>
      <c r="X2" s="21">
        <f t="shared" si="0"/>
        <v>23.202295394560721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0.90491519979657498</v>
      </c>
      <c r="D26" s="27">
        <f t="shared" si="11"/>
        <v>0.70153161332765168</v>
      </c>
      <c r="E26" s="27">
        <f t="shared" si="11"/>
        <v>0.27989638513869103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0.32612557128084113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0.90491519979657498</v>
      </c>
      <c r="D33" s="19">
        <f t="shared" si="13"/>
        <v>0.70153161332765168</v>
      </c>
      <c r="E33" s="19">
        <f t="shared" si="13"/>
        <v>0.27989638513869103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0.32612557128084113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0.90491519979657498</v>
      </c>
      <c r="D43" s="8">
        <v>0.70153161332765168</v>
      </c>
      <c r="E43" s="8">
        <v>0.27989638513869103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0.32612557128084113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11.450455579493473</v>
      </c>
      <c r="D51" s="27">
        <v>10.382238790933489</v>
      </c>
      <c r="E51" s="27">
        <v>17.370782763112071</v>
      </c>
      <c r="F51" s="27">
        <v>12.128914979559909</v>
      </c>
      <c r="G51" s="27">
        <v>4.2590277753167269</v>
      </c>
      <c r="H51" s="27">
        <v>18.801505723551045</v>
      </c>
      <c r="I51" s="27">
        <v>17.570216533070781</v>
      </c>
      <c r="J51" s="27">
        <v>20.284398988762248</v>
      </c>
      <c r="K51" s="27">
        <v>18.333113938045894</v>
      </c>
      <c r="L51" s="27">
        <v>19.198767856745167</v>
      </c>
      <c r="M51" s="27">
        <v>21.602296234361418</v>
      </c>
      <c r="N51" s="27">
        <v>22.209428005201104</v>
      </c>
      <c r="O51" s="27">
        <v>20.864305443162426</v>
      </c>
      <c r="P51" s="27">
        <v>22.006368826014505</v>
      </c>
      <c r="Q51" s="27">
        <v>18.784251962959175</v>
      </c>
      <c r="R51" s="27">
        <v>13.190264833994837</v>
      </c>
      <c r="S51" s="27">
        <v>11.414874699673655</v>
      </c>
      <c r="T51" s="27">
        <v>11.71599128082828</v>
      </c>
      <c r="U51" s="27">
        <v>12.387998652821988</v>
      </c>
      <c r="V51" s="27">
        <v>14.982215952148291</v>
      </c>
      <c r="W51" s="27">
        <v>19.435401286943126</v>
      </c>
      <c r="X51" s="27">
        <v>23.202295394560721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7.8660371019796033E-2</v>
      </c>
      <c r="P61" s="49">
        <f t="shared" si="15"/>
        <v>5.9463616399019807E-2</v>
      </c>
      <c r="Q61" s="49">
        <f t="shared" si="15"/>
        <v>0.34927857296122911</v>
      </c>
      <c r="R61" s="49">
        <f t="shared" si="15"/>
        <v>0.29937910580041238</v>
      </c>
      <c r="S61" s="49">
        <f t="shared" si="15"/>
        <v>0.35926706737727543</v>
      </c>
      <c r="T61" s="49">
        <f t="shared" si="15"/>
        <v>0.32406760765388776</v>
      </c>
      <c r="U61" s="49">
        <f t="shared" si="15"/>
        <v>0.37487475359823624</v>
      </c>
      <c r="V61" s="49">
        <f t="shared" si="15"/>
        <v>0.4328636874130547</v>
      </c>
      <c r="W61" s="49">
        <f t="shared" si="15"/>
        <v>0.61262680977228468</v>
      </c>
      <c r="X61" s="49">
        <f t="shared" si="15"/>
        <v>0.56931481751195201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7.8660371019796033E-2</v>
      </c>
      <c r="P64" s="52">
        <v>5.9463616399019807E-2</v>
      </c>
      <c r="Q64" s="52">
        <v>0.34927857296122911</v>
      </c>
      <c r="R64" s="52">
        <v>0.29937910580041238</v>
      </c>
      <c r="S64" s="52">
        <v>0.35926706737727543</v>
      </c>
      <c r="T64" s="52">
        <v>0.32406760765388776</v>
      </c>
      <c r="U64" s="52">
        <v>0.37487475359823624</v>
      </c>
      <c r="V64" s="52">
        <v>0.4328636874130547</v>
      </c>
      <c r="W64" s="52">
        <v>0.61262680977228468</v>
      </c>
      <c r="X64" s="52">
        <v>0.56931481751195201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1492.2811416849752</v>
      </c>
      <c r="D2" s="21">
        <f t="shared" ref="D2:X2" si="0">SUM(D3,D17,D22,D25,D26,D51,D52)</f>
        <v>1528.0323920778085</v>
      </c>
      <c r="E2" s="21">
        <f t="shared" si="0"/>
        <v>1457.6548243718282</v>
      </c>
      <c r="F2" s="21">
        <f t="shared" si="0"/>
        <v>1633.1625288636446</v>
      </c>
      <c r="G2" s="21">
        <f t="shared" si="0"/>
        <v>1392.133493523218</v>
      </c>
      <c r="H2" s="21">
        <f t="shared" si="0"/>
        <v>1267.6783870525344</v>
      </c>
      <c r="I2" s="21">
        <f t="shared" si="0"/>
        <v>1181.5145467707143</v>
      </c>
      <c r="J2" s="21">
        <f t="shared" si="0"/>
        <v>1090.771401565853</v>
      </c>
      <c r="K2" s="21">
        <f t="shared" si="0"/>
        <v>883.1284570814114</v>
      </c>
      <c r="L2" s="21">
        <f t="shared" si="0"/>
        <v>858.0312168100827</v>
      </c>
      <c r="M2" s="21">
        <f t="shared" si="0"/>
        <v>909.25172795693925</v>
      </c>
      <c r="N2" s="21">
        <f t="shared" si="0"/>
        <v>876.07130219871931</v>
      </c>
      <c r="O2" s="21">
        <f t="shared" si="0"/>
        <v>891.20847364126848</v>
      </c>
      <c r="P2" s="21">
        <f t="shared" si="0"/>
        <v>874.99655621647912</v>
      </c>
      <c r="Q2" s="21">
        <f t="shared" si="0"/>
        <v>905.00609066971742</v>
      </c>
      <c r="R2" s="21">
        <f t="shared" si="0"/>
        <v>929.73672743210443</v>
      </c>
      <c r="S2" s="21">
        <f t="shared" si="0"/>
        <v>915.21160893017475</v>
      </c>
      <c r="T2" s="21">
        <f t="shared" si="0"/>
        <v>942.32839086544607</v>
      </c>
      <c r="U2" s="21">
        <f t="shared" si="0"/>
        <v>891.88928737491347</v>
      </c>
      <c r="V2" s="21">
        <f t="shared" si="0"/>
        <v>803.68178707326581</v>
      </c>
      <c r="W2" s="21">
        <f t="shared" si="0"/>
        <v>860.26851742286817</v>
      </c>
      <c r="X2" s="21">
        <f t="shared" si="0"/>
        <v>855.92107830349164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489.43137224497508</v>
      </c>
      <c r="D3" s="24">
        <f t="shared" si="1"/>
        <v>409.60961259780839</v>
      </c>
      <c r="E3" s="24">
        <f t="shared" si="1"/>
        <v>393.0621133718281</v>
      </c>
      <c r="F3" s="24">
        <f t="shared" si="1"/>
        <v>449.36975238364442</v>
      </c>
      <c r="G3" s="24">
        <f t="shared" si="1"/>
        <v>247.50335772321787</v>
      </c>
      <c r="H3" s="24">
        <f t="shared" si="1"/>
        <v>236.59336545253416</v>
      </c>
      <c r="I3" s="24">
        <f t="shared" si="1"/>
        <v>168.94807493071428</v>
      </c>
      <c r="J3" s="24">
        <f t="shared" si="1"/>
        <v>148.14636692585307</v>
      </c>
      <c r="K3" s="24">
        <f t="shared" si="1"/>
        <v>143.62073640141134</v>
      </c>
      <c r="L3" s="24">
        <f t="shared" si="1"/>
        <v>139.79233213008263</v>
      </c>
      <c r="M3" s="24">
        <f t="shared" si="1"/>
        <v>146.49395447693905</v>
      </c>
      <c r="N3" s="24">
        <f t="shared" si="1"/>
        <v>147.08200895871948</v>
      </c>
      <c r="O3" s="24">
        <f t="shared" si="1"/>
        <v>189.42031348126858</v>
      </c>
      <c r="P3" s="24">
        <f t="shared" si="1"/>
        <v>167.06997197647911</v>
      </c>
      <c r="Q3" s="24">
        <f t="shared" si="1"/>
        <v>173.40761462971736</v>
      </c>
      <c r="R3" s="24">
        <f t="shared" si="1"/>
        <v>196.81805615210433</v>
      </c>
      <c r="S3" s="24">
        <f t="shared" si="1"/>
        <v>189.7578947701746</v>
      </c>
      <c r="T3" s="24">
        <f t="shared" si="1"/>
        <v>188.93626362544617</v>
      </c>
      <c r="U3" s="24">
        <f t="shared" si="1"/>
        <v>191.14469053491337</v>
      </c>
      <c r="V3" s="24">
        <f t="shared" si="1"/>
        <v>167.27937499326563</v>
      </c>
      <c r="W3" s="24">
        <f t="shared" si="1"/>
        <v>172.05779074286801</v>
      </c>
      <c r="X3" s="24">
        <f t="shared" ref="X3" si="2">SUM(X4,X8,X11)</f>
        <v>169.69325106349154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89.924325414853755</v>
      </c>
      <c r="D4" s="19">
        <f t="shared" si="3"/>
        <v>91.089703480184383</v>
      </c>
      <c r="E4" s="19">
        <f t="shared" si="3"/>
        <v>87.061895142719536</v>
      </c>
      <c r="F4" s="19">
        <f t="shared" si="3"/>
        <v>56.382438332991093</v>
      </c>
      <c r="G4" s="19">
        <f t="shared" si="3"/>
        <v>61.416944176465357</v>
      </c>
      <c r="H4" s="19">
        <f t="shared" si="3"/>
        <v>41.403645411591974</v>
      </c>
      <c r="I4" s="19">
        <f t="shared" si="3"/>
        <v>14.441172894276685</v>
      </c>
      <c r="J4" s="19">
        <f t="shared" si="3"/>
        <v>40.552437688560261</v>
      </c>
      <c r="K4" s="19">
        <f t="shared" si="3"/>
        <v>41.036043126049208</v>
      </c>
      <c r="L4" s="19">
        <f t="shared" si="3"/>
        <v>36.240343462150655</v>
      </c>
      <c r="M4" s="19">
        <f t="shared" si="3"/>
        <v>37.511407587698578</v>
      </c>
      <c r="N4" s="19">
        <f t="shared" si="3"/>
        <v>42.070896153995037</v>
      </c>
      <c r="O4" s="19">
        <f t="shared" si="3"/>
        <v>36.506795665397213</v>
      </c>
      <c r="P4" s="19">
        <f t="shared" si="3"/>
        <v>29.964392237196119</v>
      </c>
      <c r="Q4" s="19">
        <f t="shared" si="3"/>
        <v>40.471747399289491</v>
      </c>
      <c r="R4" s="19">
        <f t="shared" si="3"/>
        <v>50.132622097612398</v>
      </c>
      <c r="S4" s="19">
        <f t="shared" si="3"/>
        <v>41.043545145016601</v>
      </c>
      <c r="T4" s="19">
        <f t="shared" si="3"/>
        <v>41.365499930189628</v>
      </c>
      <c r="U4" s="19">
        <f t="shared" si="3"/>
        <v>48.464525013868744</v>
      </c>
      <c r="V4" s="19">
        <f t="shared" si="3"/>
        <v>38.843012113383836</v>
      </c>
      <c r="W4" s="19">
        <f t="shared" si="3"/>
        <v>41.892847857506631</v>
      </c>
      <c r="X4" s="19">
        <f t="shared" ref="X4" si="4">SUM(X5:X7)</f>
        <v>41.292917898733762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2.9488820399999995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89.924325414853755</v>
      </c>
      <c r="D7" s="8">
        <v>91.089703480184383</v>
      </c>
      <c r="E7" s="8">
        <v>87.061895142719536</v>
      </c>
      <c r="F7" s="8">
        <v>56.382438332991093</v>
      </c>
      <c r="G7" s="8">
        <v>61.416944176465357</v>
      </c>
      <c r="H7" s="8">
        <v>41.403645411591974</v>
      </c>
      <c r="I7" s="8">
        <v>14.441172894276685</v>
      </c>
      <c r="J7" s="8">
        <v>40.552437688560261</v>
      </c>
      <c r="K7" s="8">
        <v>41.036043126049208</v>
      </c>
      <c r="L7" s="8">
        <v>36.240343462150655</v>
      </c>
      <c r="M7" s="8">
        <v>34.562525547698577</v>
      </c>
      <c r="N7" s="8">
        <v>39.140769753995038</v>
      </c>
      <c r="O7" s="8">
        <v>36.506795665397213</v>
      </c>
      <c r="P7" s="8">
        <v>29.964392237196119</v>
      </c>
      <c r="Q7" s="8">
        <v>40.471747399289491</v>
      </c>
      <c r="R7" s="8">
        <v>50.132622097612398</v>
      </c>
      <c r="S7" s="8">
        <v>41.043545145016601</v>
      </c>
      <c r="T7" s="8">
        <v>41.365499930189628</v>
      </c>
      <c r="U7" s="8">
        <v>48.464525013868744</v>
      </c>
      <c r="V7" s="8">
        <v>38.843012113383836</v>
      </c>
      <c r="W7" s="8">
        <v>41.892847857506631</v>
      </c>
      <c r="X7" s="8">
        <v>41.292917898733762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351.65288043012134</v>
      </c>
      <c r="D8" s="19">
        <f t="shared" si="5"/>
        <v>264.66124511762405</v>
      </c>
      <c r="E8" s="19">
        <f t="shared" si="5"/>
        <v>273.05021022910859</v>
      </c>
      <c r="F8" s="19">
        <f t="shared" si="5"/>
        <v>362.97291525065333</v>
      </c>
      <c r="G8" s="19">
        <f t="shared" si="5"/>
        <v>158.8285059467525</v>
      </c>
      <c r="H8" s="19">
        <f t="shared" si="5"/>
        <v>162.10527724094217</v>
      </c>
      <c r="I8" s="19">
        <f t="shared" si="5"/>
        <v>136.47453443643761</v>
      </c>
      <c r="J8" s="19">
        <f t="shared" si="5"/>
        <v>89.875499637292791</v>
      </c>
      <c r="K8" s="19">
        <f t="shared" si="5"/>
        <v>85.055396875362121</v>
      </c>
      <c r="L8" s="19">
        <f t="shared" si="5"/>
        <v>85.442581067931982</v>
      </c>
      <c r="M8" s="19">
        <f t="shared" si="5"/>
        <v>91.01219648924048</v>
      </c>
      <c r="N8" s="19">
        <f t="shared" si="5"/>
        <v>87.038836404724435</v>
      </c>
      <c r="O8" s="19">
        <f t="shared" si="5"/>
        <v>128.59892341587135</v>
      </c>
      <c r="P8" s="19">
        <f t="shared" si="5"/>
        <v>115.785144939283</v>
      </c>
      <c r="Q8" s="19">
        <f t="shared" si="5"/>
        <v>108.57736003042787</v>
      </c>
      <c r="R8" s="19">
        <f t="shared" si="5"/>
        <v>119.10704005449193</v>
      </c>
      <c r="S8" s="19">
        <f t="shared" si="5"/>
        <v>127.65546562515799</v>
      </c>
      <c r="T8" s="19">
        <f t="shared" si="5"/>
        <v>125.20913329525654</v>
      </c>
      <c r="U8" s="19">
        <f t="shared" si="5"/>
        <v>120.54289881499659</v>
      </c>
      <c r="V8" s="19">
        <f t="shared" si="5"/>
        <v>106.61979047988179</v>
      </c>
      <c r="W8" s="19">
        <f t="shared" si="5"/>
        <v>110.66765968536134</v>
      </c>
      <c r="X8" s="19">
        <f t="shared" si="5"/>
        <v>108.01978636475776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351.65288043012134</v>
      </c>
      <c r="D10" s="8">
        <v>264.66124511762405</v>
      </c>
      <c r="E10" s="8">
        <v>273.05021022910859</v>
      </c>
      <c r="F10" s="8">
        <v>362.97291525065333</v>
      </c>
      <c r="G10" s="8">
        <v>158.8285059467525</v>
      </c>
      <c r="H10" s="8">
        <v>162.10527724094217</v>
      </c>
      <c r="I10" s="8">
        <v>136.47453443643761</v>
      </c>
      <c r="J10" s="8">
        <v>89.875499637292791</v>
      </c>
      <c r="K10" s="8">
        <v>85.055396875362121</v>
      </c>
      <c r="L10" s="8">
        <v>85.442581067931982</v>
      </c>
      <c r="M10" s="8">
        <v>91.01219648924048</v>
      </c>
      <c r="N10" s="8">
        <v>87.038836404724435</v>
      </c>
      <c r="O10" s="8">
        <v>128.59892341587135</v>
      </c>
      <c r="P10" s="8">
        <v>115.785144939283</v>
      </c>
      <c r="Q10" s="8">
        <v>108.57736003042787</v>
      </c>
      <c r="R10" s="8">
        <v>119.10704005449193</v>
      </c>
      <c r="S10" s="8">
        <v>127.65546562515799</v>
      </c>
      <c r="T10" s="8">
        <v>125.20913329525654</v>
      </c>
      <c r="U10" s="8">
        <v>120.54289881499659</v>
      </c>
      <c r="V10" s="8">
        <v>106.61979047988179</v>
      </c>
      <c r="W10" s="8">
        <v>110.66765968536134</v>
      </c>
      <c r="X10" s="8">
        <v>108.01978636475776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47.854166400000011</v>
      </c>
      <c r="D11" s="19">
        <f t="shared" si="6"/>
        <v>53.85866399999999</v>
      </c>
      <c r="E11" s="19">
        <f t="shared" si="6"/>
        <v>32.950007999999997</v>
      </c>
      <c r="F11" s="19">
        <f t="shared" si="6"/>
        <v>30.014398799999999</v>
      </c>
      <c r="G11" s="19">
        <f t="shared" si="6"/>
        <v>27.257907599999999</v>
      </c>
      <c r="H11" s="19">
        <f t="shared" si="6"/>
        <v>33.084442799999998</v>
      </c>
      <c r="I11" s="19">
        <f t="shared" si="6"/>
        <v>18.032367599999997</v>
      </c>
      <c r="J11" s="19">
        <f t="shared" si="6"/>
        <v>17.718429599999997</v>
      </c>
      <c r="K11" s="19">
        <f t="shared" si="6"/>
        <v>17.529296399999996</v>
      </c>
      <c r="L11" s="19">
        <f t="shared" si="6"/>
        <v>18.109407599999997</v>
      </c>
      <c r="M11" s="19">
        <f t="shared" si="6"/>
        <v>17.970350399999997</v>
      </c>
      <c r="N11" s="19">
        <f t="shared" si="6"/>
        <v>17.972276399999998</v>
      </c>
      <c r="O11" s="19">
        <f t="shared" si="6"/>
        <v>24.314594399999997</v>
      </c>
      <c r="P11" s="19">
        <f t="shared" si="6"/>
        <v>21.320434799999997</v>
      </c>
      <c r="Q11" s="19">
        <f t="shared" si="6"/>
        <v>24.358507199999995</v>
      </c>
      <c r="R11" s="19">
        <f t="shared" si="6"/>
        <v>27.578393999999996</v>
      </c>
      <c r="S11" s="19">
        <f t="shared" si="6"/>
        <v>21.058884000000003</v>
      </c>
      <c r="T11" s="19">
        <f t="shared" si="6"/>
        <v>22.361630399999999</v>
      </c>
      <c r="U11" s="19">
        <f t="shared" si="6"/>
        <v>22.137266706048017</v>
      </c>
      <c r="V11" s="19">
        <f t="shared" si="6"/>
        <v>21.816572400000016</v>
      </c>
      <c r="W11" s="19">
        <f t="shared" si="6"/>
        <v>19.497283200000012</v>
      </c>
      <c r="X11" s="19">
        <f t="shared" si="6"/>
        <v>20.380546800000015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47.854166400000011</v>
      </c>
      <c r="D13" s="8">
        <v>53.85866399999999</v>
      </c>
      <c r="E13" s="8">
        <v>32.950007999999997</v>
      </c>
      <c r="F13" s="8">
        <v>30.014398799999999</v>
      </c>
      <c r="G13" s="8">
        <v>27.257907599999999</v>
      </c>
      <c r="H13" s="8">
        <v>33.084442799999998</v>
      </c>
      <c r="I13" s="8">
        <v>18.032367599999997</v>
      </c>
      <c r="J13" s="8">
        <v>17.718429599999997</v>
      </c>
      <c r="K13" s="8">
        <v>17.529296399999996</v>
      </c>
      <c r="L13" s="8">
        <v>18.109407599999997</v>
      </c>
      <c r="M13" s="8">
        <v>17.970350399999997</v>
      </c>
      <c r="N13" s="8">
        <v>17.972276399999998</v>
      </c>
      <c r="O13" s="8">
        <v>24.314594399999997</v>
      </c>
      <c r="P13" s="8">
        <v>21.320434799999997</v>
      </c>
      <c r="Q13" s="8">
        <v>24.358507199999995</v>
      </c>
      <c r="R13" s="8">
        <v>27.578393999999996</v>
      </c>
      <c r="S13" s="8">
        <v>21.058884000000003</v>
      </c>
      <c r="T13" s="8">
        <v>22.361630399999999</v>
      </c>
      <c r="U13" s="8">
        <v>22.128969600000016</v>
      </c>
      <c r="V13" s="8">
        <v>21.816572400000016</v>
      </c>
      <c r="W13" s="8">
        <v>19.497283200000012</v>
      </c>
      <c r="X13" s="8">
        <v>20.380546800000015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8.2971060480000001E-3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150.58692504000001</v>
      </c>
      <c r="D26" s="27">
        <f t="shared" si="9"/>
        <v>302.86616507999997</v>
      </c>
      <c r="E26" s="27">
        <f t="shared" si="9"/>
        <v>251.35863660000001</v>
      </c>
      <c r="F26" s="27">
        <f t="shared" si="9"/>
        <v>247.85980488000001</v>
      </c>
      <c r="G26" s="27">
        <f t="shared" si="9"/>
        <v>222.63224579999999</v>
      </c>
      <c r="H26" s="27">
        <f t="shared" si="9"/>
        <v>165.73691160000004</v>
      </c>
      <c r="I26" s="27">
        <f t="shared" si="9"/>
        <v>132.02087184000001</v>
      </c>
      <c r="J26" s="27">
        <f t="shared" si="9"/>
        <v>75.206834639999997</v>
      </c>
      <c r="K26" s="27">
        <f t="shared" si="9"/>
        <v>79.502440680000007</v>
      </c>
      <c r="L26" s="27">
        <f t="shared" si="9"/>
        <v>61.061044679999995</v>
      </c>
      <c r="M26" s="27">
        <f t="shared" si="9"/>
        <v>57.917373480000016</v>
      </c>
      <c r="N26" s="27">
        <f t="shared" si="9"/>
        <v>21.119493240000001</v>
      </c>
      <c r="O26" s="27">
        <f t="shared" si="9"/>
        <v>18.204050159999998</v>
      </c>
      <c r="P26" s="27">
        <f t="shared" si="9"/>
        <v>8.892534239999998</v>
      </c>
      <c r="Q26" s="27">
        <f t="shared" si="9"/>
        <v>11.510096040000001</v>
      </c>
      <c r="R26" s="27">
        <f t="shared" si="9"/>
        <v>20.60575128</v>
      </c>
      <c r="S26" s="27">
        <f t="shared" si="9"/>
        <v>21.06570456</v>
      </c>
      <c r="T26" s="27">
        <f t="shared" si="9"/>
        <v>14.824407239999999</v>
      </c>
      <c r="U26" s="27">
        <f t="shared" si="9"/>
        <v>14.529957840000002</v>
      </c>
      <c r="V26" s="27">
        <f t="shared" si="9"/>
        <v>14.53182516</v>
      </c>
      <c r="W26" s="27">
        <f t="shared" si="9"/>
        <v>17.301828239999999</v>
      </c>
      <c r="X26" s="27">
        <f t="shared" si="9"/>
        <v>23.429642400000002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150.58692504000001</v>
      </c>
      <c r="D33" s="19">
        <f t="shared" si="11"/>
        <v>302.86616507999997</v>
      </c>
      <c r="E33" s="19">
        <f t="shared" si="11"/>
        <v>251.35863660000001</v>
      </c>
      <c r="F33" s="19">
        <f t="shared" si="11"/>
        <v>247.85980488000001</v>
      </c>
      <c r="G33" s="19">
        <f t="shared" si="11"/>
        <v>222.63224579999999</v>
      </c>
      <c r="H33" s="19">
        <f t="shared" si="11"/>
        <v>165.73691160000004</v>
      </c>
      <c r="I33" s="19">
        <f t="shared" si="11"/>
        <v>132.02087184000001</v>
      </c>
      <c r="J33" s="19">
        <f t="shared" si="11"/>
        <v>75.206834639999997</v>
      </c>
      <c r="K33" s="19">
        <f t="shared" si="11"/>
        <v>79.502440680000007</v>
      </c>
      <c r="L33" s="19">
        <f t="shared" si="11"/>
        <v>61.061044679999995</v>
      </c>
      <c r="M33" s="19">
        <f t="shared" si="11"/>
        <v>57.917373480000016</v>
      </c>
      <c r="N33" s="19">
        <f t="shared" si="11"/>
        <v>21.119493240000001</v>
      </c>
      <c r="O33" s="19">
        <f t="shared" si="11"/>
        <v>18.204050159999998</v>
      </c>
      <c r="P33" s="19">
        <f t="shared" si="11"/>
        <v>8.892534239999998</v>
      </c>
      <c r="Q33" s="19">
        <f t="shared" si="11"/>
        <v>11.510096040000001</v>
      </c>
      <c r="R33" s="19">
        <f t="shared" si="11"/>
        <v>20.60575128</v>
      </c>
      <c r="S33" s="19">
        <f t="shared" si="11"/>
        <v>21.06570456</v>
      </c>
      <c r="T33" s="19">
        <f t="shared" si="11"/>
        <v>14.824407239999999</v>
      </c>
      <c r="U33" s="19">
        <f t="shared" si="11"/>
        <v>14.529957840000002</v>
      </c>
      <c r="V33" s="19">
        <f t="shared" si="11"/>
        <v>14.53182516</v>
      </c>
      <c r="W33" s="19">
        <f t="shared" si="11"/>
        <v>17.301828239999999</v>
      </c>
      <c r="X33" s="19">
        <f t="shared" si="11"/>
        <v>23.429642400000002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11.186721360000002</v>
      </c>
      <c r="E36" s="8">
        <v>11.191491720000002</v>
      </c>
      <c r="F36" s="8">
        <v>8.3987866800000006</v>
      </c>
      <c r="G36" s="8">
        <v>2.7977025599999994</v>
      </c>
      <c r="H36" s="8">
        <v>2.7977025599999994</v>
      </c>
      <c r="I36" s="8">
        <v>2.89015668</v>
      </c>
      <c r="J36" s="8">
        <v>2.89015668</v>
      </c>
      <c r="K36" s="8">
        <v>5.5308916800000016</v>
      </c>
      <c r="L36" s="8">
        <v>5.5297558799999997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5.5274842800000004</v>
      </c>
      <c r="R36" s="8">
        <v>5.5274842800000004</v>
      </c>
      <c r="S36" s="8">
        <v>5.5274842800000004</v>
      </c>
      <c r="T36" s="8">
        <v>5.5274842800000004</v>
      </c>
      <c r="U36" s="8">
        <v>8.2913400000000017</v>
      </c>
      <c r="V36" s="8">
        <v>8.2913400000000017</v>
      </c>
      <c r="W36" s="8">
        <v>11.05519572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98.065510919999994</v>
      </c>
      <c r="D43" s="8">
        <v>74.550616919999982</v>
      </c>
      <c r="E43" s="8">
        <v>55.939571999999998</v>
      </c>
      <c r="F43" s="8">
        <v>15.534768599999998</v>
      </c>
      <c r="G43" s="8">
        <v>15.513961320000002</v>
      </c>
      <c r="H43" s="8">
        <v>15.49768896</v>
      </c>
      <c r="I43" s="8">
        <v>9.5097272400000001</v>
      </c>
      <c r="J43" s="8">
        <v>6.3352832399999999</v>
      </c>
      <c r="K43" s="8">
        <v>6.3534229199999981</v>
      </c>
      <c r="L43" s="8">
        <v>6.3691617599999981</v>
      </c>
      <c r="M43" s="8">
        <v>3.1891158000000002</v>
      </c>
      <c r="N43" s="8">
        <v>3.185114399999998</v>
      </c>
      <c r="O43" s="8">
        <v>6.3664941599999985</v>
      </c>
      <c r="P43" s="8">
        <v>3.1835138399999998</v>
      </c>
      <c r="Q43" s="8">
        <v>0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40.911039360000018</v>
      </c>
      <c r="D44" s="8">
        <v>217.12882680000001</v>
      </c>
      <c r="E44" s="8">
        <v>184.22757288000003</v>
      </c>
      <c r="F44" s="8">
        <v>223.92624960000001</v>
      </c>
      <c r="G44" s="8">
        <v>204.32058192</v>
      </c>
      <c r="H44" s="8">
        <v>147.44152008000003</v>
      </c>
      <c r="I44" s="8">
        <v>119.62098792000002</v>
      </c>
      <c r="J44" s="8">
        <v>65.981394719999997</v>
      </c>
      <c r="K44" s="8">
        <v>67.61812608000001</v>
      </c>
      <c r="L44" s="8">
        <v>49.162127039999994</v>
      </c>
      <c r="M44" s="8">
        <v>49.044262320000016</v>
      </c>
      <c r="N44" s="8">
        <v>12.223658160000003</v>
      </c>
      <c r="O44" s="8">
        <v>6.1158693600000005</v>
      </c>
      <c r="P44" s="8">
        <v>0</v>
      </c>
      <c r="Q44" s="8">
        <v>3.0572380799999999</v>
      </c>
      <c r="R44" s="8">
        <v>6.1144761599999997</v>
      </c>
      <c r="S44" s="8">
        <v>9.1719928800000012</v>
      </c>
      <c r="T44" s="8">
        <v>6.1144761599999997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2.9459563199999996</v>
      </c>
      <c r="O50" s="8">
        <v>2.9578309200000001</v>
      </c>
      <c r="P50" s="8">
        <v>2.94516468</v>
      </c>
      <c r="Q50" s="8">
        <v>2.9253736799999999</v>
      </c>
      <c r="R50" s="8">
        <v>5.781610800000001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852.11973000000012</v>
      </c>
      <c r="D51" s="27">
        <v>815.4135</v>
      </c>
      <c r="E51" s="27">
        <v>813.09096</v>
      </c>
      <c r="F51" s="27">
        <v>935.0748000000001</v>
      </c>
      <c r="G51" s="27">
        <v>921.9978900000001</v>
      </c>
      <c r="H51" s="27">
        <v>865.34811000000025</v>
      </c>
      <c r="I51" s="27">
        <v>880.54560000000004</v>
      </c>
      <c r="J51" s="27">
        <v>867.41820000000007</v>
      </c>
      <c r="K51" s="27">
        <v>660.00528000000008</v>
      </c>
      <c r="L51" s="27">
        <v>657.17784000000006</v>
      </c>
      <c r="M51" s="27">
        <v>704.84040000000016</v>
      </c>
      <c r="N51" s="27">
        <v>707.86979999999983</v>
      </c>
      <c r="O51" s="27">
        <v>683.5841099999999</v>
      </c>
      <c r="P51" s="27">
        <v>699.03404999999998</v>
      </c>
      <c r="Q51" s="27">
        <v>720.08838000000003</v>
      </c>
      <c r="R51" s="27">
        <v>712.31292000000008</v>
      </c>
      <c r="S51" s="27">
        <v>704.38800960000015</v>
      </c>
      <c r="T51" s="27">
        <v>738.56771999999989</v>
      </c>
      <c r="U51" s="27">
        <v>686.21463900000003</v>
      </c>
      <c r="V51" s="27">
        <v>621.87058692000016</v>
      </c>
      <c r="W51" s="27">
        <v>670.90889844000014</v>
      </c>
      <c r="X51" s="27">
        <v>662.79818484000009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0.14311439999999997</v>
      </c>
      <c r="E52" s="27">
        <f t="shared" si="12"/>
        <v>0.14311439999999997</v>
      </c>
      <c r="F52" s="27">
        <f t="shared" si="12"/>
        <v>0.8581715999999997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0.14311439999999997</v>
      </c>
      <c r="F53" s="8">
        <v>0.8581715999999997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0.70977816000000005</v>
      </c>
      <c r="D61" s="49">
        <f t="shared" si="13"/>
        <v>2.1839781600000001</v>
      </c>
      <c r="E61" s="49">
        <f t="shared" si="13"/>
        <v>1.04864256</v>
      </c>
      <c r="F61" s="49">
        <f t="shared" si="13"/>
        <v>5.3983540799999998</v>
      </c>
      <c r="G61" s="49">
        <f t="shared" si="13"/>
        <v>6.9175562399999997</v>
      </c>
      <c r="H61" s="49">
        <f t="shared" si="13"/>
        <v>8.9013103199999986</v>
      </c>
      <c r="I61" s="49">
        <f t="shared" si="13"/>
        <v>10.868064479999997</v>
      </c>
      <c r="J61" s="49">
        <f t="shared" si="13"/>
        <v>6.1150874399999999</v>
      </c>
      <c r="K61" s="49">
        <f t="shared" si="13"/>
        <v>11.428109279999997</v>
      </c>
      <c r="L61" s="49">
        <f t="shared" si="13"/>
        <v>12.717734399999998</v>
      </c>
      <c r="M61" s="49">
        <f t="shared" si="13"/>
        <v>10.310821919999999</v>
      </c>
      <c r="N61" s="49">
        <f t="shared" si="13"/>
        <v>11.06124264</v>
      </c>
      <c r="O61" s="49">
        <f t="shared" si="13"/>
        <v>12.061042560000001</v>
      </c>
      <c r="P61" s="49">
        <f t="shared" si="13"/>
        <v>13.522602239999999</v>
      </c>
      <c r="Q61" s="49">
        <f t="shared" si="13"/>
        <v>19.00660104</v>
      </c>
      <c r="R61" s="49">
        <f t="shared" si="13"/>
        <v>56.414287439999995</v>
      </c>
      <c r="S61" s="49">
        <f t="shared" si="13"/>
        <v>45.114955200000004</v>
      </c>
      <c r="T61" s="49">
        <f t="shared" si="13"/>
        <v>20.346419519999998</v>
      </c>
      <c r="U61" s="49">
        <f t="shared" si="13"/>
        <v>20.399757840000003</v>
      </c>
      <c r="V61" s="49">
        <f t="shared" si="13"/>
        <v>17.521806960000003</v>
      </c>
      <c r="W61" s="49">
        <f t="shared" si="13"/>
        <v>13.347784799999999</v>
      </c>
      <c r="X61" s="49">
        <f t="shared" si="13"/>
        <v>14.872999680000003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0.4479552</v>
      </c>
      <c r="F62" s="52">
        <v>1.9039104</v>
      </c>
      <c r="G62" s="52">
        <v>3.6961343999999996</v>
      </c>
      <c r="H62" s="52">
        <v>6.6080447999999992</v>
      </c>
      <c r="I62" s="52">
        <v>8.8478207999999974</v>
      </c>
      <c r="J62" s="52">
        <v>4.3678656</v>
      </c>
      <c r="K62" s="52">
        <v>9.4078655999999974</v>
      </c>
      <c r="L62" s="52">
        <v>10.752134399999997</v>
      </c>
      <c r="M62" s="52">
        <v>8.3998655999999983</v>
      </c>
      <c r="N62" s="52">
        <v>7.8398207999999991</v>
      </c>
      <c r="O62" s="52">
        <v>8.5119551999999992</v>
      </c>
      <c r="P62" s="52">
        <v>10.192089599999999</v>
      </c>
      <c r="Q62" s="52">
        <v>13.328179199999999</v>
      </c>
      <c r="R62" s="52">
        <v>50.735865599999997</v>
      </c>
      <c r="S62" s="52">
        <v>37.743955200000002</v>
      </c>
      <c r="T62" s="52">
        <v>11.168639999999998</v>
      </c>
      <c r="U62" s="52">
        <v>14.442220800000001</v>
      </c>
      <c r="V62" s="52">
        <v>12.165350400000001</v>
      </c>
      <c r="W62" s="52">
        <v>8.7816959999999984</v>
      </c>
      <c r="X62" s="52">
        <v>10.554969600000002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2.1839781600000001</v>
      </c>
      <c r="E64" s="52">
        <v>0.60068736</v>
      </c>
      <c r="F64" s="52">
        <v>3.4944436799999998</v>
      </c>
      <c r="G64" s="52">
        <v>3.2214218399999996</v>
      </c>
      <c r="H64" s="52">
        <v>2.2932655199999994</v>
      </c>
      <c r="I64" s="52">
        <v>2.0202436800000001</v>
      </c>
      <c r="J64" s="52">
        <v>1.7472218399999999</v>
      </c>
      <c r="K64" s="52">
        <v>2.0202436800000001</v>
      </c>
      <c r="L64" s="52">
        <v>1.9656</v>
      </c>
      <c r="M64" s="52">
        <v>1.9109563199999999</v>
      </c>
      <c r="N64" s="52">
        <v>3.2214218399999996</v>
      </c>
      <c r="O64" s="52">
        <v>3.5490873600000006</v>
      </c>
      <c r="P64" s="52">
        <v>3.3305126400000007</v>
      </c>
      <c r="Q64" s="52">
        <v>5.6784218400000004</v>
      </c>
      <c r="R64" s="52">
        <v>5.6784218400000004</v>
      </c>
      <c r="S64" s="52">
        <v>7.3710000000000004</v>
      </c>
      <c r="T64" s="52">
        <v>9.1777795199999996</v>
      </c>
      <c r="U64" s="52">
        <v>5.9575370400000009</v>
      </c>
      <c r="V64" s="52">
        <v>5.3564565600000007</v>
      </c>
      <c r="W64" s="52">
        <v>4.5660888000000002</v>
      </c>
      <c r="X64" s="52">
        <v>4.3180300800000007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624.22490138752221</v>
      </c>
      <c r="D2" s="21">
        <f t="shared" ref="D2:X2" si="0">SUM(D3,D17,D22,D25,D26,D51,D52)</f>
        <v>632.58301689475184</v>
      </c>
      <c r="E2" s="21">
        <f t="shared" si="0"/>
        <v>610.16695511416378</v>
      </c>
      <c r="F2" s="21">
        <f t="shared" si="0"/>
        <v>584.34653895986253</v>
      </c>
      <c r="G2" s="21">
        <f t="shared" si="0"/>
        <v>325.40584801747116</v>
      </c>
      <c r="H2" s="21">
        <f t="shared" si="0"/>
        <v>322.36057305631772</v>
      </c>
      <c r="I2" s="21">
        <f t="shared" si="0"/>
        <v>379.02358401630221</v>
      </c>
      <c r="J2" s="21">
        <f t="shared" si="0"/>
        <v>354.45979441337636</v>
      </c>
      <c r="K2" s="21">
        <f t="shared" si="0"/>
        <v>375.45681357336076</v>
      </c>
      <c r="L2" s="21">
        <f t="shared" si="0"/>
        <v>362.69267835181404</v>
      </c>
      <c r="M2" s="21">
        <f t="shared" si="0"/>
        <v>448.9051668415849</v>
      </c>
      <c r="N2" s="21">
        <f t="shared" si="0"/>
        <v>433.47307147251962</v>
      </c>
      <c r="O2" s="21">
        <f t="shared" si="0"/>
        <v>448.03949199432145</v>
      </c>
      <c r="P2" s="21">
        <f t="shared" si="0"/>
        <v>402.1025106931624</v>
      </c>
      <c r="Q2" s="21">
        <f t="shared" si="0"/>
        <v>360.47628179808254</v>
      </c>
      <c r="R2" s="21">
        <f t="shared" si="0"/>
        <v>344.91285936269401</v>
      </c>
      <c r="S2" s="21">
        <f t="shared" si="0"/>
        <v>396.54625623034951</v>
      </c>
      <c r="T2" s="21">
        <f t="shared" si="0"/>
        <v>411.61621798939882</v>
      </c>
      <c r="U2" s="21">
        <f t="shared" si="0"/>
        <v>392.85508399701058</v>
      </c>
      <c r="V2" s="21">
        <f t="shared" si="0"/>
        <v>455.30058144694482</v>
      </c>
      <c r="W2" s="21">
        <f t="shared" si="0"/>
        <v>441.29842002851916</v>
      </c>
      <c r="X2" s="21">
        <f t="shared" si="0"/>
        <v>467.47863158319097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481.20319022752221</v>
      </c>
      <c r="D3" s="24">
        <f t="shared" si="1"/>
        <v>436.62304257475188</v>
      </c>
      <c r="E3" s="24">
        <f t="shared" si="1"/>
        <v>411.89180495416377</v>
      </c>
      <c r="F3" s="24">
        <f t="shared" si="1"/>
        <v>340.55138571986248</v>
      </c>
      <c r="G3" s="24">
        <f t="shared" si="1"/>
        <v>51.711452057471192</v>
      </c>
      <c r="H3" s="24">
        <f t="shared" si="1"/>
        <v>42.533561256317697</v>
      </c>
      <c r="I3" s="24">
        <f t="shared" si="1"/>
        <v>43.074084936302185</v>
      </c>
      <c r="J3" s="24">
        <f t="shared" si="1"/>
        <v>35.477069413376434</v>
      </c>
      <c r="K3" s="24">
        <f t="shared" si="1"/>
        <v>33.542825493360773</v>
      </c>
      <c r="L3" s="24">
        <f t="shared" si="1"/>
        <v>30.515257471814024</v>
      </c>
      <c r="M3" s="24">
        <f t="shared" si="1"/>
        <v>46.806292361584809</v>
      </c>
      <c r="N3" s="24">
        <f t="shared" si="1"/>
        <v>40.365872712519547</v>
      </c>
      <c r="O3" s="24">
        <f t="shared" si="1"/>
        <v>41.605709194321392</v>
      </c>
      <c r="P3" s="24">
        <f t="shared" si="1"/>
        <v>39.443291133162333</v>
      </c>
      <c r="Q3" s="24">
        <f t="shared" si="1"/>
        <v>29.729386078082587</v>
      </c>
      <c r="R3" s="24">
        <f t="shared" si="1"/>
        <v>24.868533602693994</v>
      </c>
      <c r="S3" s="24">
        <f t="shared" si="1"/>
        <v>24.444663630349403</v>
      </c>
      <c r="T3" s="24">
        <f t="shared" si="1"/>
        <v>25.682175469398807</v>
      </c>
      <c r="U3" s="24">
        <f t="shared" si="1"/>
        <v>23.722660877010647</v>
      </c>
      <c r="V3" s="24">
        <f t="shared" si="1"/>
        <v>9.6438986469446935</v>
      </c>
      <c r="W3" s="24">
        <f t="shared" si="1"/>
        <v>13.525646948519176</v>
      </c>
      <c r="X3" s="24">
        <f t="shared" ref="X3" si="2">SUM(X4,X8,X11)</f>
        <v>12.825899423191036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368.26212914373383</v>
      </c>
      <c r="D4" s="19">
        <f t="shared" si="3"/>
        <v>374.95011867466928</v>
      </c>
      <c r="E4" s="19">
        <f t="shared" si="3"/>
        <v>346.07077456519767</v>
      </c>
      <c r="F4" s="19">
        <f t="shared" si="3"/>
        <v>263.11726660502165</v>
      </c>
      <c r="G4" s="19">
        <f t="shared" si="3"/>
        <v>0</v>
      </c>
      <c r="H4" s="19">
        <f t="shared" si="3"/>
        <v>10.350911352897993</v>
      </c>
      <c r="I4" s="19">
        <f t="shared" si="3"/>
        <v>16.504006608021264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0.18914130246735178</v>
      </c>
      <c r="U4" s="19">
        <f t="shared" si="3"/>
        <v>0.20986446618606147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368.26212914373383</v>
      </c>
      <c r="D7" s="8">
        <v>374.95011867466928</v>
      </c>
      <c r="E7" s="8">
        <v>346.07077456519767</v>
      </c>
      <c r="F7" s="8">
        <v>263.11726660502165</v>
      </c>
      <c r="G7" s="8">
        <v>0</v>
      </c>
      <c r="H7" s="8">
        <v>10.350911352897993</v>
      </c>
      <c r="I7" s="8">
        <v>16.504006608021264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0.18914130246735178</v>
      </c>
      <c r="U7" s="8">
        <v>0.20986446618606147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110.12601948378841</v>
      </c>
      <c r="D8" s="19">
        <f t="shared" si="5"/>
        <v>58.680690300082581</v>
      </c>
      <c r="E8" s="19">
        <f t="shared" si="5"/>
        <v>62.825715188966136</v>
      </c>
      <c r="F8" s="19">
        <f t="shared" si="5"/>
        <v>77.434119114840811</v>
      </c>
      <c r="G8" s="19">
        <f t="shared" si="5"/>
        <v>51.711452057471192</v>
      </c>
      <c r="H8" s="19">
        <f t="shared" si="5"/>
        <v>32.182649903419701</v>
      </c>
      <c r="I8" s="19">
        <f t="shared" si="5"/>
        <v>26.570078328280918</v>
      </c>
      <c r="J8" s="19">
        <f t="shared" si="5"/>
        <v>35.477069413376434</v>
      </c>
      <c r="K8" s="19">
        <f t="shared" si="5"/>
        <v>33.542825493360773</v>
      </c>
      <c r="L8" s="19">
        <f t="shared" si="5"/>
        <v>30.515257471814024</v>
      </c>
      <c r="M8" s="19">
        <f t="shared" si="5"/>
        <v>46.806292361584809</v>
      </c>
      <c r="N8" s="19">
        <f t="shared" si="5"/>
        <v>40.365872712519547</v>
      </c>
      <c r="O8" s="19">
        <f t="shared" si="5"/>
        <v>41.605709194321392</v>
      </c>
      <c r="P8" s="19">
        <f t="shared" si="5"/>
        <v>39.443291133162333</v>
      </c>
      <c r="Q8" s="19">
        <f t="shared" si="5"/>
        <v>29.729386078082587</v>
      </c>
      <c r="R8" s="19">
        <f t="shared" si="5"/>
        <v>24.868533602693994</v>
      </c>
      <c r="S8" s="19">
        <f t="shared" si="5"/>
        <v>24.444663630349403</v>
      </c>
      <c r="T8" s="19">
        <f t="shared" si="5"/>
        <v>25.320785353427453</v>
      </c>
      <c r="U8" s="19">
        <f t="shared" si="5"/>
        <v>23.459638810824586</v>
      </c>
      <c r="V8" s="19">
        <f t="shared" si="5"/>
        <v>9.5529914469446933</v>
      </c>
      <c r="W8" s="19">
        <f t="shared" si="5"/>
        <v>13.454384948519175</v>
      </c>
      <c r="X8" s="19">
        <f t="shared" si="5"/>
        <v>12.752326223191035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110.12601948378841</v>
      </c>
      <c r="D10" s="8">
        <v>58.680690300082581</v>
      </c>
      <c r="E10" s="8">
        <v>62.825715188966136</v>
      </c>
      <c r="F10" s="8">
        <v>77.434119114840811</v>
      </c>
      <c r="G10" s="8">
        <v>51.711452057471192</v>
      </c>
      <c r="H10" s="8">
        <v>32.182649903419701</v>
      </c>
      <c r="I10" s="8">
        <v>26.570078328280918</v>
      </c>
      <c r="J10" s="8">
        <v>35.477069413376434</v>
      </c>
      <c r="K10" s="8">
        <v>33.542825493360773</v>
      </c>
      <c r="L10" s="8">
        <v>30.515257471814024</v>
      </c>
      <c r="M10" s="8">
        <v>46.806292361584809</v>
      </c>
      <c r="N10" s="8">
        <v>40.365872712519547</v>
      </c>
      <c r="O10" s="8">
        <v>41.605709194321392</v>
      </c>
      <c r="P10" s="8">
        <v>39.443291133162333</v>
      </c>
      <c r="Q10" s="8">
        <v>29.729386078082587</v>
      </c>
      <c r="R10" s="8">
        <v>24.868533602693994</v>
      </c>
      <c r="S10" s="8">
        <v>24.444663630349403</v>
      </c>
      <c r="T10" s="8">
        <v>25.320785353427453</v>
      </c>
      <c r="U10" s="8">
        <v>23.459638810824586</v>
      </c>
      <c r="V10" s="8">
        <v>9.5529914469446933</v>
      </c>
      <c r="W10" s="8">
        <v>13.454384948519175</v>
      </c>
      <c r="X10" s="8">
        <v>12.752326223191035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0.17224881350400001</v>
      </c>
      <c r="U11" s="19">
        <f t="shared" si="6"/>
        <v>5.3157600000000048E-2</v>
      </c>
      <c r="V11" s="19">
        <f t="shared" si="6"/>
        <v>9.0907200000000049E-2</v>
      </c>
      <c r="W11" s="19">
        <f t="shared" si="6"/>
        <v>7.1262000000000061E-2</v>
      </c>
      <c r="X11" s="19">
        <f t="shared" si="6"/>
        <v>7.3573200000000047E-2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5.3157600000000048E-2</v>
      </c>
      <c r="V13" s="8">
        <v>9.0907200000000049E-2</v>
      </c>
      <c r="W13" s="8">
        <v>7.1262000000000061E-2</v>
      </c>
      <c r="X13" s="8">
        <v>7.3573200000000047E-2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8.7119613504000007E-2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0.3995999999999999</v>
      </c>
      <c r="D17" s="27">
        <f t="shared" si="7"/>
        <v>0.47952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0.3995999999999999</v>
      </c>
      <c r="D19" s="8">
        <v>0.47952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18.719651159999998</v>
      </c>
      <c r="D26" s="27">
        <f t="shared" si="9"/>
        <v>27.550714320000004</v>
      </c>
      <c r="E26" s="27">
        <f t="shared" si="9"/>
        <v>15.501350159999999</v>
      </c>
      <c r="F26" s="27">
        <f t="shared" si="9"/>
        <v>9.0166532399999983</v>
      </c>
      <c r="G26" s="27">
        <f t="shared" si="9"/>
        <v>6.1983759600000008</v>
      </c>
      <c r="H26" s="27">
        <f t="shared" si="9"/>
        <v>6.1712118</v>
      </c>
      <c r="I26" s="27">
        <f t="shared" si="9"/>
        <v>3.1699090799999992</v>
      </c>
      <c r="J26" s="27">
        <f t="shared" si="9"/>
        <v>3.1677749999999998</v>
      </c>
      <c r="K26" s="27">
        <f t="shared" si="9"/>
        <v>3.1765780800000005</v>
      </c>
      <c r="L26" s="27">
        <f t="shared" si="9"/>
        <v>3.1845808800000013</v>
      </c>
      <c r="M26" s="27">
        <f t="shared" si="9"/>
        <v>5.95433448</v>
      </c>
      <c r="N26" s="27">
        <f t="shared" si="9"/>
        <v>5.949878759999998</v>
      </c>
      <c r="O26" s="27">
        <f t="shared" si="9"/>
        <v>5.9471027999999979</v>
      </c>
      <c r="P26" s="27">
        <f t="shared" si="9"/>
        <v>5.9473695599999985</v>
      </c>
      <c r="Q26" s="27">
        <f t="shared" si="9"/>
        <v>2.7638557199999987</v>
      </c>
      <c r="R26" s="27">
        <f t="shared" si="9"/>
        <v>5.94603576</v>
      </c>
      <c r="S26" s="27">
        <f t="shared" si="9"/>
        <v>5.9471027999999979</v>
      </c>
      <c r="T26" s="27">
        <f t="shared" si="9"/>
        <v>5.946302519999997</v>
      </c>
      <c r="U26" s="27">
        <f t="shared" si="9"/>
        <v>2.7638557199999987</v>
      </c>
      <c r="V26" s="27">
        <f t="shared" si="9"/>
        <v>2.7638557199999987</v>
      </c>
      <c r="W26" s="27">
        <f t="shared" si="9"/>
        <v>8.5850010000000019</v>
      </c>
      <c r="X26" s="27">
        <f t="shared" si="9"/>
        <v>11.64196044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18.719651159999998</v>
      </c>
      <c r="D33" s="19">
        <f t="shared" si="11"/>
        <v>27.550714320000004</v>
      </c>
      <c r="E33" s="19">
        <f t="shared" si="11"/>
        <v>15.501350159999999</v>
      </c>
      <c r="F33" s="19">
        <f t="shared" si="11"/>
        <v>9.0166532399999983</v>
      </c>
      <c r="G33" s="19">
        <f t="shared" si="11"/>
        <v>6.1983759600000008</v>
      </c>
      <c r="H33" s="19">
        <f t="shared" si="11"/>
        <v>6.1712118</v>
      </c>
      <c r="I33" s="19">
        <f t="shared" si="11"/>
        <v>3.1699090799999992</v>
      </c>
      <c r="J33" s="19">
        <f t="shared" si="11"/>
        <v>3.1677749999999998</v>
      </c>
      <c r="K33" s="19">
        <f t="shared" si="11"/>
        <v>3.1765780800000005</v>
      </c>
      <c r="L33" s="19">
        <f t="shared" si="11"/>
        <v>3.1845808800000013</v>
      </c>
      <c r="M33" s="19">
        <f t="shared" si="11"/>
        <v>5.95433448</v>
      </c>
      <c r="N33" s="19">
        <f t="shared" si="11"/>
        <v>5.949878759999998</v>
      </c>
      <c r="O33" s="19">
        <f t="shared" si="11"/>
        <v>5.9471027999999979</v>
      </c>
      <c r="P33" s="19">
        <f t="shared" si="11"/>
        <v>5.9473695599999985</v>
      </c>
      <c r="Q33" s="19">
        <f t="shared" si="11"/>
        <v>2.7638557199999987</v>
      </c>
      <c r="R33" s="19">
        <f t="shared" si="11"/>
        <v>5.94603576</v>
      </c>
      <c r="S33" s="19">
        <f t="shared" si="11"/>
        <v>5.9471027999999979</v>
      </c>
      <c r="T33" s="19">
        <f t="shared" si="11"/>
        <v>5.946302519999997</v>
      </c>
      <c r="U33" s="19">
        <f t="shared" si="11"/>
        <v>2.7638557199999987</v>
      </c>
      <c r="V33" s="19">
        <f t="shared" si="11"/>
        <v>2.7638557199999987</v>
      </c>
      <c r="W33" s="19">
        <f t="shared" si="11"/>
        <v>8.5850010000000019</v>
      </c>
      <c r="X33" s="19">
        <f t="shared" si="11"/>
        <v>11.64196044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0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18.63772092</v>
      </c>
      <c r="E43" s="8">
        <v>12.431016</v>
      </c>
      <c r="F43" s="8">
        <v>3.106953719999999</v>
      </c>
      <c r="G43" s="8">
        <v>3.1026855600000007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6.116426640000002</v>
      </c>
      <c r="E44" s="8">
        <v>3.0703341600000003</v>
      </c>
      <c r="F44" s="8">
        <v>3.1101796800000003</v>
      </c>
      <c r="G44" s="8">
        <v>3.0956904000000001</v>
      </c>
      <c r="H44" s="8">
        <v>3.0717273600000001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3.0575167200000006</v>
      </c>
      <c r="X44" s="8">
        <v>6.1144761599999997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123.90246</v>
      </c>
      <c r="D51" s="27">
        <v>167.92973999999998</v>
      </c>
      <c r="E51" s="27">
        <v>182.77379999999999</v>
      </c>
      <c r="F51" s="27">
        <v>234.77850000000001</v>
      </c>
      <c r="G51" s="27">
        <v>267.49601999999999</v>
      </c>
      <c r="H51" s="27">
        <v>273.6558</v>
      </c>
      <c r="I51" s="27">
        <v>332.77959000000004</v>
      </c>
      <c r="J51" s="27">
        <v>315.8149499999999</v>
      </c>
      <c r="K51" s="27">
        <v>338.73741000000001</v>
      </c>
      <c r="L51" s="27">
        <v>328.99284</v>
      </c>
      <c r="M51" s="27">
        <v>396.14454000000006</v>
      </c>
      <c r="N51" s="27">
        <v>387.15732000000008</v>
      </c>
      <c r="O51" s="27">
        <v>400.48668000000004</v>
      </c>
      <c r="P51" s="27">
        <v>356.71185000000008</v>
      </c>
      <c r="Q51" s="27">
        <v>327.98303999999996</v>
      </c>
      <c r="R51" s="27">
        <v>314.09829000000002</v>
      </c>
      <c r="S51" s="27">
        <v>366.15448980000014</v>
      </c>
      <c r="T51" s="27">
        <v>379.98774000000003</v>
      </c>
      <c r="U51" s="27">
        <v>366.36856739999996</v>
      </c>
      <c r="V51" s="27">
        <v>442.89282708000013</v>
      </c>
      <c r="W51" s="27">
        <v>419.18777208</v>
      </c>
      <c r="X51" s="27">
        <v>443.01077171999992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0.22417920000000002</v>
      </c>
      <c r="H61" s="49">
        <f t="shared" si="13"/>
        <v>0.33586559999999993</v>
      </c>
      <c r="I61" s="49">
        <f t="shared" si="13"/>
        <v>0.4479552</v>
      </c>
      <c r="J61" s="49">
        <f t="shared" si="13"/>
        <v>0.56004480000000012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1.2321792</v>
      </c>
      <c r="O61" s="49">
        <f t="shared" si="13"/>
        <v>1.9039104</v>
      </c>
      <c r="P61" s="49">
        <f t="shared" si="13"/>
        <v>1.3438655999999998</v>
      </c>
      <c r="Q61" s="49">
        <f t="shared" si="13"/>
        <v>1.3438655999999998</v>
      </c>
      <c r="R61" s="49">
        <f t="shared" si="13"/>
        <v>1.4559552</v>
      </c>
      <c r="S61" s="49">
        <f t="shared" si="13"/>
        <v>1.1200895999999998</v>
      </c>
      <c r="T61" s="49">
        <f t="shared" si="13"/>
        <v>1.0043712000000002</v>
      </c>
      <c r="U61" s="49">
        <f t="shared" si="13"/>
        <v>1.2229055999999996</v>
      </c>
      <c r="V61" s="49">
        <f t="shared" si="13"/>
        <v>1.3140287999999998</v>
      </c>
      <c r="W61" s="49">
        <f t="shared" si="13"/>
        <v>1.1741183999999998</v>
      </c>
      <c r="X61" s="49">
        <f t="shared" si="13"/>
        <v>0.72696959999999977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0.22417920000000002</v>
      </c>
      <c r="H62" s="52">
        <v>0.33586559999999993</v>
      </c>
      <c r="I62" s="52">
        <v>0.4479552</v>
      </c>
      <c r="J62" s="52">
        <v>0.56004480000000012</v>
      </c>
      <c r="K62" s="52">
        <v>0</v>
      </c>
      <c r="L62" s="52">
        <v>0</v>
      </c>
      <c r="M62" s="52">
        <v>0</v>
      </c>
      <c r="N62" s="52">
        <v>1.2321792</v>
      </c>
      <c r="O62" s="52">
        <v>1.9039104</v>
      </c>
      <c r="P62" s="52">
        <v>1.3438655999999998</v>
      </c>
      <c r="Q62" s="52">
        <v>1.3438655999999998</v>
      </c>
      <c r="R62" s="52">
        <v>1.4559552</v>
      </c>
      <c r="S62" s="52">
        <v>1.1200895999999998</v>
      </c>
      <c r="T62" s="52">
        <v>1.0043712000000002</v>
      </c>
      <c r="U62" s="52">
        <v>1.2229055999999996</v>
      </c>
      <c r="V62" s="52">
        <v>1.3140287999999998</v>
      </c>
      <c r="W62" s="52">
        <v>1.1741183999999998</v>
      </c>
      <c r="X62" s="52">
        <v>0.72696959999999977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970.17266991173392</v>
      </c>
      <c r="D2" s="21">
        <f t="shared" ref="D2:X2" si="0">SUM(D3,D17,D22,D25,D26,D51,D52)</f>
        <v>835.57543154675898</v>
      </c>
      <c r="E2" s="21">
        <f t="shared" si="0"/>
        <v>769.81291343489136</v>
      </c>
      <c r="F2" s="21">
        <f t="shared" si="0"/>
        <v>1043.2986845256212</v>
      </c>
      <c r="G2" s="21">
        <f t="shared" si="0"/>
        <v>665.98478039999384</v>
      </c>
      <c r="H2" s="21">
        <f t="shared" si="0"/>
        <v>954.44698398819025</v>
      </c>
      <c r="I2" s="21">
        <f t="shared" si="0"/>
        <v>1005.8588537639326</v>
      </c>
      <c r="J2" s="21">
        <f t="shared" si="0"/>
        <v>1026.270860343436</v>
      </c>
      <c r="K2" s="21">
        <f t="shared" si="0"/>
        <v>880.45564813914871</v>
      </c>
      <c r="L2" s="21">
        <f t="shared" si="0"/>
        <v>779.13746438143505</v>
      </c>
      <c r="M2" s="21">
        <f t="shared" si="0"/>
        <v>814.54734629147254</v>
      </c>
      <c r="N2" s="21">
        <f t="shared" si="0"/>
        <v>684.56012236253071</v>
      </c>
      <c r="O2" s="21">
        <f t="shared" si="0"/>
        <v>688.63688735269716</v>
      </c>
      <c r="P2" s="21">
        <f t="shared" si="0"/>
        <v>655.1249314197305</v>
      </c>
      <c r="Q2" s="21">
        <f t="shared" si="0"/>
        <v>592.03963257744078</v>
      </c>
      <c r="R2" s="21">
        <f t="shared" si="0"/>
        <v>688.91071995346044</v>
      </c>
      <c r="S2" s="21">
        <f t="shared" si="0"/>
        <v>643.33652045364386</v>
      </c>
      <c r="T2" s="21">
        <f t="shared" si="0"/>
        <v>661.01577522774778</v>
      </c>
      <c r="U2" s="21">
        <f t="shared" si="0"/>
        <v>600.37460890867226</v>
      </c>
      <c r="V2" s="21">
        <f t="shared" si="0"/>
        <v>593.96395766598835</v>
      </c>
      <c r="W2" s="21">
        <f t="shared" si="0"/>
        <v>568.5157288222598</v>
      </c>
      <c r="X2" s="21">
        <f t="shared" si="0"/>
        <v>635.43269621764637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470.20185651173375</v>
      </c>
      <c r="D3" s="24">
        <f t="shared" si="1"/>
        <v>341.58881606675885</v>
      </c>
      <c r="E3" s="24">
        <f t="shared" si="1"/>
        <v>322.84252727489155</v>
      </c>
      <c r="F3" s="24">
        <f t="shared" si="1"/>
        <v>537.05985532562124</v>
      </c>
      <c r="G3" s="24">
        <f t="shared" si="1"/>
        <v>157.4844445199937</v>
      </c>
      <c r="H3" s="24">
        <f t="shared" si="1"/>
        <v>138.1191484281901</v>
      </c>
      <c r="I3" s="24">
        <f t="shared" si="1"/>
        <v>118.51262048393262</v>
      </c>
      <c r="J3" s="24">
        <f t="shared" si="1"/>
        <v>98.13342414343586</v>
      </c>
      <c r="K3" s="24">
        <f t="shared" si="1"/>
        <v>93.673035979148608</v>
      </c>
      <c r="L3" s="24">
        <f t="shared" si="1"/>
        <v>59.367307461435011</v>
      </c>
      <c r="M3" s="24">
        <f t="shared" si="1"/>
        <v>55.889878131472621</v>
      </c>
      <c r="N3" s="24">
        <f t="shared" si="1"/>
        <v>49.475777562530588</v>
      </c>
      <c r="O3" s="24">
        <f t="shared" si="1"/>
        <v>57.463969192697206</v>
      </c>
      <c r="P3" s="24">
        <f t="shared" si="1"/>
        <v>61.361359979730601</v>
      </c>
      <c r="Q3" s="24">
        <f t="shared" si="1"/>
        <v>48.084546577440804</v>
      </c>
      <c r="R3" s="24">
        <f t="shared" si="1"/>
        <v>56.65270383346045</v>
      </c>
      <c r="S3" s="24">
        <f t="shared" si="1"/>
        <v>48.287476853643923</v>
      </c>
      <c r="T3" s="24">
        <f t="shared" si="1"/>
        <v>45.199340347747707</v>
      </c>
      <c r="U3" s="24">
        <f t="shared" si="1"/>
        <v>44.549810268672246</v>
      </c>
      <c r="V3" s="24">
        <f t="shared" si="1"/>
        <v>30.556488745988318</v>
      </c>
      <c r="W3" s="24">
        <f t="shared" si="1"/>
        <v>25.175747102259681</v>
      </c>
      <c r="X3" s="24">
        <f t="shared" ref="X3" si="2">SUM(X4,X8,X11)</f>
        <v>19.682242137646291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27.833847353630045</v>
      </c>
      <c r="D4" s="19">
        <f t="shared" si="3"/>
        <v>29.657058303901412</v>
      </c>
      <c r="E4" s="19">
        <f t="shared" si="3"/>
        <v>28.295140949814083</v>
      </c>
      <c r="F4" s="19">
        <f t="shared" si="3"/>
        <v>0</v>
      </c>
      <c r="G4" s="19">
        <f t="shared" si="3"/>
        <v>13.160869027856517</v>
      </c>
      <c r="H4" s="19">
        <f t="shared" si="3"/>
        <v>2.0702491823178764</v>
      </c>
      <c r="I4" s="19">
        <f t="shared" si="3"/>
        <v>2.0631679382607384</v>
      </c>
      <c r="J4" s="19">
        <f t="shared" si="3"/>
        <v>0</v>
      </c>
      <c r="K4" s="19">
        <f t="shared" si="3"/>
        <v>0</v>
      </c>
      <c r="L4" s="19">
        <f t="shared" si="3"/>
        <v>2.1319418416122602</v>
      </c>
      <c r="M4" s="19">
        <f t="shared" si="3"/>
        <v>2.3042570377460523</v>
      </c>
      <c r="N4" s="19">
        <f t="shared" si="3"/>
        <v>2.1745970866355511</v>
      </c>
      <c r="O4" s="19">
        <f t="shared" si="3"/>
        <v>2.1475361522506216</v>
      </c>
      <c r="P4" s="19">
        <f t="shared" si="3"/>
        <v>2.1402666271803334</v>
      </c>
      <c r="Q4" s="19">
        <f t="shared" si="3"/>
        <v>0</v>
      </c>
      <c r="R4" s="19">
        <f t="shared" si="3"/>
        <v>11.196763199999999</v>
      </c>
      <c r="S4" s="19">
        <f t="shared" si="3"/>
        <v>5.5000029599999989</v>
      </c>
      <c r="T4" s="19">
        <f t="shared" si="3"/>
        <v>4.8270743625941748</v>
      </c>
      <c r="U4" s="19">
        <f t="shared" si="3"/>
        <v>2.2177447437325299</v>
      </c>
      <c r="V4" s="19">
        <f t="shared" si="3"/>
        <v>1.9649898106318935</v>
      </c>
      <c r="W4" s="19">
        <f t="shared" si="3"/>
        <v>2.6992947724399072</v>
      </c>
      <c r="X4" s="19">
        <f t="shared" ref="X4" si="4">SUM(X5:X7)</f>
        <v>1.0788388294558375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11.196763199999999</v>
      </c>
      <c r="S5" s="8">
        <v>5.5000029599999989</v>
      </c>
      <c r="T5" s="8">
        <v>4.0582958399999995</v>
      </c>
      <c r="U5" s="8">
        <v>1.3295271599999996</v>
      </c>
      <c r="V5" s="8">
        <v>1.4045497199999997</v>
      </c>
      <c r="W5" s="8">
        <v>0.39776111999999986</v>
      </c>
      <c r="X5" s="8">
        <v>0.34574075999999987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27.833847353630045</v>
      </c>
      <c r="D7" s="8">
        <v>29.657058303901412</v>
      </c>
      <c r="E7" s="8">
        <v>28.295140949814083</v>
      </c>
      <c r="F7" s="8">
        <v>0</v>
      </c>
      <c r="G7" s="8">
        <v>13.160869027856517</v>
      </c>
      <c r="H7" s="8">
        <v>2.0702491823178764</v>
      </c>
      <c r="I7" s="8">
        <v>2.0631679382607384</v>
      </c>
      <c r="J7" s="8">
        <v>0</v>
      </c>
      <c r="K7" s="8">
        <v>0</v>
      </c>
      <c r="L7" s="8">
        <v>2.1319418416122602</v>
      </c>
      <c r="M7" s="8">
        <v>2.3042570377460523</v>
      </c>
      <c r="N7" s="8">
        <v>2.1745970866355511</v>
      </c>
      <c r="O7" s="8">
        <v>2.1475361522506216</v>
      </c>
      <c r="P7" s="8">
        <v>2.1402666271803334</v>
      </c>
      <c r="Q7" s="8">
        <v>0</v>
      </c>
      <c r="R7" s="8">
        <v>0</v>
      </c>
      <c r="S7" s="8">
        <v>0</v>
      </c>
      <c r="T7" s="8">
        <v>0.76877852259417523</v>
      </c>
      <c r="U7" s="8">
        <v>0.88821758373253035</v>
      </c>
      <c r="V7" s="8">
        <v>0.56044009063189382</v>
      </c>
      <c r="W7" s="8">
        <v>2.3015336524399075</v>
      </c>
      <c r="X7" s="8">
        <v>0.73309806945583766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391.69880115810372</v>
      </c>
      <c r="D8" s="19">
        <f t="shared" si="5"/>
        <v>255.08086016285745</v>
      </c>
      <c r="E8" s="19">
        <f t="shared" si="5"/>
        <v>264.59269352507749</v>
      </c>
      <c r="F8" s="19">
        <f t="shared" si="5"/>
        <v>519.05098492562126</v>
      </c>
      <c r="G8" s="19">
        <f t="shared" si="5"/>
        <v>123.12293789213719</v>
      </c>
      <c r="H8" s="19">
        <f t="shared" si="5"/>
        <v>118.00304964587224</v>
      </c>
      <c r="I8" s="19">
        <f t="shared" si="5"/>
        <v>95.411369345671886</v>
      </c>
      <c r="J8" s="19">
        <f t="shared" si="5"/>
        <v>80.414994543435867</v>
      </c>
      <c r="K8" s="19">
        <f t="shared" si="5"/>
        <v>79.06548157914861</v>
      </c>
      <c r="L8" s="19">
        <f t="shared" si="5"/>
        <v>45.162427219822753</v>
      </c>
      <c r="M8" s="19">
        <f t="shared" si="5"/>
        <v>41.605515893726569</v>
      </c>
      <c r="N8" s="19">
        <f t="shared" si="5"/>
        <v>35.319919675895036</v>
      </c>
      <c r="O8" s="19">
        <f t="shared" si="5"/>
        <v>34.041066640446587</v>
      </c>
      <c r="P8" s="19">
        <f t="shared" si="5"/>
        <v>31.80910575255027</v>
      </c>
      <c r="Q8" s="19">
        <f t="shared" si="5"/>
        <v>20.681418577440805</v>
      </c>
      <c r="R8" s="19">
        <f t="shared" si="5"/>
        <v>20.941812633460451</v>
      </c>
      <c r="S8" s="19">
        <f t="shared" si="5"/>
        <v>21.728589893643917</v>
      </c>
      <c r="T8" s="19">
        <f t="shared" si="5"/>
        <v>17.495105171505539</v>
      </c>
      <c r="U8" s="19">
        <f t="shared" si="5"/>
        <v>25.607729237547709</v>
      </c>
      <c r="V8" s="19">
        <f t="shared" si="5"/>
        <v>15.547821936620418</v>
      </c>
      <c r="W8" s="19">
        <f t="shared" si="5"/>
        <v>12.446906498875768</v>
      </c>
      <c r="X8" s="19">
        <f t="shared" si="5"/>
        <v>13.617840381886452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391.69880115810372</v>
      </c>
      <c r="D10" s="8">
        <v>255.08086016285745</v>
      </c>
      <c r="E10" s="8">
        <v>264.59269352507749</v>
      </c>
      <c r="F10" s="8">
        <v>519.05098492562126</v>
      </c>
      <c r="G10" s="8">
        <v>123.12293789213719</v>
      </c>
      <c r="H10" s="8">
        <v>118.00304964587224</v>
      </c>
      <c r="I10" s="8">
        <v>95.411369345671886</v>
      </c>
      <c r="J10" s="8">
        <v>80.414994543435867</v>
      </c>
      <c r="K10" s="8">
        <v>79.06548157914861</v>
      </c>
      <c r="L10" s="8">
        <v>45.162427219822753</v>
      </c>
      <c r="M10" s="8">
        <v>41.605515893726569</v>
      </c>
      <c r="N10" s="8">
        <v>35.319919675895036</v>
      </c>
      <c r="O10" s="8">
        <v>34.041066640446587</v>
      </c>
      <c r="P10" s="8">
        <v>31.80910575255027</v>
      </c>
      <c r="Q10" s="8">
        <v>20.681418577440805</v>
      </c>
      <c r="R10" s="8">
        <v>20.941812633460451</v>
      </c>
      <c r="S10" s="8">
        <v>21.728589893643917</v>
      </c>
      <c r="T10" s="8">
        <v>17.495105171505539</v>
      </c>
      <c r="U10" s="8">
        <v>25.607729237547709</v>
      </c>
      <c r="V10" s="8">
        <v>15.547821936620418</v>
      </c>
      <c r="W10" s="8">
        <v>12.446906498875768</v>
      </c>
      <c r="X10" s="8">
        <v>13.617840381886452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50.669207999999983</v>
      </c>
      <c r="D11" s="19">
        <f t="shared" si="6"/>
        <v>56.850897599999982</v>
      </c>
      <c r="E11" s="19">
        <f t="shared" si="6"/>
        <v>29.954692799999993</v>
      </c>
      <c r="F11" s="19">
        <f t="shared" si="6"/>
        <v>18.008870399999999</v>
      </c>
      <c r="G11" s="19">
        <f t="shared" si="6"/>
        <v>21.200637599999997</v>
      </c>
      <c r="H11" s="19">
        <f t="shared" si="6"/>
        <v>18.045849599999997</v>
      </c>
      <c r="I11" s="19">
        <f t="shared" si="6"/>
        <v>21.038083200000003</v>
      </c>
      <c r="J11" s="19">
        <f t="shared" si="6"/>
        <v>17.718429599999997</v>
      </c>
      <c r="K11" s="19">
        <f t="shared" si="6"/>
        <v>14.607554399999998</v>
      </c>
      <c r="L11" s="19">
        <f t="shared" si="6"/>
        <v>12.0729384</v>
      </c>
      <c r="M11" s="19">
        <f t="shared" si="6"/>
        <v>11.980105199999997</v>
      </c>
      <c r="N11" s="19">
        <f t="shared" si="6"/>
        <v>11.981260799999999</v>
      </c>
      <c r="O11" s="19">
        <f t="shared" si="6"/>
        <v>21.275366399999999</v>
      </c>
      <c r="P11" s="19">
        <f t="shared" si="6"/>
        <v>27.411987599999996</v>
      </c>
      <c r="Q11" s="19">
        <f t="shared" si="6"/>
        <v>27.403127999999995</v>
      </c>
      <c r="R11" s="19">
        <f t="shared" si="6"/>
        <v>24.514127999999999</v>
      </c>
      <c r="S11" s="19">
        <f t="shared" si="6"/>
        <v>21.058884000000003</v>
      </c>
      <c r="T11" s="19">
        <f t="shared" si="6"/>
        <v>22.877160813647997</v>
      </c>
      <c r="U11" s="19">
        <f t="shared" si="6"/>
        <v>16.72433628739201</v>
      </c>
      <c r="V11" s="19">
        <f t="shared" si="6"/>
        <v>13.043676998736009</v>
      </c>
      <c r="W11" s="19">
        <f t="shared" si="6"/>
        <v>10.029545830944006</v>
      </c>
      <c r="X11" s="19">
        <f t="shared" si="6"/>
        <v>4.9855629263040022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50.669207999999983</v>
      </c>
      <c r="D13" s="8">
        <v>56.850897599999982</v>
      </c>
      <c r="E13" s="8">
        <v>29.954692799999993</v>
      </c>
      <c r="F13" s="8">
        <v>18.008870399999999</v>
      </c>
      <c r="G13" s="8">
        <v>21.200637599999997</v>
      </c>
      <c r="H13" s="8">
        <v>18.045849599999997</v>
      </c>
      <c r="I13" s="8">
        <v>21.038083200000003</v>
      </c>
      <c r="J13" s="8">
        <v>17.718429599999997</v>
      </c>
      <c r="K13" s="8">
        <v>14.607554399999998</v>
      </c>
      <c r="L13" s="8">
        <v>12.0729384</v>
      </c>
      <c r="M13" s="8">
        <v>11.980105199999997</v>
      </c>
      <c r="N13" s="8">
        <v>11.981260799999999</v>
      </c>
      <c r="O13" s="8">
        <v>21.275366399999999</v>
      </c>
      <c r="P13" s="8">
        <v>27.411987599999996</v>
      </c>
      <c r="Q13" s="8">
        <v>27.403127999999995</v>
      </c>
      <c r="R13" s="8">
        <v>24.514127999999999</v>
      </c>
      <c r="S13" s="8">
        <v>21.058884000000003</v>
      </c>
      <c r="T13" s="8">
        <v>22.635507599999997</v>
      </c>
      <c r="U13" s="8">
        <v>16.570148400000011</v>
      </c>
      <c r="V13" s="8">
        <v>12.959668800000008</v>
      </c>
      <c r="W13" s="8">
        <v>9.9527976000000056</v>
      </c>
      <c r="X13" s="8">
        <v>4.8465864000000023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0.24165321364799999</v>
      </c>
      <c r="U16" s="8">
        <v>0.15418788739200001</v>
      </c>
      <c r="V16" s="8">
        <v>8.4008198735999989E-2</v>
      </c>
      <c r="W16" s="8">
        <v>7.674823094399999E-2</v>
      </c>
      <c r="X16" s="8">
        <v>0.13897652630400001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8.0524079999999998</v>
      </c>
      <c r="D17" s="27">
        <f t="shared" si="7"/>
        <v>8.3916000000000004</v>
      </c>
      <c r="E17" s="27">
        <f t="shared" si="7"/>
        <v>8.1917999999999989</v>
      </c>
      <c r="F17" s="27">
        <f t="shared" si="7"/>
        <v>19.780199999999994</v>
      </c>
      <c r="G17" s="27">
        <f t="shared" si="7"/>
        <v>36.024408000000001</v>
      </c>
      <c r="H17" s="27">
        <f t="shared" si="7"/>
        <v>108.846</v>
      </c>
      <c r="I17" s="27">
        <f t="shared" si="7"/>
        <v>195.42038399999993</v>
      </c>
      <c r="J17" s="27">
        <f t="shared" si="7"/>
        <v>220.79887200000002</v>
      </c>
      <c r="K17" s="27">
        <f t="shared" si="7"/>
        <v>120.51806400000001</v>
      </c>
      <c r="L17" s="27">
        <f t="shared" si="7"/>
        <v>68.321736000000001</v>
      </c>
      <c r="M17" s="27">
        <f t="shared" si="7"/>
        <v>50.343335999999994</v>
      </c>
      <c r="N17" s="27">
        <f t="shared" si="7"/>
        <v>12.97404</v>
      </c>
      <c r="O17" s="27">
        <f t="shared" si="7"/>
        <v>2.4775199999999993</v>
      </c>
      <c r="P17" s="27">
        <f t="shared" si="7"/>
        <v>1.67832</v>
      </c>
      <c r="Q17" s="27">
        <f t="shared" si="7"/>
        <v>1.5983999999999998</v>
      </c>
      <c r="R17" s="27">
        <f t="shared" si="7"/>
        <v>1.6987679999999998</v>
      </c>
      <c r="S17" s="27">
        <f t="shared" si="7"/>
        <v>1.37844864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7.7922000000000002</v>
      </c>
      <c r="D19" s="8">
        <v>8.3916000000000004</v>
      </c>
      <c r="E19" s="8">
        <v>8.1917999999999989</v>
      </c>
      <c r="F19" s="8">
        <v>19.780199999999994</v>
      </c>
      <c r="G19" s="8">
        <v>35.764200000000002</v>
      </c>
      <c r="H19" s="8">
        <v>33.966000000000001</v>
      </c>
      <c r="I19" s="8">
        <v>39.160799999999995</v>
      </c>
      <c r="J19" s="8">
        <v>40.879080000000002</v>
      </c>
      <c r="K19" s="8">
        <v>41.478479999999998</v>
      </c>
      <c r="L19" s="8">
        <v>18.141839999999998</v>
      </c>
      <c r="M19" s="8">
        <v>17.062919999999998</v>
      </c>
      <c r="N19" s="8">
        <v>5.9540400000000009</v>
      </c>
      <c r="O19" s="8">
        <v>2.4775199999999993</v>
      </c>
      <c r="P19" s="8">
        <v>1.67832</v>
      </c>
      <c r="Q19" s="8">
        <v>1.5983999999999998</v>
      </c>
      <c r="R19" s="8">
        <v>1.4385599999999998</v>
      </c>
      <c r="S19" s="8">
        <v>1.11824064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0.26020799999999999</v>
      </c>
      <c r="D20" s="8">
        <v>0</v>
      </c>
      <c r="E20" s="8">
        <v>0</v>
      </c>
      <c r="F20" s="8">
        <v>0</v>
      </c>
      <c r="G20" s="8">
        <v>0.26020799999999999</v>
      </c>
      <c r="H20" s="8">
        <v>74.88000000000001</v>
      </c>
      <c r="I20" s="8">
        <v>156.25958399999993</v>
      </c>
      <c r="J20" s="8">
        <v>179.91979200000003</v>
      </c>
      <c r="K20" s="8">
        <v>79.039584000000005</v>
      </c>
      <c r="L20" s="8">
        <v>50.179895999999999</v>
      </c>
      <c r="M20" s="8">
        <v>33.280415999999995</v>
      </c>
      <c r="N20" s="8">
        <v>7.02</v>
      </c>
      <c r="O20" s="8">
        <v>0</v>
      </c>
      <c r="P20" s="8">
        <v>0</v>
      </c>
      <c r="Q20" s="8">
        <v>0</v>
      </c>
      <c r="R20" s="8">
        <v>0.26020799999999999</v>
      </c>
      <c r="S20" s="8">
        <v>0.26020799999999999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95.119633799999988</v>
      </c>
      <c r="D26" s="27">
        <f t="shared" si="9"/>
        <v>84.091486680000003</v>
      </c>
      <c r="E26" s="27">
        <f t="shared" si="9"/>
        <v>49.956086160000005</v>
      </c>
      <c r="F26" s="27">
        <f t="shared" si="9"/>
        <v>90.996357600000024</v>
      </c>
      <c r="G26" s="27">
        <f t="shared" si="9"/>
        <v>41.157242280000013</v>
      </c>
      <c r="H26" s="27">
        <f t="shared" si="9"/>
        <v>35.443541160000009</v>
      </c>
      <c r="I26" s="27">
        <f t="shared" si="9"/>
        <v>33.040378080000004</v>
      </c>
      <c r="J26" s="27">
        <f t="shared" si="9"/>
        <v>35.973192600000004</v>
      </c>
      <c r="K26" s="27">
        <f t="shared" si="9"/>
        <v>23.72880816</v>
      </c>
      <c r="L26" s="27">
        <f t="shared" si="9"/>
        <v>14.971480919999998</v>
      </c>
      <c r="M26" s="27">
        <f t="shared" si="9"/>
        <v>12.208502159999998</v>
      </c>
      <c r="N26" s="27">
        <f t="shared" si="9"/>
        <v>12.1911048</v>
      </c>
      <c r="O26" s="27">
        <f t="shared" si="9"/>
        <v>17.715908160000001</v>
      </c>
      <c r="P26" s="27">
        <f t="shared" si="9"/>
        <v>14.530141440000001</v>
      </c>
      <c r="Q26" s="27">
        <f t="shared" si="9"/>
        <v>14.534226</v>
      </c>
      <c r="R26" s="27">
        <f t="shared" si="9"/>
        <v>14.530758120000003</v>
      </c>
      <c r="S26" s="27">
        <f t="shared" si="9"/>
        <v>23.535899279999999</v>
      </c>
      <c r="T26" s="27">
        <f t="shared" si="9"/>
        <v>14.531024879999999</v>
      </c>
      <c r="U26" s="27">
        <f t="shared" si="9"/>
        <v>17.29381356</v>
      </c>
      <c r="V26" s="27">
        <f t="shared" si="9"/>
        <v>14.2384428</v>
      </c>
      <c r="W26" s="27">
        <f t="shared" si="9"/>
        <v>19.933579080000001</v>
      </c>
      <c r="X26" s="27">
        <f t="shared" si="9"/>
        <v>31.869149040000003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95.119633799999988</v>
      </c>
      <c r="D33" s="19">
        <f t="shared" si="11"/>
        <v>84.091486680000003</v>
      </c>
      <c r="E33" s="19">
        <f t="shared" si="11"/>
        <v>49.956086160000005</v>
      </c>
      <c r="F33" s="19">
        <f t="shared" si="11"/>
        <v>90.996357600000024</v>
      </c>
      <c r="G33" s="19">
        <f t="shared" si="11"/>
        <v>41.157242280000013</v>
      </c>
      <c r="H33" s="19">
        <f t="shared" si="11"/>
        <v>35.443541160000009</v>
      </c>
      <c r="I33" s="19">
        <f t="shared" si="11"/>
        <v>33.040378080000004</v>
      </c>
      <c r="J33" s="19">
        <f t="shared" si="11"/>
        <v>35.973192600000004</v>
      </c>
      <c r="K33" s="19">
        <f t="shared" si="11"/>
        <v>23.72880816</v>
      </c>
      <c r="L33" s="19">
        <f t="shared" si="11"/>
        <v>14.971480919999998</v>
      </c>
      <c r="M33" s="19">
        <f t="shared" si="11"/>
        <v>12.208502159999998</v>
      </c>
      <c r="N33" s="19">
        <f t="shared" si="11"/>
        <v>12.1911048</v>
      </c>
      <c r="O33" s="19">
        <f t="shared" si="11"/>
        <v>17.715908160000001</v>
      </c>
      <c r="P33" s="19">
        <f t="shared" si="11"/>
        <v>14.530141440000001</v>
      </c>
      <c r="Q33" s="19">
        <f t="shared" si="11"/>
        <v>14.534226</v>
      </c>
      <c r="R33" s="19">
        <f t="shared" si="11"/>
        <v>14.530758120000003</v>
      </c>
      <c r="S33" s="19">
        <f t="shared" si="11"/>
        <v>23.535899279999999</v>
      </c>
      <c r="T33" s="19">
        <f t="shared" si="11"/>
        <v>14.531024879999999</v>
      </c>
      <c r="U33" s="19">
        <f t="shared" si="11"/>
        <v>17.29381356</v>
      </c>
      <c r="V33" s="19">
        <f t="shared" si="11"/>
        <v>14.2384428</v>
      </c>
      <c r="W33" s="19">
        <f t="shared" si="11"/>
        <v>19.933579080000001</v>
      </c>
      <c r="X33" s="19">
        <f t="shared" si="11"/>
        <v>31.869149040000003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23.220749519999998</v>
      </c>
      <c r="D36" s="8">
        <v>19.576648800000005</v>
      </c>
      <c r="E36" s="8">
        <v>22.382756280000002</v>
      </c>
      <c r="F36" s="8">
        <v>19.597320360000001</v>
      </c>
      <c r="G36" s="8">
        <v>19.583690760000003</v>
      </c>
      <c r="H36" s="8">
        <v>13.988285640000003</v>
      </c>
      <c r="I36" s="8">
        <v>8.6704700399999997</v>
      </c>
      <c r="J36" s="8">
        <v>14.450783400000002</v>
      </c>
      <c r="K36" s="8">
        <v>8.2963375199999998</v>
      </c>
      <c r="L36" s="8">
        <v>5.5297558799999997</v>
      </c>
      <c r="M36" s="8">
        <v>2.7652186800000003</v>
      </c>
      <c r="N36" s="8">
        <v>2.76476436</v>
      </c>
      <c r="O36" s="8">
        <v>8.2913400000000017</v>
      </c>
      <c r="P36" s="8">
        <v>8.2913400000000017</v>
      </c>
      <c r="Q36" s="8">
        <v>8.2913400000000017</v>
      </c>
      <c r="R36" s="8">
        <v>8.2913400000000017</v>
      </c>
      <c r="S36" s="8">
        <v>11.05519572</v>
      </c>
      <c r="T36" s="8">
        <v>8.2913400000000017</v>
      </c>
      <c r="U36" s="8">
        <v>11.05519572</v>
      </c>
      <c r="V36" s="8">
        <v>11.05519572</v>
      </c>
      <c r="W36" s="8">
        <v>13.818824280000001</v>
      </c>
      <c r="X36" s="8">
        <v>16.582680000000003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56.941255799999993</v>
      </c>
      <c r="D43" s="8">
        <v>37.275175079999997</v>
      </c>
      <c r="E43" s="8">
        <v>9.3232619999999997</v>
      </c>
      <c r="F43" s="8">
        <v>3.106953719999999</v>
      </c>
      <c r="G43" s="8">
        <v>3.1026855600000007</v>
      </c>
      <c r="H43" s="8">
        <v>3.0994844399999999</v>
      </c>
      <c r="I43" s="8">
        <v>6.339818160000001</v>
      </c>
      <c r="J43" s="8">
        <v>6.3352832399999999</v>
      </c>
      <c r="K43" s="8">
        <v>6.3534229199999981</v>
      </c>
      <c r="L43" s="8">
        <v>6.3691617599999981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3.1856479199999992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6.2939203200000007</v>
      </c>
      <c r="D44" s="8">
        <v>15.290648640000002</v>
      </c>
      <c r="E44" s="8">
        <v>12.281893920000003</v>
      </c>
      <c r="F44" s="8">
        <v>65.311822800000016</v>
      </c>
      <c r="G44" s="8">
        <v>15.478730640000004</v>
      </c>
      <c r="H44" s="8">
        <v>15.358358160000005</v>
      </c>
      <c r="I44" s="8">
        <v>12.268797840000001</v>
      </c>
      <c r="J44" s="8">
        <v>9.4258339200000023</v>
      </c>
      <c r="K44" s="8">
        <v>6.1470770400000028</v>
      </c>
      <c r="L44" s="8">
        <v>3.0725632800000002</v>
      </c>
      <c r="M44" s="8">
        <v>3.0653186400000001</v>
      </c>
      <c r="N44" s="8">
        <v>3.0558448800000004</v>
      </c>
      <c r="O44" s="8">
        <v>3.0580740000000004</v>
      </c>
      <c r="P44" s="8">
        <v>3.0552876000000002</v>
      </c>
      <c r="Q44" s="8">
        <v>3.0572380799999999</v>
      </c>
      <c r="R44" s="8">
        <v>3.0572380799999999</v>
      </c>
      <c r="S44" s="8">
        <v>6.1144761599999997</v>
      </c>
      <c r="T44" s="8">
        <v>3.0572380799999999</v>
      </c>
      <c r="U44" s="8">
        <v>3.0572380799999999</v>
      </c>
      <c r="V44" s="8">
        <v>0</v>
      </c>
      <c r="W44" s="8">
        <v>6.1147548</v>
      </c>
      <c r="X44" s="8">
        <v>15.28646904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8.6637081600000005</v>
      </c>
      <c r="D50" s="8">
        <v>11.949014159999999</v>
      </c>
      <c r="E50" s="8">
        <v>5.9681739599999997</v>
      </c>
      <c r="F50" s="8">
        <v>2.9802607200000004</v>
      </c>
      <c r="G50" s="8">
        <v>2.99213532</v>
      </c>
      <c r="H50" s="8">
        <v>2.9974129199999999</v>
      </c>
      <c r="I50" s="8">
        <v>5.7612920400000007</v>
      </c>
      <c r="J50" s="8">
        <v>5.7612920400000007</v>
      </c>
      <c r="K50" s="8">
        <v>2.9319706800000005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390.79260000000011</v>
      </c>
      <c r="D51" s="27">
        <v>397.35630000000015</v>
      </c>
      <c r="E51" s="27">
        <v>386.24849999999992</v>
      </c>
      <c r="F51" s="27">
        <v>393.3171000000001</v>
      </c>
      <c r="G51" s="27">
        <v>430.17480000000012</v>
      </c>
      <c r="H51" s="27">
        <v>670.60818000000017</v>
      </c>
      <c r="I51" s="27">
        <v>657.88470000000007</v>
      </c>
      <c r="J51" s="27">
        <v>670.50720000000001</v>
      </c>
      <c r="K51" s="27">
        <v>642.53574000000003</v>
      </c>
      <c r="L51" s="27">
        <v>636.47694000000001</v>
      </c>
      <c r="M51" s="27">
        <v>696.10562999999991</v>
      </c>
      <c r="N51" s="27">
        <v>609.91920000000016</v>
      </c>
      <c r="O51" s="27">
        <v>610.97948999999994</v>
      </c>
      <c r="P51" s="27">
        <v>577.5551099999999</v>
      </c>
      <c r="Q51" s="27">
        <v>527.82245999999998</v>
      </c>
      <c r="R51" s="27">
        <v>616.02849000000003</v>
      </c>
      <c r="S51" s="27">
        <v>570.13469567999994</v>
      </c>
      <c r="T51" s="27">
        <v>601.28541000000007</v>
      </c>
      <c r="U51" s="27">
        <v>538.53098508000005</v>
      </c>
      <c r="V51" s="27">
        <v>549.16902612000001</v>
      </c>
      <c r="W51" s="27">
        <v>523.40640264000012</v>
      </c>
      <c r="X51" s="27">
        <v>583.88130504000003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6.0061715999999983</v>
      </c>
      <c r="D52" s="27">
        <f t="shared" si="12"/>
        <v>4.1472287999999997</v>
      </c>
      <c r="E52" s="27">
        <f t="shared" si="12"/>
        <v>2.5740000000000003</v>
      </c>
      <c r="F52" s="27">
        <f t="shared" si="12"/>
        <v>2.1451715999999998</v>
      </c>
      <c r="G52" s="27">
        <f t="shared" si="12"/>
        <v>1.1438856000000004</v>
      </c>
      <c r="H52" s="27">
        <f t="shared" si="12"/>
        <v>1.4301143999999999</v>
      </c>
      <c r="I52" s="27">
        <f t="shared" si="12"/>
        <v>1.0007711999999997</v>
      </c>
      <c r="J52" s="27">
        <f t="shared" si="12"/>
        <v>0.8581715999999997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6.0061715999999983</v>
      </c>
      <c r="D53" s="8">
        <v>4.1472287999999997</v>
      </c>
      <c r="E53" s="8">
        <v>2.5740000000000003</v>
      </c>
      <c r="F53" s="8">
        <v>2.1451715999999998</v>
      </c>
      <c r="G53" s="8">
        <v>1.1438856000000004</v>
      </c>
      <c r="H53" s="8">
        <v>1.4301143999999999</v>
      </c>
      <c r="I53" s="8">
        <v>1.0007711999999997</v>
      </c>
      <c r="J53" s="8">
        <v>0.8581715999999997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3.6961343999999996</v>
      </c>
      <c r="E61" s="49">
        <f t="shared" si="13"/>
        <v>6.0479999999999992</v>
      </c>
      <c r="F61" s="49">
        <f t="shared" si="13"/>
        <v>7.6160447999999974</v>
      </c>
      <c r="G61" s="49">
        <f t="shared" si="13"/>
        <v>10.192089599999999</v>
      </c>
      <c r="H61" s="49">
        <f t="shared" si="13"/>
        <v>13.439865599999999</v>
      </c>
      <c r="I61" s="49">
        <f t="shared" si="13"/>
        <v>21.055910400000002</v>
      </c>
      <c r="J61" s="49">
        <f t="shared" si="13"/>
        <v>21.280089599999997</v>
      </c>
      <c r="K61" s="49">
        <f t="shared" si="13"/>
        <v>12.6560448</v>
      </c>
      <c r="L61" s="49">
        <f t="shared" si="13"/>
        <v>7.3918656</v>
      </c>
      <c r="M61" s="49">
        <f t="shared" si="13"/>
        <v>10.640044799999998</v>
      </c>
      <c r="N61" s="49">
        <f t="shared" si="13"/>
        <v>14.336179199999997</v>
      </c>
      <c r="O61" s="49">
        <f t="shared" si="13"/>
        <v>25.8721344</v>
      </c>
      <c r="P61" s="49">
        <f t="shared" si="13"/>
        <v>38.6398656</v>
      </c>
      <c r="Q61" s="49">
        <f t="shared" si="13"/>
        <v>13.776134399999998</v>
      </c>
      <c r="R61" s="49">
        <f t="shared" si="13"/>
        <v>17.919820800000004</v>
      </c>
      <c r="S61" s="49">
        <f t="shared" si="13"/>
        <v>12.768134400000001</v>
      </c>
      <c r="T61" s="49">
        <f t="shared" si="13"/>
        <v>42.693638399999998</v>
      </c>
      <c r="U61" s="49">
        <f t="shared" si="13"/>
        <v>15.468591600000003</v>
      </c>
      <c r="V61" s="49">
        <f t="shared" si="13"/>
        <v>15.077774879999996</v>
      </c>
      <c r="W61" s="49">
        <f t="shared" si="13"/>
        <v>14.489627040000002</v>
      </c>
      <c r="X61" s="49">
        <f t="shared" si="13"/>
        <v>27.269429039999999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3.6961343999999996</v>
      </c>
      <c r="E62" s="52">
        <v>6.0479999999999992</v>
      </c>
      <c r="F62" s="52">
        <v>7.6160447999999974</v>
      </c>
      <c r="G62" s="52">
        <v>10.192089599999999</v>
      </c>
      <c r="H62" s="52">
        <v>13.439865599999999</v>
      </c>
      <c r="I62" s="52">
        <v>21.055910400000002</v>
      </c>
      <c r="J62" s="52">
        <v>21.280089599999997</v>
      </c>
      <c r="K62" s="52">
        <v>12.6560448</v>
      </c>
      <c r="L62" s="52">
        <v>7.3918656</v>
      </c>
      <c r="M62" s="52">
        <v>10.640044799999998</v>
      </c>
      <c r="N62" s="52">
        <v>14.336179199999997</v>
      </c>
      <c r="O62" s="52">
        <v>25.8721344</v>
      </c>
      <c r="P62" s="52">
        <v>38.6398656</v>
      </c>
      <c r="Q62" s="52">
        <v>13.776134399999998</v>
      </c>
      <c r="R62" s="52">
        <v>17.919820800000004</v>
      </c>
      <c r="S62" s="52">
        <v>12.768134400000001</v>
      </c>
      <c r="T62" s="52">
        <v>42.693638399999998</v>
      </c>
      <c r="U62" s="52">
        <v>15.217977600000003</v>
      </c>
      <c r="V62" s="52">
        <v>14.767603199999996</v>
      </c>
      <c r="W62" s="52">
        <v>14.231347200000002</v>
      </c>
      <c r="X62" s="52">
        <v>27.143827199999997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0.25061399999999995</v>
      </c>
      <c r="V64" s="52">
        <v>0.31017168000000006</v>
      </c>
      <c r="W64" s="52">
        <v>0.25827984000000009</v>
      </c>
      <c r="X64" s="52">
        <v>0.12560183999999999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560.64070357237051</v>
      </c>
      <c r="D2" s="21">
        <f t="shared" ref="D2:X2" si="0">SUM(D3,D17,D22,D25,D26,D51,D52)</f>
        <v>412.19574384158972</v>
      </c>
      <c r="E2" s="21">
        <f t="shared" si="0"/>
        <v>384.78909942038695</v>
      </c>
      <c r="F2" s="21">
        <f t="shared" si="0"/>
        <v>368.26912479011247</v>
      </c>
      <c r="G2" s="21">
        <f t="shared" si="0"/>
        <v>372.41710641365074</v>
      </c>
      <c r="H2" s="21">
        <f t="shared" si="0"/>
        <v>357.69633830258471</v>
      </c>
      <c r="I2" s="21">
        <f t="shared" si="0"/>
        <v>329.53986979779717</v>
      </c>
      <c r="J2" s="21">
        <f t="shared" si="0"/>
        <v>287.00014381959767</v>
      </c>
      <c r="K2" s="21">
        <f t="shared" si="0"/>
        <v>225.30348009713205</v>
      </c>
      <c r="L2" s="21">
        <f t="shared" si="0"/>
        <v>131.02764201350439</v>
      </c>
      <c r="M2" s="21">
        <f t="shared" si="0"/>
        <v>147.6688289167511</v>
      </c>
      <c r="N2" s="21">
        <f t="shared" si="0"/>
        <v>136.51033873852677</v>
      </c>
      <c r="O2" s="21">
        <f t="shared" si="0"/>
        <v>130.90479287513136</v>
      </c>
      <c r="P2" s="21">
        <f t="shared" si="0"/>
        <v>131.50448922102012</v>
      </c>
      <c r="Q2" s="21">
        <f t="shared" si="0"/>
        <v>140.02405176644777</v>
      </c>
      <c r="R2" s="21">
        <f t="shared" si="0"/>
        <v>131.94058504698575</v>
      </c>
      <c r="S2" s="21">
        <f t="shared" si="0"/>
        <v>130.91682458682195</v>
      </c>
      <c r="T2" s="21">
        <f t="shared" si="0"/>
        <v>137.96269607580464</v>
      </c>
      <c r="U2" s="21">
        <f t="shared" si="0"/>
        <v>125.22816951326267</v>
      </c>
      <c r="V2" s="21">
        <f t="shared" si="0"/>
        <v>126.16310376875501</v>
      </c>
      <c r="W2" s="21">
        <f t="shared" si="0"/>
        <v>131.21294222044267</v>
      </c>
      <c r="X2" s="21">
        <f t="shared" si="0"/>
        <v>244.15896654229732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352.23742825237048</v>
      </c>
      <c r="D3" s="24">
        <f t="shared" si="1"/>
        <v>163.91816940158969</v>
      </c>
      <c r="E3" s="24">
        <f t="shared" si="1"/>
        <v>164.20008186038694</v>
      </c>
      <c r="F3" s="24">
        <f t="shared" si="1"/>
        <v>144.54320691011247</v>
      </c>
      <c r="G3" s="24">
        <f t="shared" si="1"/>
        <v>170.95461237365072</v>
      </c>
      <c r="H3" s="24">
        <f t="shared" si="1"/>
        <v>144.28802258258474</v>
      </c>
      <c r="I3" s="24">
        <f t="shared" si="1"/>
        <v>138.93679303779717</v>
      </c>
      <c r="J3" s="24">
        <f t="shared" si="1"/>
        <v>109.10082625959768</v>
      </c>
      <c r="K3" s="24">
        <f t="shared" si="1"/>
        <v>74.072350177132037</v>
      </c>
      <c r="L3" s="24">
        <f t="shared" si="1"/>
        <v>20.131288293504394</v>
      </c>
      <c r="M3" s="24">
        <f t="shared" si="1"/>
        <v>17.906238516751092</v>
      </c>
      <c r="N3" s="24">
        <f t="shared" si="1"/>
        <v>13.875670218526793</v>
      </c>
      <c r="O3" s="24">
        <f t="shared" si="1"/>
        <v>12.607854355131341</v>
      </c>
      <c r="P3" s="24">
        <f t="shared" si="1"/>
        <v>12.72364230102011</v>
      </c>
      <c r="Q3" s="24">
        <f t="shared" si="1"/>
        <v>10.340534286447751</v>
      </c>
      <c r="R3" s="24">
        <f t="shared" si="1"/>
        <v>9.1619993269857112</v>
      </c>
      <c r="S3" s="24">
        <f t="shared" si="1"/>
        <v>10.864294946821957</v>
      </c>
      <c r="T3" s="24">
        <f t="shared" si="1"/>
        <v>9.2767803558046467</v>
      </c>
      <c r="U3" s="24">
        <f t="shared" si="1"/>
        <v>7.7538612332626773</v>
      </c>
      <c r="V3" s="24">
        <f t="shared" si="1"/>
        <v>8.554088168755003</v>
      </c>
      <c r="W3" s="24">
        <f t="shared" si="1"/>
        <v>4.9311504204426511</v>
      </c>
      <c r="X3" s="24">
        <f t="shared" ref="X3" si="2">SUM(X4,X8,X11)</f>
        <v>2.7520983022972669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42.821123288202266</v>
      </c>
      <c r="D4" s="19">
        <f t="shared" si="3"/>
        <v>42.367226148430589</v>
      </c>
      <c r="E4" s="19">
        <f t="shared" si="3"/>
        <v>39.177836128603644</v>
      </c>
      <c r="F4" s="19">
        <f t="shared" si="3"/>
        <v>22.970536474670066</v>
      </c>
      <c r="G4" s="19">
        <f t="shared" si="3"/>
        <v>41.67580736725499</v>
      </c>
      <c r="H4" s="19">
        <f t="shared" si="3"/>
        <v>31.052734058693979</v>
      </c>
      <c r="I4" s="19">
        <f t="shared" si="3"/>
        <v>35.071181154303261</v>
      </c>
      <c r="J4" s="19">
        <f t="shared" si="3"/>
        <v>35.781385847967563</v>
      </c>
      <c r="K4" s="19">
        <f t="shared" si="3"/>
        <v>23.757761854373374</v>
      </c>
      <c r="L4" s="19">
        <f t="shared" si="3"/>
        <v>4.2635502025673002</v>
      </c>
      <c r="M4" s="19">
        <f t="shared" si="3"/>
        <v>2.3042570377460523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0.2875079833316988</v>
      </c>
      <c r="U4" s="19">
        <f t="shared" si="3"/>
        <v>6.9845002875109946E-2</v>
      </c>
      <c r="V4" s="19">
        <f t="shared" si="3"/>
        <v>0.69387820744901141</v>
      </c>
      <c r="W4" s="19">
        <f t="shared" si="3"/>
        <v>0.21814393303326071</v>
      </c>
      <c r="X4" s="19">
        <f t="shared" ref="X4" si="4">SUM(X5:X7)</f>
        <v>0.22328863031943308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42.821123288202266</v>
      </c>
      <c r="D7" s="8">
        <v>42.367226148430589</v>
      </c>
      <c r="E7" s="8">
        <v>39.177836128603644</v>
      </c>
      <c r="F7" s="8">
        <v>22.970536474670066</v>
      </c>
      <c r="G7" s="8">
        <v>41.67580736725499</v>
      </c>
      <c r="H7" s="8">
        <v>31.052734058693979</v>
      </c>
      <c r="I7" s="8">
        <v>35.071181154303261</v>
      </c>
      <c r="J7" s="8">
        <v>35.781385847967563</v>
      </c>
      <c r="K7" s="8">
        <v>23.757761854373374</v>
      </c>
      <c r="L7" s="8">
        <v>4.2635502025673002</v>
      </c>
      <c r="M7" s="8">
        <v>2.3042570377460523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0.2875079833316988</v>
      </c>
      <c r="U7" s="8">
        <v>6.9845002875109946E-2</v>
      </c>
      <c r="V7" s="8">
        <v>0.69387820744901141</v>
      </c>
      <c r="W7" s="8">
        <v>0.21814393303326071</v>
      </c>
      <c r="X7" s="8">
        <v>0.22328863031943308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306.60126336416823</v>
      </c>
      <c r="D8" s="19">
        <f t="shared" si="5"/>
        <v>118.55870965315911</v>
      </c>
      <c r="E8" s="19">
        <f t="shared" si="5"/>
        <v>122.02693053178331</v>
      </c>
      <c r="F8" s="19">
        <f t="shared" si="5"/>
        <v>118.57119203544242</v>
      </c>
      <c r="G8" s="19">
        <f t="shared" si="5"/>
        <v>129.27880500639574</v>
      </c>
      <c r="H8" s="19">
        <f t="shared" si="5"/>
        <v>113.23528852389076</v>
      </c>
      <c r="I8" s="19">
        <f t="shared" si="5"/>
        <v>103.86561188349391</v>
      </c>
      <c r="J8" s="19">
        <f t="shared" si="5"/>
        <v>73.319440411630126</v>
      </c>
      <c r="K8" s="19">
        <f t="shared" si="5"/>
        <v>50.314588322758659</v>
      </c>
      <c r="L8" s="19">
        <f t="shared" si="5"/>
        <v>15.867738090937094</v>
      </c>
      <c r="M8" s="19">
        <f t="shared" si="5"/>
        <v>15.601981479005039</v>
      </c>
      <c r="N8" s="19">
        <f t="shared" si="5"/>
        <v>13.875670218526793</v>
      </c>
      <c r="O8" s="19">
        <f t="shared" si="5"/>
        <v>12.607854355131341</v>
      </c>
      <c r="P8" s="19">
        <f t="shared" si="5"/>
        <v>12.72364230102011</v>
      </c>
      <c r="Q8" s="19">
        <f t="shared" si="5"/>
        <v>10.340534286447751</v>
      </c>
      <c r="R8" s="19">
        <f t="shared" si="5"/>
        <v>9.1619993269857112</v>
      </c>
      <c r="S8" s="19">
        <f t="shared" si="5"/>
        <v>10.864294946821957</v>
      </c>
      <c r="T8" s="19">
        <f t="shared" si="5"/>
        <v>8.9041431724729474</v>
      </c>
      <c r="U8" s="19">
        <f t="shared" si="5"/>
        <v>7.1223946303875678</v>
      </c>
      <c r="V8" s="19">
        <f t="shared" si="5"/>
        <v>7.7859944955299927</v>
      </c>
      <c r="W8" s="19">
        <f t="shared" si="5"/>
        <v>4.6557398216333903</v>
      </c>
      <c r="X8" s="19">
        <f t="shared" si="5"/>
        <v>2.4663847377058339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306.60126336416823</v>
      </c>
      <c r="D10" s="8">
        <v>118.55870965315911</v>
      </c>
      <c r="E10" s="8">
        <v>122.02693053178331</v>
      </c>
      <c r="F10" s="8">
        <v>118.57119203544242</v>
      </c>
      <c r="G10" s="8">
        <v>129.27880500639574</v>
      </c>
      <c r="H10" s="8">
        <v>113.23528852389076</v>
      </c>
      <c r="I10" s="8">
        <v>103.86561188349391</v>
      </c>
      <c r="J10" s="8">
        <v>73.319440411630126</v>
      </c>
      <c r="K10" s="8">
        <v>50.314588322758659</v>
      </c>
      <c r="L10" s="8">
        <v>15.867738090937094</v>
      </c>
      <c r="M10" s="8">
        <v>15.601981479005039</v>
      </c>
      <c r="N10" s="8">
        <v>13.875670218526793</v>
      </c>
      <c r="O10" s="8">
        <v>12.607854355131341</v>
      </c>
      <c r="P10" s="8">
        <v>12.72364230102011</v>
      </c>
      <c r="Q10" s="8">
        <v>10.340534286447751</v>
      </c>
      <c r="R10" s="8">
        <v>9.1619993269857112</v>
      </c>
      <c r="S10" s="8">
        <v>10.864294946821957</v>
      </c>
      <c r="T10" s="8">
        <v>8.9041431724729474</v>
      </c>
      <c r="U10" s="8">
        <v>7.1223946303875678</v>
      </c>
      <c r="V10" s="8">
        <v>7.7859944955299927</v>
      </c>
      <c r="W10" s="8">
        <v>4.6557398216333903</v>
      </c>
      <c r="X10" s="8">
        <v>2.4663847377058339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3.0014783999999994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8.5129200000000016E-2</v>
      </c>
      <c r="U11" s="19">
        <f t="shared" si="6"/>
        <v>0.56162160000000005</v>
      </c>
      <c r="V11" s="19">
        <f t="shared" si="6"/>
        <v>7.4215465776000022E-2</v>
      </c>
      <c r="W11" s="19">
        <f t="shared" si="6"/>
        <v>5.726666577600005E-2</v>
      </c>
      <c r="X11" s="19">
        <f t="shared" si="6"/>
        <v>6.2424934272000014E-2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3.0014783999999994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0.56162160000000005</v>
      </c>
      <c r="V13" s="8">
        <v>6.9721200000000025E-2</v>
      </c>
      <c r="W13" s="8">
        <v>5.2772400000000046E-2</v>
      </c>
      <c r="X13" s="8">
        <v>1.540800000000001E-2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4.4942657760000011E-3</v>
      </c>
      <c r="W16" s="8">
        <v>4.4942657760000011E-3</v>
      </c>
      <c r="X16" s="8">
        <v>4.7016934272000002E-2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24.948196920000001</v>
      </c>
      <c r="D26" s="27">
        <f t="shared" si="9"/>
        <v>70.123946040000021</v>
      </c>
      <c r="E26" s="27">
        <f t="shared" si="9"/>
        <v>57.868103160000011</v>
      </c>
      <c r="F26" s="27">
        <f t="shared" si="9"/>
        <v>30.787075080000005</v>
      </c>
      <c r="G26" s="27">
        <f t="shared" si="9"/>
        <v>24.773075640000005</v>
      </c>
      <c r="H26" s="27">
        <f t="shared" si="9"/>
        <v>24.601297320000004</v>
      </c>
      <c r="I26" s="27">
        <f t="shared" si="9"/>
        <v>27.427752360000003</v>
      </c>
      <c r="J26" s="27">
        <f t="shared" si="9"/>
        <v>21.742103160000003</v>
      </c>
      <c r="K26" s="27">
        <f t="shared" si="9"/>
        <v>15.05959992</v>
      </c>
      <c r="L26" s="27">
        <f t="shared" si="9"/>
        <v>15.167313720000005</v>
      </c>
      <c r="M26" s="27">
        <f t="shared" si="9"/>
        <v>15.150290400000001</v>
      </c>
      <c r="N26" s="27">
        <f t="shared" si="9"/>
        <v>12.061568519999998</v>
      </c>
      <c r="O26" s="27">
        <f t="shared" si="9"/>
        <v>5.8219297199999991</v>
      </c>
      <c r="P26" s="27">
        <f t="shared" si="9"/>
        <v>2.7638557199999987</v>
      </c>
      <c r="Q26" s="27">
        <f t="shared" si="9"/>
        <v>8.8783318799999975</v>
      </c>
      <c r="R26" s="27">
        <f t="shared" si="9"/>
        <v>2.7638557199999987</v>
      </c>
      <c r="S26" s="27">
        <f t="shared" si="9"/>
        <v>2.7638557199999987</v>
      </c>
      <c r="T26" s="27">
        <f t="shared" si="9"/>
        <v>2.7638557199999987</v>
      </c>
      <c r="U26" s="27">
        <f t="shared" si="9"/>
        <v>2.7638557199999987</v>
      </c>
      <c r="V26" s="27">
        <f t="shared" si="9"/>
        <v>2.7638557199999987</v>
      </c>
      <c r="W26" s="27">
        <f t="shared" si="9"/>
        <v>5.5274842800000004</v>
      </c>
      <c r="X26" s="27">
        <f t="shared" si="9"/>
        <v>5.5274842800000004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24.948196920000001</v>
      </c>
      <c r="D33" s="19">
        <f t="shared" si="11"/>
        <v>70.123946040000021</v>
      </c>
      <c r="E33" s="19">
        <f t="shared" si="11"/>
        <v>57.868103160000011</v>
      </c>
      <c r="F33" s="19">
        <f t="shared" si="11"/>
        <v>30.787075080000005</v>
      </c>
      <c r="G33" s="19">
        <f t="shared" si="11"/>
        <v>24.773075640000005</v>
      </c>
      <c r="H33" s="19">
        <f t="shared" si="11"/>
        <v>24.601297320000004</v>
      </c>
      <c r="I33" s="19">
        <f t="shared" si="11"/>
        <v>27.427752360000003</v>
      </c>
      <c r="J33" s="19">
        <f t="shared" si="11"/>
        <v>21.742103160000003</v>
      </c>
      <c r="K33" s="19">
        <f t="shared" si="11"/>
        <v>15.05959992</v>
      </c>
      <c r="L33" s="19">
        <f t="shared" si="11"/>
        <v>15.167313720000005</v>
      </c>
      <c r="M33" s="19">
        <f t="shared" si="11"/>
        <v>15.150290400000001</v>
      </c>
      <c r="N33" s="19">
        <f t="shared" si="11"/>
        <v>12.061568519999998</v>
      </c>
      <c r="O33" s="19">
        <f t="shared" si="11"/>
        <v>5.8219297199999991</v>
      </c>
      <c r="P33" s="19">
        <f t="shared" si="11"/>
        <v>2.7638557199999987</v>
      </c>
      <c r="Q33" s="19">
        <f t="shared" si="11"/>
        <v>8.8783318799999975</v>
      </c>
      <c r="R33" s="19">
        <f t="shared" si="11"/>
        <v>2.7638557199999987</v>
      </c>
      <c r="S33" s="19">
        <f t="shared" si="11"/>
        <v>2.7638557199999987</v>
      </c>
      <c r="T33" s="19">
        <f t="shared" si="11"/>
        <v>2.7638557199999987</v>
      </c>
      <c r="U33" s="19">
        <f t="shared" si="11"/>
        <v>2.7638557199999987</v>
      </c>
      <c r="V33" s="19">
        <f t="shared" si="11"/>
        <v>2.7638557199999987</v>
      </c>
      <c r="W33" s="19">
        <f t="shared" si="11"/>
        <v>5.5274842800000004</v>
      </c>
      <c r="X33" s="19">
        <f t="shared" si="11"/>
        <v>5.5274842800000004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2.89015668</v>
      </c>
      <c r="J36" s="8">
        <v>2.89015668</v>
      </c>
      <c r="K36" s="8">
        <v>2.7654458400000008</v>
      </c>
      <c r="L36" s="8">
        <v>2.76476436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3.1635068400000006</v>
      </c>
      <c r="D43" s="8">
        <v>3.1061534400000017</v>
      </c>
      <c r="E43" s="8">
        <v>6.2155079999999998</v>
      </c>
      <c r="F43" s="8">
        <v>3.106953719999999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3.1845808800000013</v>
      </c>
      <c r="M43" s="8">
        <v>3.1891158000000002</v>
      </c>
      <c r="N43" s="8">
        <v>3.185114399999998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18.882039600000002</v>
      </c>
      <c r="D44" s="8">
        <v>64.221225840000017</v>
      </c>
      <c r="E44" s="8">
        <v>46.056962880000007</v>
      </c>
      <c r="F44" s="8">
        <v>24.880601520000006</v>
      </c>
      <c r="G44" s="8">
        <v>21.670390080000004</v>
      </c>
      <c r="H44" s="8">
        <v>21.501812880000003</v>
      </c>
      <c r="I44" s="8">
        <v>24.537595680000003</v>
      </c>
      <c r="J44" s="8">
        <v>18.851946480000002</v>
      </c>
      <c r="K44" s="8">
        <v>12.29415408</v>
      </c>
      <c r="L44" s="8">
        <v>9.2179684800000032</v>
      </c>
      <c r="M44" s="8">
        <v>9.1959559200000012</v>
      </c>
      <c r="N44" s="8">
        <v>6.1116897599999991</v>
      </c>
      <c r="O44" s="8">
        <v>3.0580740000000004</v>
      </c>
      <c r="P44" s="8">
        <v>0</v>
      </c>
      <c r="Q44" s="8">
        <v>6.1144761599999997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183.02625000000003</v>
      </c>
      <c r="D51" s="27">
        <v>177.72480000000002</v>
      </c>
      <c r="E51" s="27">
        <v>162.5778</v>
      </c>
      <c r="F51" s="27">
        <v>192.36690000000002</v>
      </c>
      <c r="G51" s="27">
        <v>176.26059000000001</v>
      </c>
      <c r="H51" s="27">
        <v>188.37818999999999</v>
      </c>
      <c r="I51" s="27">
        <v>163.03221000000002</v>
      </c>
      <c r="J51" s="27">
        <v>156.01410000000001</v>
      </c>
      <c r="K51" s="27">
        <v>136.17153000000002</v>
      </c>
      <c r="L51" s="27">
        <v>95.729039999999998</v>
      </c>
      <c r="M51" s="27">
        <v>114.6123</v>
      </c>
      <c r="N51" s="27">
        <v>110.57309999999998</v>
      </c>
      <c r="O51" s="27">
        <v>112.18878000000002</v>
      </c>
      <c r="P51" s="27">
        <v>115.01622000000002</v>
      </c>
      <c r="Q51" s="27">
        <v>119.66130000000001</v>
      </c>
      <c r="R51" s="27">
        <v>120.01473000000003</v>
      </c>
      <c r="S51" s="27">
        <v>117.28867391999999</v>
      </c>
      <c r="T51" s="27">
        <v>125.92206</v>
      </c>
      <c r="U51" s="27">
        <v>114.71045255999999</v>
      </c>
      <c r="V51" s="27">
        <v>114.84515988000001</v>
      </c>
      <c r="W51" s="27">
        <v>120.75430752000003</v>
      </c>
      <c r="X51" s="27">
        <v>235.87938396000004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0.42882839999999994</v>
      </c>
      <c r="D52" s="27">
        <f t="shared" si="12"/>
        <v>0.42882839999999994</v>
      </c>
      <c r="E52" s="27">
        <f t="shared" si="12"/>
        <v>0.14311439999999997</v>
      </c>
      <c r="F52" s="27">
        <f t="shared" si="12"/>
        <v>0.57194280000000008</v>
      </c>
      <c r="G52" s="27">
        <f t="shared" si="12"/>
        <v>0.42882839999999994</v>
      </c>
      <c r="H52" s="27">
        <f t="shared" si="12"/>
        <v>0.42882839999999994</v>
      </c>
      <c r="I52" s="27">
        <f t="shared" si="12"/>
        <v>0.14311439999999997</v>
      </c>
      <c r="J52" s="27">
        <f t="shared" si="12"/>
        <v>0.14311439999999997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0.28622880000000006</v>
      </c>
      <c r="P52" s="27">
        <f t="shared" si="12"/>
        <v>1.0007711999999997</v>
      </c>
      <c r="Q52" s="27">
        <f t="shared" si="12"/>
        <v>1.1438856000000004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0.42882839999999994</v>
      </c>
      <c r="E53" s="8">
        <v>0.14311439999999997</v>
      </c>
      <c r="F53" s="8">
        <v>0.57194280000000008</v>
      </c>
      <c r="G53" s="8">
        <v>0.42882839999999994</v>
      </c>
      <c r="H53" s="8">
        <v>0.42882839999999994</v>
      </c>
      <c r="I53" s="8">
        <v>0.14311439999999997</v>
      </c>
      <c r="J53" s="8">
        <v>0.14311439999999997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1.0007711999999997</v>
      </c>
      <c r="Q53" s="8">
        <v>1.1438856000000004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0.16373447999999999</v>
      </c>
      <c r="D61" s="49">
        <f t="shared" si="13"/>
        <v>0.4479552</v>
      </c>
      <c r="E61" s="49">
        <f t="shared" si="13"/>
        <v>1.78062192</v>
      </c>
      <c r="F61" s="49">
        <f t="shared" si="13"/>
        <v>5.0916448799999996</v>
      </c>
      <c r="G61" s="49">
        <f t="shared" si="13"/>
        <v>4.813421759999998</v>
      </c>
      <c r="H61" s="49">
        <f t="shared" si="13"/>
        <v>5.8784644799999981</v>
      </c>
      <c r="I61" s="49">
        <f t="shared" si="13"/>
        <v>4.9279104</v>
      </c>
      <c r="J61" s="49">
        <f t="shared" si="13"/>
        <v>5.9359103999999983</v>
      </c>
      <c r="K61" s="49">
        <f t="shared" si="13"/>
        <v>7.2139334400000008</v>
      </c>
      <c r="L61" s="49">
        <f t="shared" si="13"/>
        <v>9.6320447999999992</v>
      </c>
      <c r="M61" s="49">
        <f t="shared" si="13"/>
        <v>9.3310207199999997</v>
      </c>
      <c r="N61" s="49">
        <f t="shared" si="13"/>
        <v>11.071000079999999</v>
      </c>
      <c r="O61" s="49">
        <f t="shared" si="13"/>
        <v>11.61704376</v>
      </c>
      <c r="P61" s="49">
        <f t="shared" si="13"/>
        <v>11.65509072</v>
      </c>
      <c r="Q61" s="49">
        <f t="shared" si="13"/>
        <v>0.55424375999999997</v>
      </c>
      <c r="R61" s="49">
        <f t="shared" si="13"/>
        <v>0.49720104000000009</v>
      </c>
      <c r="S61" s="49">
        <f t="shared" si="13"/>
        <v>0.33046776</v>
      </c>
      <c r="T61" s="49">
        <f t="shared" si="13"/>
        <v>0.29352959999999995</v>
      </c>
      <c r="U61" s="49">
        <f t="shared" si="13"/>
        <v>0.23385600000000001</v>
      </c>
      <c r="V61" s="49">
        <f t="shared" si="13"/>
        <v>0.71406720000000001</v>
      </c>
      <c r="W61" s="49">
        <f t="shared" si="13"/>
        <v>0.52657920000000003</v>
      </c>
      <c r="X61" s="49">
        <f t="shared" si="13"/>
        <v>0.15361919999999998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0.4479552</v>
      </c>
      <c r="E62" s="52">
        <v>1.3438655999999998</v>
      </c>
      <c r="F62" s="52">
        <v>4.9279104</v>
      </c>
      <c r="G62" s="52">
        <v>4.7041343999999983</v>
      </c>
      <c r="H62" s="52">
        <v>5.8238207999999982</v>
      </c>
      <c r="I62" s="52">
        <v>4.9279104</v>
      </c>
      <c r="J62" s="52">
        <v>5.9359103999999983</v>
      </c>
      <c r="K62" s="52">
        <v>6.8318208000000009</v>
      </c>
      <c r="L62" s="52">
        <v>9.6320447999999992</v>
      </c>
      <c r="M62" s="52">
        <v>8.5119551999999992</v>
      </c>
      <c r="N62" s="52">
        <v>10.4158656</v>
      </c>
      <c r="O62" s="52">
        <v>10.4158656</v>
      </c>
      <c r="P62" s="52">
        <v>9.7441344000000001</v>
      </c>
      <c r="Q62" s="52">
        <v>0.33586559999999993</v>
      </c>
      <c r="R62" s="52">
        <v>0.22417920000000002</v>
      </c>
      <c r="S62" s="52">
        <v>0.11208959999999998</v>
      </c>
      <c r="T62" s="52">
        <v>0.29352959999999995</v>
      </c>
      <c r="U62" s="52">
        <v>0.23385600000000001</v>
      </c>
      <c r="V62" s="52">
        <v>0.71406720000000001</v>
      </c>
      <c r="W62" s="52">
        <v>0.52657920000000003</v>
      </c>
      <c r="X62" s="52">
        <v>0.15361919999999998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</v>
      </c>
      <c r="E64" s="52">
        <v>0.4367563200000002</v>
      </c>
      <c r="F64" s="52">
        <v>0.16373447999999999</v>
      </c>
      <c r="G64" s="52">
        <v>0.10928736000000003</v>
      </c>
      <c r="H64" s="52">
        <v>5.4643679999999993E-2</v>
      </c>
      <c r="I64" s="52">
        <v>0</v>
      </c>
      <c r="J64" s="52">
        <v>0</v>
      </c>
      <c r="K64" s="52">
        <v>0.38211263999999989</v>
      </c>
      <c r="L64" s="52">
        <v>0</v>
      </c>
      <c r="M64" s="52">
        <v>0.81906551999999999</v>
      </c>
      <c r="N64" s="52">
        <v>0.65513447999999996</v>
      </c>
      <c r="O64" s="52">
        <v>1.20117816</v>
      </c>
      <c r="P64" s="52">
        <v>1.9109563199999999</v>
      </c>
      <c r="Q64" s="52">
        <v>0.21837816000000002</v>
      </c>
      <c r="R64" s="52">
        <v>0.27302184000000007</v>
      </c>
      <c r="S64" s="52">
        <v>0.21837816000000002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130.4829005862718</v>
      </c>
      <c r="D2" s="21">
        <f t="shared" ref="D2:X2" si="0">SUM(D3,D17,D22,D25,D26,D51,D52)</f>
        <v>112.54833223109384</v>
      </c>
      <c r="E2" s="21">
        <f t="shared" si="0"/>
        <v>102.67521225208441</v>
      </c>
      <c r="F2" s="21">
        <f t="shared" si="0"/>
        <v>130.89201737772123</v>
      </c>
      <c r="G2" s="21">
        <f t="shared" si="0"/>
        <v>82.51953310158099</v>
      </c>
      <c r="H2" s="21">
        <f t="shared" si="0"/>
        <v>82.498970885825116</v>
      </c>
      <c r="I2" s="21">
        <f t="shared" si="0"/>
        <v>89.629870506318468</v>
      </c>
      <c r="J2" s="21">
        <f t="shared" si="0"/>
        <v>85.202362232060636</v>
      </c>
      <c r="K2" s="21">
        <f t="shared" si="0"/>
        <v>80.310125318485433</v>
      </c>
      <c r="L2" s="21">
        <f t="shared" si="0"/>
        <v>84.388117542928384</v>
      </c>
      <c r="M2" s="21">
        <f t="shared" si="0"/>
        <v>101.11825391392912</v>
      </c>
      <c r="N2" s="21">
        <f t="shared" si="0"/>
        <v>96.595169078312253</v>
      </c>
      <c r="O2" s="21">
        <f t="shared" si="0"/>
        <v>97.964879816309121</v>
      </c>
      <c r="P2" s="21">
        <f t="shared" si="0"/>
        <v>94.053874710102008</v>
      </c>
      <c r="Q2" s="21">
        <f t="shared" si="0"/>
        <v>72.254290023223874</v>
      </c>
      <c r="R2" s="21">
        <f t="shared" si="0"/>
        <v>62.50161716923354</v>
      </c>
      <c r="S2" s="21">
        <f t="shared" si="0"/>
        <v>45.590093087815902</v>
      </c>
      <c r="T2" s="21">
        <f t="shared" si="0"/>
        <v>44.86457037932233</v>
      </c>
      <c r="U2" s="21">
        <f t="shared" si="0"/>
        <v>41.912082637638946</v>
      </c>
      <c r="V2" s="21">
        <f t="shared" si="0"/>
        <v>51.289941865643165</v>
      </c>
      <c r="W2" s="21">
        <f t="shared" si="0"/>
        <v>48.3871145577289</v>
      </c>
      <c r="X2" s="21">
        <f t="shared" si="0"/>
        <v>65.805357069796656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49.695679666271801</v>
      </c>
      <c r="D3" s="24">
        <f t="shared" si="1"/>
        <v>33.255042551093844</v>
      </c>
      <c r="E3" s="24">
        <f t="shared" si="1"/>
        <v>37.214004932084407</v>
      </c>
      <c r="F3" s="24">
        <f t="shared" si="1"/>
        <v>59.285596017721211</v>
      </c>
      <c r="G3" s="24">
        <f t="shared" si="1"/>
        <v>4.9248335815809874</v>
      </c>
      <c r="H3" s="24">
        <f t="shared" si="1"/>
        <v>5.9597888458251083</v>
      </c>
      <c r="I3" s="24">
        <f t="shared" si="1"/>
        <v>4.8307966263184428</v>
      </c>
      <c r="J3" s="24">
        <f t="shared" si="1"/>
        <v>7.1156114720606158</v>
      </c>
      <c r="K3" s="24">
        <f t="shared" si="1"/>
        <v>2.3959661184854113</v>
      </c>
      <c r="L3" s="24">
        <f t="shared" si="1"/>
        <v>1.2205683429283758</v>
      </c>
      <c r="M3" s="24">
        <f t="shared" si="1"/>
        <v>2.6003882339291229</v>
      </c>
      <c r="N3" s="24">
        <f t="shared" si="1"/>
        <v>2.5229765183122512</v>
      </c>
      <c r="O3" s="24">
        <f t="shared" si="1"/>
        <v>1.2607153763091159</v>
      </c>
      <c r="P3" s="24">
        <f t="shared" si="1"/>
        <v>1.2723642301020111</v>
      </c>
      <c r="Q3" s="24">
        <f t="shared" si="1"/>
        <v>5.1702671432238754</v>
      </c>
      <c r="R3" s="24">
        <f t="shared" si="1"/>
        <v>3.9267209692335445</v>
      </c>
      <c r="S3" s="24">
        <f t="shared" si="1"/>
        <v>4.0742850478158896</v>
      </c>
      <c r="T3" s="24">
        <f t="shared" si="1"/>
        <v>3.5793606993223399</v>
      </c>
      <c r="U3" s="24">
        <f t="shared" si="1"/>
        <v>0.56658843763893507</v>
      </c>
      <c r="V3" s="24">
        <f t="shared" si="1"/>
        <v>0.41161058564317549</v>
      </c>
      <c r="W3" s="24">
        <f t="shared" si="1"/>
        <v>0.87190075772890918</v>
      </c>
      <c r="X3" s="24">
        <f t="shared" ref="X3" si="2">SUM(X4,X8,X11)</f>
        <v>0.83742210979662579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2.1410394192246045</v>
      </c>
      <c r="D4" s="19">
        <f t="shared" si="3"/>
        <v>2.1185285684801491</v>
      </c>
      <c r="E4" s="19">
        <f t="shared" si="3"/>
        <v>2.176472293277282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2.3853589251321661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0.10529856105948555</v>
      </c>
      <c r="U4" s="19">
        <f t="shared" si="3"/>
        <v>0.18581406425265093</v>
      </c>
      <c r="V4" s="19">
        <f t="shared" si="3"/>
        <v>0.11630532157146299</v>
      </c>
      <c r="W4" s="19">
        <f t="shared" si="3"/>
        <v>0.15990641244972054</v>
      </c>
      <c r="X4" s="19">
        <f t="shared" ref="X4" si="4">SUM(X5:X7)</f>
        <v>0.18936720122960768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2.1410394192246045</v>
      </c>
      <c r="D7" s="8">
        <v>2.1185285684801491</v>
      </c>
      <c r="E7" s="8">
        <v>2.176472293277282</v>
      </c>
      <c r="F7" s="8">
        <v>0</v>
      </c>
      <c r="G7" s="8">
        <v>0</v>
      </c>
      <c r="H7" s="8">
        <v>0</v>
      </c>
      <c r="I7" s="8">
        <v>0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0.10529856105948555</v>
      </c>
      <c r="U7" s="8">
        <v>0.18581406425265093</v>
      </c>
      <c r="V7" s="8">
        <v>0.11630532157146299</v>
      </c>
      <c r="W7" s="8">
        <v>0.15990641244972054</v>
      </c>
      <c r="X7" s="8">
        <v>0.18936720122960768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47.554640247047196</v>
      </c>
      <c r="D8" s="19">
        <f t="shared" si="5"/>
        <v>31.136513982613693</v>
      </c>
      <c r="E8" s="19">
        <f t="shared" si="5"/>
        <v>35.037532638807129</v>
      </c>
      <c r="F8" s="19">
        <f t="shared" si="5"/>
        <v>59.285596017721211</v>
      </c>
      <c r="G8" s="19">
        <f t="shared" si="5"/>
        <v>4.9248335815809874</v>
      </c>
      <c r="H8" s="19">
        <f t="shared" si="5"/>
        <v>5.9597888458251083</v>
      </c>
      <c r="I8" s="19">
        <f t="shared" si="5"/>
        <v>4.8307966263184428</v>
      </c>
      <c r="J8" s="19">
        <f t="shared" si="5"/>
        <v>4.7302525469284502</v>
      </c>
      <c r="K8" s="19">
        <f t="shared" si="5"/>
        <v>2.3959661184854113</v>
      </c>
      <c r="L8" s="19">
        <f t="shared" si="5"/>
        <v>1.2205683429283758</v>
      </c>
      <c r="M8" s="19">
        <f t="shared" si="5"/>
        <v>2.6003882339291229</v>
      </c>
      <c r="N8" s="19">
        <f t="shared" si="5"/>
        <v>2.5229765183122512</v>
      </c>
      <c r="O8" s="19">
        <f t="shared" si="5"/>
        <v>1.2607153763091159</v>
      </c>
      <c r="P8" s="19">
        <f t="shared" si="5"/>
        <v>1.2723642301020111</v>
      </c>
      <c r="Q8" s="19">
        <f t="shared" si="5"/>
        <v>5.1702671432238754</v>
      </c>
      <c r="R8" s="19">
        <f t="shared" si="5"/>
        <v>3.9267209692335445</v>
      </c>
      <c r="S8" s="19">
        <f t="shared" si="5"/>
        <v>4.0742850478158896</v>
      </c>
      <c r="T8" s="19">
        <f t="shared" si="5"/>
        <v>3.4393941382628546</v>
      </c>
      <c r="U8" s="19">
        <f t="shared" si="5"/>
        <v>0.19664877338628406</v>
      </c>
      <c r="V8" s="19">
        <f t="shared" si="5"/>
        <v>0.17127086407171241</v>
      </c>
      <c r="W8" s="19">
        <f t="shared" si="5"/>
        <v>0.53557274527918852</v>
      </c>
      <c r="X8" s="19">
        <f t="shared" si="5"/>
        <v>0.51053850856701799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47.554640247047196</v>
      </c>
      <c r="D10" s="8">
        <v>31.136513982613693</v>
      </c>
      <c r="E10" s="8">
        <v>35.037532638807129</v>
      </c>
      <c r="F10" s="8">
        <v>59.285596017721211</v>
      </c>
      <c r="G10" s="8">
        <v>4.9248335815809874</v>
      </c>
      <c r="H10" s="8">
        <v>5.9597888458251083</v>
      </c>
      <c r="I10" s="8">
        <v>4.8307966263184428</v>
      </c>
      <c r="J10" s="8">
        <v>4.7302525469284502</v>
      </c>
      <c r="K10" s="8">
        <v>2.3959661184854113</v>
      </c>
      <c r="L10" s="8">
        <v>1.2205683429283758</v>
      </c>
      <c r="M10" s="8">
        <v>2.6003882339291229</v>
      </c>
      <c r="N10" s="8">
        <v>2.5229765183122512</v>
      </c>
      <c r="O10" s="8">
        <v>1.2607153763091159</v>
      </c>
      <c r="P10" s="8">
        <v>1.2723642301020111</v>
      </c>
      <c r="Q10" s="8">
        <v>5.1702671432238754</v>
      </c>
      <c r="R10" s="8">
        <v>3.9267209692335445</v>
      </c>
      <c r="S10" s="8">
        <v>4.0742850478158896</v>
      </c>
      <c r="T10" s="8">
        <v>3.4393941382628546</v>
      </c>
      <c r="U10" s="8">
        <v>0.19664877338628406</v>
      </c>
      <c r="V10" s="8">
        <v>0.17127086407171241</v>
      </c>
      <c r="W10" s="8">
        <v>0.53557274527918852</v>
      </c>
      <c r="X10" s="8">
        <v>0.51053850856701799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3.4667999999999997E-2</v>
      </c>
      <c r="U11" s="19">
        <f t="shared" si="6"/>
        <v>0.18412560000000011</v>
      </c>
      <c r="V11" s="19">
        <f t="shared" si="6"/>
        <v>0.1240344000000001</v>
      </c>
      <c r="W11" s="19">
        <f t="shared" si="6"/>
        <v>0.17642160000000015</v>
      </c>
      <c r="X11" s="19">
        <f t="shared" si="6"/>
        <v>0.13751640000000012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3.4667999999999997E-2</v>
      </c>
      <c r="U13" s="8">
        <v>0.18412560000000011</v>
      </c>
      <c r="V13" s="8">
        <v>0.1240344000000001</v>
      </c>
      <c r="W13" s="8">
        <v>0.17642160000000015</v>
      </c>
      <c r="X13" s="8">
        <v>0.13751640000000012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40.748650920000003</v>
      </c>
      <c r="D26" s="27">
        <f t="shared" si="9"/>
        <v>42.435589680000007</v>
      </c>
      <c r="E26" s="27">
        <f t="shared" si="9"/>
        <v>27.088807320000001</v>
      </c>
      <c r="F26" s="27">
        <f t="shared" si="9"/>
        <v>27.680121360000005</v>
      </c>
      <c r="G26" s="27">
        <f t="shared" si="9"/>
        <v>27.862049520000003</v>
      </c>
      <c r="H26" s="27">
        <f t="shared" si="9"/>
        <v>30.744752040000005</v>
      </c>
      <c r="I26" s="27">
        <f t="shared" si="9"/>
        <v>30.774773880000005</v>
      </c>
      <c r="J26" s="27">
        <f t="shared" si="9"/>
        <v>28.303610760000002</v>
      </c>
      <c r="K26" s="27">
        <f t="shared" si="9"/>
        <v>21.617809200000011</v>
      </c>
      <c r="L26" s="27">
        <f t="shared" si="9"/>
        <v>21.620239200000004</v>
      </c>
      <c r="M26" s="27">
        <f t="shared" si="9"/>
        <v>24.499525679999998</v>
      </c>
      <c r="N26" s="27">
        <f t="shared" si="9"/>
        <v>15.408772560000001</v>
      </c>
      <c r="O26" s="27">
        <f t="shared" si="9"/>
        <v>15.415264440000001</v>
      </c>
      <c r="P26" s="27">
        <f t="shared" si="9"/>
        <v>18.46023048</v>
      </c>
      <c r="Q26" s="27">
        <f t="shared" si="9"/>
        <v>9.1719928800000012</v>
      </c>
      <c r="R26" s="27">
        <f t="shared" si="9"/>
        <v>9.296656200000001</v>
      </c>
      <c r="S26" s="27">
        <f t="shared" si="9"/>
        <v>15.412478040000002</v>
      </c>
      <c r="T26" s="27">
        <f t="shared" si="9"/>
        <v>12.354439679999999</v>
      </c>
      <c r="U26" s="27">
        <f t="shared" si="9"/>
        <v>9.2958559199999993</v>
      </c>
      <c r="V26" s="27">
        <f t="shared" si="9"/>
        <v>11.76796944</v>
      </c>
      <c r="W26" s="27">
        <f t="shared" si="9"/>
        <v>20.35906632</v>
      </c>
      <c r="X26" s="27">
        <f t="shared" si="9"/>
        <v>26.486880480000004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40.748650920000003</v>
      </c>
      <c r="D33" s="19">
        <f t="shared" si="11"/>
        <v>42.435589680000007</v>
      </c>
      <c r="E33" s="19">
        <f t="shared" si="11"/>
        <v>27.088807320000001</v>
      </c>
      <c r="F33" s="19">
        <f t="shared" si="11"/>
        <v>27.680121360000005</v>
      </c>
      <c r="G33" s="19">
        <f t="shared" si="11"/>
        <v>27.862049520000003</v>
      </c>
      <c r="H33" s="19">
        <f t="shared" si="11"/>
        <v>30.744752040000005</v>
      </c>
      <c r="I33" s="19">
        <f t="shared" si="11"/>
        <v>30.774773880000005</v>
      </c>
      <c r="J33" s="19">
        <f t="shared" si="11"/>
        <v>28.303610760000002</v>
      </c>
      <c r="K33" s="19">
        <f t="shared" si="11"/>
        <v>21.617809200000011</v>
      </c>
      <c r="L33" s="19">
        <f t="shared" si="11"/>
        <v>21.620239200000004</v>
      </c>
      <c r="M33" s="19">
        <f t="shared" si="11"/>
        <v>24.499525679999998</v>
      </c>
      <c r="N33" s="19">
        <f t="shared" si="11"/>
        <v>15.408772560000001</v>
      </c>
      <c r="O33" s="19">
        <f t="shared" si="11"/>
        <v>15.415264440000001</v>
      </c>
      <c r="P33" s="19">
        <f t="shared" si="11"/>
        <v>18.46023048</v>
      </c>
      <c r="Q33" s="19">
        <f t="shared" si="11"/>
        <v>9.1719928800000012</v>
      </c>
      <c r="R33" s="19">
        <f t="shared" si="11"/>
        <v>9.296656200000001</v>
      </c>
      <c r="S33" s="19">
        <f t="shared" si="11"/>
        <v>15.412478040000002</v>
      </c>
      <c r="T33" s="19">
        <f t="shared" si="11"/>
        <v>12.354439679999999</v>
      </c>
      <c r="U33" s="19">
        <f t="shared" si="11"/>
        <v>9.2958559199999993</v>
      </c>
      <c r="V33" s="19">
        <f t="shared" si="11"/>
        <v>11.76796944</v>
      </c>
      <c r="W33" s="19">
        <f t="shared" si="11"/>
        <v>20.35906632</v>
      </c>
      <c r="X33" s="19">
        <f t="shared" si="11"/>
        <v>26.486880480000004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5.5933606800000018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5.5274842800000004</v>
      </c>
      <c r="W36" s="8">
        <v>11.05519572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9.3187270799999986</v>
      </c>
      <c r="E43" s="8">
        <v>0</v>
      </c>
      <c r="F43" s="8">
        <v>0</v>
      </c>
      <c r="G43" s="8">
        <v>0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22.028999760000001</v>
      </c>
      <c r="D44" s="8">
        <v>27.523501920000005</v>
      </c>
      <c r="E44" s="8">
        <v>21.493175040000001</v>
      </c>
      <c r="F44" s="8">
        <v>24.880601520000006</v>
      </c>
      <c r="G44" s="8">
        <v>27.862049520000003</v>
      </c>
      <c r="H44" s="8">
        <v>27.645267600000004</v>
      </c>
      <c r="I44" s="8">
        <v>27.604864800000005</v>
      </c>
      <c r="J44" s="8">
        <v>25.135835760000003</v>
      </c>
      <c r="K44" s="8">
        <v>18.441231120000008</v>
      </c>
      <c r="L44" s="8">
        <v>18.435658320000002</v>
      </c>
      <c r="M44" s="8">
        <v>18.391633199999998</v>
      </c>
      <c r="N44" s="8">
        <v>12.223658160000003</v>
      </c>
      <c r="O44" s="8">
        <v>12.232017360000002</v>
      </c>
      <c r="P44" s="8">
        <v>15.27671664</v>
      </c>
      <c r="Q44" s="8">
        <v>9.1719928800000012</v>
      </c>
      <c r="R44" s="8">
        <v>6.1144761599999997</v>
      </c>
      <c r="S44" s="8">
        <v>12.229230960000002</v>
      </c>
      <c r="T44" s="8">
        <v>9.1719928800000012</v>
      </c>
      <c r="U44" s="8">
        <v>6.1144761599999997</v>
      </c>
      <c r="V44" s="8">
        <v>3.0572380799999999</v>
      </c>
      <c r="W44" s="8">
        <v>6.1147548</v>
      </c>
      <c r="X44" s="8">
        <v>12.229230960000002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40.038569999999993</v>
      </c>
      <c r="D51" s="27">
        <v>36.857700000000001</v>
      </c>
      <c r="E51" s="27">
        <v>38.372399999999999</v>
      </c>
      <c r="F51" s="27">
        <v>43.926300000000005</v>
      </c>
      <c r="G51" s="27">
        <v>49.73265</v>
      </c>
      <c r="H51" s="27">
        <v>45.794429999999998</v>
      </c>
      <c r="I51" s="27">
        <v>54.024300000000011</v>
      </c>
      <c r="J51" s="27">
        <v>49.78314000000001</v>
      </c>
      <c r="K51" s="27">
        <v>56.296350000000018</v>
      </c>
      <c r="L51" s="27">
        <v>61.547310000000003</v>
      </c>
      <c r="M51" s="27">
        <v>74.018340000000009</v>
      </c>
      <c r="N51" s="27">
        <v>78.663420000000002</v>
      </c>
      <c r="O51" s="27">
        <v>81.288899999999998</v>
      </c>
      <c r="P51" s="27">
        <v>74.321280000000002</v>
      </c>
      <c r="Q51" s="27">
        <v>57.912029999999994</v>
      </c>
      <c r="R51" s="27">
        <v>49.278239999999997</v>
      </c>
      <c r="S51" s="27">
        <v>26.103330000000014</v>
      </c>
      <c r="T51" s="27">
        <v>28.930769999999992</v>
      </c>
      <c r="U51" s="27">
        <v>32.049638280000011</v>
      </c>
      <c r="V51" s="27">
        <v>39.110361839999989</v>
      </c>
      <c r="W51" s="27">
        <v>27.156147479999991</v>
      </c>
      <c r="X51" s="27">
        <v>38.481054480000019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218.40013440000001</v>
      </c>
      <c r="E61" s="49">
        <f t="shared" si="13"/>
        <v>282.01582079999997</v>
      </c>
      <c r="F61" s="49">
        <f t="shared" si="13"/>
        <v>451.02395520000005</v>
      </c>
      <c r="G61" s="49">
        <f t="shared" si="13"/>
        <v>552.60817919999977</v>
      </c>
      <c r="H61" s="49">
        <f t="shared" si="13"/>
        <v>582.95986559999983</v>
      </c>
      <c r="I61" s="49">
        <f t="shared" si="13"/>
        <v>580.94386560000021</v>
      </c>
      <c r="J61" s="49">
        <f t="shared" si="13"/>
        <v>513.18408960000011</v>
      </c>
      <c r="K61" s="49">
        <f t="shared" si="13"/>
        <v>623.16817920000005</v>
      </c>
      <c r="L61" s="49">
        <f t="shared" si="13"/>
        <v>595.84008960000017</v>
      </c>
      <c r="M61" s="49">
        <f t="shared" si="13"/>
        <v>607.48813440000004</v>
      </c>
      <c r="N61" s="49">
        <f t="shared" si="13"/>
        <v>507.58404479999984</v>
      </c>
      <c r="O61" s="49">
        <f t="shared" si="13"/>
        <v>579.15204479999989</v>
      </c>
      <c r="P61" s="49">
        <f t="shared" si="13"/>
        <v>612.97608960000014</v>
      </c>
      <c r="Q61" s="49">
        <f t="shared" si="13"/>
        <v>643.77613440000016</v>
      </c>
      <c r="R61" s="49">
        <f t="shared" si="13"/>
        <v>736.51213439999992</v>
      </c>
      <c r="S61" s="49">
        <f t="shared" si="13"/>
        <v>786.68795520000015</v>
      </c>
      <c r="T61" s="49">
        <f t="shared" si="13"/>
        <v>678.3448896000001</v>
      </c>
      <c r="U61" s="49">
        <f t="shared" si="13"/>
        <v>655.5769919999999</v>
      </c>
      <c r="V61" s="49">
        <f t="shared" si="13"/>
        <v>605.57333760000017</v>
      </c>
      <c r="W61" s="49">
        <f t="shared" si="13"/>
        <v>664.6264127999998</v>
      </c>
      <c r="X61" s="49">
        <f t="shared" si="13"/>
        <v>667.01295360000006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218.40013440000001</v>
      </c>
      <c r="E62" s="52">
        <v>282.01582079999997</v>
      </c>
      <c r="F62" s="52">
        <v>451.02395520000005</v>
      </c>
      <c r="G62" s="52">
        <v>552.60817919999977</v>
      </c>
      <c r="H62" s="52">
        <v>582.95986559999983</v>
      </c>
      <c r="I62" s="52">
        <v>580.94386560000021</v>
      </c>
      <c r="J62" s="52">
        <v>513.18408960000011</v>
      </c>
      <c r="K62" s="52">
        <v>623.16817920000005</v>
      </c>
      <c r="L62" s="52">
        <v>595.84008960000017</v>
      </c>
      <c r="M62" s="52">
        <v>607.48813440000004</v>
      </c>
      <c r="N62" s="52">
        <v>507.58404479999984</v>
      </c>
      <c r="O62" s="52">
        <v>579.15204479999989</v>
      </c>
      <c r="P62" s="52">
        <v>612.97608960000014</v>
      </c>
      <c r="Q62" s="52">
        <v>643.77613440000016</v>
      </c>
      <c r="R62" s="52">
        <v>736.51213439999992</v>
      </c>
      <c r="S62" s="52">
        <v>786.68795520000015</v>
      </c>
      <c r="T62" s="52">
        <v>678.3448896000001</v>
      </c>
      <c r="U62" s="52">
        <v>655.5769919999999</v>
      </c>
      <c r="V62" s="52">
        <v>605.57333760000017</v>
      </c>
      <c r="W62" s="52">
        <v>664.6264127999998</v>
      </c>
      <c r="X62" s="52">
        <v>667.01295360000006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126.52792475392276</v>
      </c>
      <c r="D2" s="21">
        <f t="shared" ref="D2:X2" si="0">SUM(D3,D17,D22,D25,D26,D51,D52)</f>
        <v>95.262540249609657</v>
      </c>
      <c r="E2" s="21">
        <f t="shared" si="0"/>
        <v>94.474886203457402</v>
      </c>
      <c r="F2" s="21">
        <f t="shared" si="0"/>
        <v>81.402514977119637</v>
      </c>
      <c r="G2" s="21">
        <f t="shared" si="0"/>
        <v>91.520340683161976</v>
      </c>
      <c r="H2" s="21">
        <f t="shared" si="0"/>
        <v>89.490720120119263</v>
      </c>
      <c r="I2" s="21">
        <f t="shared" si="0"/>
        <v>78.846517879503153</v>
      </c>
      <c r="J2" s="21">
        <f t="shared" si="0"/>
        <v>77.689934459367109</v>
      </c>
      <c r="K2" s="21">
        <f t="shared" si="0"/>
        <v>98.436783456213547</v>
      </c>
      <c r="L2" s="21">
        <f t="shared" si="0"/>
        <v>99.978925070077409</v>
      </c>
      <c r="M2" s="21">
        <f t="shared" si="0"/>
        <v>163.6795421908937</v>
      </c>
      <c r="N2" s="21">
        <f t="shared" si="0"/>
        <v>116.99790433431225</v>
      </c>
      <c r="O2" s="21">
        <f t="shared" si="0"/>
        <v>153.94895888894746</v>
      </c>
      <c r="P2" s="21">
        <f t="shared" si="0"/>
        <v>153.21048205220404</v>
      </c>
      <c r="Q2" s="21">
        <f t="shared" si="0"/>
        <v>145.52085855380597</v>
      </c>
      <c r="R2" s="21">
        <f t="shared" si="0"/>
        <v>148.61428947288002</v>
      </c>
      <c r="S2" s="21">
        <f t="shared" si="0"/>
        <v>137.82703784169601</v>
      </c>
      <c r="T2" s="21">
        <f t="shared" si="0"/>
        <v>153.65435935065804</v>
      </c>
      <c r="U2" s="21">
        <f t="shared" si="0"/>
        <v>132.91188604277892</v>
      </c>
      <c r="V2" s="21">
        <f t="shared" si="0"/>
        <v>139.73578264331525</v>
      </c>
      <c r="W2" s="21">
        <f t="shared" si="0"/>
        <v>133.92154364455385</v>
      </c>
      <c r="X2" s="21">
        <f t="shared" si="0"/>
        <v>176.71730354921166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20.862872873922765</v>
      </c>
      <c r="D3" s="24">
        <f t="shared" si="1"/>
        <v>16.809341169609645</v>
      </c>
      <c r="E3" s="24">
        <f t="shared" si="1"/>
        <v>17.253804043457379</v>
      </c>
      <c r="F3" s="24">
        <f t="shared" si="1"/>
        <v>18.148523097119618</v>
      </c>
      <c r="G3" s="24">
        <f t="shared" si="1"/>
        <v>9.8496671631619783</v>
      </c>
      <c r="H3" s="24">
        <f t="shared" si="1"/>
        <v>8.3434945201192665</v>
      </c>
      <c r="I3" s="24">
        <f t="shared" si="1"/>
        <v>9.3097113195031405</v>
      </c>
      <c r="J3" s="24">
        <f t="shared" si="1"/>
        <v>5.91290333936709</v>
      </c>
      <c r="K3" s="24">
        <f t="shared" si="1"/>
        <v>5.9899152962135283</v>
      </c>
      <c r="L3" s="24">
        <f t="shared" si="1"/>
        <v>10.366741550077391</v>
      </c>
      <c r="M3" s="24">
        <f t="shared" si="1"/>
        <v>3.9005823508936839</v>
      </c>
      <c r="N3" s="24">
        <f t="shared" si="1"/>
        <v>7.0172422943122523</v>
      </c>
      <c r="O3" s="24">
        <f t="shared" si="1"/>
        <v>21.759559528947442</v>
      </c>
      <c r="P3" s="24">
        <f t="shared" si="1"/>
        <v>22.768924452204018</v>
      </c>
      <c r="Q3" s="24">
        <f t="shared" si="1"/>
        <v>26.011028553805971</v>
      </c>
      <c r="R3" s="24">
        <f t="shared" si="1"/>
        <v>24.913789472880001</v>
      </c>
      <c r="S3" s="24">
        <f t="shared" si="1"/>
        <v>20.258075841696002</v>
      </c>
      <c r="T3" s="24">
        <f t="shared" si="1"/>
        <v>23.183013190658048</v>
      </c>
      <c r="U3" s="24">
        <f t="shared" si="1"/>
        <v>22.758693282778907</v>
      </c>
      <c r="V3" s="24">
        <f t="shared" si="1"/>
        <v>24.583304443315239</v>
      </c>
      <c r="W3" s="24">
        <f t="shared" si="1"/>
        <v>23.59664060455383</v>
      </c>
      <c r="X3" s="24">
        <f t="shared" ref="X3" si="2">SUM(X4,X8,X11)</f>
        <v>26.584735589211636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4.2820788384492099</v>
      </c>
      <c r="D4" s="19">
        <f t="shared" si="3"/>
        <v>4.2367226148430586</v>
      </c>
      <c r="E4" s="19">
        <f t="shared" si="3"/>
        <v>2.176472293277282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2.0631679382607384</v>
      </c>
      <c r="J4" s="19">
        <f t="shared" si="3"/>
        <v>0</v>
      </c>
      <c r="K4" s="19">
        <f t="shared" si="3"/>
        <v>0</v>
      </c>
      <c r="L4" s="19">
        <f t="shared" si="3"/>
        <v>4.2635502025673002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4.9183340432173497E-2</v>
      </c>
      <c r="U4" s="19">
        <f t="shared" si="3"/>
        <v>2.66860624192637E-2</v>
      </c>
      <c r="V4" s="19">
        <f t="shared" si="3"/>
        <v>4.6126756430608533E-2</v>
      </c>
      <c r="W4" s="19">
        <f t="shared" si="3"/>
        <v>3.6192809402200113E-2</v>
      </c>
      <c r="X4" s="19">
        <f t="shared" ref="X4" si="4">SUM(X5:X7)</f>
        <v>8.4968239856067454E-2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2.176472293277282</v>
      </c>
      <c r="F7" s="8">
        <v>0</v>
      </c>
      <c r="G7" s="8">
        <v>0</v>
      </c>
      <c r="H7" s="8">
        <v>0</v>
      </c>
      <c r="I7" s="8">
        <v>2.0631679382607384</v>
      </c>
      <c r="J7" s="8">
        <v>0</v>
      </c>
      <c r="K7" s="8">
        <v>0</v>
      </c>
      <c r="L7" s="8">
        <v>4.2635502025673002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4.9183340432173497E-2</v>
      </c>
      <c r="U7" s="8">
        <v>2.66860624192637E-2</v>
      </c>
      <c r="V7" s="8">
        <v>4.6126756430608533E-2</v>
      </c>
      <c r="W7" s="8">
        <v>3.6192809402200113E-2</v>
      </c>
      <c r="X7" s="8">
        <v>8.4968239856067454E-2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13.765752435473553</v>
      </c>
      <c r="D8" s="19">
        <f t="shared" si="5"/>
        <v>9.580384954766588</v>
      </c>
      <c r="E8" s="19">
        <f t="shared" si="5"/>
        <v>12.082016550180096</v>
      </c>
      <c r="F8" s="19">
        <f t="shared" si="5"/>
        <v>18.148523097119618</v>
      </c>
      <c r="G8" s="19">
        <f t="shared" si="5"/>
        <v>9.8496671631619783</v>
      </c>
      <c r="H8" s="19">
        <f t="shared" si="5"/>
        <v>8.3434945201192665</v>
      </c>
      <c r="I8" s="19">
        <f t="shared" si="5"/>
        <v>7.2465433812424029</v>
      </c>
      <c r="J8" s="19">
        <f t="shared" si="5"/>
        <v>5.91290333936709</v>
      </c>
      <c r="K8" s="19">
        <f t="shared" si="5"/>
        <v>5.9899152962135283</v>
      </c>
      <c r="L8" s="19">
        <f t="shared" si="5"/>
        <v>6.1031913475100907</v>
      </c>
      <c r="M8" s="19">
        <f t="shared" si="5"/>
        <v>3.9005823508936839</v>
      </c>
      <c r="N8" s="19">
        <f t="shared" si="5"/>
        <v>2.5229765183122512</v>
      </c>
      <c r="O8" s="19">
        <f t="shared" si="5"/>
        <v>3.7824964249474387</v>
      </c>
      <c r="P8" s="19">
        <f t="shared" si="5"/>
        <v>2.5447284602040217</v>
      </c>
      <c r="Q8" s="19">
        <f t="shared" si="5"/>
        <v>1.2925667858059688</v>
      </c>
      <c r="R8" s="19">
        <f t="shared" si="5"/>
        <v>0</v>
      </c>
      <c r="S8" s="19">
        <f t="shared" si="5"/>
        <v>0</v>
      </c>
      <c r="T8" s="19">
        <f t="shared" si="5"/>
        <v>0.15431608657787352</v>
      </c>
      <c r="U8" s="19">
        <f t="shared" si="5"/>
        <v>0.14941107871164291</v>
      </c>
      <c r="V8" s="19">
        <f t="shared" si="5"/>
        <v>0.13624614749263014</v>
      </c>
      <c r="W8" s="19">
        <f t="shared" si="5"/>
        <v>0.14867303510362836</v>
      </c>
      <c r="X8" s="19">
        <f t="shared" si="5"/>
        <v>0.16078308858756815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13.765752435473553</v>
      </c>
      <c r="D10" s="8">
        <v>9.580384954766588</v>
      </c>
      <c r="E10" s="8">
        <v>12.082016550180096</v>
      </c>
      <c r="F10" s="8">
        <v>18.148523097119618</v>
      </c>
      <c r="G10" s="8">
        <v>9.8496671631619783</v>
      </c>
      <c r="H10" s="8">
        <v>8.3434945201192665</v>
      </c>
      <c r="I10" s="8">
        <v>7.2465433812424029</v>
      </c>
      <c r="J10" s="8">
        <v>5.91290333936709</v>
      </c>
      <c r="K10" s="8">
        <v>5.9899152962135283</v>
      </c>
      <c r="L10" s="8">
        <v>6.1031913475100907</v>
      </c>
      <c r="M10" s="8">
        <v>3.9005823508936839</v>
      </c>
      <c r="N10" s="8">
        <v>2.5229765183122512</v>
      </c>
      <c r="O10" s="8">
        <v>3.7824964249474387</v>
      </c>
      <c r="P10" s="8">
        <v>2.5447284602040217</v>
      </c>
      <c r="Q10" s="8">
        <v>1.2925667858059688</v>
      </c>
      <c r="R10" s="8">
        <v>0</v>
      </c>
      <c r="S10" s="8">
        <v>0</v>
      </c>
      <c r="T10" s="8">
        <v>0.15431608657787352</v>
      </c>
      <c r="U10" s="8">
        <v>0.14941107871164291</v>
      </c>
      <c r="V10" s="8">
        <v>0.13624614749263014</v>
      </c>
      <c r="W10" s="8">
        <v>0.14867303510362836</v>
      </c>
      <c r="X10" s="8">
        <v>0.16078308858756815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4.4942657760000007</v>
      </c>
      <c r="O11" s="19">
        <f t="shared" si="6"/>
        <v>17.977063104000003</v>
      </c>
      <c r="P11" s="19">
        <f t="shared" si="6"/>
        <v>20.224195991999999</v>
      </c>
      <c r="Q11" s="19">
        <f t="shared" si="6"/>
        <v>24.718461768000001</v>
      </c>
      <c r="R11" s="19">
        <f t="shared" si="6"/>
        <v>24.913789472880001</v>
      </c>
      <c r="S11" s="19">
        <f t="shared" si="6"/>
        <v>20.258075841696002</v>
      </c>
      <c r="T11" s="19">
        <f t="shared" si="6"/>
        <v>22.979513763648001</v>
      </c>
      <c r="U11" s="19">
        <f t="shared" si="6"/>
        <v>22.582596141648001</v>
      </c>
      <c r="V11" s="19">
        <f t="shared" si="6"/>
        <v>24.400931539392001</v>
      </c>
      <c r="W11" s="19">
        <f t="shared" si="6"/>
        <v>23.411774760048001</v>
      </c>
      <c r="X11" s="19">
        <f t="shared" si="6"/>
        <v>26.338984260768001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5.0461200000000012E-2</v>
      </c>
      <c r="U13" s="8">
        <v>0.21532680000000015</v>
      </c>
      <c r="V13" s="8">
        <v>0.1332792000000001</v>
      </c>
      <c r="W13" s="8">
        <v>2.465280000000002E-2</v>
      </c>
      <c r="X13" s="8">
        <v>1.8489600000000012E-2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4.4942657760000007</v>
      </c>
      <c r="O16" s="8">
        <v>17.977063104000003</v>
      </c>
      <c r="P16" s="8">
        <v>20.224195991999999</v>
      </c>
      <c r="Q16" s="8">
        <v>24.718461768000001</v>
      </c>
      <c r="R16" s="8">
        <v>24.913789472880001</v>
      </c>
      <c r="S16" s="8">
        <v>20.258075841696002</v>
      </c>
      <c r="T16" s="8">
        <v>22.929052563648</v>
      </c>
      <c r="U16" s="8">
        <v>22.367269341648001</v>
      </c>
      <c r="V16" s="8">
        <v>24.267652339392001</v>
      </c>
      <c r="W16" s="8">
        <v>23.387121960048002</v>
      </c>
      <c r="X16" s="8">
        <v>26.320494660768002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69.463721879999994</v>
      </c>
      <c r="D26" s="27">
        <f t="shared" si="9"/>
        <v>40.333249079999995</v>
      </c>
      <c r="E26" s="27">
        <f t="shared" si="9"/>
        <v>40.363382160000022</v>
      </c>
      <c r="F26" s="27">
        <f t="shared" si="9"/>
        <v>15.540941880000002</v>
      </c>
      <c r="G26" s="27">
        <f t="shared" si="9"/>
        <v>30.978713520000003</v>
      </c>
      <c r="H26" s="27">
        <f t="shared" si="9"/>
        <v>27.728805600000001</v>
      </c>
      <c r="I26" s="27">
        <f t="shared" si="9"/>
        <v>21.470326560000004</v>
      </c>
      <c r="J26" s="27">
        <f t="shared" si="9"/>
        <v>21.993891120000004</v>
      </c>
      <c r="K26" s="27">
        <f t="shared" si="9"/>
        <v>24.588308160000008</v>
      </c>
      <c r="L26" s="27">
        <f t="shared" si="9"/>
        <v>24.581063520000004</v>
      </c>
      <c r="M26" s="27">
        <f t="shared" si="9"/>
        <v>17.952549840000003</v>
      </c>
      <c r="N26" s="27">
        <f t="shared" si="9"/>
        <v>15.05946204</v>
      </c>
      <c r="O26" s="27">
        <f t="shared" si="9"/>
        <v>6.1158693600000005</v>
      </c>
      <c r="P26" s="27">
        <f t="shared" si="9"/>
        <v>3.0552876000000002</v>
      </c>
      <c r="Q26" s="27">
        <f t="shared" si="9"/>
        <v>0</v>
      </c>
      <c r="R26" s="27">
        <f t="shared" si="9"/>
        <v>0</v>
      </c>
      <c r="S26" s="27">
        <f t="shared" si="9"/>
        <v>3.0572380799999999</v>
      </c>
      <c r="T26" s="27">
        <f t="shared" si="9"/>
        <v>6.1144761599999997</v>
      </c>
      <c r="U26" s="27">
        <f t="shared" si="9"/>
        <v>3.0572380799999999</v>
      </c>
      <c r="V26" s="27">
        <f t="shared" si="9"/>
        <v>6.1144761599999997</v>
      </c>
      <c r="W26" s="27">
        <f t="shared" si="9"/>
        <v>6.1147548</v>
      </c>
      <c r="X26" s="27">
        <f t="shared" si="9"/>
        <v>12.229230960000002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69.463721879999994</v>
      </c>
      <c r="D33" s="19">
        <f t="shared" si="11"/>
        <v>40.333249079999995</v>
      </c>
      <c r="E33" s="19">
        <f t="shared" si="11"/>
        <v>40.363382160000022</v>
      </c>
      <c r="F33" s="19">
        <f t="shared" si="11"/>
        <v>15.540941880000002</v>
      </c>
      <c r="G33" s="19">
        <f t="shared" si="11"/>
        <v>30.978713520000003</v>
      </c>
      <c r="H33" s="19">
        <f t="shared" si="11"/>
        <v>27.728805600000001</v>
      </c>
      <c r="I33" s="19">
        <f t="shared" si="11"/>
        <v>21.470326560000004</v>
      </c>
      <c r="J33" s="19">
        <f t="shared" si="11"/>
        <v>21.993891120000004</v>
      </c>
      <c r="K33" s="19">
        <f t="shared" si="11"/>
        <v>24.588308160000008</v>
      </c>
      <c r="L33" s="19">
        <f t="shared" si="11"/>
        <v>24.581063520000004</v>
      </c>
      <c r="M33" s="19">
        <f t="shared" si="11"/>
        <v>17.952549840000003</v>
      </c>
      <c r="N33" s="19">
        <f t="shared" si="11"/>
        <v>15.05946204</v>
      </c>
      <c r="O33" s="19">
        <f t="shared" si="11"/>
        <v>6.1158693600000005</v>
      </c>
      <c r="P33" s="19">
        <f t="shared" si="11"/>
        <v>3.0552876000000002</v>
      </c>
      <c r="Q33" s="19">
        <f t="shared" si="11"/>
        <v>0</v>
      </c>
      <c r="R33" s="19">
        <f t="shared" si="11"/>
        <v>0</v>
      </c>
      <c r="S33" s="19">
        <f t="shared" si="11"/>
        <v>3.0572380799999999</v>
      </c>
      <c r="T33" s="19">
        <f t="shared" si="11"/>
        <v>6.1144761599999997</v>
      </c>
      <c r="U33" s="19">
        <f t="shared" si="11"/>
        <v>3.0572380799999999</v>
      </c>
      <c r="V33" s="19">
        <f t="shared" si="11"/>
        <v>6.1144761599999997</v>
      </c>
      <c r="W33" s="19">
        <f t="shared" si="11"/>
        <v>6.1147548</v>
      </c>
      <c r="X33" s="19">
        <f t="shared" si="11"/>
        <v>12.229230960000002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44.287761959999997</v>
      </c>
      <c r="D43" s="8">
        <v>37.275175079999997</v>
      </c>
      <c r="E43" s="8">
        <v>37.29304800000002</v>
      </c>
      <c r="F43" s="8">
        <v>9.3208611600000015</v>
      </c>
      <c r="G43" s="8">
        <v>9.3083234399999988</v>
      </c>
      <c r="H43" s="8">
        <v>9.2987200799999989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25.17595992</v>
      </c>
      <c r="D44" s="8">
        <v>3.0580740000000004</v>
      </c>
      <c r="E44" s="8">
        <v>3.0703341600000003</v>
      </c>
      <c r="F44" s="8">
        <v>6.2200807200000012</v>
      </c>
      <c r="G44" s="8">
        <v>21.670390080000004</v>
      </c>
      <c r="H44" s="8">
        <v>18.430085520000002</v>
      </c>
      <c r="I44" s="8">
        <v>21.470326560000004</v>
      </c>
      <c r="J44" s="8">
        <v>21.993891120000004</v>
      </c>
      <c r="K44" s="8">
        <v>24.588308160000008</v>
      </c>
      <c r="L44" s="8">
        <v>24.581063520000004</v>
      </c>
      <c r="M44" s="8">
        <v>9.1959559200000012</v>
      </c>
      <c r="N44" s="8">
        <v>9.167813279999999</v>
      </c>
      <c r="O44" s="8">
        <v>6.1158693600000005</v>
      </c>
      <c r="P44" s="8">
        <v>3.0552876000000002</v>
      </c>
      <c r="Q44" s="8">
        <v>0</v>
      </c>
      <c r="R44" s="8">
        <v>0</v>
      </c>
      <c r="S44" s="8">
        <v>3.0572380799999999</v>
      </c>
      <c r="T44" s="8">
        <v>6.1144761599999997</v>
      </c>
      <c r="U44" s="8">
        <v>3.0572380799999999</v>
      </c>
      <c r="V44" s="8">
        <v>6.1144761599999997</v>
      </c>
      <c r="W44" s="8">
        <v>6.1147548</v>
      </c>
      <c r="X44" s="8">
        <v>12.229230960000002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8.7565939200000003</v>
      </c>
      <c r="N50" s="8">
        <v>5.8916487600000016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36.201329999999999</v>
      </c>
      <c r="D51" s="27">
        <v>38.11995000000001</v>
      </c>
      <c r="E51" s="27">
        <v>36.857700000000001</v>
      </c>
      <c r="F51" s="27">
        <v>47.71305000000001</v>
      </c>
      <c r="G51" s="27">
        <v>50.691960000000002</v>
      </c>
      <c r="H51" s="27">
        <v>53.418419999999998</v>
      </c>
      <c r="I51" s="27">
        <v>48.066480000000006</v>
      </c>
      <c r="J51" s="27">
        <v>49.78314000000001</v>
      </c>
      <c r="K51" s="27">
        <v>67.858560000000011</v>
      </c>
      <c r="L51" s="27">
        <v>65.031120000000016</v>
      </c>
      <c r="M51" s="27">
        <v>141.82641000000001</v>
      </c>
      <c r="N51" s="27">
        <v>94.921199999999999</v>
      </c>
      <c r="O51" s="27">
        <v>126.07353000000002</v>
      </c>
      <c r="P51" s="27">
        <v>127.38627000000001</v>
      </c>
      <c r="Q51" s="27">
        <v>119.50983000000001</v>
      </c>
      <c r="R51" s="27">
        <v>123.70050000000001</v>
      </c>
      <c r="S51" s="27">
        <v>114.51172392000001</v>
      </c>
      <c r="T51" s="27">
        <v>124.35687</v>
      </c>
      <c r="U51" s="27">
        <v>107.09595468000001</v>
      </c>
      <c r="V51" s="27">
        <v>109.03800204000001</v>
      </c>
      <c r="W51" s="27">
        <v>104.21014824000002</v>
      </c>
      <c r="X51" s="27">
        <v>137.90333700000002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8.9599103999999983</v>
      </c>
      <c r="F61" s="49">
        <f t="shared" si="13"/>
        <v>3.5840447999999991</v>
      </c>
      <c r="G61" s="49">
        <f t="shared" si="13"/>
        <v>2.9119104</v>
      </c>
      <c r="H61" s="49">
        <f t="shared" si="13"/>
        <v>2.9119104</v>
      </c>
      <c r="I61" s="49">
        <f t="shared" si="13"/>
        <v>0.11208959999999998</v>
      </c>
      <c r="J61" s="49">
        <f t="shared" si="13"/>
        <v>0</v>
      </c>
      <c r="K61" s="49">
        <f t="shared" si="13"/>
        <v>0.56004480000000012</v>
      </c>
      <c r="L61" s="49">
        <f t="shared" si="13"/>
        <v>1.6801343999999998</v>
      </c>
      <c r="M61" s="49">
        <f t="shared" si="13"/>
        <v>0</v>
      </c>
      <c r="N61" s="49">
        <f t="shared" si="13"/>
        <v>2.3518656</v>
      </c>
      <c r="O61" s="49">
        <f t="shared" si="13"/>
        <v>1.4559552</v>
      </c>
      <c r="P61" s="49">
        <f t="shared" si="13"/>
        <v>1.5680448</v>
      </c>
      <c r="Q61" s="49">
        <f t="shared" si="13"/>
        <v>0.89591040000000022</v>
      </c>
      <c r="R61" s="49">
        <f t="shared" si="13"/>
        <v>0.89591040000000022</v>
      </c>
      <c r="S61" s="49">
        <f t="shared" si="13"/>
        <v>0.89591040000000022</v>
      </c>
      <c r="T61" s="49">
        <f t="shared" si="13"/>
        <v>1.1979071999999997</v>
      </c>
      <c r="U61" s="49">
        <f t="shared" si="13"/>
        <v>1.8087551999999998</v>
      </c>
      <c r="V61" s="49">
        <f t="shared" si="13"/>
        <v>0.50924159999999974</v>
      </c>
      <c r="W61" s="49">
        <f t="shared" si="13"/>
        <v>0.46609919999999994</v>
      </c>
      <c r="X61" s="49">
        <f t="shared" si="13"/>
        <v>0.12942719999999999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8.9599103999999983</v>
      </c>
      <c r="F62" s="52">
        <v>3.5840447999999991</v>
      </c>
      <c r="G62" s="52">
        <v>2.9119104</v>
      </c>
      <c r="H62" s="52">
        <v>2.9119104</v>
      </c>
      <c r="I62" s="52">
        <v>0.11208959999999998</v>
      </c>
      <c r="J62" s="52">
        <v>0</v>
      </c>
      <c r="K62" s="52">
        <v>0.56004480000000012</v>
      </c>
      <c r="L62" s="52">
        <v>1.6801343999999998</v>
      </c>
      <c r="M62" s="52">
        <v>0</v>
      </c>
      <c r="N62" s="52">
        <v>2.3518656</v>
      </c>
      <c r="O62" s="52">
        <v>1.4559552</v>
      </c>
      <c r="P62" s="52">
        <v>1.5680448</v>
      </c>
      <c r="Q62" s="52">
        <v>0.89591040000000022</v>
      </c>
      <c r="R62" s="52">
        <v>0.89591040000000022</v>
      </c>
      <c r="S62" s="52">
        <v>0.89591040000000022</v>
      </c>
      <c r="T62" s="52">
        <v>1.1979071999999997</v>
      </c>
      <c r="U62" s="52">
        <v>1.8087551999999998</v>
      </c>
      <c r="V62" s="52">
        <v>0.50924159999999974</v>
      </c>
      <c r="W62" s="52">
        <v>0.46609919999999994</v>
      </c>
      <c r="X62" s="52">
        <v>0.12942719999999999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767.02398038238368</v>
      </c>
      <c r="D2" s="21">
        <f t="shared" ref="D2:X2" si="0">SUM(D3,D17,D22,D25,D26,D51,D52)</f>
        <v>852.25094367930569</v>
      </c>
      <c r="E2" s="21">
        <f t="shared" si="0"/>
        <v>780.83790872027623</v>
      </c>
      <c r="F2" s="21">
        <f t="shared" si="0"/>
        <v>441.88375860396752</v>
      </c>
      <c r="G2" s="21">
        <f t="shared" si="0"/>
        <v>444.39188313901263</v>
      </c>
      <c r="H2" s="21">
        <f t="shared" si="0"/>
        <v>429.69432450826218</v>
      </c>
      <c r="I2" s="21">
        <f t="shared" si="0"/>
        <v>336.48207925956615</v>
      </c>
      <c r="J2" s="21">
        <f t="shared" si="0"/>
        <v>347.52746697142771</v>
      </c>
      <c r="K2" s="21">
        <f t="shared" si="0"/>
        <v>434.53240531123072</v>
      </c>
      <c r="L2" s="21">
        <f t="shared" si="0"/>
        <v>367.96808825099652</v>
      </c>
      <c r="M2" s="21">
        <f t="shared" si="0"/>
        <v>362.92528178018739</v>
      </c>
      <c r="N2" s="21">
        <f t="shared" si="0"/>
        <v>329.67654120684142</v>
      </c>
      <c r="O2" s="21">
        <f t="shared" si="0"/>
        <v>331.7555267061839</v>
      </c>
      <c r="P2" s="21">
        <f t="shared" si="0"/>
        <v>340.62606844881611</v>
      </c>
      <c r="Q2" s="21">
        <f t="shared" si="0"/>
        <v>328.53934341702984</v>
      </c>
      <c r="R2" s="21">
        <f t="shared" si="0"/>
        <v>368.91189855733006</v>
      </c>
      <c r="S2" s="21">
        <f t="shared" si="0"/>
        <v>395.91739959635743</v>
      </c>
      <c r="T2" s="21">
        <f t="shared" si="0"/>
        <v>357.38246931167578</v>
      </c>
      <c r="U2" s="21">
        <f t="shared" si="0"/>
        <v>342.04884299331786</v>
      </c>
      <c r="V2" s="21">
        <f t="shared" si="0"/>
        <v>300.05778848427354</v>
      </c>
      <c r="W2" s="21">
        <f t="shared" si="0"/>
        <v>253.47933904584909</v>
      </c>
      <c r="X2" s="21">
        <f t="shared" si="0"/>
        <v>300.1084074408011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65.81487410238384</v>
      </c>
      <c r="D3" s="24">
        <f t="shared" si="1"/>
        <v>50.381179359305904</v>
      </c>
      <c r="E3" s="24">
        <f t="shared" si="1"/>
        <v>48.137280800276137</v>
      </c>
      <c r="F3" s="24">
        <f t="shared" si="1"/>
        <v>60.448876563967588</v>
      </c>
      <c r="G3" s="24">
        <f t="shared" si="1"/>
        <v>23.025654219012601</v>
      </c>
      <c r="H3" s="24">
        <f t="shared" si="1"/>
        <v>19.38117414826225</v>
      </c>
      <c r="I3" s="24">
        <f t="shared" si="1"/>
        <v>22.21400245956616</v>
      </c>
      <c r="J3" s="24">
        <f t="shared" si="1"/>
        <v>18.934786411427705</v>
      </c>
      <c r="K3" s="24">
        <f t="shared" si="1"/>
        <v>49.259040191230781</v>
      </c>
      <c r="L3" s="24">
        <f t="shared" si="1"/>
        <v>49.025505770996546</v>
      </c>
      <c r="M3" s="24">
        <f t="shared" si="1"/>
        <v>9.7828227801873684</v>
      </c>
      <c r="N3" s="24">
        <f t="shared" si="1"/>
        <v>9.8157121268414596</v>
      </c>
      <c r="O3" s="24">
        <f t="shared" si="1"/>
        <v>13.319623706183901</v>
      </c>
      <c r="P3" s="24">
        <f t="shared" si="1"/>
        <v>12.426046728816084</v>
      </c>
      <c r="Q3" s="24">
        <f t="shared" si="1"/>
        <v>8.7099668170298425</v>
      </c>
      <c r="R3" s="24">
        <f t="shared" si="1"/>
        <v>7.5003921973300614</v>
      </c>
      <c r="S3" s="24">
        <f t="shared" si="1"/>
        <v>12.214234236357399</v>
      </c>
      <c r="T3" s="24">
        <f t="shared" si="1"/>
        <v>13.267763071675777</v>
      </c>
      <c r="U3" s="24">
        <f t="shared" si="1"/>
        <v>13.879450433317894</v>
      </c>
      <c r="V3" s="24">
        <f t="shared" si="1"/>
        <v>9.6441936842735494</v>
      </c>
      <c r="W3" s="24">
        <f t="shared" si="1"/>
        <v>12.183008085849094</v>
      </c>
      <c r="X3" s="24">
        <f t="shared" ref="X3" si="2">SUM(X4,X8,X11)</f>
        <v>11.724662920801038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8.5641576768984162</v>
      </c>
      <c r="D4" s="19">
        <f t="shared" si="3"/>
        <v>8.4734452296861171</v>
      </c>
      <c r="E4" s="19">
        <f t="shared" si="3"/>
        <v>6.5297505922349872</v>
      </c>
      <c r="F4" s="19">
        <f t="shared" si="3"/>
        <v>0</v>
      </c>
      <c r="G4" s="19">
        <f t="shared" si="3"/>
        <v>2.1935337488342208</v>
      </c>
      <c r="H4" s="19">
        <f t="shared" si="3"/>
        <v>2.0702491823178764</v>
      </c>
      <c r="I4" s="19">
        <f t="shared" si="3"/>
        <v>4.1260016520053142</v>
      </c>
      <c r="J4" s="19">
        <f t="shared" si="3"/>
        <v>2.3853589251321661</v>
      </c>
      <c r="K4" s="19">
        <f t="shared" si="3"/>
        <v>2.1598268608991793</v>
      </c>
      <c r="L4" s="19">
        <f t="shared" si="3"/>
        <v>2.1319418416122602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2.2802153064024204</v>
      </c>
      <c r="T4" s="19">
        <f t="shared" si="3"/>
        <v>2.2079688869181786</v>
      </c>
      <c r="U4" s="19">
        <f t="shared" si="3"/>
        <v>2.5921720878366274</v>
      </c>
      <c r="V4" s="19">
        <f t="shared" si="3"/>
        <v>2.0042075669099413</v>
      </c>
      <c r="W4" s="19">
        <f t="shared" si="3"/>
        <v>9.2127151205600291E-2</v>
      </c>
      <c r="X4" s="19">
        <f t="shared" ref="X4" si="4">SUM(X5:X7)</f>
        <v>0.12613502273206914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8.5641576768984162</v>
      </c>
      <c r="D7" s="8">
        <v>8.4734452296861171</v>
      </c>
      <c r="E7" s="8">
        <v>6.5297505922349872</v>
      </c>
      <c r="F7" s="8">
        <v>0</v>
      </c>
      <c r="G7" s="8">
        <v>2.1935337488342208</v>
      </c>
      <c r="H7" s="8">
        <v>2.0702491823178764</v>
      </c>
      <c r="I7" s="8">
        <v>4.1260016520053142</v>
      </c>
      <c r="J7" s="8">
        <v>2.3853589251321661</v>
      </c>
      <c r="K7" s="8">
        <v>2.1598268608991793</v>
      </c>
      <c r="L7" s="8">
        <v>2.1319418416122602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2.2802153064024204</v>
      </c>
      <c r="T7" s="8">
        <v>2.2079688869181786</v>
      </c>
      <c r="U7" s="8">
        <v>2.5921720878366274</v>
      </c>
      <c r="V7" s="8">
        <v>2.0042075669099413</v>
      </c>
      <c r="W7" s="8">
        <v>9.2127151205600291E-2</v>
      </c>
      <c r="X7" s="8">
        <v>0.12613502273206914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48.805976825485423</v>
      </c>
      <c r="D8" s="19">
        <f t="shared" si="5"/>
        <v>29.939184929619785</v>
      </c>
      <c r="E8" s="19">
        <f t="shared" si="5"/>
        <v>32.62119940804115</v>
      </c>
      <c r="F8" s="19">
        <f t="shared" si="5"/>
        <v>54.445919763967588</v>
      </c>
      <c r="G8" s="19">
        <f t="shared" si="5"/>
        <v>14.77485047017838</v>
      </c>
      <c r="H8" s="19">
        <f t="shared" si="5"/>
        <v>14.303283365944374</v>
      </c>
      <c r="I8" s="19">
        <f t="shared" si="5"/>
        <v>12.077340007560846</v>
      </c>
      <c r="J8" s="19">
        <f t="shared" si="5"/>
        <v>10.64315588629554</v>
      </c>
      <c r="K8" s="19">
        <f t="shared" si="5"/>
        <v>38.334757730331603</v>
      </c>
      <c r="L8" s="19">
        <f t="shared" si="5"/>
        <v>37.838667529384281</v>
      </c>
      <c r="M8" s="19">
        <f t="shared" si="5"/>
        <v>7.8011647017873678</v>
      </c>
      <c r="N8" s="19">
        <f t="shared" si="5"/>
        <v>7.5685792388414601</v>
      </c>
      <c r="O8" s="19">
        <f t="shared" si="5"/>
        <v>8.8253579301839</v>
      </c>
      <c r="P8" s="19">
        <f t="shared" si="5"/>
        <v>10.178913840816085</v>
      </c>
      <c r="Q8" s="19">
        <f t="shared" si="5"/>
        <v>6.4628339290298422</v>
      </c>
      <c r="R8" s="19">
        <f t="shared" si="5"/>
        <v>5.2356279589780614</v>
      </c>
      <c r="S8" s="19">
        <f t="shared" si="5"/>
        <v>5.4321474734109785</v>
      </c>
      <c r="T8" s="19">
        <f t="shared" si="5"/>
        <v>4.223571802709599</v>
      </c>
      <c r="U8" s="19">
        <f t="shared" si="5"/>
        <v>3.2562517529052655</v>
      </c>
      <c r="V8" s="19">
        <f t="shared" si="5"/>
        <v>2.4118019836356068</v>
      </c>
      <c r="W8" s="19">
        <f t="shared" si="5"/>
        <v>2.8041483515074939</v>
      </c>
      <c r="X8" s="19">
        <f t="shared" si="5"/>
        <v>2.8011754979249686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48.805976825485423</v>
      </c>
      <c r="D10" s="8">
        <v>29.939184929619785</v>
      </c>
      <c r="E10" s="8">
        <v>32.62119940804115</v>
      </c>
      <c r="F10" s="8">
        <v>54.445919763967588</v>
      </c>
      <c r="G10" s="8">
        <v>14.77485047017838</v>
      </c>
      <c r="H10" s="8">
        <v>14.303283365944374</v>
      </c>
      <c r="I10" s="8">
        <v>12.077340007560846</v>
      </c>
      <c r="J10" s="8">
        <v>10.64315588629554</v>
      </c>
      <c r="K10" s="8">
        <v>38.334757730331603</v>
      </c>
      <c r="L10" s="8">
        <v>37.838667529384281</v>
      </c>
      <c r="M10" s="8">
        <v>7.8011647017873678</v>
      </c>
      <c r="N10" s="8">
        <v>7.5685792388414601</v>
      </c>
      <c r="O10" s="8">
        <v>8.8253579301839</v>
      </c>
      <c r="P10" s="8">
        <v>10.178913840816085</v>
      </c>
      <c r="Q10" s="8">
        <v>6.4628339290298422</v>
      </c>
      <c r="R10" s="8">
        <v>5.2356279589780614</v>
      </c>
      <c r="S10" s="8">
        <v>5.4321474734109785</v>
      </c>
      <c r="T10" s="8">
        <v>4.223571802709599</v>
      </c>
      <c r="U10" s="8">
        <v>3.2562517529052655</v>
      </c>
      <c r="V10" s="8">
        <v>2.4118019836356068</v>
      </c>
      <c r="W10" s="8">
        <v>2.8041483515074939</v>
      </c>
      <c r="X10" s="8">
        <v>2.8011754979249686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8.4447395999999966</v>
      </c>
      <c r="D11" s="19">
        <f t="shared" si="6"/>
        <v>11.968549199999998</v>
      </c>
      <c r="E11" s="19">
        <f t="shared" si="6"/>
        <v>8.9863307999999993</v>
      </c>
      <c r="F11" s="19">
        <f t="shared" si="6"/>
        <v>6.0029568000000006</v>
      </c>
      <c r="G11" s="19">
        <f t="shared" si="6"/>
        <v>6.0572699999999973</v>
      </c>
      <c r="H11" s="19">
        <f t="shared" si="6"/>
        <v>3.0076415999999999</v>
      </c>
      <c r="I11" s="19">
        <f t="shared" si="6"/>
        <v>6.010660800000001</v>
      </c>
      <c r="J11" s="19">
        <f t="shared" si="6"/>
        <v>5.9062715999999984</v>
      </c>
      <c r="K11" s="19">
        <f t="shared" si="6"/>
        <v>8.764455599999998</v>
      </c>
      <c r="L11" s="19">
        <f t="shared" si="6"/>
        <v>9.0548964000000005</v>
      </c>
      <c r="M11" s="19">
        <f t="shared" si="6"/>
        <v>1.9816580784000002</v>
      </c>
      <c r="N11" s="19">
        <f t="shared" si="6"/>
        <v>2.2471328879999999</v>
      </c>
      <c r="O11" s="19">
        <f t="shared" si="6"/>
        <v>4.4942657760000007</v>
      </c>
      <c r="P11" s="19">
        <f t="shared" si="6"/>
        <v>2.2471328879999999</v>
      </c>
      <c r="Q11" s="19">
        <f t="shared" si="6"/>
        <v>2.2471328879999999</v>
      </c>
      <c r="R11" s="19">
        <f t="shared" si="6"/>
        <v>2.2647642383520004</v>
      </c>
      <c r="S11" s="19">
        <f t="shared" si="6"/>
        <v>4.5018714565440012</v>
      </c>
      <c r="T11" s="19">
        <f t="shared" si="6"/>
        <v>6.8362223820479997</v>
      </c>
      <c r="U11" s="19">
        <f t="shared" si="6"/>
        <v>8.0310265925760014</v>
      </c>
      <c r="V11" s="19">
        <f t="shared" si="6"/>
        <v>5.2281841337280026</v>
      </c>
      <c r="W11" s="19">
        <f t="shared" si="6"/>
        <v>9.2867325831360006</v>
      </c>
      <c r="X11" s="19">
        <f t="shared" si="6"/>
        <v>8.7973524001439998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8.4447395999999966</v>
      </c>
      <c r="D13" s="8">
        <v>11.968549199999998</v>
      </c>
      <c r="E13" s="8">
        <v>8.9863307999999993</v>
      </c>
      <c r="F13" s="8">
        <v>6.0029568000000006</v>
      </c>
      <c r="G13" s="8">
        <v>6.0572699999999973</v>
      </c>
      <c r="H13" s="8">
        <v>3.0076415999999999</v>
      </c>
      <c r="I13" s="8">
        <v>6.010660800000001</v>
      </c>
      <c r="J13" s="8">
        <v>5.9062715999999984</v>
      </c>
      <c r="K13" s="8">
        <v>8.764455599999998</v>
      </c>
      <c r="L13" s="8">
        <v>9.0548964000000005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0.17295479999999999</v>
      </c>
      <c r="U13" s="8">
        <v>0.15292440000000013</v>
      </c>
      <c r="V13" s="8">
        <v>3.0816000000000025E-3</v>
      </c>
      <c r="W13" s="8">
        <v>1.540800000000001E-2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1.9816580784000002</v>
      </c>
      <c r="N16" s="8">
        <v>2.2471328879999999</v>
      </c>
      <c r="O16" s="8">
        <v>4.4942657760000007</v>
      </c>
      <c r="P16" s="8">
        <v>2.2471328879999999</v>
      </c>
      <c r="Q16" s="8">
        <v>2.2471328879999999</v>
      </c>
      <c r="R16" s="8">
        <v>2.2647642383520004</v>
      </c>
      <c r="S16" s="8">
        <v>4.5018714565440012</v>
      </c>
      <c r="T16" s="8">
        <v>6.6632675820479994</v>
      </c>
      <c r="U16" s="8">
        <v>7.8781021925760015</v>
      </c>
      <c r="V16" s="8">
        <v>5.2251025337280028</v>
      </c>
      <c r="W16" s="8">
        <v>9.2713245831359998</v>
      </c>
      <c r="X16" s="8">
        <v>8.7973524001439998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493.4427562799998</v>
      </c>
      <c r="D26" s="27">
        <f t="shared" si="9"/>
        <v>602.4342643199999</v>
      </c>
      <c r="E26" s="27">
        <f t="shared" si="9"/>
        <v>541.84842792000006</v>
      </c>
      <c r="F26" s="27">
        <f t="shared" si="9"/>
        <v>247.63638203999997</v>
      </c>
      <c r="G26" s="27">
        <f t="shared" si="9"/>
        <v>287.92115892000004</v>
      </c>
      <c r="H26" s="27">
        <f t="shared" si="9"/>
        <v>272.07153035999994</v>
      </c>
      <c r="I26" s="27">
        <f t="shared" si="9"/>
        <v>167.24119680000001</v>
      </c>
      <c r="J26" s="27">
        <f t="shared" si="9"/>
        <v>186.21088055999999</v>
      </c>
      <c r="K26" s="27">
        <f t="shared" si="9"/>
        <v>195.22900511999998</v>
      </c>
      <c r="L26" s="27">
        <f t="shared" si="9"/>
        <v>171.20884247999999</v>
      </c>
      <c r="M26" s="27">
        <f t="shared" si="9"/>
        <v>173.49903900000001</v>
      </c>
      <c r="N26" s="27">
        <f t="shared" si="9"/>
        <v>179.49862907999994</v>
      </c>
      <c r="O26" s="27">
        <f t="shared" si="9"/>
        <v>163.88601300000002</v>
      </c>
      <c r="P26" s="27">
        <f t="shared" si="9"/>
        <v>142.59878172000003</v>
      </c>
      <c r="Q26" s="27">
        <f t="shared" si="9"/>
        <v>151.5462066</v>
      </c>
      <c r="R26" s="27">
        <f t="shared" si="9"/>
        <v>163.33923636</v>
      </c>
      <c r="S26" s="27">
        <f t="shared" si="9"/>
        <v>176.99649948000001</v>
      </c>
      <c r="T26" s="27">
        <f t="shared" si="9"/>
        <v>151.79829624000001</v>
      </c>
      <c r="U26" s="27">
        <f t="shared" si="9"/>
        <v>151.33382243999998</v>
      </c>
      <c r="V26" s="27">
        <f t="shared" si="9"/>
        <v>145.03935347999999</v>
      </c>
      <c r="W26" s="27">
        <f t="shared" si="9"/>
        <v>119.77639307999998</v>
      </c>
      <c r="X26" s="27">
        <f t="shared" si="9"/>
        <v>138.28182156000003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493.4427562799998</v>
      </c>
      <c r="D33" s="19">
        <f t="shared" si="11"/>
        <v>602.4342643199999</v>
      </c>
      <c r="E33" s="19">
        <f t="shared" si="11"/>
        <v>541.84842792000006</v>
      </c>
      <c r="F33" s="19">
        <f t="shared" si="11"/>
        <v>247.63638203999997</v>
      </c>
      <c r="G33" s="19">
        <f t="shared" si="11"/>
        <v>287.92115892000004</v>
      </c>
      <c r="H33" s="19">
        <f t="shared" si="11"/>
        <v>272.07153035999994</v>
      </c>
      <c r="I33" s="19">
        <f t="shared" si="11"/>
        <v>167.24119680000001</v>
      </c>
      <c r="J33" s="19">
        <f t="shared" si="11"/>
        <v>186.21088055999999</v>
      </c>
      <c r="K33" s="19">
        <f t="shared" si="11"/>
        <v>195.22900511999998</v>
      </c>
      <c r="L33" s="19">
        <f t="shared" si="11"/>
        <v>171.20884247999999</v>
      </c>
      <c r="M33" s="19">
        <f t="shared" si="11"/>
        <v>173.49903900000001</v>
      </c>
      <c r="N33" s="19">
        <f t="shared" si="11"/>
        <v>179.49862907999994</v>
      </c>
      <c r="O33" s="19">
        <f t="shared" si="11"/>
        <v>163.88601300000002</v>
      </c>
      <c r="P33" s="19">
        <f t="shared" si="11"/>
        <v>142.59878172000003</v>
      </c>
      <c r="Q33" s="19">
        <f t="shared" si="11"/>
        <v>151.5462066</v>
      </c>
      <c r="R33" s="19">
        <f t="shared" si="11"/>
        <v>163.33923636</v>
      </c>
      <c r="S33" s="19">
        <f t="shared" si="11"/>
        <v>176.99649948000001</v>
      </c>
      <c r="T33" s="19">
        <f t="shared" si="11"/>
        <v>151.79829624000001</v>
      </c>
      <c r="U33" s="19">
        <f t="shared" si="11"/>
        <v>151.33382243999998</v>
      </c>
      <c r="V33" s="19">
        <f t="shared" si="11"/>
        <v>145.03935347999999</v>
      </c>
      <c r="W33" s="19">
        <f t="shared" si="11"/>
        <v>119.77639307999998</v>
      </c>
      <c r="X33" s="19">
        <f t="shared" si="11"/>
        <v>138.28182156000003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34.831124280000004</v>
      </c>
      <c r="D36" s="8">
        <v>27.966576239999998</v>
      </c>
      <c r="E36" s="8">
        <v>16.787124000000002</v>
      </c>
      <c r="F36" s="8">
        <v>8.3987866800000006</v>
      </c>
      <c r="G36" s="8">
        <v>5.5954051200000006</v>
      </c>
      <c r="H36" s="8">
        <v>5.5954051200000006</v>
      </c>
      <c r="I36" s="8">
        <v>5.7803133600000001</v>
      </c>
      <c r="J36" s="8">
        <v>5.7803133600000001</v>
      </c>
      <c r="K36" s="8">
        <v>5.5308916800000016</v>
      </c>
      <c r="L36" s="8">
        <v>2.76476436</v>
      </c>
      <c r="M36" s="8">
        <v>2.7652186800000003</v>
      </c>
      <c r="N36" s="8">
        <v>5.5293015600000004</v>
      </c>
      <c r="O36" s="8">
        <v>5.5274842800000004</v>
      </c>
      <c r="P36" s="8">
        <v>2.7638557199999987</v>
      </c>
      <c r="Q36" s="8">
        <v>5.5274842800000004</v>
      </c>
      <c r="R36" s="8">
        <v>8.2913400000000017</v>
      </c>
      <c r="S36" s="8">
        <v>8.2913400000000017</v>
      </c>
      <c r="T36" s="8">
        <v>5.5274842800000004</v>
      </c>
      <c r="U36" s="8">
        <v>8.2913400000000017</v>
      </c>
      <c r="V36" s="8">
        <v>8.2913400000000017</v>
      </c>
      <c r="W36" s="8">
        <v>8.2913400000000017</v>
      </c>
      <c r="X36" s="8">
        <v>13.818824280000001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442.87655255999982</v>
      </c>
      <c r="D43" s="8">
        <v>562.23511343999985</v>
      </c>
      <c r="E43" s="8">
        <v>512.7794100000001</v>
      </c>
      <c r="F43" s="8">
        <v>236.12741567999998</v>
      </c>
      <c r="G43" s="8">
        <v>269.94271356000002</v>
      </c>
      <c r="H43" s="8">
        <v>257.26094315999995</v>
      </c>
      <c r="I43" s="8">
        <v>155.32634519999999</v>
      </c>
      <c r="J43" s="8">
        <v>164.72056535999999</v>
      </c>
      <c r="K43" s="8">
        <v>171.54001799999998</v>
      </c>
      <c r="L43" s="8">
        <v>159.22610964</v>
      </c>
      <c r="M43" s="8">
        <v>153.07409052000003</v>
      </c>
      <c r="N43" s="8">
        <v>156.07434023999997</v>
      </c>
      <c r="O43" s="8">
        <v>146.42669807999999</v>
      </c>
      <c r="P43" s="8">
        <v>136.88976132000002</v>
      </c>
      <c r="Q43" s="8">
        <v>140.16797496000001</v>
      </c>
      <c r="R43" s="8">
        <v>146.37548016</v>
      </c>
      <c r="S43" s="8">
        <v>168.70515948000002</v>
      </c>
      <c r="T43" s="8">
        <v>143.21357388000001</v>
      </c>
      <c r="U43" s="8">
        <v>139.98524436</v>
      </c>
      <c r="V43" s="8">
        <v>133.69077540000001</v>
      </c>
      <c r="W43" s="8">
        <v>108.42753635999998</v>
      </c>
      <c r="X43" s="8">
        <v>115.29100440000002</v>
      </c>
    </row>
    <row r="44" spans="1:24" ht="11.25" customHeight="1" x14ac:dyDescent="0.2">
      <c r="A44" s="28" t="s">
        <v>74</v>
      </c>
      <c r="B44" s="7" t="s">
        <v>75</v>
      </c>
      <c r="C44" s="8">
        <v>15.735079440000002</v>
      </c>
      <c r="D44" s="8">
        <v>12.232574640000003</v>
      </c>
      <c r="E44" s="8">
        <v>12.281893920000003</v>
      </c>
      <c r="F44" s="8">
        <v>3.1101796800000003</v>
      </c>
      <c r="G44" s="8">
        <v>12.383040240000003</v>
      </c>
      <c r="H44" s="8">
        <v>9.2151820800000035</v>
      </c>
      <c r="I44" s="8">
        <v>6.1345382400000004</v>
      </c>
      <c r="J44" s="8">
        <v>15.710001840000002</v>
      </c>
      <c r="K44" s="8">
        <v>12.29415408</v>
      </c>
      <c r="L44" s="8">
        <v>9.2179684800000032</v>
      </c>
      <c r="M44" s="8">
        <v>3.0653186400000001</v>
      </c>
      <c r="N44" s="8">
        <v>6.1116897599999991</v>
      </c>
      <c r="O44" s="8">
        <v>3.0580740000000004</v>
      </c>
      <c r="P44" s="8">
        <v>0</v>
      </c>
      <c r="Q44" s="8">
        <v>0</v>
      </c>
      <c r="R44" s="8">
        <v>0</v>
      </c>
      <c r="S44" s="8">
        <v>0</v>
      </c>
      <c r="T44" s="8">
        <v>3.0572380799999999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5.8639413599999992</v>
      </c>
      <c r="L50" s="8">
        <v>0</v>
      </c>
      <c r="M50" s="8">
        <v>14.59441116</v>
      </c>
      <c r="N50" s="8">
        <v>11.78329752</v>
      </c>
      <c r="O50" s="8">
        <v>8.8737566399999999</v>
      </c>
      <c r="P50" s="8">
        <v>2.94516468</v>
      </c>
      <c r="Q50" s="8">
        <v>5.8507473599999997</v>
      </c>
      <c r="R50" s="8">
        <v>8.6724162000000025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207.76635000000002</v>
      </c>
      <c r="D51" s="27">
        <v>199.43549999999999</v>
      </c>
      <c r="E51" s="27">
        <v>190.85220000000001</v>
      </c>
      <c r="F51" s="27">
        <v>133.79850000000002</v>
      </c>
      <c r="G51" s="27">
        <v>133.44507000000002</v>
      </c>
      <c r="H51" s="27">
        <v>138.24162000000001</v>
      </c>
      <c r="I51" s="27">
        <v>147.02688000000001</v>
      </c>
      <c r="J51" s="27">
        <v>142.38180000000003</v>
      </c>
      <c r="K51" s="27">
        <v>190.04435999999998</v>
      </c>
      <c r="L51" s="27">
        <v>147.73374000000001</v>
      </c>
      <c r="M51" s="27">
        <v>179.64342000000002</v>
      </c>
      <c r="N51" s="27">
        <v>140.3622</v>
      </c>
      <c r="O51" s="27">
        <v>154.54989</v>
      </c>
      <c r="P51" s="27">
        <v>185.60123999999999</v>
      </c>
      <c r="Q51" s="27">
        <v>168.28316999999998</v>
      </c>
      <c r="R51" s="27">
        <v>198.07227</v>
      </c>
      <c r="S51" s="27">
        <v>206.70666588000003</v>
      </c>
      <c r="T51" s="27">
        <v>192.31641000000002</v>
      </c>
      <c r="U51" s="27">
        <v>176.83557012</v>
      </c>
      <c r="V51" s="27">
        <v>145.37424132000001</v>
      </c>
      <c r="W51" s="27">
        <v>121.51993788000003</v>
      </c>
      <c r="X51" s="27">
        <v>150.10192296000002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5.0400000000000009</v>
      </c>
      <c r="D61" s="49">
        <f t="shared" si="13"/>
        <v>2.4639551999999996</v>
      </c>
      <c r="E61" s="49">
        <f t="shared" si="13"/>
        <v>0.89591040000000022</v>
      </c>
      <c r="F61" s="49">
        <f t="shared" si="13"/>
        <v>11.5359552</v>
      </c>
      <c r="G61" s="49">
        <f t="shared" si="13"/>
        <v>11.983910399999999</v>
      </c>
      <c r="H61" s="49">
        <f t="shared" si="13"/>
        <v>25.424179199999998</v>
      </c>
      <c r="I61" s="49">
        <f t="shared" si="13"/>
        <v>11.088000000000001</v>
      </c>
      <c r="J61" s="49">
        <f t="shared" si="13"/>
        <v>19.599955199999993</v>
      </c>
      <c r="K61" s="49">
        <f t="shared" si="13"/>
        <v>6.3838655999999974</v>
      </c>
      <c r="L61" s="49">
        <f t="shared" si="13"/>
        <v>7.3918656</v>
      </c>
      <c r="M61" s="49">
        <f t="shared" si="13"/>
        <v>20.384179199999998</v>
      </c>
      <c r="N61" s="49">
        <f t="shared" si="13"/>
        <v>13.887820799999998</v>
      </c>
      <c r="O61" s="49">
        <f t="shared" si="13"/>
        <v>15.344179199999997</v>
      </c>
      <c r="P61" s="49">
        <f t="shared" si="13"/>
        <v>18.927820799999999</v>
      </c>
      <c r="Q61" s="49">
        <f t="shared" si="13"/>
        <v>12.879820800000001</v>
      </c>
      <c r="R61" s="49">
        <f t="shared" si="13"/>
        <v>14.447865599999998</v>
      </c>
      <c r="S61" s="49">
        <f t="shared" si="13"/>
        <v>12.543955199999997</v>
      </c>
      <c r="T61" s="49">
        <f t="shared" si="13"/>
        <v>13.670092799999999</v>
      </c>
      <c r="U61" s="49">
        <f t="shared" si="13"/>
        <v>13.502361599999999</v>
      </c>
      <c r="V61" s="49">
        <f t="shared" si="13"/>
        <v>6.1036415999999996</v>
      </c>
      <c r="W61" s="49">
        <f t="shared" si="13"/>
        <v>5.5617407999999973</v>
      </c>
      <c r="X61" s="49">
        <f t="shared" si="13"/>
        <v>15.154807679999996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2.4639551999999996</v>
      </c>
      <c r="E62" s="52">
        <v>0.89591040000000022</v>
      </c>
      <c r="F62" s="52">
        <v>11.5359552</v>
      </c>
      <c r="G62" s="52">
        <v>11.983910399999999</v>
      </c>
      <c r="H62" s="52">
        <v>25.424179199999998</v>
      </c>
      <c r="I62" s="52">
        <v>11.088000000000001</v>
      </c>
      <c r="J62" s="52">
        <v>19.599955199999993</v>
      </c>
      <c r="K62" s="52">
        <v>6.3838655999999974</v>
      </c>
      <c r="L62" s="52">
        <v>7.3918656</v>
      </c>
      <c r="M62" s="52">
        <v>20.384179199999998</v>
      </c>
      <c r="N62" s="52">
        <v>13.887820799999998</v>
      </c>
      <c r="O62" s="52">
        <v>15.344179199999997</v>
      </c>
      <c r="P62" s="52">
        <v>18.927820799999999</v>
      </c>
      <c r="Q62" s="52">
        <v>12.879820800000001</v>
      </c>
      <c r="R62" s="52">
        <v>14.447865599999998</v>
      </c>
      <c r="S62" s="52">
        <v>12.543955199999997</v>
      </c>
      <c r="T62" s="52">
        <v>13.670092799999999</v>
      </c>
      <c r="U62" s="52">
        <v>13.502361599999999</v>
      </c>
      <c r="V62" s="52">
        <v>6.1036415999999996</v>
      </c>
      <c r="W62" s="52">
        <v>5.5617407999999973</v>
      </c>
      <c r="X62" s="52">
        <v>9.9154943999999965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5.2393132799999993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2941.526088442884</v>
      </c>
      <c r="D2" s="21">
        <f t="shared" ref="D2:X2" si="0">SUM(D3,D17,D22,D25,D26,D51,D52)</f>
        <v>1734.8509169748429</v>
      </c>
      <c r="E2" s="21">
        <f t="shared" si="0"/>
        <v>1662.2541619199999</v>
      </c>
      <c r="F2" s="21">
        <f t="shared" si="0"/>
        <v>1500.93996552</v>
      </c>
      <c r="G2" s="21">
        <f t="shared" si="0"/>
        <v>1371.2948266316901</v>
      </c>
      <c r="H2" s="21">
        <f t="shared" si="0"/>
        <v>494.68862227991241</v>
      </c>
      <c r="I2" s="21">
        <f t="shared" si="0"/>
        <v>788.92000647338239</v>
      </c>
      <c r="J2" s="21">
        <f t="shared" si="0"/>
        <v>788.4425341507947</v>
      </c>
      <c r="K2" s="21">
        <f t="shared" si="0"/>
        <v>624.34000940743772</v>
      </c>
      <c r="L2" s="21">
        <f t="shared" si="0"/>
        <v>730.71145193629513</v>
      </c>
      <c r="M2" s="21">
        <f t="shared" si="0"/>
        <v>708.12702345571654</v>
      </c>
      <c r="N2" s="21">
        <f t="shared" si="0"/>
        <v>682.50027141799762</v>
      </c>
      <c r="O2" s="21">
        <f t="shared" si="0"/>
        <v>639.76329509018399</v>
      </c>
      <c r="P2" s="21">
        <f t="shared" si="0"/>
        <v>459.75914733071409</v>
      </c>
      <c r="Q2" s="21">
        <f t="shared" si="0"/>
        <v>629.19544707483578</v>
      </c>
      <c r="R2" s="21">
        <f t="shared" si="0"/>
        <v>658.43648027897825</v>
      </c>
      <c r="S2" s="21">
        <f t="shared" si="0"/>
        <v>330.5655258501165</v>
      </c>
      <c r="T2" s="21">
        <f t="shared" si="0"/>
        <v>281.36161168427469</v>
      </c>
      <c r="U2" s="21">
        <f t="shared" si="0"/>
        <v>289.61762565840456</v>
      </c>
      <c r="V2" s="21">
        <f t="shared" si="0"/>
        <v>215.57369953527547</v>
      </c>
      <c r="W2" s="21">
        <f t="shared" si="0"/>
        <v>253.05549248455381</v>
      </c>
      <c r="X2" s="21">
        <f t="shared" si="0"/>
        <v>258.77908689690832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1084.2695518428839</v>
      </c>
      <c r="D3" s="24">
        <f t="shared" si="1"/>
        <v>4.2367226148430586</v>
      </c>
      <c r="E3" s="24">
        <f t="shared" si="1"/>
        <v>5.9910155999999999</v>
      </c>
      <c r="F3" s="24">
        <f t="shared" si="1"/>
        <v>6.0029568000000006</v>
      </c>
      <c r="G3" s="24">
        <f t="shared" si="1"/>
        <v>21.228245351690141</v>
      </c>
      <c r="H3" s="24">
        <f t="shared" si="1"/>
        <v>28.293110239912469</v>
      </c>
      <c r="I3" s="24">
        <f t="shared" si="1"/>
        <v>26.217847953382432</v>
      </c>
      <c r="J3" s="24">
        <f t="shared" si="1"/>
        <v>18.941418150794796</v>
      </c>
      <c r="K3" s="24">
        <f t="shared" si="1"/>
        <v>18.494786487437683</v>
      </c>
      <c r="L3" s="24">
        <f t="shared" si="1"/>
        <v>9.7648963762952157</v>
      </c>
      <c r="M3" s="24">
        <f t="shared" si="1"/>
        <v>10.401552935716493</v>
      </c>
      <c r="N3" s="24">
        <f t="shared" si="1"/>
        <v>8.8300674979975859</v>
      </c>
      <c r="O3" s="24">
        <f t="shared" si="1"/>
        <v>8.8253579301839</v>
      </c>
      <c r="P3" s="24">
        <f t="shared" si="1"/>
        <v>8.9065496107140767</v>
      </c>
      <c r="Q3" s="24">
        <f t="shared" si="1"/>
        <v>7.7554007148358144</v>
      </c>
      <c r="R3" s="24">
        <f t="shared" si="1"/>
        <v>5.2356279589780614</v>
      </c>
      <c r="S3" s="24">
        <f t="shared" si="1"/>
        <v>8.1482212101164677</v>
      </c>
      <c r="T3" s="24">
        <f t="shared" si="1"/>
        <v>9.512250284274673</v>
      </c>
      <c r="U3" s="24">
        <f t="shared" si="1"/>
        <v>6.0311237784045355</v>
      </c>
      <c r="V3" s="24">
        <f t="shared" si="1"/>
        <v>8.1126039752754497</v>
      </c>
      <c r="W3" s="24">
        <f t="shared" si="1"/>
        <v>7.8464122445538047</v>
      </c>
      <c r="X3" s="24">
        <f t="shared" ref="X3" si="2">SUM(X4,X8,X11)</f>
        <v>6.5591999769082978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4.2820788384492099</v>
      </c>
      <c r="D4" s="19">
        <f t="shared" si="3"/>
        <v>4.2367226148430586</v>
      </c>
      <c r="E4" s="19">
        <f t="shared" si="3"/>
        <v>0</v>
      </c>
      <c r="F4" s="19">
        <f t="shared" si="3"/>
        <v>0</v>
      </c>
      <c r="G4" s="19">
        <f t="shared" si="3"/>
        <v>2.1935337488342208</v>
      </c>
      <c r="H4" s="19">
        <f t="shared" si="3"/>
        <v>2.0702491823178764</v>
      </c>
      <c r="I4" s="19">
        <f t="shared" si="3"/>
        <v>2.0631679382607384</v>
      </c>
      <c r="J4" s="19">
        <f t="shared" si="3"/>
        <v>2.3853589251321661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0.4658529908745539</v>
      </c>
      <c r="V4" s="19">
        <f t="shared" si="3"/>
        <v>0.18911970136549502</v>
      </c>
      <c r="W4" s="19">
        <f t="shared" si="3"/>
        <v>0.39483064802400109</v>
      </c>
      <c r="X4" s="19">
        <f t="shared" ref="X4" si="4">SUM(X5:X7)</f>
        <v>0.37873440245921536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0</v>
      </c>
      <c r="F7" s="8">
        <v>0</v>
      </c>
      <c r="G7" s="8">
        <v>2.1935337488342208</v>
      </c>
      <c r="H7" s="8">
        <v>2.0702491823178764</v>
      </c>
      <c r="I7" s="8">
        <v>2.0631679382607384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0.4658529908745539</v>
      </c>
      <c r="V7" s="8">
        <v>0.18911970136549502</v>
      </c>
      <c r="W7" s="8">
        <v>0.39483064802400109</v>
      </c>
      <c r="X7" s="8">
        <v>0.37873440245921536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1079.9874730044346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16.005884002855922</v>
      </c>
      <c r="H8" s="19">
        <f t="shared" si="5"/>
        <v>26.222861057594592</v>
      </c>
      <c r="I8" s="19">
        <f t="shared" si="5"/>
        <v>24.154680015121695</v>
      </c>
      <c r="J8" s="19">
        <f t="shared" si="5"/>
        <v>16.556059225662629</v>
      </c>
      <c r="K8" s="19">
        <f t="shared" si="5"/>
        <v>15.573429687437685</v>
      </c>
      <c r="L8" s="19">
        <f t="shared" si="5"/>
        <v>9.7648963762952157</v>
      </c>
      <c r="M8" s="19">
        <f t="shared" si="5"/>
        <v>10.401552935716493</v>
      </c>
      <c r="N8" s="19">
        <f t="shared" si="5"/>
        <v>8.8300674979975859</v>
      </c>
      <c r="O8" s="19">
        <f t="shared" si="5"/>
        <v>8.8253579301839</v>
      </c>
      <c r="P8" s="19">
        <f t="shared" si="5"/>
        <v>8.9065496107140767</v>
      </c>
      <c r="Q8" s="19">
        <f t="shared" si="5"/>
        <v>7.7554007148358144</v>
      </c>
      <c r="R8" s="19">
        <f t="shared" si="5"/>
        <v>5.2356279589780614</v>
      </c>
      <c r="S8" s="19">
        <f t="shared" si="5"/>
        <v>8.1482212101164677</v>
      </c>
      <c r="T8" s="19">
        <f t="shared" si="5"/>
        <v>8.8894464023226725</v>
      </c>
      <c r="U8" s="19">
        <f t="shared" si="5"/>
        <v>5.1513580814819813</v>
      </c>
      <c r="V8" s="19">
        <f t="shared" si="5"/>
        <v>7.4746247651419546</v>
      </c>
      <c r="W8" s="19">
        <f t="shared" si="5"/>
        <v>7.1408533307538029</v>
      </c>
      <c r="X8" s="19">
        <f t="shared" si="5"/>
        <v>5.8181205086730827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1079.9874730044346</v>
      </c>
      <c r="D10" s="8">
        <v>0</v>
      </c>
      <c r="E10" s="8">
        <v>0</v>
      </c>
      <c r="F10" s="8">
        <v>0</v>
      </c>
      <c r="G10" s="8">
        <v>16.005884002855922</v>
      </c>
      <c r="H10" s="8">
        <v>26.222861057594592</v>
      </c>
      <c r="I10" s="8">
        <v>24.154680015121695</v>
      </c>
      <c r="J10" s="8">
        <v>16.556059225662629</v>
      </c>
      <c r="K10" s="8">
        <v>15.573429687437685</v>
      </c>
      <c r="L10" s="8">
        <v>9.7648963762952157</v>
      </c>
      <c r="M10" s="8">
        <v>10.401552935716493</v>
      </c>
      <c r="N10" s="8">
        <v>8.8300674979975859</v>
      </c>
      <c r="O10" s="8">
        <v>8.8253579301839</v>
      </c>
      <c r="P10" s="8">
        <v>8.9065496107140767</v>
      </c>
      <c r="Q10" s="8">
        <v>7.7554007148358144</v>
      </c>
      <c r="R10" s="8">
        <v>5.2356279589780614</v>
      </c>
      <c r="S10" s="8">
        <v>8.1482212101164677</v>
      </c>
      <c r="T10" s="8">
        <v>8.8894464023226725</v>
      </c>
      <c r="U10" s="8">
        <v>5.1513580814819813</v>
      </c>
      <c r="V10" s="8">
        <v>7.4746247651419546</v>
      </c>
      <c r="W10" s="8">
        <v>7.1408533307538029</v>
      </c>
      <c r="X10" s="8">
        <v>5.8181205086730827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5.9910155999999999</v>
      </c>
      <c r="F11" s="19">
        <f t="shared" si="6"/>
        <v>6.0029568000000006</v>
      </c>
      <c r="G11" s="19">
        <f t="shared" si="6"/>
        <v>3.0288276000000001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2.9213567999999994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0.62280388195199987</v>
      </c>
      <c r="U11" s="19">
        <f t="shared" si="6"/>
        <v>0.41391270604800023</v>
      </c>
      <c r="V11" s="19">
        <f t="shared" si="6"/>
        <v>0.44885950876800018</v>
      </c>
      <c r="W11" s="19">
        <f t="shared" si="6"/>
        <v>0.31072826577600021</v>
      </c>
      <c r="X11" s="19">
        <f t="shared" si="6"/>
        <v>0.36234506577600023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5.9910155999999999</v>
      </c>
      <c r="F13" s="8">
        <v>6.0029568000000006</v>
      </c>
      <c r="G13" s="8">
        <v>3.0288276000000001</v>
      </c>
      <c r="H13" s="8">
        <v>0</v>
      </c>
      <c r="I13" s="8">
        <v>0</v>
      </c>
      <c r="J13" s="8">
        <v>0</v>
      </c>
      <c r="K13" s="8">
        <v>2.9213567999999994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0.54467279999999985</v>
      </c>
      <c r="U13" s="8">
        <v>0.40561560000000024</v>
      </c>
      <c r="V13" s="8">
        <v>0.40253400000000022</v>
      </c>
      <c r="W13" s="8">
        <v>0.30623400000000023</v>
      </c>
      <c r="X13" s="8">
        <v>0.35785080000000025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7.8131081952000012E-2</v>
      </c>
      <c r="U16" s="8">
        <v>8.2971060480000001E-3</v>
      </c>
      <c r="V16" s="8">
        <v>4.6325508767999984E-2</v>
      </c>
      <c r="W16" s="8">
        <v>4.4942657760000011E-3</v>
      </c>
      <c r="X16" s="8">
        <v>4.4942657760000011E-3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282.73523219999998</v>
      </c>
      <c r="D26" s="27">
        <f t="shared" si="9"/>
        <v>221.37645996000001</v>
      </c>
      <c r="E26" s="27">
        <f t="shared" si="9"/>
        <v>239.82377471999999</v>
      </c>
      <c r="F26" s="27">
        <f t="shared" si="9"/>
        <v>457.98625871999985</v>
      </c>
      <c r="G26" s="27">
        <f t="shared" si="9"/>
        <v>520.58304287999988</v>
      </c>
      <c r="H26" s="27">
        <f t="shared" si="9"/>
        <v>128.85782364000002</v>
      </c>
      <c r="I26" s="27">
        <f t="shared" si="9"/>
        <v>387.48792132000005</v>
      </c>
      <c r="J26" s="27">
        <f t="shared" si="9"/>
        <v>435.56873040000005</v>
      </c>
      <c r="K26" s="27">
        <f t="shared" si="9"/>
        <v>375.30804131999997</v>
      </c>
      <c r="L26" s="27">
        <f t="shared" si="9"/>
        <v>515.89011275999985</v>
      </c>
      <c r="M26" s="27">
        <f t="shared" si="9"/>
        <v>445.62905892000003</v>
      </c>
      <c r="N26" s="27">
        <f t="shared" si="9"/>
        <v>429.30763272000002</v>
      </c>
      <c r="O26" s="27">
        <f t="shared" si="9"/>
        <v>406.77136596000003</v>
      </c>
      <c r="P26" s="27">
        <f t="shared" si="9"/>
        <v>218.01010212</v>
      </c>
      <c r="Q26" s="27">
        <f t="shared" si="9"/>
        <v>502.75544075999994</v>
      </c>
      <c r="R26" s="27">
        <f t="shared" si="9"/>
        <v>538.6316767200002</v>
      </c>
      <c r="S26" s="27">
        <f t="shared" si="9"/>
        <v>106.91801316000002</v>
      </c>
      <c r="T26" s="27">
        <f t="shared" si="9"/>
        <v>44.349064200000001</v>
      </c>
      <c r="U26" s="27">
        <f t="shared" si="9"/>
        <v>75.457602000000009</v>
      </c>
      <c r="V26" s="27">
        <f t="shared" si="9"/>
        <v>9.1300831199999983</v>
      </c>
      <c r="W26" s="27">
        <f t="shared" si="9"/>
        <v>45.243078840000003</v>
      </c>
      <c r="X26" s="27">
        <f t="shared" si="9"/>
        <v>35.804077200000009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282.73523219999998</v>
      </c>
      <c r="D33" s="19">
        <f t="shared" si="11"/>
        <v>221.37645996000001</v>
      </c>
      <c r="E33" s="19">
        <f t="shared" si="11"/>
        <v>239.82377471999999</v>
      </c>
      <c r="F33" s="19">
        <f t="shared" si="11"/>
        <v>457.98625871999985</v>
      </c>
      <c r="G33" s="19">
        <f t="shared" si="11"/>
        <v>520.58304287999988</v>
      </c>
      <c r="H33" s="19">
        <f t="shared" si="11"/>
        <v>128.85782364000002</v>
      </c>
      <c r="I33" s="19">
        <f t="shared" si="11"/>
        <v>387.48792132000005</v>
      </c>
      <c r="J33" s="19">
        <f t="shared" si="11"/>
        <v>435.56873040000005</v>
      </c>
      <c r="K33" s="19">
        <f t="shared" si="11"/>
        <v>375.30804131999997</v>
      </c>
      <c r="L33" s="19">
        <f t="shared" si="11"/>
        <v>515.89011275999985</v>
      </c>
      <c r="M33" s="19">
        <f t="shared" si="11"/>
        <v>445.62905892000003</v>
      </c>
      <c r="N33" s="19">
        <f t="shared" si="11"/>
        <v>429.30763272000002</v>
      </c>
      <c r="O33" s="19">
        <f t="shared" si="11"/>
        <v>406.77136596000003</v>
      </c>
      <c r="P33" s="19">
        <f t="shared" si="11"/>
        <v>218.01010212</v>
      </c>
      <c r="Q33" s="19">
        <f t="shared" si="11"/>
        <v>502.75544075999994</v>
      </c>
      <c r="R33" s="19">
        <f t="shared" si="11"/>
        <v>538.6316767200002</v>
      </c>
      <c r="S33" s="19">
        <f t="shared" si="11"/>
        <v>106.91801316000002</v>
      </c>
      <c r="T33" s="19">
        <f t="shared" si="11"/>
        <v>44.349064200000001</v>
      </c>
      <c r="U33" s="19">
        <f t="shared" si="11"/>
        <v>75.457602000000009</v>
      </c>
      <c r="V33" s="19">
        <f t="shared" si="11"/>
        <v>9.1300831199999983</v>
      </c>
      <c r="W33" s="19">
        <f t="shared" si="11"/>
        <v>45.243078840000003</v>
      </c>
      <c r="X33" s="19">
        <f t="shared" si="11"/>
        <v>35.804077200000009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39.153070440000015</v>
      </c>
      <c r="E36" s="8">
        <v>33.57424799999999</v>
      </c>
      <c r="F36" s="8">
        <v>75.589761599999989</v>
      </c>
      <c r="G36" s="8">
        <v>86.727643559999976</v>
      </c>
      <c r="H36" s="8">
        <v>97.918226640000015</v>
      </c>
      <c r="I36" s="8">
        <v>31.791950639999992</v>
      </c>
      <c r="J36" s="8">
        <v>0</v>
      </c>
      <c r="K36" s="8">
        <v>0</v>
      </c>
      <c r="L36" s="8">
        <v>0</v>
      </c>
      <c r="M36" s="8">
        <v>2.7652186800000003</v>
      </c>
      <c r="N36" s="8">
        <v>0</v>
      </c>
      <c r="O36" s="8">
        <v>5.5274842800000004</v>
      </c>
      <c r="P36" s="8">
        <v>5.5274842800000004</v>
      </c>
      <c r="Q36" s="8">
        <v>49.74804000000001</v>
      </c>
      <c r="R36" s="8">
        <v>19.346535720000002</v>
      </c>
      <c r="S36" s="8">
        <v>41.456699999999998</v>
      </c>
      <c r="T36" s="8">
        <v>16.582680000000003</v>
      </c>
      <c r="U36" s="8">
        <v>69.094575720000009</v>
      </c>
      <c r="V36" s="8">
        <v>2.7638557199999987</v>
      </c>
      <c r="W36" s="8">
        <v>8.2913400000000017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24.796142280000002</v>
      </c>
      <c r="I43" s="8">
        <v>133.13671488000003</v>
      </c>
      <c r="J43" s="8">
        <v>76.02473268</v>
      </c>
      <c r="K43" s="8">
        <v>114.36001199999998</v>
      </c>
      <c r="L43" s="8">
        <v>114.64277759999999</v>
      </c>
      <c r="M43" s="8">
        <v>121.18346604</v>
      </c>
      <c r="N43" s="8">
        <v>140.14823472</v>
      </c>
      <c r="O43" s="8">
        <v>35.015184360000006</v>
      </c>
      <c r="P43" s="8">
        <v>12.734055359999999</v>
      </c>
      <c r="Q43" s="8">
        <v>9.5569437600000011</v>
      </c>
      <c r="R43" s="8">
        <v>12.728186639999999</v>
      </c>
      <c r="S43" s="8">
        <v>31.831136999999991</v>
      </c>
      <c r="T43" s="8">
        <v>6.3651603600000008</v>
      </c>
      <c r="U43" s="8">
        <v>6.3630262800000006</v>
      </c>
      <c r="V43" s="8">
        <v>6.3662273999999988</v>
      </c>
      <c r="W43" s="8">
        <v>6.3779648399999989</v>
      </c>
      <c r="X43" s="8">
        <v>6.405174360000002</v>
      </c>
    </row>
    <row r="44" spans="1:24" ht="11.25" customHeight="1" x14ac:dyDescent="0.2">
      <c r="A44" s="28" t="s">
        <v>74</v>
      </c>
      <c r="B44" s="7" t="s">
        <v>75</v>
      </c>
      <c r="C44" s="8">
        <v>135.32123735999997</v>
      </c>
      <c r="D44" s="8">
        <v>0</v>
      </c>
      <c r="E44" s="8">
        <v>12.281893920000003</v>
      </c>
      <c r="F44" s="8">
        <v>21.770700480000002</v>
      </c>
      <c r="G44" s="8">
        <v>0</v>
      </c>
      <c r="H44" s="8">
        <v>6.1434547200000011</v>
      </c>
      <c r="I44" s="8">
        <v>12.268797840000001</v>
      </c>
      <c r="J44" s="8">
        <v>97.401119760000029</v>
      </c>
      <c r="K44" s="8">
        <v>0</v>
      </c>
      <c r="L44" s="8">
        <v>39.944158560000012</v>
      </c>
      <c r="M44" s="8">
        <v>134.87206967999998</v>
      </c>
      <c r="N44" s="8">
        <v>94.733141760000024</v>
      </c>
      <c r="O44" s="8">
        <v>73.391825519999998</v>
      </c>
      <c r="P44" s="8">
        <v>67.217999040000009</v>
      </c>
      <c r="Q44" s="8">
        <v>39.744930960000005</v>
      </c>
      <c r="R44" s="8">
        <v>12.229230960000002</v>
      </c>
      <c r="S44" s="8">
        <v>33.630176160000012</v>
      </c>
      <c r="T44" s="8">
        <v>21.40122384</v>
      </c>
      <c r="U44" s="8">
        <v>0</v>
      </c>
      <c r="V44" s="8">
        <v>0</v>
      </c>
      <c r="W44" s="8">
        <v>30.573774</v>
      </c>
      <c r="X44" s="8">
        <v>18.343707120000001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121.29059484</v>
      </c>
      <c r="D50" s="8">
        <v>182.22338951999998</v>
      </c>
      <c r="E50" s="8">
        <v>193.96763279999999</v>
      </c>
      <c r="F50" s="8">
        <v>360.62579663999986</v>
      </c>
      <c r="G50" s="8">
        <v>433.85539931999995</v>
      </c>
      <c r="H50" s="8">
        <v>0</v>
      </c>
      <c r="I50" s="8">
        <v>210.29045796000003</v>
      </c>
      <c r="J50" s="8">
        <v>262.14287796000002</v>
      </c>
      <c r="K50" s="8">
        <v>260.94802931999999</v>
      </c>
      <c r="L50" s="8">
        <v>361.30317659999986</v>
      </c>
      <c r="M50" s="8">
        <v>186.80830452000001</v>
      </c>
      <c r="N50" s="8">
        <v>194.42625624000001</v>
      </c>
      <c r="O50" s="8">
        <v>292.83687179999998</v>
      </c>
      <c r="P50" s="8">
        <v>132.53056343999998</v>
      </c>
      <c r="Q50" s="8">
        <v>403.70552603999994</v>
      </c>
      <c r="R50" s="8">
        <v>494.3277234000002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1571.8041900000001</v>
      </c>
      <c r="D51" s="27">
        <v>1506.52062</v>
      </c>
      <c r="E51" s="27">
        <v>1397.5632000000001</v>
      </c>
      <c r="F51" s="27">
        <v>1003.4887500000002</v>
      </c>
      <c r="G51" s="27">
        <v>786.58371000000011</v>
      </c>
      <c r="H51" s="27">
        <v>303.64685999999995</v>
      </c>
      <c r="I51" s="27">
        <v>347.47217999999998</v>
      </c>
      <c r="J51" s="27">
        <v>290.31749999999994</v>
      </c>
      <c r="K51" s="27">
        <v>229.67901000000003</v>
      </c>
      <c r="L51" s="27">
        <v>204.48450000000003</v>
      </c>
      <c r="M51" s="27">
        <v>251.23824000000008</v>
      </c>
      <c r="N51" s="27">
        <v>243.36179999999996</v>
      </c>
      <c r="O51" s="27">
        <v>223.16579999999999</v>
      </c>
      <c r="P51" s="27">
        <v>231.69861000000003</v>
      </c>
      <c r="Q51" s="27">
        <v>117.54072000000002</v>
      </c>
      <c r="R51" s="27">
        <v>112.13829</v>
      </c>
      <c r="S51" s="27">
        <v>213.06840588</v>
      </c>
      <c r="T51" s="27">
        <v>224.98344</v>
      </c>
      <c r="U51" s="27">
        <v>205.61204268</v>
      </c>
      <c r="V51" s="27">
        <v>195.81415524000002</v>
      </c>
      <c r="W51" s="27">
        <v>192.806163</v>
      </c>
      <c r="X51" s="27">
        <v>216.17333892000002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2.7171143999999998</v>
      </c>
      <c r="D52" s="27">
        <f t="shared" si="12"/>
        <v>2.7171143999999998</v>
      </c>
      <c r="E52" s="27">
        <f t="shared" si="12"/>
        <v>18.876171600000003</v>
      </c>
      <c r="F52" s="27">
        <f t="shared" si="12"/>
        <v>33.461999999999996</v>
      </c>
      <c r="G52" s="27">
        <f t="shared" si="12"/>
        <v>42.899828399999997</v>
      </c>
      <c r="H52" s="27">
        <f t="shared" si="12"/>
        <v>33.890828399999997</v>
      </c>
      <c r="I52" s="27">
        <f t="shared" si="12"/>
        <v>27.742057200000005</v>
      </c>
      <c r="J52" s="27">
        <f t="shared" si="12"/>
        <v>43.614885600000001</v>
      </c>
      <c r="K52" s="27">
        <f t="shared" si="12"/>
        <v>0.8581715999999997</v>
      </c>
      <c r="L52" s="27">
        <f t="shared" si="12"/>
        <v>0.57194280000000008</v>
      </c>
      <c r="M52" s="27">
        <f t="shared" si="12"/>
        <v>0.8581715999999997</v>
      </c>
      <c r="N52" s="27">
        <f t="shared" si="12"/>
        <v>1.0007711999999997</v>
      </c>
      <c r="O52" s="27">
        <f t="shared" si="12"/>
        <v>1.0007711999999997</v>
      </c>
      <c r="P52" s="27">
        <f t="shared" si="12"/>
        <v>1.1438856000000004</v>
      </c>
      <c r="Q52" s="27">
        <f t="shared" si="12"/>
        <v>1.1438856000000004</v>
      </c>
      <c r="R52" s="27">
        <f t="shared" si="12"/>
        <v>2.4308856000000003</v>
      </c>
      <c r="S52" s="27">
        <f t="shared" si="12"/>
        <v>2.4308856000000003</v>
      </c>
      <c r="T52" s="27">
        <f t="shared" si="12"/>
        <v>2.5168572</v>
      </c>
      <c r="U52" s="27">
        <f t="shared" si="12"/>
        <v>2.5168572</v>
      </c>
      <c r="V52" s="27">
        <f t="shared" si="12"/>
        <v>2.5168572</v>
      </c>
      <c r="W52" s="27">
        <f t="shared" si="12"/>
        <v>7.1598384000000017</v>
      </c>
      <c r="X52" s="27">
        <f t="shared" si="12"/>
        <v>0.24247080000000001</v>
      </c>
    </row>
    <row r="53" spans="1:24" ht="11.25" customHeight="1" x14ac:dyDescent="0.2">
      <c r="A53" s="29" t="s">
        <v>116</v>
      </c>
      <c r="B53" s="7" t="s">
        <v>117</v>
      </c>
      <c r="C53" s="8">
        <v>2.7171143999999998</v>
      </c>
      <c r="D53" s="8">
        <v>2.7171143999999998</v>
      </c>
      <c r="E53" s="8">
        <v>18.876171600000003</v>
      </c>
      <c r="F53" s="8">
        <v>33.461999999999996</v>
      </c>
      <c r="G53" s="8">
        <v>42.899828399999997</v>
      </c>
      <c r="H53" s="8">
        <v>33.890828399999997</v>
      </c>
      <c r="I53" s="8">
        <v>27.742057200000005</v>
      </c>
      <c r="J53" s="8">
        <v>43.614885600000001</v>
      </c>
      <c r="K53" s="8">
        <v>0.8581715999999997</v>
      </c>
      <c r="L53" s="8">
        <v>0.57194280000000008</v>
      </c>
      <c r="M53" s="8">
        <v>0.8581715999999997</v>
      </c>
      <c r="N53" s="8">
        <v>1.0007711999999997</v>
      </c>
      <c r="O53" s="8">
        <v>1.0007711999999997</v>
      </c>
      <c r="P53" s="8">
        <v>1.1438856000000004</v>
      </c>
      <c r="Q53" s="8">
        <v>1.1438856000000004</v>
      </c>
      <c r="R53" s="8">
        <v>2.4308856000000003</v>
      </c>
      <c r="S53" s="8">
        <v>2.4308856000000003</v>
      </c>
      <c r="T53" s="8">
        <v>2.5168572</v>
      </c>
      <c r="U53" s="8">
        <v>2.5168572</v>
      </c>
      <c r="V53" s="8">
        <v>2.5168572</v>
      </c>
      <c r="W53" s="8">
        <v>7.1598384000000017</v>
      </c>
      <c r="X53" s="8">
        <v>0.24247080000000001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0.27302184000000007</v>
      </c>
      <c r="E61" s="49">
        <f t="shared" si="13"/>
        <v>35.840044799999994</v>
      </c>
      <c r="F61" s="49">
        <f t="shared" si="13"/>
        <v>53.648179200000023</v>
      </c>
      <c r="G61" s="49">
        <f t="shared" si="13"/>
        <v>69.887865599999998</v>
      </c>
      <c r="H61" s="49">
        <f t="shared" si="13"/>
        <v>59.47199999999998</v>
      </c>
      <c r="I61" s="49">
        <f t="shared" si="13"/>
        <v>54.319910399999983</v>
      </c>
      <c r="J61" s="49">
        <f t="shared" si="13"/>
        <v>38.303999999999995</v>
      </c>
      <c r="K61" s="49">
        <f t="shared" si="13"/>
        <v>34.832044799999998</v>
      </c>
      <c r="L61" s="49">
        <f t="shared" si="13"/>
        <v>35.167910399999997</v>
      </c>
      <c r="M61" s="49">
        <f t="shared" si="13"/>
        <v>34.944134399999996</v>
      </c>
      <c r="N61" s="49">
        <f t="shared" si="13"/>
        <v>29.456179199999998</v>
      </c>
      <c r="O61" s="49">
        <f t="shared" si="13"/>
        <v>30.800044799999995</v>
      </c>
      <c r="P61" s="49">
        <f t="shared" si="13"/>
        <v>24.527865599999998</v>
      </c>
      <c r="Q61" s="49">
        <f t="shared" si="13"/>
        <v>22.288089599999999</v>
      </c>
      <c r="R61" s="49">
        <f t="shared" si="13"/>
        <v>23.856134400000002</v>
      </c>
      <c r="S61" s="49">
        <f t="shared" si="13"/>
        <v>23.0719104</v>
      </c>
      <c r="T61" s="49">
        <f t="shared" si="13"/>
        <v>23.9242752</v>
      </c>
      <c r="U61" s="49">
        <f t="shared" si="13"/>
        <v>24.814540799999996</v>
      </c>
      <c r="V61" s="49">
        <f t="shared" si="13"/>
        <v>22.711046400000001</v>
      </c>
      <c r="W61" s="49">
        <f t="shared" si="13"/>
        <v>21.0534912</v>
      </c>
      <c r="X61" s="49">
        <f t="shared" si="13"/>
        <v>14.353516800000001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35.840044799999994</v>
      </c>
      <c r="F62" s="52">
        <v>53.648179200000023</v>
      </c>
      <c r="G62" s="52">
        <v>69.887865599999998</v>
      </c>
      <c r="H62" s="52">
        <v>59.47199999999998</v>
      </c>
      <c r="I62" s="52">
        <v>54.319910399999983</v>
      </c>
      <c r="J62" s="52">
        <v>38.303999999999995</v>
      </c>
      <c r="K62" s="52">
        <v>34.832044799999998</v>
      </c>
      <c r="L62" s="52">
        <v>35.167910399999997</v>
      </c>
      <c r="M62" s="52">
        <v>34.944134399999996</v>
      </c>
      <c r="N62" s="52">
        <v>29.456179199999998</v>
      </c>
      <c r="O62" s="52">
        <v>30.800044799999995</v>
      </c>
      <c r="P62" s="52">
        <v>24.527865599999998</v>
      </c>
      <c r="Q62" s="52">
        <v>22.288089599999999</v>
      </c>
      <c r="R62" s="52">
        <v>23.856134400000002</v>
      </c>
      <c r="S62" s="52">
        <v>23.0719104</v>
      </c>
      <c r="T62" s="52">
        <v>23.9242752</v>
      </c>
      <c r="U62" s="52">
        <v>24.814540799999996</v>
      </c>
      <c r="V62" s="52">
        <v>22.711046400000001</v>
      </c>
      <c r="W62" s="52">
        <v>21.0534912</v>
      </c>
      <c r="X62" s="52">
        <v>14.353516800000001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0.27302184000000007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11793.613774320002</v>
      </c>
      <c r="D2" s="21">
        <f t="shared" ref="D2:X2" si="0">SUM(D3,D17,D22,D25,D26,D51,D52)</f>
        <v>12542.466993120004</v>
      </c>
      <c r="E2" s="21">
        <f t="shared" si="0"/>
        <v>13077.419530679997</v>
      </c>
      <c r="F2" s="21">
        <f t="shared" si="0"/>
        <v>14878.423962000001</v>
      </c>
      <c r="G2" s="21">
        <f t="shared" si="0"/>
        <v>15583.770715680001</v>
      </c>
      <c r="H2" s="21">
        <f t="shared" si="0"/>
        <v>16849.617303053958</v>
      </c>
      <c r="I2" s="21">
        <f t="shared" si="0"/>
        <v>17473.773538774167</v>
      </c>
      <c r="J2" s="21">
        <f t="shared" si="0"/>
        <v>18425.287969604989</v>
      </c>
      <c r="K2" s="21">
        <f t="shared" si="0"/>
        <v>18303.558306840405</v>
      </c>
      <c r="L2" s="21">
        <f t="shared" si="0"/>
        <v>17745.811012902617</v>
      </c>
      <c r="M2" s="21">
        <f t="shared" si="0"/>
        <v>16731.39054797772</v>
      </c>
      <c r="N2" s="21">
        <f t="shared" si="0"/>
        <v>16597.840409283192</v>
      </c>
      <c r="O2" s="21">
        <f t="shared" si="0"/>
        <v>16256.883050140708</v>
      </c>
      <c r="P2" s="21">
        <f t="shared" si="0"/>
        <v>16118.391985844846</v>
      </c>
      <c r="Q2" s="21">
        <f t="shared" si="0"/>
        <v>16649.899900057153</v>
      </c>
      <c r="R2" s="21">
        <f t="shared" si="0"/>
        <v>17454.798028329766</v>
      </c>
      <c r="S2" s="21">
        <f t="shared" si="0"/>
        <v>18120.730929982961</v>
      </c>
      <c r="T2" s="21">
        <f t="shared" si="0"/>
        <v>18678.136221396329</v>
      </c>
      <c r="U2" s="21">
        <f t="shared" si="0"/>
        <v>18810.880398002035</v>
      </c>
      <c r="V2" s="21">
        <f t="shared" si="0"/>
        <v>19061.279718936505</v>
      </c>
      <c r="W2" s="21">
        <f t="shared" si="0"/>
        <v>17772.615425208525</v>
      </c>
      <c r="X2" s="21">
        <f t="shared" si="0"/>
        <v>18997.719476259386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1.3291388939571223</v>
      </c>
      <c r="I3" s="24">
        <f t="shared" si="1"/>
        <v>3.5882765741670362</v>
      </c>
      <c r="J3" s="24">
        <f t="shared" si="1"/>
        <v>3.2393138849891834</v>
      </c>
      <c r="K3" s="24">
        <f t="shared" si="1"/>
        <v>3.4769905204064373</v>
      </c>
      <c r="L3" s="24">
        <f t="shared" si="1"/>
        <v>1.3460865426165125</v>
      </c>
      <c r="M3" s="24">
        <f t="shared" si="1"/>
        <v>1.4936401777171155</v>
      </c>
      <c r="N3" s="24">
        <f t="shared" si="1"/>
        <v>1.4674741231893951</v>
      </c>
      <c r="O3" s="24">
        <f t="shared" si="1"/>
        <v>1.4768480207055383</v>
      </c>
      <c r="P3" s="24">
        <f t="shared" si="1"/>
        <v>1.5117857248447271</v>
      </c>
      <c r="Q3" s="24">
        <f t="shared" si="1"/>
        <v>4.0660886171522872</v>
      </c>
      <c r="R3" s="24">
        <f t="shared" si="1"/>
        <v>3.9866751697660927</v>
      </c>
      <c r="S3" s="24">
        <f t="shared" si="1"/>
        <v>3.8532075829630079</v>
      </c>
      <c r="T3" s="24">
        <f t="shared" si="1"/>
        <v>3.8455509963225554</v>
      </c>
      <c r="U3" s="24">
        <f t="shared" si="1"/>
        <v>2.5200208820363956</v>
      </c>
      <c r="V3" s="24">
        <f t="shared" si="1"/>
        <v>1.2045672965021776</v>
      </c>
      <c r="W3" s="24">
        <f t="shared" ref="W3:X3" si="2">SUM(W4,W8,W11)</f>
        <v>0.76070704852624238</v>
      </c>
      <c r="X3" s="24">
        <f t="shared" si="2"/>
        <v>1.0034814993854166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2.0882347769727994</v>
      </c>
      <c r="J4" s="19">
        <f t="shared" si="3"/>
        <v>1.9732148599385098</v>
      </c>
      <c r="K4" s="19">
        <f t="shared" si="3"/>
        <v>2.1638302471102984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2.5897694450619602</v>
      </c>
      <c r="R4" s="19">
        <f t="shared" si="3"/>
        <v>2.4791946837141832</v>
      </c>
      <c r="S4" s="19">
        <f t="shared" si="3"/>
        <v>2.2888049323030963</v>
      </c>
      <c r="T4" s="19">
        <f t="shared" si="3"/>
        <v>2.4360607542915469</v>
      </c>
      <c r="U4" s="19">
        <f t="shared" si="3"/>
        <v>2.5200208820363956</v>
      </c>
      <c r="V4" s="19">
        <f t="shared" si="3"/>
        <v>1.2045672965021776</v>
      </c>
      <c r="W4" s="19">
        <f t="shared" ref="W4:X4" si="4">SUM(W5:W7)</f>
        <v>0.76070704852624238</v>
      </c>
      <c r="X4" s="19">
        <f t="shared" si="4"/>
        <v>1.0034814993854166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2.0882347769727994</v>
      </c>
      <c r="J7" s="8">
        <f>FC_TRA_RAIL_E!J7+FC_TRA_ROAD_E!J7+FC_TRA_DAVI_E!J7+FC_TRA_DNAVI_E!J7+FC_TRA_PIPE_E!J7</f>
        <v>1.9732148599385098</v>
      </c>
      <c r="K7" s="8">
        <f>FC_TRA_RAIL_E!K7+FC_TRA_ROAD_E!K7+FC_TRA_DAVI_E!K7+FC_TRA_DNAVI_E!K7+FC_TRA_PIPE_E!K7</f>
        <v>2.1638302471102984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2.5897694450619602</v>
      </c>
      <c r="R7" s="8">
        <f>FC_TRA_RAIL_E!R7+FC_TRA_ROAD_E!R7+FC_TRA_DAVI_E!R7+FC_TRA_DNAVI_E!R7+FC_TRA_PIPE_E!R7</f>
        <v>2.4791946837141832</v>
      </c>
      <c r="S7" s="8">
        <f>FC_TRA_RAIL_E!S7+FC_TRA_ROAD_E!S7+FC_TRA_DAVI_E!S7+FC_TRA_DNAVI_E!S7+FC_TRA_PIPE_E!S7</f>
        <v>2.2888049323030963</v>
      </c>
      <c r="T7" s="8">
        <f>FC_TRA_RAIL_E!T7+FC_TRA_ROAD_E!T7+FC_TRA_DAVI_E!T7+FC_TRA_DNAVI_E!T7+FC_TRA_PIPE_E!T7</f>
        <v>2.4360607542915469</v>
      </c>
      <c r="U7" s="8">
        <f>FC_TRA_RAIL_E!U7+FC_TRA_ROAD_E!U7+FC_TRA_DAVI_E!U7+FC_TRA_DNAVI_E!U7+FC_TRA_PIPE_E!U7</f>
        <v>2.5200208820363956</v>
      </c>
      <c r="V7" s="8">
        <f>FC_TRA_RAIL_E!V7+FC_TRA_ROAD_E!V7+FC_TRA_DAVI_E!V7+FC_TRA_DNAVI_E!V7+FC_TRA_PIPE_E!V7</f>
        <v>1.2045672965021776</v>
      </c>
      <c r="W7" s="8">
        <f>FC_TRA_RAIL_E!W7+FC_TRA_ROAD_E!W7+FC_TRA_DAVI_E!W7+FC_TRA_DNAVI_E!W7+FC_TRA_PIPE_E!W7</f>
        <v>0.76070704852624238</v>
      </c>
      <c r="X7" s="8">
        <f>FC_TRA_RAIL_E!X7+FC_TRA_ROAD_E!X7+FC_TRA_DAVI_E!X7+FC_TRA_DNAVI_E!X7+FC_TRA_PIPE_E!X7</f>
        <v>1.0034814993854166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1.3291388939571223</v>
      </c>
      <c r="I8" s="19">
        <f t="shared" si="5"/>
        <v>1.5000417971942368</v>
      </c>
      <c r="J8" s="19">
        <f t="shared" si="5"/>
        <v>1.2660990250506736</v>
      </c>
      <c r="K8" s="19">
        <f t="shared" si="5"/>
        <v>1.3131602732961389</v>
      </c>
      <c r="L8" s="19">
        <f t="shared" si="5"/>
        <v>1.3460865426165125</v>
      </c>
      <c r="M8" s="19">
        <f t="shared" si="5"/>
        <v>1.4936401777171155</v>
      </c>
      <c r="N8" s="19">
        <f t="shared" si="5"/>
        <v>1.4674741231893951</v>
      </c>
      <c r="O8" s="19">
        <f t="shared" si="5"/>
        <v>1.4768480207055383</v>
      </c>
      <c r="P8" s="19">
        <f t="shared" si="5"/>
        <v>1.5117857248447271</v>
      </c>
      <c r="Q8" s="19">
        <f t="shared" si="5"/>
        <v>1.4763191720903266</v>
      </c>
      <c r="R8" s="19">
        <f t="shared" si="5"/>
        <v>1.5074804860519093</v>
      </c>
      <c r="S8" s="19">
        <f t="shared" si="5"/>
        <v>1.5644026506599118</v>
      </c>
      <c r="T8" s="19">
        <f t="shared" si="5"/>
        <v>1.4094902420310083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1.3291388939571223</v>
      </c>
      <c r="I10" s="8">
        <f>FC_TRA_RAIL_E!I10+FC_TRA_ROAD_E!I10+FC_TRA_DAVI_E!I10+FC_TRA_DNAVI_E!I10+FC_TRA_PIPE_E!I10</f>
        <v>1.5000417971942368</v>
      </c>
      <c r="J10" s="8">
        <f>FC_TRA_RAIL_E!J10+FC_TRA_ROAD_E!J10+FC_TRA_DAVI_E!J10+FC_TRA_DNAVI_E!J10+FC_TRA_PIPE_E!J10</f>
        <v>1.2660990250506736</v>
      </c>
      <c r="K10" s="8">
        <f>FC_TRA_RAIL_E!K10+FC_TRA_ROAD_E!K10+FC_TRA_DAVI_E!K10+FC_TRA_DNAVI_E!K10+FC_TRA_PIPE_E!K10</f>
        <v>1.3131602732961389</v>
      </c>
      <c r="L10" s="8">
        <f>FC_TRA_RAIL_E!L10+FC_TRA_ROAD_E!L10+FC_TRA_DAVI_E!L10+FC_TRA_DNAVI_E!L10+FC_TRA_PIPE_E!L10</f>
        <v>1.3460865426165125</v>
      </c>
      <c r="M10" s="8">
        <f>FC_TRA_RAIL_E!M10+FC_TRA_ROAD_E!M10+FC_TRA_DAVI_E!M10+FC_TRA_DNAVI_E!M10+FC_TRA_PIPE_E!M10</f>
        <v>1.4936401777171155</v>
      </c>
      <c r="N10" s="8">
        <f>FC_TRA_RAIL_E!N10+FC_TRA_ROAD_E!N10+FC_TRA_DAVI_E!N10+FC_TRA_DNAVI_E!N10+FC_TRA_PIPE_E!N10</f>
        <v>1.4674741231893951</v>
      </c>
      <c r="O10" s="8">
        <f>FC_TRA_RAIL_E!O10+FC_TRA_ROAD_E!O10+FC_TRA_DAVI_E!O10+FC_TRA_DNAVI_E!O10+FC_TRA_PIPE_E!O10</f>
        <v>1.4768480207055383</v>
      </c>
      <c r="P10" s="8">
        <f>FC_TRA_RAIL_E!P10+FC_TRA_ROAD_E!P10+FC_TRA_DAVI_E!P10+FC_TRA_DNAVI_E!P10+FC_TRA_PIPE_E!P10</f>
        <v>1.5117857248447271</v>
      </c>
      <c r="Q10" s="8">
        <f>FC_TRA_RAIL_E!Q10+FC_TRA_ROAD_E!Q10+FC_TRA_DAVI_E!Q10+FC_TRA_DNAVI_E!Q10+FC_TRA_PIPE_E!Q10</f>
        <v>1.4763191720903266</v>
      </c>
      <c r="R10" s="8">
        <f>FC_TRA_RAIL_E!R10+FC_TRA_ROAD_E!R10+FC_TRA_DAVI_E!R10+FC_TRA_DNAVI_E!R10+FC_TRA_PIPE_E!R10</f>
        <v>1.5074804860519093</v>
      </c>
      <c r="S10" s="8">
        <f>FC_TRA_RAIL_E!S10+FC_TRA_ROAD_E!S10+FC_TRA_DAVI_E!S10+FC_TRA_DNAVI_E!S10+FC_TRA_PIPE_E!S10</f>
        <v>1.5644026506599118</v>
      </c>
      <c r="T10" s="8">
        <f>FC_TRA_RAIL_E!T10+FC_TRA_ROAD_E!T10+FC_TRA_DAVI_E!T10+FC_TRA_DNAVI_E!T10+FC_TRA_PIPE_E!T10</f>
        <v>1.4094902420310083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11724.997864320001</v>
      </c>
      <c r="D26" s="27">
        <f t="shared" si="13"/>
        <v>12470.569233120004</v>
      </c>
      <c r="E26" s="27">
        <f t="shared" si="13"/>
        <v>12999.462970679997</v>
      </c>
      <c r="F26" s="27">
        <f t="shared" si="13"/>
        <v>14802.083082000001</v>
      </c>
      <c r="G26" s="27">
        <f t="shared" si="13"/>
        <v>15501.87593568</v>
      </c>
      <c r="H26" s="27">
        <f t="shared" si="13"/>
        <v>16757.406164159998</v>
      </c>
      <c r="I26" s="27">
        <f t="shared" si="13"/>
        <v>17367.185662200001</v>
      </c>
      <c r="J26" s="27">
        <f t="shared" si="13"/>
        <v>18290.118285720004</v>
      </c>
      <c r="K26" s="27">
        <f t="shared" si="13"/>
        <v>18138.765766320001</v>
      </c>
      <c r="L26" s="27">
        <f t="shared" si="13"/>
        <v>17574.96999636</v>
      </c>
      <c r="M26" s="27">
        <f t="shared" si="13"/>
        <v>16556.059837800003</v>
      </c>
      <c r="N26" s="27">
        <f t="shared" si="13"/>
        <v>16424.858405160001</v>
      </c>
      <c r="O26" s="27">
        <f t="shared" si="13"/>
        <v>16135.542942120002</v>
      </c>
      <c r="P26" s="27">
        <f t="shared" si="13"/>
        <v>15991.564020120002</v>
      </c>
      <c r="Q26" s="27">
        <f t="shared" si="13"/>
        <v>16503.30054144</v>
      </c>
      <c r="R26" s="27">
        <f t="shared" si="13"/>
        <v>17294.898233159998</v>
      </c>
      <c r="S26" s="27">
        <f t="shared" si="13"/>
        <v>17988.834678479998</v>
      </c>
      <c r="T26" s="27">
        <f t="shared" si="13"/>
        <v>18509.996210400004</v>
      </c>
      <c r="U26" s="27">
        <f t="shared" si="13"/>
        <v>18632.755551239999</v>
      </c>
      <c r="V26" s="27">
        <f t="shared" si="13"/>
        <v>18832.113003600003</v>
      </c>
      <c r="W26" s="27">
        <f t="shared" ref="W26:X26" si="14">SUM(W27,W33)</f>
        <v>17500.835909879999</v>
      </c>
      <c r="X26" s="27">
        <f t="shared" si="14"/>
        <v>18757.456608240002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11724.997864320001</v>
      </c>
      <c r="D33" s="19">
        <f t="shared" si="17"/>
        <v>12470.569233120004</v>
      </c>
      <c r="E33" s="19">
        <f t="shared" si="17"/>
        <v>12999.462970679997</v>
      </c>
      <c r="F33" s="19">
        <f t="shared" si="17"/>
        <v>14802.083082000001</v>
      </c>
      <c r="G33" s="19">
        <f t="shared" si="17"/>
        <v>15501.87593568</v>
      </c>
      <c r="H33" s="19">
        <f t="shared" si="17"/>
        <v>16757.406164159998</v>
      </c>
      <c r="I33" s="19">
        <f t="shared" si="17"/>
        <v>17367.185662200001</v>
      </c>
      <c r="J33" s="19">
        <f t="shared" si="17"/>
        <v>18290.118285720004</v>
      </c>
      <c r="K33" s="19">
        <f t="shared" si="17"/>
        <v>18138.765766320001</v>
      </c>
      <c r="L33" s="19">
        <f t="shared" si="17"/>
        <v>17574.96999636</v>
      </c>
      <c r="M33" s="19">
        <f t="shared" si="17"/>
        <v>16556.059837800003</v>
      </c>
      <c r="N33" s="19">
        <f t="shared" si="17"/>
        <v>16424.858405160001</v>
      </c>
      <c r="O33" s="19">
        <f t="shared" si="17"/>
        <v>16135.542942120002</v>
      </c>
      <c r="P33" s="19">
        <f t="shared" si="17"/>
        <v>15991.564020120002</v>
      </c>
      <c r="Q33" s="19">
        <f t="shared" si="17"/>
        <v>16503.30054144</v>
      </c>
      <c r="R33" s="19">
        <f t="shared" si="17"/>
        <v>17294.898233159998</v>
      </c>
      <c r="S33" s="19">
        <f t="shared" si="17"/>
        <v>17988.834678479998</v>
      </c>
      <c r="T33" s="19">
        <f t="shared" si="17"/>
        <v>18509.996210400004</v>
      </c>
      <c r="U33" s="19">
        <f t="shared" si="17"/>
        <v>18632.755551239999</v>
      </c>
      <c r="V33" s="19">
        <f t="shared" si="17"/>
        <v>18832.113003600003</v>
      </c>
      <c r="W33" s="19">
        <f t="shared" ref="W33:X33" si="18">SUM(W34:W50)</f>
        <v>17500.835909879999</v>
      </c>
      <c r="X33" s="19">
        <f t="shared" si="18"/>
        <v>18757.456608240002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179.96114952000002</v>
      </c>
      <c r="D36" s="8">
        <f>FC_TRA_RAIL_E!D36+FC_TRA_ROAD_E!D36+FC_TRA_DAVI_E!D36+FC_TRA_DNAVI_E!D36+FC_TRA_PIPE_E!D36</f>
        <v>176.18938488000003</v>
      </c>
      <c r="E36" s="8">
        <f>FC_TRA_RAIL_E!E36+FC_TRA_ROAD_E!E36+FC_TRA_DAVI_E!E36+FC_TRA_DNAVI_E!E36+FC_TRA_PIPE_E!E36</f>
        <v>179.06273172000002</v>
      </c>
      <c r="F36" s="8">
        <f>FC_TRA_RAIL_E!F36+FC_TRA_ROAD_E!F36+FC_TRA_DAVI_E!F36+FC_TRA_DNAVI_E!F36+FC_TRA_PIPE_E!F36</f>
        <v>181.97537724000003</v>
      </c>
      <c r="G36" s="8">
        <f>FC_TRA_RAIL_E!G36+FC_TRA_ROAD_E!G36+FC_TRA_DAVI_E!G36+FC_TRA_DNAVI_E!G36+FC_TRA_PIPE_E!G36</f>
        <v>190.24127532</v>
      </c>
      <c r="H36" s="8">
        <f>FC_TRA_RAIL_E!H36+FC_TRA_ROAD_E!H36+FC_TRA_DAVI_E!H36+FC_TRA_DNAVI_E!H36+FC_TRA_PIPE_E!H36</f>
        <v>195.83645328000003</v>
      </c>
      <c r="I36" s="8">
        <f>FC_TRA_RAIL_E!I36+FC_TRA_ROAD_E!I36+FC_TRA_DAVI_E!I36+FC_TRA_DNAVI_E!I36+FC_TRA_PIPE_E!I36</f>
        <v>208.09218960000001</v>
      </c>
      <c r="J36" s="8">
        <f>FC_TRA_RAIL_E!J36+FC_TRA_ROAD_E!J36+FC_TRA_DAVI_E!J36+FC_TRA_DNAVI_E!J36+FC_TRA_PIPE_E!J36</f>
        <v>222.54297300000005</v>
      </c>
      <c r="K36" s="8">
        <f>FC_TRA_RAIL_E!K36+FC_TRA_ROAD_E!K36+FC_TRA_DAVI_E!K36+FC_TRA_DNAVI_E!K36+FC_TRA_PIPE_E!K36</f>
        <v>215.70273107999998</v>
      </c>
      <c r="L36" s="8">
        <f>FC_TRA_RAIL_E!L36+FC_TRA_ROAD_E!L36+FC_TRA_DAVI_E!L36+FC_TRA_DNAVI_E!L36+FC_TRA_PIPE_E!L36</f>
        <v>221.18819076000003</v>
      </c>
      <c r="M36" s="8">
        <f>FC_TRA_RAIL_E!M36+FC_TRA_ROAD_E!M36+FC_TRA_DAVI_E!M36+FC_TRA_DNAVI_E!M36+FC_TRA_PIPE_E!M36</f>
        <v>212.91797664000001</v>
      </c>
      <c r="N36" s="8">
        <f>FC_TRA_RAIL_E!N36+FC_TRA_ROAD_E!N36+FC_TRA_DAVI_E!N36+FC_TRA_DNAVI_E!N36+FC_TRA_PIPE_E!N36</f>
        <v>215.64366948000003</v>
      </c>
      <c r="O36" s="8">
        <f>FC_TRA_RAIL_E!O36+FC_TRA_ROAD_E!O36+FC_TRA_DAVI_E!O36+FC_TRA_DNAVI_E!O36+FC_TRA_PIPE_E!O36</f>
        <v>237.68500428000004</v>
      </c>
      <c r="P36" s="8">
        <f>FC_TRA_RAIL_E!P36+FC_TRA_ROAD_E!P36+FC_TRA_DAVI_E!P36+FC_TRA_DNAVI_E!P36+FC_TRA_PIPE_E!P36</f>
        <v>245.97634428000006</v>
      </c>
      <c r="Q36" s="8">
        <f>FC_TRA_RAIL_E!Q36+FC_TRA_ROAD_E!Q36+FC_TRA_DAVI_E!Q36+FC_TRA_DNAVI_E!Q36+FC_TRA_PIPE_E!Q36</f>
        <v>270.85036428000012</v>
      </c>
      <c r="R36" s="8">
        <f>FC_TRA_RAIL_E!R36+FC_TRA_ROAD_E!R36+FC_TRA_DAVI_E!R36+FC_TRA_DNAVI_E!R36+FC_TRA_PIPE_E!R36</f>
        <v>273.61422000000005</v>
      </c>
      <c r="S36" s="8">
        <f>FC_TRA_RAIL_E!S36+FC_TRA_ROAD_E!S36+FC_TRA_DAVI_E!S36+FC_TRA_DNAVI_E!S36+FC_TRA_PIPE_E!S36</f>
        <v>273.61422000000005</v>
      </c>
      <c r="T36" s="8">
        <f>FC_TRA_RAIL_E!T36+FC_TRA_ROAD_E!T36+FC_TRA_DAVI_E!T36+FC_TRA_DNAVI_E!T36+FC_TRA_PIPE_E!T36</f>
        <v>265.32288000000005</v>
      </c>
      <c r="U36" s="8">
        <f>FC_TRA_RAIL_E!U36+FC_TRA_ROAD_E!U36+FC_TRA_DAVI_E!U36+FC_TRA_DNAVI_E!U36+FC_TRA_PIPE_E!U36</f>
        <v>254.26768428000003</v>
      </c>
      <c r="V36" s="8">
        <f>FC_TRA_RAIL_E!V36+FC_TRA_ROAD_E!V36+FC_TRA_DAVI_E!V36+FC_TRA_DNAVI_E!V36+FC_TRA_PIPE_E!V36</f>
        <v>243.21271572000001</v>
      </c>
      <c r="W36" s="8">
        <f>FC_TRA_RAIL_E!W36+FC_TRA_ROAD_E!W36+FC_TRA_DAVI_E!W36+FC_TRA_DNAVI_E!W36+FC_TRA_PIPE_E!W36</f>
        <v>204.51964427999999</v>
      </c>
      <c r="X36" s="8">
        <f>FC_TRA_RAIL_E!X36+FC_TRA_ROAD_E!X36+FC_TRA_DAVI_E!X36+FC_TRA_DNAVI_E!X36+FC_TRA_PIPE_E!X36</f>
        <v>207.2835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5575.2819922800008</v>
      </c>
      <c r="D37" s="8">
        <f>FC_TRA_RAIL_E!D37+FC_TRA_ROAD_E!D37+FC_TRA_DAVI_E!D37+FC_TRA_DNAVI_E!D37+FC_TRA_PIPE_E!D37</f>
        <v>5704.311800880002</v>
      </c>
      <c r="E37" s="8">
        <f>FC_TRA_RAIL_E!E37+FC_TRA_ROAD_E!E37+FC_TRA_DAVI_E!E37+FC_TRA_DNAVI_E!E37+FC_TRA_PIPE_E!E37</f>
        <v>5779.3289399999994</v>
      </c>
      <c r="F37" s="8">
        <f>FC_TRA_RAIL_E!F37+FC_TRA_ROAD_E!F37+FC_TRA_DAVI_E!F37+FC_TRA_DNAVI_E!F37+FC_TRA_PIPE_E!F37</f>
        <v>6301.4489168399996</v>
      </c>
      <c r="G37" s="8">
        <f>FC_TRA_RAIL_E!G37+FC_TRA_ROAD_E!G37+FC_TRA_DAVI_E!G37+FC_TRA_DNAVI_E!G37+FC_TRA_PIPE_E!G37</f>
        <v>6277.4434522799993</v>
      </c>
      <c r="H37" s="8">
        <f>FC_TRA_RAIL_E!H37+FC_TRA_ROAD_E!H37+FC_TRA_DAVI_E!H37+FC_TRA_DNAVI_E!H37+FC_TRA_PIPE_E!H37</f>
        <v>6166.4178668399991</v>
      </c>
      <c r="I37" s="8">
        <f>FC_TRA_RAIL_E!I37+FC_TRA_ROAD_E!I37+FC_TRA_DAVI_E!I37+FC_TRA_DNAVI_E!I37+FC_TRA_PIPE_E!I37</f>
        <v>6103.4014641599988</v>
      </c>
      <c r="J37" s="8">
        <f>FC_TRA_RAIL_E!J37+FC_TRA_ROAD_E!J37+FC_TRA_DAVI_E!J37+FC_TRA_DNAVI_E!J37+FC_TRA_PIPE_E!J37</f>
        <v>6368.1434031600029</v>
      </c>
      <c r="K37" s="8">
        <f>FC_TRA_RAIL_E!K37+FC_TRA_ROAD_E!K37+FC_TRA_DAVI_E!K37+FC_TRA_DNAVI_E!K37+FC_TRA_PIPE_E!K37</f>
        <v>6124.6940831999982</v>
      </c>
      <c r="L37" s="8">
        <f>FC_TRA_RAIL_E!L37+FC_TRA_ROAD_E!L37+FC_TRA_DAVI_E!L37+FC_TRA_DNAVI_E!L37+FC_TRA_PIPE_E!L37</f>
        <v>5968.2371918400004</v>
      </c>
      <c r="M37" s="8">
        <f>FC_TRA_RAIL_E!M37+FC_TRA_ROAD_E!M37+FC_TRA_DAVI_E!M37+FC_TRA_DNAVI_E!M37+FC_TRA_PIPE_E!M37</f>
        <v>5419.7783640000016</v>
      </c>
      <c r="N37" s="8">
        <f>FC_TRA_RAIL_E!N37+FC_TRA_ROAD_E!N37+FC_TRA_DAVI_E!N37+FC_TRA_DNAVI_E!N37+FC_TRA_PIPE_E!N37</f>
        <v>5210.71387452</v>
      </c>
      <c r="O37" s="8">
        <f>FC_TRA_RAIL_E!O37+FC_TRA_ROAD_E!O37+FC_TRA_DAVI_E!O37+FC_TRA_DNAVI_E!O37+FC_TRA_PIPE_E!O37</f>
        <v>4856.9435006399999</v>
      </c>
      <c r="P37" s="8">
        <f>FC_TRA_RAIL_E!P37+FC_TRA_ROAD_E!P37+FC_TRA_DAVI_E!P37+FC_TRA_DNAVI_E!P37+FC_TRA_PIPE_E!P37</f>
        <v>4566.620880360002</v>
      </c>
      <c r="Q37" s="8">
        <f>FC_TRA_RAIL_E!Q37+FC_TRA_ROAD_E!Q37+FC_TRA_DAVI_E!Q37+FC_TRA_DNAVI_E!Q37+FC_TRA_PIPE_E!Q37</f>
        <v>4520.2757291999997</v>
      </c>
      <c r="R37" s="8">
        <f>FC_TRA_RAIL_E!R37+FC_TRA_ROAD_E!R37+FC_TRA_DAVI_E!R37+FC_TRA_DNAVI_E!R37+FC_TRA_PIPE_E!R37</f>
        <v>4556.598769799999</v>
      </c>
      <c r="S37" s="8">
        <f>FC_TRA_RAIL_E!S37+FC_TRA_ROAD_E!S37+FC_TRA_DAVI_E!S37+FC_TRA_DNAVI_E!S37+FC_TRA_PIPE_E!S37</f>
        <v>4692.926367359998</v>
      </c>
      <c r="T37" s="8">
        <f>FC_TRA_RAIL_E!T37+FC_TRA_ROAD_E!T37+FC_TRA_DAVI_E!T37+FC_TRA_DNAVI_E!T37+FC_TRA_PIPE_E!T37</f>
        <v>4643.0722800000021</v>
      </c>
      <c r="U37" s="8">
        <f>FC_TRA_RAIL_E!U37+FC_TRA_ROAD_E!U37+FC_TRA_DAVI_E!U37+FC_TRA_DNAVI_E!U37+FC_TRA_PIPE_E!U37</f>
        <v>4646.4185552400013</v>
      </c>
      <c r="V37" s="8">
        <f>FC_TRA_RAIL_E!V37+FC_TRA_ROAD_E!V37+FC_TRA_DAVI_E!V37+FC_TRA_DNAVI_E!V37+FC_TRA_PIPE_E!V37</f>
        <v>4647.0355192800007</v>
      </c>
      <c r="W37" s="8">
        <f>FC_TRA_RAIL_E!W37+FC_TRA_ROAD_E!W37+FC_TRA_DAVI_E!W37+FC_TRA_DNAVI_E!W37+FC_TRA_PIPE_E!W37</f>
        <v>4224.3719918399993</v>
      </c>
      <c r="X37" s="8">
        <f>FC_TRA_RAIL_E!X37+FC_TRA_ROAD_E!X37+FC_TRA_DAVI_E!X37+FC_TRA_DNAVI_E!X37+FC_TRA_PIPE_E!X37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3.0660839999999983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9.1980000000000022</v>
      </c>
      <c r="F38" s="8">
        <f>FC_TRA_RAIL_E!F38+FC_TRA_ROAD_E!F38+FC_TRA_DAVI_E!F38+FC_TRA_DNAVI_E!F38+FC_TRA_PIPE_E!F38</f>
        <v>9.1964880000000004</v>
      </c>
      <c r="G38" s="8">
        <f>FC_TRA_RAIL_E!G38+FC_TRA_ROAD_E!G38+FC_TRA_DAVI_E!G38+FC_TRA_DNAVI_E!G38+FC_TRA_PIPE_E!G38</f>
        <v>9.195984000000001</v>
      </c>
      <c r="H38" s="8">
        <f>FC_TRA_RAIL_E!H38+FC_TRA_ROAD_E!H38+FC_TRA_DAVI_E!H38+FC_TRA_DNAVI_E!H38+FC_TRA_PIPE_E!H38</f>
        <v>6.1306560000000028</v>
      </c>
      <c r="I38" s="8">
        <f>FC_TRA_RAIL_E!I38+FC_TRA_ROAD_E!I38+FC_TRA_DAVI_E!I38+FC_TRA_DNAVI_E!I38+FC_TRA_PIPE_E!I38</f>
        <v>6.1306560000000001</v>
      </c>
      <c r="J38" s="8">
        <f>FC_TRA_RAIL_E!J38+FC_TRA_ROAD_E!J38+FC_TRA_DAVI_E!J38+FC_TRA_DNAVI_E!J38+FC_TRA_PIPE_E!J38</f>
        <v>6.130656000000001</v>
      </c>
      <c r="K38" s="8">
        <f>FC_TRA_RAIL_E!K38+FC_TRA_ROAD_E!K38+FC_TRA_DAVI_E!K38+FC_TRA_DNAVI_E!K38+FC_TRA_PIPE_E!K38</f>
        <v>6.130656000000001</v>
      </c>
      <c r="L38" s="8">
        <f>FC_TRA_RAIL_E!L38+FC_TRA_ROAD_E!L38+FC_TRA_DAVI_E!L38+FC_TRA_DNAVI_E!L38+FC_TRA_PIPE_E!L38</f>
        <v>6.1306560000000019</v>
      </c>
      <c r="M38" s="8">
        <f>FC_TRA_RAIL_E!M38+FC_TRA_ROAD_E!M38+FC_TRA_DAVI_E!M38+FC_TRA_DNAVI_E!M38+FC_TRA_PIPE_E!M38</f>
        <v>6.1306560000000028</v>
      </c>
      <c r="N38" s="8">
        <f>FC_TRA_RAIL_E!N38+FC_TRA_ROAD_E!N38+FC_TRA_DAVI_E!N38+FC_TRA_DNAVI_E!N38+FC_TRA_PIPE_E!N38</f>
        <v>3.0653280000000005</v>
      </c>
      <c r="O38" s="8">
        <f>FC_TRA_RAIL_E!O38+FC_TRA_ROAD_E!O38+FC_TRA_DAVI_E!O38+FC_TRA_DNAVI_E!O38+FC_TRA_PIPE_E!O38</f>
        <v>6.1306560000000019</v>
      </c>
      <c r="P38" s="8">
        <f>FC_TRA_RAIL_E!P38+FC_TRA_ROAD_E!P38+FC_TRA_DAVI_E!P38+FC_TRA_DNAVI_E!P38+FC_TRA_PIPE_E!P38</f>
        <v>6.1306560000000019</v>
      </c>
      <c r="Q38" s="8">
        <f>FC_TRA_RAIL_E!Q38+FC_TRA_ROAD_E!Q38+FC_TRA_DAVI_E!Q38+FC_TRA_DNAVI_E!Q38+FC_TRA_PIPE_E!Q38</f>
        <v>6.130656000000001</v>
      </c>
      <c r="R38" s="8">
        <f>FC_TRA_RAIL_E!R38+FC_TRA_ROAD_E!R38+FC_TRA_DAVI_E!R38+FC_TRA_DNAVI_E!R38+FC_TRA_PIPE_E!R38</f>
        <v>9.1959839999999993</v>
      </c>
      <c r="S38" s="8">
        <f>FC_TRA_RAIL_E!S38+FC_TRA_ROAD_E!S38+FC_TRA_DAVI_E!S38+FC_TRA_DNAVI_E!S38+FC_TRA_PIPE_E!S38</f>
        <v>9.1959839999999993</v>
      </c>
      <c r="T38" s="8">
        <f>FC_TRA_RAIL_E!T38+FC_TRA_ROAD_E!T38+FC_TRA_DAVI_E!T38+FC_TRA_DNAVI_E!T38+FC_TRA_PIPE_E!T38</f>
        <v>9.1959839999999975</v>
      </c>
      <c r="U38" s="8">
        <f>FC_TRA_RAIL_E!U38+FC_TRA_ROAD_E!U38+FC_TRA_DAVI_E!U38+FC_TRA_DNAVI_E!U38+FC_TRA_PIPE_E!U38</f>
        <v>9.1959839999999993</v>
      </c>
      <c r="V38" s="8">
        <f>FC_TRA_RAIL_E!V38+FC_TRA_ROAD_E!V38+FC_TRA_DAVI_E!V38+FC_TRA_DNAVI_E!V38+FC_TRA_PIPE_E!V38</f>
        <v>9.1959839999999993</v>
      </c>
      <c r="W38" s="8">
        <f>FC_TRA_RAIL_E!W38+FC_TRA_ROAD_E!W38+FC_TRA_DAVI_E!W38+FC_TRA_DNAVI_E!W38+FC_TRA_PIPE_E!W38</f>
        <v>6.1306560000000028</v>
      </c>
      <c r="X38" s="8">
        <f>FC_TRA_RAIL_E!X38+FC_TRA_ROAD_E!X38+FC_TRA_DAVI_E!X38+FC_TRA_DNAVI_E!X38+FC_TRA_PIPE_E!X38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114.39278495999999</v>
      </c>
      <c r="D40" s="8">
        <f>FC_TRA_RAIL_E!D40+FC_TRA_ROAD_E!D40+FC_TRA_DAVI_E!D40+FC_TRA_DNAVI_E!D40+FC_TRA_PIPE_E!D40</f>
        <v>144.63409751999998</v>
      </c>
      <c r="E40" s="8">
        <f>FC_TRA_RAIL_E!E40+FC_TRA_ROAD_E!E40+FC_TRA_DAVI_E!E40+FC_TRA_DNAVI_E!E40+FC_TRA_PIPE_E!E40</f>
        <v>98.474124959999997</v>
      </c>
      <c r="F40" s="8">
        <f>FC_TRA_RAIL_E!F40+FC_TRA_ROAD_E!F40+FC_TRA_DAVI_E!F40+FC_TRA_DNAVI_E!F40+FC_TRA_PIPE_E!F40</f>
        <v>166.17528000000004</v>
      </c>
      <c r="G40" s="8">
        <f>FC_TRA_RAIL_E!G40+FC_TRA_ROAD_E!G40+FC_TRA_DAVI_E!G40+FC_TRA_DNAVI_E!G40+FC_TRA_PIPE_E!G40</f>
        <v>123.09291503999999</v>
      </c>
      <c r="H40" s="8">
        <f>FC_TRA_RAIL_E!H40+FC_TRA_ROAD_E!H40+FC_TRA_DAVI_E!H40+FC_TRA_DNAVI_E!H40+FC_TRA_PIPE_E!H40</f>
        <v>83.087640000000007</v>
      </c>
      <c r="I40" s="8">
        <f>FC_TRA_RAIL_E!I40+FC_TRA_ROAD_E!I40+FC_TRA_DAVI_E!I40+FC_TRA_DNAVI_E!I40+FC_TRA_PIPE_E!I40</f>
        <v>43.585808760000006</v>
      </c>
      <c r="J40" s="8">
        <f>FC_TRA_RAIL_E!J40+FC_TRA_ROAD_E!J40+FC_TRA_DAVI_E!J40+FC_TRA_DNAVI_E!J40+FC_TRA_PIPE_E!J40</f>
        <v>105.85106496000002</v>
      </c>
      <c r="K40" s="8">
        <f>FC_TRA_RAIL_E!K40+FC_TRA_ROAD_E!K40+FC_TRA_DAVI_E!K40+FC_TRA_DNAVI_E!K40+FC_TRA_PIPE_E!K40</f>
        <v>133.87049496</v>
      </c>
      <c r="L40" s="8">
        <f>FC_TRA_RAIL_E!L40+FC_TRA_ROAD_E!L40+FC_TRA_DAVI_E!L40+FC_TRA_DNAVI_E!L40+FC_TRA_PIPE_E!L40</f>
        <v>90.284945039999997</v>
      </c>
      <c r="M40" s="8">
        <f>FC_TRA_RAIL_E!M40+FC_TRA_ROAD_E!M40+FC_TRA_DAVI_E!M40+FC_TRA_DNAVI_E!M40+FC_TRA_PIPE_E!M40</f>
        <v>84.058290000000014</v>
      </c>
      <c r="N40" s="8">
        <f>FC_TRA_RAIL_E!N40+FC_TRA_ROAD_E!N40+FC_TRA_DAVI_E!N40+FC_TRA_DNAVI_E!N40+FC_TRA_PIPE_E!N40</f>
        <v>130.75742628000003</v>
      </c>
      <c r="O40" s="8">
        <f>FC_TRA_RAIL_E!O40+FC_TRA_ROAD_E!O40+FC_TRA_DAVI_E!O40+FC_TRA_DNAVI_E!O40+FC_TRA_PIPE_E!O40</f>
        <v>59.152187520000005</v>
      </c>
      <c r="P40" s="8">
        <f>FC_TRA_RAIL_E!P40+FC_TRA_ROAD_E!P40+FC_TRA_DAVI_E!P40+FC_TRA_DNAVI_E!P40+FC_TRA_PIPE_E!P40</f>
        <v>52.925532480000022</v>
      </c>
      <c r="Q40" s="8">
        <f>FC_TRA_RAIL_E!Q40+FC_TRA_ROAD_E!Q40+FC_TRA_DAVI_E!Q40+FC_TRA_DNAVI_E!Q40+FC_TRA_PIPE_E!Q40</f>
        <v>49.812204959999981</v>
      </c>
      <c r="R40" s="8">
        <f>FC_TRA_RAIL_E!R40+FC_TRA_ROAD_E!R40+FC_TRA_DAVI_E!R40+FC_TRA_DNAVI_E!R40+FC_TRA_PIPE_E!R40</f>
        <v>105.85106496000003</v>
      </c>
      <c r="S40" s="8">
        <f>FC_TRA_RAIL_E!S40+FC_TRA_ROAD_E!S40+FC_TRA_DAVI_E!S40+FC_TRA_DNAVI_E!S40+FC_TRA_PIPE_E!S40</f>
        <v>118.30437504000001</v>
      </c>
      <c r="T40" s="8">
        <f>FC_TRA_RAIL_E!T40+FC_TRA_ROAD_E!T40+FC_TRA_DAVI_E!T40+FC_TRA_DNAVI_E!T40+FC_TRA_PIPE_E!T40</f>
        <v>149.43687372000002</v>
      </c>
      <c r="U40" s="8">
        <f>FC_TRA_RAIL_E!U40+FC_TRA_ROAD_E!U40+FC_TRA_DAVI_E!U40+FC_TRA_DNAVI_E!U40+FC_TRA_PIPE_E!U40</f>
        <v>93.398013720000023</v>
      </c>
      <c r="V40" s="8">
        <f>FC_TRA_RAIL_E!V40+FC_TRA_ROAD_E!V40+FC_TRA_DAVI_E!V40+FC_TRA_DNAVI_E!V40+FC_TRA_PIPE_E!V40</f>
        <v>133.87049496</v>
      </c>
      <c r="W40" s="8">
        <f>FC_TRA_RAIL_E!W40+FC_TRA_ROAD_E!W40+FC_TRA_DAVI_E!W40+FC_TRA_DNAVI_E!W40+FC_TRA_PIPE_E!W40</f>
        <v>118.30437504000002</v>
      </c>
      <c r="X40" s="8">
        <f>FC_TRA_RAIL_E!X40+FC_TRA_ROAD_E!X40+FC_TRA_DAVI_E!X40+FC_TRA_DNAVI_E!X40+FC_TRA_PIPE_E!X40</f>
        <v>12.453051239999999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5852.295853560001</v>
      </c>
      <c r="D43" s="8">
        <f>FC_TRA_RAIL_E!D43+FC_TRA_ROAD_E!D43+FC_TRA_DAVI_E!D43+FC_TRA_DNAVI_E!D43+FC_TRA_PIPE_E!D43</f>
        <v>6439.302033840002</v>
      </c>
      <c r="E43" s="8">
        <f>FC_TRA_RAIL_E!E43+FC_TRA_ROAD_E!E43+FC_TRA_DAVI_E!E43+FC_TRA_DNAVI_E!E43+FC_TRA_PIPE_E!E43</f>
        <v>6933.3991739999965</v>
      </c>
      <c r="F43" s="8">
        <f>FC_TRA_RAIL_E!F43+FC_TRA_ROAD_E!F43+FC_TRA_DAVI_E!F43+FC_TRA_DNAVI_E!F43+FC_TRA_PIPE_E!F43</f>
        <v>8143.2870199200024</v>
      </c>
      <c r="G43" s="8">
        <f>FC_TRA_RAIL_E!G43+FC_TRA_ROAD_E!G43+FC_TRA_DAVI_E!G43+FC_TRA_DNAVI_E!G43+FC_TRA_PIPE_E!G43</f>
        <v>8901.9023090400005</v>
      </c>
      <c r="H43" s="8">
        <f>FC_TRA_RAIL_E!H43+FC_TRA_ROAD_E!H43+FC_TRA_DAVI_E!H43+FC_TRA_DNAVI_E!H43+FC_TRA_PIPE_E!H43</f>
        <v>10305.93354804</v>
      </c>
      <c r="I43" s="8">
        <f>FC_TRA_RAIL_E!I43+FC_TRA_ROAD_E!I43+FC_TRA_DAVI_E!I43+FC_TRA_DNAVI_E!I43+FC_TRA_PIPE_E!I43</f>
        <v>11005.975543680002</v>
      </c>
      <c r="J43" s="8">
        <f>FC_TRA_RAIL_E!J43+FC_TRA_ROAD_E!J43+FC_TRA_DAVI_E!J43+FC_TRA_DNAVI_E!J43+FC_TRA_PIPE_E!J43</f>
        <v>11587.4501886</v>
      </c>
      <c r="K43" s="8">
        <f>FC_TRA_RAIL_E!K43+FC_TRA_ROAD_E!K43+FC_TRA_DAVI_E!K43+FC_TRA_DNAVI_E!K43+FC_TRA_PIPE_E!K43</f>
        <v>11658.367801080001</v>
      </c>
      <c r="L43" s="8">
        <f>FC_TRA_RAIL_E!L43+FC_TRA_ROAD_E!L43+FC_TRA_DAVI_E!L43+FC_TRA_DNAVI_E!L43+FC_TRA_PIPE_E!L43</f>
        <v>11289.129012719997</v>
      </c>
      <c r="M43" s="8">
        <f>FC_TRA_RAIL_E!M43+FC_TRA_ROAD_E!M43+FC_TRA_DAVI_E!M43+FC_TRA_DNAVI_E!M43+FC_TRA_PIPE_E!M43</f>
        <v>10833.17455116</v>
      </c>
      <c r="N43" s="8">
        <f>FC_TRA_RAIL_E!N43+FC_TRA_ROAD_E!N43+FC_TRA_DAVI_E!N43+FC_TRA_DNAVI_E!N43+FC_TRA_PIPE_E!N43</f>
        <v>10864.678106880001</v>
      </c>
      <c r="O43" s="8">
        <f>FC_TRA_RAIL_E!O43+FC_TRA_ROAD_E!O43+FC_TRA_DAVI_E!O43+FC_TRA_DNAVI_E!O43+FC_TRA_PIPE_E!O43</f>
        <v>10975.631593680002</v>
      </c>
      <c r="P43" s="8">
        <f>FC_TRA_RAIL_E!P43+FC_TRA_ROAD_E!P43+FC_TRA_DAVI_E!P43+FC_TRA_DNAVI_E!P43+FC_TRA_PIPE_E!P43</f>
        <v>11119.910607</v>
      </c>
      <c r="Q43" s="8">
        <f>FC_TRA_RAIL_E!Q43+FC_TRA_ROAD_E!Q43+FC_TRA_DAVI_E!Q43+FC_TRA_DNAVI_E!Q43+FC_TRA_PIPE_E!Q43</f>
        <v>11656.231587</v>
      </c>
      <c r="R43" s="8">
        <f>FC_TRA_RAIL_E!R43+FC_TRA_ROAD_E!R43+FC_TRA_DAVI_E!R43+FC_TRA_DNAVI_E!R43+FC_TRA_PIPE_E!R43</f>
        <v>12349.6381944</v>
      </c>
      <c r="S43" s="8">
        <f>FC_TRA_RAIL_E!S43+FC_TRA_ROAD_E!S43+FC_TRA_DAVI_E!S43+FC_TRA_DNAVI_E!S43+FC_TRA_PIPE_E!S43</f>
        <v>12894.793732079999</v>
      </c>
      <c r="T43" s="8">
        <f>FC_TRA_RAIL_E!T43+FC_TRA_ROAD_E!T43+FC_TRA_DAVI_E!T43+FC_TRA_DNAVI_E!T43+FC_TRA_PIPE_E!T43</f>
        <v>13442.968192680002</v>
      </c>
      <c r="U43" s="8">
        <f>FC_TRA_RAIL_E!U43+FC_TRA_ROAD_E!U43+FC_TRA_DAVI_E!U43+FC_TRA_DNAVI_E!U43+FC_TRA_PIPE_E!U43</f>
        <v>13629.475313999999</v>
      </c>
      <c r="V43" s="8">
        <f>FC_TRA_RAIL_E!V43+FC_TRA_ROAD_E!V43+FC_TRA_DAVI_E!V43+FC_TRA_DNAVI_E!V43+FC_TRA_PIPE_E!V43</f>
        <v>13798.798289640001</v>
      </c>
      <c r="W43" s="8">
        <f>FC_TRA_RAIL_E!W43+FC_TRA_ROAD_E!W43+FC_TRA_DAVI_E!W43+FC_TRA_DNAVI_E!W43+FC_TRA_PIPE_E!W43</f>
        <v>12947.509242719998</v>
      </c>
      <c r="X43" s="8">
        <f>FC_TRA_RAIL_E!X43+FC_TRA_ROAD_E!X43+FC_TRA_DAVI_E!X43+FC_TRA_DNAVI_E!X43+FC_TRA_PIPE_E!X43</f>
        <v>14135.958120960002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68.61591</v>
      </c>
      <c r="D51" s="27">
        <f>FC_TRA_RAIL_E!D51+FC_TRA_ROAD_E!D51+FC_TRA_DAVI_E!D51+FC_TRA_DNAVI_E!D51+FC_TRA_PIPE_E!D51</f>
        <v>71.897760000000005</v>
      </c>
      <c r="E51" s="27">
        <f>FC_TRA_RAIL_E!E51+FC_TRA_ROAD_E!E51+FC_TRA_DAVI_E!E51+FC_TRA_DNAVI_E!E51+FC_TRA_PIPE_E!E51</f>
        <v>77.956559999999996</v>
      </c>
      <c r="F51" s="27">
        <f>FC_TRA_RAIL_E!F51+FC_TRA_ROAD_E!F51+FC_TRA_DAVI_E!F51+FC_TRA_DNAVI_E!F51+FC_TRA_PIPE_E!F51</f>
        <v>76.340879999999999</v>
      </c>
      <c r="G51" s="27">
        <f>FC_TRA_RAIL_E!G51+FC_TRA_ROAD_E!G51+FC_TRA_DAVI_E!G51+FC_TRA_DNAVI_E!G51+FC_TRA_PIPE_E!G51</f>
        <v>81.894780000000026</v>
      </c>
      <c r="H51" s="27">
        <f>FC_TRA_RAIL_E!H51+FC_TRA_ROAD_E!H51+FC_TRA_DAVI_E!H51+FC_TRA_DNAVI_E!H51+FC_TRA_PIPE_E!H51</f>
        <v>90.882000000000005</v>
      </c>
      <c r="I51" s="27">
        <f>FC_TRA_RAIL_E!I51+FC_TRA_ROAD_E!I51+FC_TRA_DAVI_E!I51+FC_TRA_DNAVI_E!I51+FC_TRA_PIPE_E!I51</f>
        <v>102.9996</v>
      </c>
      <c r="J51" s="27">
        <f>FC_TRA_RAIL_E!J51+FC_TRA_ROAD_E!J51+FC_TRA_DAVI_E!J51+FC_TRA_DNAVI_E!J51+FC_TRA_PIPE_E!J51</f>
        <v>131.93037000000001</v>
      </c>
      <c r="K51" s="27">
        <f>FC_TRA_RAIL_E!K51+FC_TRA_ROAD_E!K51+FC_TRA_DAVI_E!K51+FC_TRA_DNAVI_E!K51+FC_TRA_PIPE_E!K51</f>
        <v>161.31555</v>
      </c>
      <c r="L51" s="27">
        <f>FC_TRA_RAIL_E!L51+FC_TRA_ROAD_E!L51+FC_TRA_DAVI_E!L51+FC_TRA_DNAVI_E!L51+FC_TRA_PIPE_E!L51</f>
        <v>169.49493000000001</v>
      </c>
      <c r="M51" s="27">
        <f>FC_TRA_RAIL_E!M51+FC_TRA_ROAD_E!M51+FC_TRA_DAVI_E!M51+FC_TRA_DNAVI_E!M51+FC_TRA_PIPE_E!M51</f>
        <v>173.83706999999998</v>
      </c>
      <c r="N51" s="27">
        <f>FC_TRA_RAIL_E!N51+FC_TRA_ROAD_E!N51+FC_TRA_DAVI_E!N51+FC_TRA_DNAVI_E!N51+FC_TRA_PIPE_E!N51</f>
        <v>171.51453000000001</v>
      </c>
      <c r="O51" s="27">
        <f>FC_TRA_RAIL_E!O51+FC_TRA_ROAD_E!O51+FC_TRA_DAVI_E!O51+FC_TRA_DNAVI_E!O51+FC_TRA_PIPE_E!O51</f>
        <v>119.86326</v>
      </c>
      <c r="P51" s="27">
        <f>FC_TRA_RAIL_E!P51+FC_TRA_ROAD_E!P51+FC_TRA_DAVI_E!P51+FC_TRA_DNAVI_E!P51+FC_TRA_PIPE_E!P51</f>
        <v>125.31618000000002</v>
      </c>
      <c r="Q51" s="27">
        <f>FC_TRA_RAIL_E!Q51+FC_TRA_ROAD_E!Q51+FC_TRA_DAVI_E!Q51+FC_TRA_DNAVI_E!Q51+FC_TRA_PIPE_E!Q51</f>
        <v>142.53327000000002</v>
      </c>
      <c r="R51" s="27">
        <f>FC_TRA_RAIL_E!R51+FC_TRA_ROAD_E!R51+FC_TRA_DAVI_E!R51+FC_TRA_DNAVI_E!R51+FC_TRA_PIPE_E!R51</f>
        <v>155.91312000000005</v>
      </c>
      <c r="S51" s="27">
        <f>FC_TRA_RAIL_E!S51+FC_TRA_ROAD_E!S51+FC_TRA_DAVI_E!S51+FC_TRA_DNAVI_E!S51+FC_TRA_PIPE_E!S51</f>
        <v>128.04304392</v>
      </c>
      <c r="T51" s="27">
        <f>FC_TRA_RAIL_E!T51+FC_TRA_ROAD_E!T51+FC_TRA_DAVI_E!T51+FC_TRA_DNAVI_E!T51+FC_TRA_PIPE_E!T51</f>
        <v>164.29446000000002</v>
      </c>
      <c r="U51" s="27">
        <f>FC_TRA_RAIL_E!U51+FC_TRA_ROAD_E!U51+FC_TRA_DAVI_E!U51+FC_TRA_DNAVI_E!U51+FC_TRA_PIPE_E!U51</f>
        <v>175.60482588000002</v>
      </c>
      <c r="V51" s="27">
        <f>FC_TRA_RAIL_E!V51+FC_TRA_ROAD_E!V51+FC_TRA_DAVI_E!V51+FC_TRA_DNAVI_E!V51+FC_TRA_PIPE_E!V51</f>
        <v>227.96214803999999</v>
      </c>
      <c r="W51" s="27">
        <f>FC_TRA_RAIL_E!W51+FC_TRA_ROAD_E!W51+FC_TRA_DAVI_E!W51+FC_TRA_DNAVI_E!W51+FC_TRA_PIPE_E!W51</f>
        <v>271.01880828000003</v>
      </c>
      <c r="X51" s="27">
        <f>FC_TRA_RAIL_E!X51+FC_TRA_ROAD_E!X51+FC_TRA_DAVI_E!X51+FC_TRA_DNAVI_E!X51+FC_TRA_PIPE_E!X51</f>
        <v>239.25938652000002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183.37188671999999</v>
      </c>
      <c r="D61" s="49">
        <f t="shared" si="21"/>
        <v>136.21908671999998</v>
      </c>
      <c r="E61" s="49">
        <f t="shared" si="21"/>
        <v>191.23085664000001</v>
      </c>
      <c r="F61" s="49">
        <f t="shared" si="21"/>
        <v>183.37188672000002</v>
      </c>
      <c r="G61" s="49">
        <f t="shared" si="21"/>
        <v>94.305600000000013</v>
      </c>
      <c r="H61" s="49">
        <f t="shared" si="21"/>
        <v>7.8587150399999981</v>
      </c>
      <c r="I61" s="49">
        <f t="shared" si="21"/>
        <v>53.595656639999987</v>
      </c>
      <c r="J61" s="49">
        <f t="shared" si="21"/>
        <v>89.066286720000008</v>
      </c>
      <c r="K61" s="49">
        <f t="shared" si="21"/>
        <v>325.89237168</v>
      </c>
      <c r="L61" s="49">
        <f t="shared" si="21"/>
        <v>577.37405663999994</v>
      </c>
      <c r="M61" s="49">
        <f t="shared" si="21"/>
        <v>685.48548672000004</v>
      </c>
      <c r="N61" s="49">
        <f t="shared" si="21"/>
        <v>889.60205664</v>
      </c>
      <c r="O61" s="49">
        <f t="shared" si="21"/>
        <v>815.97002831999976</v>
      </c>
      <c r="P61" s="49">
        <f t="shared" si="21"/>
        <v>821.42165663999981</v>
      </c>
      <c r="Q61" s="49">
        <f t="shared" si="21"/>
        <v>938.9496283200001</v>
      </c>
      <c r="R61" s="49">
        <f t="shared" si="21"/>
        <v>878.91111504000003</v>
      </c>
      <c r="S61" s="49">
        <f t="shared" si="21"/>
        <v>892.57548672000019</v>
      </c>
      <c r="T61" s="49">
        <f t="shared" si="21"/>
        <v>930.31200000000013</v>
      </c>
      <c r="U61" s="49">
        <f t="shared" si="21"/>
        <v>915.09005663999994</v>
      </c>
      <c r="V61" s="49">
        <f t="shared" si="21"/>
        <v>1009.04162832</v>
      </c>
      <c r="W61" s="49">
        <f t="shared" si="21"/>
        <v>1106.6761209600002</v>
      </c>
      <c r="X61" s="49">
        <f t="shared" si="21"/>
        <v>1059.0660900000003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2.6916926400000012</v>
      </c>
      <c r="X64" s="52">
        <f>FC_TRA_RAIL_E!X64+FC_TRA_ROAD_E!X64+FC_TRA_DAVI_E!X64+FC_TRA_DNAVI_E!X64+FC_TRA_PIPE_E!X64</f>
        <v>43.298433359999997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3.8231999999999995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103.22640000000001</v>
      </c>
      <c r="L67" s="52">
        <f>FC_TRA_RAIL_E!L67+FC_TRA_ROAD_E!L67+FC_TRA_DAVI_E!L67+FC_TRA_DNAVI_E!L67+FC_TRA_PIPE_E!L67</f>
        <v>173.9556</v>
      </c>
      <c r="M67" s="52">
        <f>FC_TRA_RAIL_E!M67+FC_TRA_ROAD_E!M67+FC_TRA_DAVI_E!M67+FC_TRA_DNAVI_E!M67+FC_TRA_PIPE_E!M67</f>
        <v>172.04399999999998</v>
      </c>
      <c r="N67" s="52">
        <f>FC_TRA_RAIL_E!N67+FC_TRA_ROAD_E!N67+FC_TRA_DAVI_E!N67+FC_TRA_DNAVI_E!N67+FC_TRA_PIPE_E!N67</f>
        <v>179.69039999999998</v>
      </c>
      <c r="O67" s="52">
        <f>FC_TRA_RAIL_E!O67+FC_TRA_ROAD_E!O67+FC_TRA_DAVI_E!O67+FC_TRA_DNAVI_E!O67+FC_TRA_PIPE_E!O67</f>
        <v>166.30919999999998</v>
      </c>
      <c r="P67" s="52">
        <f>FC_TRA_RAIL_E!P67+FC_TRA_ROAD_E!P67+FC_TRA_DAVI_E!P67+FC_TRA_DNAVI_E!P67+FC_TRA_PIPE_E!P67</f>
        <v>158.6628</v>
      </c>
      <c r="Q67" s="52">
        <f>FC_TRA_RAIL_E!Q67+FC_TRA_ROAD_E!Q67+FC_TRA_DAVI_E!Q67+FC_TRA_DNAVI_E!Q67+FC_TRA_PIPE_E!Q67</f>
        <v>194.98320000000001</v>
      </c>
      <c r="R67" s="52">
        <f>FC_TRA_RAIL_E!R67+FC_TRA_ROAD_E!R67+FC_TRA_DAVI_E!R67+FC_TRA_DNAVI_E!R67+FC_TRA_PIPE_E!R67</f>
        <v>187.33680000000001</v>
      </c>
      <c r="S67" s="52">
        <f>FC_TRA_RAIL_E!S67+FC_TRA_ROAD_E!S67+FC_TRA_DAVI_E!S67+FC_TRA_DNAVI_E!S67+FC_TRA_PIPE_E!S67</f>
        <v>143.37</v>
      </c>
      <c r="T67" s="52">
        <f>FC_TRA_RAIL_E!T67+FC_TRA_ROAD_E!T67+FC_TRA_DAVI_E!T67+FC_TRA_DNAVI_E!T67+FC_TRA_PIPE_E!T67</f>
        <v>175.8672</v>
      </c>
      <c r="U67" s="52">
        <f>FC_TRA_RAIL_E!U67+FC_TRA_ROAD_E!U67+FC_TRA_DAVI_E!U67+FC_TRA_DNAVI_E!U67+FC_TRA_PIPE_E!U67</f>
        <v>181.602</v>
      </c>
      <c r="V67" s="52">
        <f>FC_TRA_RAIL_E!V67+FC_TRA_ROAD_E!V67+FC_TRA_DAVI_E!V67+FC_TRA_DNAVI_E!V67+FC_TRA_PIPE_E!V67</f>
        <v>217.92240000000001</v>
      </c>
      <c r="W67" s="52">
        <f>FC_TRA_RAIL_E!W67+FC_TRA_ROAD_E!W67+FC_TRA_DAVI_E!W67+FC_TRA_DNAVI_E!W67+FC_TRA_PIPE_E!W67</f>
        <v>194.98319999999998</v>
      </c>
      <c r="X67" s="52">
        <f>FC_TRA_RAIL_E!X67+FC_TRA_ROAD_E!X67+FC_TRA_DAVI_E!X67+FC_TRA_DNAVI_E!X67+FC_TRA_PIPE_E!X67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183.37188671999999</v>
      </c>
      <c r="D69" s="52">
        <f>FC_TRA_RAIL_E!D69+FC_TRA_ROAD_E!D69+FC_TRA_DAVI_E!D69+FC_TRA_DNAVI_E!D69+FC_TRA_PIPE_E!D69</f>
        <v>136.21908671999998</v>
      </c>
      <c r="E69" s="52">
        <f>FC_TRA_RAIL_E!E69+FC_TRA_ROAD_E!E69+FC_TRA_DAVI_E!E69+FC_TRA_DNAVI_E!E69+FC_TRA_PIPE_E!E69</f>
        <v>191.23085664000001</v>
      </c>
      <c r="F69" s="52">
        <f>FC_TRA_RAIL_E!F69+FC_TRA_ROAD_E!F69+FC_TRA_DAVI_E!F69+FC_TRA_DNAVI_E!F69+FC_TRA_PIPE_E!F69</f>
        <v>183.37188672000002</v>
      </c>
      <c r="G69" s="52">
        <f>FC_TRA_RAIL_E!G69+FC_TRA_ROAD_E!G69+FC_TRA_DAVI_E!G69+FC_TRA_DNAVI_E!G69+FC_TRA_PIPE_E!G69</f>
        <v>94.305600000000013</v>
      </c>
      <c r="H69" s="52">
        <f>FC_TRA_RAIL_E!H69+FC_TRA_ROAD_E!H69+FC_TRA_DAVI_E!H69+FC_TRA_DNAVI_E!H69+FC_TRA_PIPE_E!H69</f>
        <v>7.8587150399999981</v>
      </c>
      <c r="I69" s="52">
        <f>FC_TRA_RAIL_E!I69+FC_TRA_ROAD_E!I69+FC_TRA_DAVI_E!I69+FC_TRA_DNAVI_E!I69+FC_TRA_PIPE_E!I69</f>
        <v>49.772456639999987</v>
      </c>
      <c r="J69" s="52">
        <f>FC_TRA_RAIL_E!J69+FC_TRA_ROAD_E!J69+FC_TRA_DAVI_E!J69+FC_TRA_DNAVI_E!J69+FC_TRA_PIPE_E!J69</f>
        <v>89.066286720000008</v>
      </c>
      <c r="K69" s="52">
        <f>FC_TRA_RAIL_E!K69+FC_TRA_ROAD_E!K69+FC_TRA_DAVI_E!K69+FC_TRA_DNAVI_E!K69+FC_TRA_PIPE_E!K69</f>
        <v>222.66597168000001</v>
      </c>
      <c r="L69" s="52">
        <f>FC_TRA_RAIL_E!L69+FC_TRA_ROAD_E!L69+FC_TRA_DAVI_E!L69+FC_TRA_DNAVI_E!L69+FC_TRA_PIPE_E!L69</f>
        <v>403.41845663999999</v>
      </c>
      <c r="M69" s="52">
        <f>FC_TRA_RAIL_E!M69+FC_TRA_ROAD_E!M69+FC_TRA_DAVI_E!M69+FC_TRA_DNAVI_E!M69+FC_TRA_PIPE_E!M69</f>
        <v>513.44148672000006</v>
      </c>
      <c r="N69" s="52">
        <f>FC_TRA_RAIL_E!N69+FC_TRA_ROAD_E!N69+FC_TRA_DAVI_E!N69+FC_TRA_DNAVI_E!N69+FC_TRA_PIPE_E!N69</f>
        <v>709.91165664000005</v>
      </c>
      <c r="O69" s="52">
        <f>FC_TRA_RAIL_E!O69+FC_TRA_ROAD_E!O69+FC_TRA_DAVI_E!O69+FC_TRA_DNAVI_E!O69+FC_TRA_PIPE_E!O69</f>
        <v>649.66082831999984</v>
      </c>
      <c r="P69" s="52">
        <f>FC_TRA_RAIL_E!P69+FC_TRA_ROAD_E!P69+FC_TRA_DAVI_E!P69+FC_TRA_DNAVI_E!P69+FC_TRA_PIPE_E!P69</f>
        <v>662.75885663999986</v>
      </c>
      <c r="Q69" s="52">
        <f>FC_TRA_RAIL_E!Q69+FC_TRA_ROAD_E!Q69+FC_TRA_DAVI_E!Q69+FC_TRA_DNAVI_E!Q69+FC_TRA_PIPE_E!Q69</f>
        <v>743.96642832000009</v>
      </c>
      <c r="R69" s="52">
        <f>FC_TRA_RAIL_E!R69+FC_TRA_ROAD_E!R69+FC_TRA_DAVI_E!R69+FC_TRA_DNAVI_E!R69+FC_TRA_PIPE_E!R69</f>
        <v>691.57431503999999</v>
      </c>
      <c r="S69" s="52">
        <f>FC_TRA_RAIL_E!S69+FC_TRA_ROAD_E!S69+FC_TRA_DAVI_E!S69+FC_TRA_DNAVI_E!S69+FC_TRA_PIPE_E!S69</f>
        <v>749.20548672000018</v>
      </c>
      <c r="T69" s="52">
        <f>FC_TRA_RAIL_E!T69+FC_TRA_ROAD_E!T69+FC_TRA_DAVI_E!T69+FC_TRA_DNAVI_E!T69+FC_TRA_PIPE_E!T69</f>
        <v>754.4448000000001</v>
      </c>
      <c r="U69" s="52">
        <f>FC_TRA_RAIL_E!U69+FC_TRA_ROAD_E!U69+FC_TRA_DAVI_E!U69+FC_TRA_DNAVI_E!U69+FC_TRA_PIPE_E!U69</f>
        <v>733.48805663999997</v>
      </c>
      <c r="V69" s="52">
        <f>FC_TRA_RAIL_E!V69+FC_TRA_ROAD_E!V69+FC_TRA_DAVI_E!V69+FC_TRA_DNAVI_E!V69+FC_TRA_PIPE_E!V69</f>
        <v>791.11922831999993</v>
      </c>
      <c r="W69" s="52">
        <f>FC_TRA_RAIL_E!W69+FC_TRA_ROAD_E!W69+FC_TRA_DAVI_E!W69+FC_TRA_DNAVI_E!W69+FC_TRA_PIPE_E!W69</f>
        <v>909.00122832000011</v>
      </c>
      <c r="X69" s="52">
        <f>FC_TRA_RAIL_E!X69+FC_TRA_ROAD_E!X69+FC_TRA_DAVI_E!X69+FC_TRA_DNAVI_E!X69+FC_TRA_PIPE_E!X69</f>
        <v>851.37005664000026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328.99404095999995</v>
      </c>
      <c r="D2" s="21">
        <f t="shared" ref="D2:X2" si="0">SUM(D3,D17,D22,D25,D26,D51,D52)</f>
        <v>301.30835435999995</v>
      </c>
      <c r="E2" s="21">
        <f t="shared" si="0"/>
        <v>292.12887599999999</v>
      </c>
      <c r="F2" s="21">
        <f t="shared" si="0"/>
        <v>285.83840843999997</v>
      </c>
      <c r="G2" s="21">
        <f t="shared" si="0"/>
        <v>282.35372255999994</v>
      </c>
      <c r="H2" s="21">
        <f t="shared" si="0"/>
        <v>286.48570877395707</v>
      </c>
      <c r="I2" s="21">
        <f t="shared" si="0"/>
        <v>307.90088205416703</v>
      </c>
      <c r="J2" s="21">
        <f t="shared" si="0"/>
        <v>304.17100312498917</v>
      </c>
      <c r="K2" s="21">
        <f t="shared" si="0"/>
        <v>337.02702552040654</v>
      </c>
      <c r="L2" s="21">
        <f t="shared" si="0"/>
        <v>303.87566818261649</v>
      </c>
      <c r="M2" s="21">
        <f t="shared" si="0"/>
        <v>294.88535801771707</v>
      </c>
      <c r="N2" s="21">
        <f t="shared" si="0"/>
        <v>288.13443912318934</v>
      </c>
      <c r="O2" s="21">
        <f t="shared" si="0"/>
        <v>278.41427554070549</v>
      </c>
      <c r="P2" s="21">
        <f t="shared" si="0"/>
        <v>272.10806128484472</v>
      </c>
      <c r="Q2" s="21">
        <f t="shared" si="0"/>
        <v>278.03047593715229</v>
      </c>
      <c r="R2" s="21">
        <f t="shared" si="0"/>
        <v>271.28099544976607</v>
      </c>
      <c r="S2" s="21">
        <f t="shared" si="0"/>
        <v>248.95309586296301</v>
      </c>
      <c r="T2" s="21">
        <f t="shared" si="0"/>
        <v>258.44716371632256</v>
      </c>
      <c r="U2" s="21">
        <f t="shared" si="0"/>
        <v>257.03867124203634</v>
      </c>
      <c r="V2" s="21">
        <f t="shared" si="0"/>
        <v>246.30445557650219</v>
      </c>
      <c r="W2" s="21">
        <f t="shared" si="0"/>
        <v>217.61551300852625</v>
      </c>
      <c r="X2" s="21">
        <f t="shared" si="0"/>
        <v>212.37023397938543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1.3291388939571223</v>
      </c>
      <c r="I3" s="24">
        <f t="shared" si="2"/>
        <v>3.5882765741670362</v>
      </c>
      <c r="J3" s="24">
        <f t="shared" si="2"/>
        <v>3.2393138849891834</v>
      </c>
      <c r="K3" s="24">
        <f t="shared" si="2"/>
        <v>3.4769905204064373</v>
      </c>
      <c r="L3" s="24">
        <f t="shared" si="2"/>
        <v>1.3460865426165125</v>
      </c>
      <c r="M3" s="24">
        <f t="shared" si="2"/>
        <v>1.4936401777171155</v>
      </c>
      <c r="N3" s="24">
        <f t="shared" si="2"/>
        <v>1.4674741231893951</v>
      </c>
      <c r="O3" s="24">
        <f t="shared" si="2"/>
        <v>1.4768480207055383</v>
      </c>
      <c r="P3" s="24">
        <f t="shared" si="2"/>
        <v>1.5117857248447271</v>
      </c>
      <c r="Q3" s="24">
        <f t="shared" si="2"/>
        <v>4.0660886171522872</v>
      </c>
      <c r="R3" s="24">
        <f t="shared" si="2"/>
        <v>3.9866751697660927</v>
      </c>
      <c r="S3" s="24">
        <f t="shared" si="2"/>
        <v>3.8532075829630079</v>
      </c>
      <c r="T3" s="24">
        <f t="shared" si="2"/>
        <v>3.8455509963225554</v>
      </c>
      <c r="U3" s="24">
        <f t="shared" si="2"/>
        <v>2.5200208820363956</v>
      </c>
      <c r="V3" s="24">
        <f t="shared" si="2"/>
        <v>1.2045672965021776</v>
      </c>
      <c r="W3" s="24">
        <f t="shared" si="2"/>
        <v>0.76070704852624238</v>
      </c>
      <c r="X3" s="24">
        <f t="shared" ref="X3" si="3">SUM(X4,X8,X11)</f>
        <v>1.0034814993854166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2.0882347769727994</v>
      </c>
      <c r="J4" s="19">
        <f t="shared" si="5"/>
        <v>1.9732148599385098</v>
      </c>
      <c r="K4" s="19">
        <f t="shared" si="5"/>
        <v>2.1638302471102984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2.5897694450619602</v>
      </c>
      <c r="R4" s="19">
        <f t="shared" si="5"/>
        <v>2.4791946837141832</v>
      </c>
      <c r="S4" s="19">
        <f t="shared" si="5"/>
        <v>2.2888049323030963</v>
      </c>
      <c r="T4" s="19">
        <f t="shared" si="5"/>
        <v>2.4360607542915469</v>
      </c>
      <c r="U4" s="19">
        <f t="shared" si="5"/>
        <v>2.5200208820363956</v>
      </c>
      <c r="V4" s="19">
        <f t="shared" si="5"/>
        <v>1.2045672965021776</v>
      </c>
      <c r="W4" s="19">
        <f t="shared" si="5"/>
        <v>0.76070704852624238</v>
      </c>
      <c r="X4" s="19">
        <f t="shared" ref="X4" si="6">SUM(X5:X7)</f>
        <v>1.0034814993854166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2.0882347769727994</v>
      </c>
      <c r="J7" s="8">
        <f>FC_TRA_RAIL_MTU_E!J7+FC_TRA_RAIL_CPT_E!J7+FC_TRA_RAIL_HST_E!J7+FC_TRA_RAIL_FRT_E!J7</f>
        <v>1.9732148599385098</v>
      </c>
      <c r="K7" s="8">
        <f>FC_TRA_RAIL_MTU_E!K7+FC_TRA_RAIL_CPT_E!K7+FC_TRA_RAIL_HST_E!K7+FC_TRA_RAIL_FRT_E!K7</f>
        <v>2.1638302471102984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2.5897694450619602</v>
      </c>
      <c r="R7" s="8">
        <f>FC_TRA_RAIL_MTU_E!R7+FC_TRA_RAIL_CPT_E!R7+FC_TRA_RAIL_HST_E!R7+FC_TRA_RAIL_FRT_E!R7</f>
        <v>2.4791946837141832</v>
      </c>
      <c r="S7" s="8">
        <f>FC_TRA_RAIL_MTU_E!S7+FC_TRA_RAIL_CPT_E!S7+FC_TRA_RAIL_HST_E!S7+FC_TRA_RAIL_FRT_E!S7</f>
        <v>2.2888049323030963</v>
      </c>
      <c r="T7" s="8">
        <f>FC_TRA_RAIL_MTU_E!T7+FC_TRA_RAIL_CPT_E!T7+FC_TRA_RAIL_HST_E!T7+FC_TRA_RAIL_FRT_E!T7</f>
        <v>2.4360607542915469</v>
      </c>
      <c r="U7" s="8">
        <f>FC_TRA_RAIL_MTU_E!U7+FC_TRA_RAIL_CPT_E!U7+FC_TRA_RAIL_HST_E!U7+FC_TRA_RAIL_FRT_E!U7</f>
        <v>2.5200208820363956</v>
      </c>
      <c r="V7" s="8">
        <f>FC_TRA_RAIL_MTU_E!V7+FC_TRA_RAIL_CPT_E!V7+FC_TRA_RAIL_HST_E!V7+FC_TRA_RAIL_FRT_E!V7</f>
        <v>1.2045672965021776</v>
      </c>
      <c r="W7" s="8">
        <f>FC_TRA_RAIL_MTU_E!W7+FC_TRA_RAIL_CPT_E!W7+FC_TRA_RAIL_HST_E!W7+FC_TRA_RAIL_FRT_E!W7</f>
        <v>0.76070704852624238</v>
      </c>
      <c r="X7" s="8">
        <f>FC_TRA_RAIL_MTU_E!X7+FC_TRA_RAIL_CPT_E!X7+FC_TRA_RAIL_HST_E!X7+FC_TRA_RAIL_FRT_E!X7</f>
        <v>1.0034814993854166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1.3291388939571223</v>
      </c>
      <c r="I8" s="19">
        <f t="shared" si="8"/>
        <v>1.5000417971942368</v>
      </c>
      <c r="J8" s="19">
        <f t="shared" si="8"/>
        <v>1.2660990250506736</v>
      </c>
      <c r="K8" s="19">
        <f t="shared" si="8"/>
        <v>1.3131602732961389</v>
      </c>
      <c r="L8" s="19">
        <f t="shared" si="8"/>
        <v>1.3460865426165125</v>
      </c>
      <c r="M8" s="19">
        <f t="shared" si="8"/>
        <v>1.4936401777171155</v>
      </c>
      <c r="N8" s="19">
        <f t="shared" si="8"/>
        <v>1.4674741231893951</v>
      </c>
      <c r="O8" s="19">
        <f t="shared" si="8"/>
        <v>1.4768480207055383</v>
      </c>
      <c r="P8" s="19">
        <f t="shared" si="8"/>
        <v>1.5117857248447271</v>
      </c>
      <c r="Q8" s="19">
        <f t="shared" si="8"/>
        <v>1.4763191720903266</v>
      </c>
      <c r="R8" s="19">
        <f t="shared" si="8"/>
        <v>1.5074804860519093</v>
      </c>
      <c r="S8" s="19">
        <f t="shared" si="8"/>
        <v>1.5644026506599118</v>
      </c>
      <c r="T8" s="19">
        <f t="shared" si="8"/>
        <v>1.4094902420310083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1.3291388939571223</v>
      </c>
      <c r="I10" s="8">
        <f>FC_TRA_RAIL_MTU_E!I10+FC_TRA_RAIL_CPT_E!I10+FC_TRA_RAIL_HST_E!I10+FC_TRA_RAIL_FRT_E!I10</f>
        <v>1.5000417971942368</v>
      </c>
      <c r="J10" s="8">
        <f>FC_TRA_RAIL_MTU_E!J10+FC_TRA_RAIL_CPT_E!J10+FC_TRA_RAIL_HST_E!J10+FC_TRA_RAIL_FRT_E!J10</f>
        <v>1.2660990250506736</v>
      </c>
      <c r="K10" s="8">
        <f>FC_TRA_RAIL_MTU_E!K10+FC_TRA_RAIL_CPT_E!K10+FC_TRA_RAIL_HST_E!K10+FC_TRA_RAIL_FRT_E!K10</f>
        <v>1.3131602732961389</v>
      </c>
      <c r="L10" s="8">
        <f>FC_TRA_RAIL_MTU_E!L10+FC_TRA_RAIL_CPT_E!L10+FC_TRA_RAIL_HST_E!L10+FC_TRA_RAIL_FRT_E!L10</f>
        <v>1.3460865426165125</v>
      </c>
      <c r="M10" s="8">
        <f>FC_TRA_RAIL_MTU_E!M10+FC_TRA_RAIL_CPT_E!M10+FC_TRA_RAIL_HST_E!M10+FC_TRA_RAIL_FRT_E!M10</f>
        <v>1.4936401777171155</v>
      </c>
      <c r="N10" s="8">
        <f>FC_TRA_RAIL_MTU_E!N10+FC_TRA_RAIL_CPT_E!N10+FC_TRA_RAIL_HST_E!N10+FC_TRA_RAIL_FRT_E!N10</f>
        <v>1.4674741231893951</v>
      </c>
      <c r="O10" s="8">
        <f>FC_TRA_RAIL_MTU_E!O10+FC_TRA_RAIL_CPT_E!O10+FC_TRA_RAIL_HST_E!O10+FC_TRA_RAIL_FRT_E!O10</f>
        <v>1.4768480207055383</v>
      </c>
      <c r="P10" s="8">
        <f>FC_TRA_RAIL_MTU_E!P10+FC_TRA_RAIL_CPT_E!P10+FC_TRA_RAIL_HST_E!P10+FC_TRA_RAIL_FRT_E!P10</f>
        <v>1.5117857248447271</v>
      </c>
      <c r="Q10" s="8">
        <f>FC_TRA_RAIL_MTU_E!Q10+FC_TRA_RAIL_CPT_E!Q10+FC_TRA_RAIL_HST_E!Q10+FC_TRA_RAIL_FRT_E!Q10</f>
        <v>1.4763191720903266</v>
      </c>
      <c r="R10" s="8">
        <f>FC_TRA_RAIL_MTU_E!R10+FC_TRA_RAIL_CPT_E!R10+FC_TRA_RAIL_HST_E!R10+FC_TRA_RAIL_FRT_E!R10</f>
        <v>1.5074804860519093</v>
      </c>
      <c r="S10" s="8">
        <f>FC_TRA_RAIL_MTU_E!S10+FC_TRA_RAIL_CPT_E!S10+FC_TRA_RAIL_HST_E!S10+FC_TRA_RAIL_FRT_E!S10</f>
        <v>1.5644026506599118</v>
      </c>
      <c r="T10" s="8">
        <f>FC_TRA_RAIL_MTU_E!T10+FC_TRA_RAIL_CPT_E!T10+FC_TRA_RAIL_HST_E!T10+FC_TRA_RAIL_FRT_E!T10</f>
        <v>1.4094902420310083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328.99404095999995</v>
      </c>
      <c r="D26" s="27">
        <f t="shared" ref="D26:W26" si="20">SUM(D27,D33)</f>
        <v>301.30835435999995</v>
      </c>
      <c r="E26" s="27">
        <f t="shared" si="20"/>
        <v>292.12887599999999</v>
      </c>
      <c r="F26" s="27">
        <f t="shared" si="20"/>
        <v>285.83840843999997</v>
      </c>
      <c r="G26" s="27">
        <f t="shared" si="20"/>
        <v>282.35372255999994</v>
      </c>
      <c r="H26" s="27">
        <f t="shared" si="20"/>
        <v>285.15656987999995</v>
      </c>
      <c r="I26" s="27">
        <f t="shared" si="20"/>
        <v>304.31260548</v>
      </c>
      <c r="J26" s="27">
        <f t="shared" si="20"/>
        <v>300.93168923999997</v>
      </c>
      <c r="K26" s="27">
        <f t="shared" si="20"/>
        <v>333.55003500000009</v>
      </c>
      <c r="L26" s="27">
        <f t="shared" si="20"/>
        <v>302.52958164</v>
      </c>
      <c r="M26" s="27">
        <f t="shared" si="20"/>
        <v>293.39171783999996</v>
      </c>
      <c r="N26" s="27">
        <f t="shared" si="20"/>
        <v>286.66696499999995</v>
      </c>
      <c r="O26" s="27">
        <f t="shared" si="20"/>
        <v>276.93742751999997</v>
      </c>
      <c r="P26" s="27">
        <f t="shared" si="20"/>
        <v>270.59627555999998</v>
      </c>
      <c r="Q26" s="27">
        <f t="shared" si="20"/>
        <v>273.96438732000001</v>
      </c>
      <c r="R26" s="27">
        <f t="shared" si="20"/>
        <v>267.29432027999997</v>
      </c>
      <c r="S26" s="27">
        <f t="shared" si="20"/>
        <v>245.09988828000002</v>
      </c>
      <c r="T26" s="27">
        <f t="shared" si="20"/>
        <v>254.60161272000002</v>
      </c>
      <c r="U26" s="27">
        <f t="shared" si="20"/>
        <v>254.51865035999995</v>
      </c>
      <c r="V26" s="27">
        <f t="shared" si="20"/>
        <v>245.09988828000002</v>
      </c>
      <c r="W26" s="27">
        <f t="shared" si="20"/>
        <v>216.85480596000002</v>
      </c>
      <c r="X26" s="27">
        <f t="shared" ref="X26" si="21">SUM(X27,X33)</f>
        <v>211.36675248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328.99404095999995</v>
      </c>
      <c r="D33" s="19">
        <f t="shared" ref="D33:W33" si="26">SUM(D34:D50)</f>
        <v>301.30835435999995</v>
      </c>
      <c r="E33" s="19">
        <f t="shared" si="26"/>
        <v>292.12887599999999</v>
      </c>
      <c r="F33" s="19">
        <f t="shared" si="26"/>
        <v>285.83840843999997</v>
      </c>
      <c r="G33" s="19">
        <f t="shared" si="26"/>
        <v>282.35372255999994</v>
      </c>
      <c r="H33" s="19">
        <f t="shared" si="26"/>
        <v>285.15656987999995</v>
      </c>
      <c r="I33" s="19">
        <f t="shared" si="26"/>
        <v>304.31260548</v>
      </c>
      <c r="J33" s="19">
        <f t="shared" si="26"/>
        <v>300.93168923999997</v>
      </c>
      <c r="K33" s="19">
        <f t="shared" si="26"/>
        <v>333.55003500000009</v>
      </c>
      <c r="L33" s="19">
        <f t="shared" si="26"/>
        <v>302.52958164</v>
      </c>
      <c r="M33" s="19">
        <f t="shared" si="26"/>
        <v>293.39171783999996</v>
      </c>
      <c r="N33" s="19">
        <f t="shared" si="26"/>
        <v>286.66696499999995</v>
      </c>
      <c r="O33" s="19">
        <f t="shared" si="26"/>
        <v>276.93742751999997</v>
      </c>
      <c r="P33" s="19">
        <f t="shared" si="26"/>
        <v>270.59627555999998</v>
      </c>
      <c r="Q33" s="19">
        <f t="shared" si="26"/>
        <v>273.96438732000001</v>
      </c>
      <c r="R33" s="19">
        <f t="shared" si="26"/>
        <v>267.29432027999997</v>
      </c>
      <c r="S33" s="19">
        <f t="shared" si="26"/>
        <v>245.09988828000002</v>
      </c>
      <c r="T33" s="19">
        <f t="shared" si="26"/>
        <v>254.60161272000002</v>
      </c>
      <c r="U33" s="19">
        <f t="shared" si="26"/>
        <v>254.51865035999995</v>
      </c>
      <c r="V33" s="19">
        <f t="shared" si="26"/>
        <v>245.09988828000002</v>
      </c>
      <c r="W33" s="19">
        <f t="shared" si="26"/>
        <v>216.85480596000002</v>
      </c>
      <c r="X33" s="19">
        <f t="shared" ref="X33" si="27">SUM(X34:X50)</f>
        <v>211.36675248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328.99404095999995</v>
      </c>
      <c r="D43" s="8">
        <f>FC_TRA_RAIL_MTU_E!D43+FC_TRA_RAIL_CPT_E!D43+FC_TRA_RAIL_HST_E!D43+FC_TRA_RAIL_FRT_E!D43</f>
        <v>301.30835435999995</v>
      </c>
      <c r="E43" s="8">
        <f>FC_TRA_RAIL_MTU_E!E43+FC_TRA_RAIL_CPT_E!E43+FC_TRA_RAIL_HST_E!E43+FC_TRA_RAIL_FRT_E!E43</f>
        <v>292.12887599999999</v>
      </c>
      <c r="F43" s="8">
        <f>FC_TRA_RAIL_MTU_E!F43+FC_TRA_RAIL_CPT_E!F43+FC_TRA_RAIL_HST_E!F43+FC_TRA_RAIL_FRT_E!F43</f>
        <v>285.83840843999997</v>
      </c>
      <c r="G43" s="8">
        <f>FC_TRA_RAIL_MTU_E!G43+FC_TRA_RAIL_CPT_E!G43+FC_TRA_RAIL_HST_E!G43+FC_TRA_RAIL_FRT_E!G43</f>
        <v>282.35372255999994</v>
      </c>
      <c r="H43" s="8">
        <f>FC_TRA_RAIL_MTU_E!H43+FC_TRA_RAIL_CPT_E!H43+FC_TRA_RAIL_HST_E!H43+FC_TRA_RAIL_FRT_E!H43</f>
        <v>285.15656987999995</v>
      </c>
      <c r="I43" s="8">
        <f>FC_TRA_RAIL_MTU_E!I43+FC_TRA_RAIL_CPT_E!I43+FC_TRA_RAIL_HST_E!I43+FC_TRA_RAIL_FRT_E!I43</f>
        <v>304.31260548</v>
      </c>
      <c r="J43" s="8">
        <f>FC_TRA_RAIL_MTU_E!J43+FC_TRA_RAIL_CPT_E!J43+FC_TRA_RAIL_HST_E!J43+FC_TRA_RAIL_FRT_E!J43</f>
        <v>300.93168923999997</v>
      </c>
      <c r="K43" s="8">
        <f>FC_TRA_RAIL_MTU_E!K43+FC_TRA_RAIL_CPT_E!K43+FC_TRA_RAIL_HST_E!K43+FC_TRA_RAIL_FRT_E!K43</f>
        <v>333.55003500000009</v>
      </c>
      <c r="L43" s="8">
        <f>FC_TRA_RAIL_MTU_E!L43+FC_TRA_RAIL_CPT_E!L43+FC_TRA_RAIL_HST_E!L43+FC_TRA_RAIL_FRT_E!L43</f>
        <v>302.52958164</v>
      </c>
      <c r="M43" s="8">
        <f>FC_TRA_RAIL_MTU_E!M43+FC_TRA_RAIL_CPT_E!M43+FC_TRA_RAIL_HST_E!M43+FC_TRA_RAIL_FRT_E!M43</f>
        <v>293.39171783999996</v>
      </c>
      <c r="N43" s="8">
        <f>FC_TRA_RAIL_MTU_E!N43+FC_TRA_RAIL_CPT_E!N43+FC_TRA_RAIL_HST_E!N43+FC_TRA_RAIL_FRT_E!N43</f>
        <v>286.66696499999995</v>
      </c>
      <c r="O43" s="8">
        <f>FC_TRA_RAIL_MTU_E!O43+FC_TRA_RAIL_CPT_E!O43+FC_TRA_RAIL_HST_E!O43+FC_TRA_RAIL_FRT_E!O43</f>
        <v>276.93742751999997</v>
      </c>
      <c r="P43" s="8">
        <f>FC_TRA_RAIL_MTU_E!P43+FC_TRA_RAIL_CPT_E!P43+FC_TRA_RAIL_HST_E!P43+FC_TRA_RAIL_FRT_E!P43</f>
        <v>270.59627555999998</v>
      </c>
      <c r="Q43" s="8">
        <f>FC_TRA_RAIL_MTU_E!Q43+FC_TRA_RAIL_CPT_E!Q43+FC_TRA_RAIL_HST_E!Q43+FC_TRA_RAIL_FRT_E!Q43</f>
        <v>273.96438732000001</v>
      </c>
      <c r="R43" s="8">
        <f>FC_TRA_RAIL_MTU_E!R43+FC_TRA_RAIL_CPT_E!R43+FC_TRA_RAIL_HST_E!R43+FC_TRA_RAIL_FRT_E!R43</f>
        <v>267.29432027999997</v>
      </c>
      <c r="S43" s="8">
        <f>FC_TRA_RAIL_MTU_E!S43+FC_TRA_RAIL_CPT_E!S43+FC_TRA_RAIL_HST_E!S43+FC_TRA_RAIL_FRT_E!S43</f>
        <v>245.09988828000002</v>
      </c>
      <c r="T43" s="8">
        <f>FC_TRA_RAIL_MTU_E!T43+FC_TRA_RAIL_CPT_E!T43+FC_TRA_RAIL_HST_E!T43+FC_TRA_RAIL_FRT_E!T43</f>
        <v>254.60161272000002</v>
      </c>
      <c r="U43" s="8">
        <f>FC_TRA_RAIL_MTU_E!U43+FC_TRA_RAIL_CPT_E!U43+FC_TRA_RAIL_HST_E!U43+FC_TRA_RAIL_FRT_E!U43</f>
        <v>254.51865035999995</v>
      </c>
      <c r="V43" s="8">
        <f>FC_TRA_RAIL_MTU_E!V43+FC_TRA_RAIL_CPT_E!V43+FC_TRA_RAIL_HST_E!V43+FC_TRA_RAIL_FRT_E!V43</f>
        <v>245.09988828000002</v>
      </c>
      <c r="W43" s="8">
        <f>FC_TRA_RAIL_MTU_E!W43+FC_TRA_RAIL_CPT_E!W43+FC_TRA_RAIL_HST_E!W43+FC_TRA_RAIL_FRT_E!W43</f>
        <v>216.85480596000002</v>
      </c>
      <c r="X43" s="8">
        <f>FC_TRA_RAIL_MTU_E!X43+FC_TRA_RAIL_CPT_E!X43+FC_TRA_RAIL_HST_E!X43+FC_TRA_RAIL_FRT_E!X43</f>
        <v>211.36675248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20.956743359999997</v>
      </c>
      <c r="T61" s="49">
        <f t="shared" si="31"/>
        <v>18.337086719999999</v>
      </c>
      <c r="U61" s="49">
        <f t="shared" si="31"/>
        <v>15.717684959999998</v>
      </c>
      <c r="V61" s="49">
        <f t="shared" si="31"/>
        <v>13.098028320000001</v>
      </c>
      <c r="W61" s="49">
        <f t="shared" si="31"/>
        <v>13.098028319999999</v>
      </c>
      <c r="X61" s="49">
        <f t="shared" si="31"/>
        <v>15.71768496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20.956743359999997</v>
      </c>
      <c r="T69" s="52">
        <f>FC_TRA_RAIL_MTU_E!T69+FC_TRA_RAIL_CPT_E!T69+FC_TRA_RAIL_HST_E!T69+FC_TRA_RAIL_FRT_E!T69</f>
        <v>18.337086719999999</v>
      </c>
      <c r="U69" s="52">
        <f>FC_TRA_RAIL_MTU_E!U69+FC_TRA_RAIL_CPT_E!U69+FC_TRA_RAIL_HST_E!U69+FC_TRA_RAIL_FRT_E!U69</f>
        <v>15.717684959999998</v>
      </c>
      <c r="V69" s="52">
        <f>FC_TRA_RAIL_MTU_E!V69+FC_TRA_RAIL_CPT_E!V69+FC_TRA_RAIL_HST_E!V69+FC_TRA_RAIL_FRT_E!V69</f>
        <v>13.098028320000001</v>
      </c>
      <c r="W69" s="52">
        <f>FC_TRA_RAIL_MTU_E!W69+FC_TRA_RAIL_CPT_E!W69+FC_TRA_RAIL_HST_E!W69+FC_TRA_RAIL_FRT_E!W69</f>
        <v>13.098028319999999</v>
      </c>
      <c r="X69" s="52">
        <f>FC_TRA_RAIL_MTU_E!X69+FC_TRA_RAIL_CPT_E!X69+FC_TRA_RAIL_HST_E!X69+FC_TRA_RAIL_FRT_E!X69</f>
        <v>15.71768496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240.03796632101393</v>
      </c>
      <c r="D2" s="21">
        <f t="shared" ref="D2:X2" si="0">SUM(D3,D17,D22,D25,D26,D51,D52)</f>
        <v>229.77017744546521</v>
      </c>
      <c r="E2" s="21">
        <f t="shared" si="0"/>
        <v>222.54335208725826</v>
      </c>
      <c r="F2" s="21">
        <f t="shared" si="0"/>
        <v>223.99891677496652</v>
      </c>
      <c r="G2" s="21">
        <f t="shared" si="0"/>
        <v>224.39929740123989</v>
      </c>
      <c r="H2" s="21">
        <f t="shared" si="0"/>
        <v>230.3239245220887</v>
      </c>
      <c r="I2" s="21">
        <f t="shared" si="0"/>
        <v>239.07912311020939</v>
      </c>
      <c r="J2" s="21">
        <f t="shared" si="0"/>
        <v>236.09935523229581</v>
      </c>
      <c r="K2" s="21">
        <f t="shared" si="0"/>
        <v>259.38155739804046</v>
      </c>
      <c r="L2" s="21">
        <f t="shared" si="0"/>
        <v>236.31404631420284</v>
      </c>
      <c r="M2" s="21">
        <f t="shared" si="0"/>
        <v>229.47610712319261</v>
      </c>
      <c r="N2" s="21">
        <f t="shared" si="0"/>
        <v>227.76771523931041</v>
      </c>
      <c r="O2" s="21">
        <f t="shared" si="0"/>
        <v>229.96325916884777</v>
      </c>
      <c r="P2" s="21">
        <f t="shared" si="0"/>
        <v>224.62722260920364</v>
      </c>
      <c r="Q2" s="21">
        <f t="shared" si="0"/>
        <v>218.2628779796666</v>
      </c>
      <c r="R2" s="21">
        <f t="shared" si="0"/>
        <v>212.54136781371935</v>
      </c>
      <c r="S2" s="21">
        <f t="shared" si="0"/>
        <v>192.42309664323747</v>
      </c>
      <c r="T2" s="21">
        <f t="shared" si="0"/>
        <v>206.03549343806296</v>
      </c>
      <c r="U2" s="21">
        <f t="shared" si="0"/>
        <v>209.16844044944509</v>
      </c>
      <c r="V2" s="21">
        <f t="shared" si="0"/>
        <v>200.91040130600234</v>
      </c>
      <c r="W2" s="21">
        <f t="shared" si="0"/>
        <v>170.70665352732541</v>
      </c>
      <c r="X2" s="21">
        <f t="shared" si="0"/>
        <v>164.33540935653286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1.0685785605197407</v>
      </c>
      <c r="I3" s="24">
        <f t="shared" si="1"/>
        <v>2.7862278636728286</v>
      </c>
      <c r="J3" s="24">
        <f t="shared" si="1"/>
        <v>2.5143748476468017</v>
      </c>
      <c r="K3" s="24">
        <f t="shared" si="1"/>
        <v>2.6759492502082391</v>
      </c>
      <c r="L3" s="24">
        <f t="shared" si="1"/>
        <v>1.0468069374466649</v>
      </c>
      <c r="M3" s="24">
        <f t="shared" si="1"/>
        <v>1.1623321541950691</v>
      </c>
      <c r="N3" s="24">
        <f t="shared" si="1"/>
        <v>1.1600252619186424</v>
      </c>
      <c r="O3" s="24">
        <f t="shared" si="1"/>
        <v>1.2198396920521892</v>
      </c>
      <c r="P3" s="24">
        <f t="shared" si="1"/>
        <v>1.2479903276243969</v>
      </c>
      <c r="Q3" s="24">
        <f t="shared" si="1"/>
        <v>3.1920105186621024</v>
      </c>
      <c r="R3" s="24">
        <f t="shared" si="1"/>
        <v>3.1234528323897295</v>
      </c>
      <c r="S3" s="24">
        <f t="shared" si="1"/>
        <v>2.9782563360090837</v>
      </c>
      <c r="T3" s="24">
        <f t="shared" si="1"/>
        <v>3.0656943015951241</v>
      </c>
      <c r="U3" s="24">
        <f t="shared" si="1"/>
        <v>2.0506985787334866</v>
      </c>
      <c r="V3" s="24">
        <f t="shared" si="1"/>
        <v>0.98256484387945009</v>
      </c>
      <c r="W3" s="24">
        <f t="shared" si="1"/>
        <v>0.59673022742397819</v>
      </c>
      <c r="X3" s="24">
        <f t="shared" ref="X3" si="2">SUM(X4,X8,X11)</f>
        <v>0.77650968261030995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1.6214742094797578</v>
      </c>
      <c r="J4" s="19">
        <f t="shared" si="3"/>
        <v>1.5316211978787178</v>
      </c>
      <c r="K4" s="19">
        <f t="shared" si="3"/>
        <v>1.6653194460409009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2.0330524216014365</v>
      </c>
      <c r="R4" s="19">
        <f t="shared" si="3"/>
        <v>1.9423823931326121</v>
      </c>
      <c r="S4" s="19">
        <f t="shared" si="3"/>
        <v>1.7690839760775952</v>
      </c>
      <c r="T4" s="19">
        <f t="shared" si="3"/>
        <v>1.9420409662783991</v>
      </c>
      <c r="U4" s="19">
        <f t="shared" si="3"/>
        <v>2.0506985787334866</v>
      </c>
      <c r="V4" s="19">
        <f t="shared" si="3"/>
        <v>0.98256484387945009</v>
      </c>
      <c r="W4" s="19">
        <f t="shared" si="3"/>
        <v>0.59673022742397819</v>
      </c>
      <c r="X4" s="19">
        <f t="shared" ref="X4" si="4">SUM(X5:X7)</f>
        <v>0.77650968261030995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1.6214742094797578</v>
      </c>
      <c r="J7" s="8">
        <v>1.5316211978787178</v>
      </c>
      <c r="K7" s="8">
        <v>1.6653194460409009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2.0330524216014365</v>
      </c>
      <c r="R7" s="8">
        <v>1.9423823931326121</v>
      </c>
      <c r="S7" s="8">
        <v>1.7690839760775952</v>
      </c>
      <c r="T7" s="8">
        <v>1.9420409662783991</v>
      </c>
      <c r="U7" s="8">
        <v>2.0506985787334866</v>
      </c>
      <c r="V7" s="8">
        <v>0.98256484387945009</v>
      </c>
      <c r="W7" s="8">
        <v>0.59673022742397819</v>
      </c>
      <c r="X7" s="8">
        <v>0.77650968261030995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1.0685785605197407</v>
      </c>
      <c r="I8" s="19">
        <f t="shared" si="5"/>
        <v>1.1647536541930708</v>
      </c>
      <c r="J8" s="19">
        <f t="shared" si="5"/>
        <v>0.9827536497680841</v>
      </c>
      <c r="K8" s="19">
        <f t="shared" si="5"/>
        <v>1.0106298041673383</v>
      </c>
      <c r="L8" s="19">
        <f t="shared" si="5"/>
        <v>1.0468069374466649</v>
      </c>
      <c r="M8" s="19">
        <f t="shared" si="5"/>
        <v>1.1623321541950691</v>
      </c>
      <c r="N8" s="19">
        <f t="shared" si="5"/>
        <v>1.1600252619186424</v>
      </c>
      <c r="O8" s="19">
        <f t="shared" si="5"/>
        <v>1.2198396920521892</v>
      </c>
      <c r="P8" s="19">
        <f t="shared" si="5"/>
        <v>1.2479903276243969</v>
      </c>
      <c r="Q8" s="19">
        <f t="shared" si="5"/>
        <v>1.1589580970606661</v>
      </c>
      <c r="R8" s="19">
        <f t="shared" si="5"/>
        <v>1.1810704392571174</v>
      </c>
      <c r="S8" s="19">
        <f t="shared" si="5"/>
        <v>1.2091723599314885</v>
      </c>
      <c r="T8" s="19">
        <f t="shared" si="5"/>
        <v>1.1236533353167251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1.0685785605197407</v>
      </c>
      <c r="I10" s="8">
        <v>1.1647536541930708</v>
      </c>
      <c r="J10" s="8">
        <v>0.9827536497680841</v>
      </c>
      <c r="K10" s="8">
        <v>1.0106298041673383</v>
      </c>
      <c r="L10" s="8">
        <v>1.0468069374466649</v>
      </c>
      <c r="M10" s="8">
        <v>1.1623321541950691</v>
      </c>
      <c r="N10" s="8">
        <v>1.1600252619186424</v>
      </c>
      <c r="O10" s="8">
        <v>1.2198396920521892</v>
      </c>
      <c r="P10" s="8">
        <v>1.2479903276243969</v>
      </c>
      <c r="Q10" s="8">
        <v>1.1589580970606661</v>
      </c>
      <c r="R10" s="8">
        <v>1.1810704392571174</v>
      </c>
      <c r="S10" s="8">
        <v>1.2091723599314885</v>
      </c>
      <c r="T10" s="8">
        <v>1.1236533353167251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240.03796632101393</v>
      </c>
      <c r="D26" s="27">
        <f t="shared" si="9"/>
        <v>229.77017744546521</v>
      </c>
      <c r="E26" s="27">
        <f t="shared" si="9"/>
        <v>222.54335208725826</v>
      </c>
      <c r="F26" s="27">
        <f t="shared" si="9"/>
        <v>223.99891677496652</v>
      </c>
      <c r="G26" s="27">
        <f t="shared" si="9"/>
        <v>224.39929740123989</v>
      </c>
      <c r="H26" s="27">
        <f t="shared" si="9"/>
        <v>229.25534596156896</v>
      </c>
      <c r="I26" s="27">
        <f t="shared" si="9"/>
        <v>236.29289524653657</v>
      </c>
      <c r="J26" s="27">
        <f t="shared" si="9"/>
        <v>233.58498038464901</v>
      </c>
      <c r="K26" s="27">
        <f t="shared" si="9"/>
        <v>256.70560814783221</v>
      </c>
      <c r="L26" s="27">
        <f t="shared" si="9"/>
        <v>235.26723937675618</v>
      </c>
      <c r="M26" s="27">
        <f t="shared" si="9"/>
        <v>228.31377496899754</v>
      </c>
      <c r="N26" s="27">
        <f t="shared" si="9"/>
        <v>226.60768997739177</v>
      </c>
      <c r="O26" s="27">
        <f t="shared" si="9"/>
        <v>228.74341947679559</v>
      </c>
      <c r="P26" s="27">
        <f t="shared" si="9"/>
        <v>223.37923228157925</v>
      </c>
      <c r="Q26" s="27">
        <f t="shared" si="9"/>
        <v>215.0708674610045</v>
      </c>
      <c r="R26" s="27">
        <f t="shared" si="9"/>
        <v>209.41791498132963</v>
      </c>
      <c r="S26" s="27">
        <f t="shared" si="9"/>
        <v>189.44484030722839</v>
      </c>
      <c r="T26" s="27">
        <f t="shared" si="9"/>
        <v>202.96979913646783</v>
      </c>
      <c r="U26" s="27">
        <f t="shared" si="9"/>
        <v>207.1177418707116</v>
      </c>
      <c r="V26" s="27">
        <f t="shared" si="9"/>
        <v>199.92783646212288</v>
      </c>
      <c r="W26" s="27">
        <f t="shared" si="9"/>
        <v>170.10992329990142</v>
      </c>
      <c r="X26" s="27">
        <f t="shared" si="9"/>
        <v>163.55889967392255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240.03796632101393</v>
      </c>
      <c r="D33" s="19">
        <f t="shared" si="11"/>
        <v>229.77017744546521</v>
      </c>
      <c r="E33" s="19">
        <f t="shared" si="11"/>
        <v>222.54335208725826</v>
      </c>
      <c r="F33" s="19">
        <f t="shared" si="11"/>
        <v>223.99891677496652</v>
      </c>
      <c r="G33" s="19">
        <f t="shared" si="11"/>
        <v>224.39929740123989</v>
      </c>
      <c r="H33" s="19">
        <f t="shared" si="11"/>
        <v>229.25534596156896</v>
      </c>
      <c r="I33" s="19">
        <f t="shared" si="11"/>
        <v>236.29289524653657</v>
      </c>
      <c r="J33" s="19">
        <f t="shared" si="11"/>
        <v>233.58498038464901</v>
      </c>
      <c r="K33" s="19">
        <f t="shared" si="11"/>
        <v>256.70560814783221</v>
      </c>
      <c r="L33" s="19">
        <f t="shared" si="11"/>
        <v>235.26723937675618</v>
      </c>
      <c r="M33" s="19">
        <f t="shared" si="11"/>
        <v>228.31377496899754</v>
      </c>
      <c r="N33" s="19">
        <f t="shared" si="11"/>
        <v>226.60768997739177</v>
      </c>
      <c r="O33" s="19">
        <f t="shared" si="11"/>
        <v>228.74341947679559</v>
      </c>
      <c r="P33" s="19">
        <f t="shared" si="11"/>
        <v>223.37923228157925</v>
      </c>
      <c r="Q33" s="19">
        <f t="shared" si="11"/>
        <v>215.0708674610045</v>
      </c>
      <c r="R33" s="19">
        <f t="shared" si="11"/>
        <v>209.41791498132963</v>
      </c>
      <c r="S33" s="19">
        <f t="shared" si="11"/>
        <v>189.44484030722839</v>
      </c>
      <c r="T33" s="19">
        <f t="shared" si="11"/>
        <v>202.96979913646783</v>
      </c>
      <c r="U33" s="19">
        <f t="shared" si="11"/>
        <v>207.1177418707116</v>
      </c>
      <c r="V33" s="19">
        <f t="shared" si="11"/>
        <v>199.92783646212288</v>
      </c>
      <c r="W33" s="19">
        <f t="shared" si="11"/>
        <v>170.10992329990142</v>
      </c>
      <c r="X33" s="19">
        <f t="shared" si="11"/>
        <v>163.55889967392255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240.03796632101393</v>
      </c>
      <c r="D43" s="8">
        <v>229.77017744546521</v>
      </c>
      <c r="E43" s="8">
        <v>222.54335208725826</v>
      </c>
      <c r="F43" s="8">
        <v>223.99891677496652</v>
      </c>
      <c r="G43" s="8">
        <v>224.39929740123989</v>
      </c>
      <c r="H43" s="8">
        <v>229.25534596156896</v>
      </c>
      <c r="I43" s="8">
        <v>236.29289524653657</v>
      </c>
      <c r="J43" s="8">
        <v>233.58498038464901</v>
      </c>
      <c r="K43" s="8">
        <v>256.70560814783221</v>
      </c>
      <c r="L43" s="8">
        <v>235.26723937675618</v>
      </c>
      <c r="M43" s="8">
        <v>228.31377496899754</v>
      </c>
      <c r="N43" s="8">
        <v>226.60768997739177</v>
      </c>
      <c r="O43" s="8">
        <v>228.74341947679559</v>
      </c>
      <c r="P43" s="8">
        <v>223.37923228157925</v>
      </c>
      <c r="Q43" s="8">
        <v>215.0708674610045</v>
      </c>
      <c r="R43" s="8">
        <v>209.41791498132963</v>
      </c>
      <c r="S43" s="8">
        <v>189.44484030722839</v>
      </c>
      <c r="T43" s="8">
        <v>202.96979913646783</v>
      </c>
      <c r="U43" s="8">
        <v>207.1177418707116</v>
      </c>
      <c r="V43" s="8">
        <v>199.92783646212288</v>
      </c>
      <c r="W43" s="8">
        <v>170.10992329990142</v>
      </c>
      <c r="X43" s="8">
        <v>163.55889967392255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16.198077147466126</v>
      </c>
      <c r="T61" s="49">
        <f t="shared" si="13"/>
        <v>14.618425895045489</v>
      </c>
      <c r="U61" s="49">
        <f t="shared" si="13"/>
        <v>12.790463141879306</v>
      </c>
      <c r="V61" s="49">
        <f t="shared" si="13"/>
        <v>10.684054090411005</v>
      </c>
      <c r="W61" s="49">
        <f t="shared" si="13"/>
        <v>10.274637829821129</v>
      </c>
      <c r="X61" s="49">
        <f t="shared" si="13"/>
        <v>12.162590508278795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16.198077147466126</v>
      </c>
      <c r="T69" s="52">
        <v>14.618425895045489</v>
      </c>
      <c r="U69" s="52">
        <v>12.790463141879306</v>
      </c>
      <c r="V69" s="52">
        <v>10.684054090411005</v>
      </c>
      <c r="W69" s="52">
        <v>10.274637829821129</v>
      </c>
      <c r="X69" s="52">
        <v>12.162590508278795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88.956074638986038</v>
      </c>
      <c r="D2" s="21">
        <f t="shared" ref="D2:X2" si="0">SUM(D3,D17,D22,D25,D26,D51,D52)</f>
        <v>71.538176914534773</v>
      </c>
      <c r="E2" s="21">
        <f t="shared" si="0"/>
        <v>69.585523912741721</v>
      </c>
      <c r="F2" s="21">
        <f t="shared" si="0"/>
        <v>61.839491665033471</v>
      </c>
      <c r="G2" s="21">
        <f t="shared" si="0"/>
        <v>57.954425158760039</v>
      </c>
      <c r="H2" s="21">
        <f t="shared" si="0"/>
        <v>56.161784251868383</v>
      </c>
      <c r="I2" s="21">
        <f t="shared" si="0"/>
        <v>68.821758943957605</v>
      </c>
      <c r="J2" s="21">
        <f t="shared" si="0"/>
        <v>68.071647892693306</v>
      </c>
      <c r="K2" s="21">
        <f t="shared" si="0"/>
        <v>77.645468122366054</v>
      </c>
      <c r="L2" s="21">
        <f t="shared" si="0"/>
        <v>67.561621868413653</v>
      </c>
      <c r="M2" s="21">
        <f t="shared" si="0"/>
        <v>65.409250894524462</v>
      </c>
      <c r="N2" s="21">
        <f t="shared" si="0"/>
        <v>60.366723883878947</v>
      </c>
      <c r="O2" s="21">
        <f t="shared" si="0"/>
        <v>48.451016371857733</v>
      </c>
      <c r="P2" s="21">
        <f t="shared" si="0"/>
        <v>47.48083867564106</v>
      </c>
      <c r="Q2" s="21">
        <f t="shared" si="0"/>
        <v>59.767597957485727</v>
      </c>
      <c r="R2" s="21">
        <f t="shared" si="0"/>
        <v>58.739627636046713</v>
      </c>
      <c r="S2" s="21">
        <f t="shared" si="0"/>
        <v>56.529999219725539</v>
      </c>
      <c r="T2" s="21">
        <f t="shared" si="0"/>
        <v>52.411670278259628</v>
      </c>
      <c r="U2" s="21">
        <f t="shared" si="0"/>
        <v>47.870230792591272</v>
      </c>
      <c r="V2" s="21">
        <f t="shared" si="0"/>
        <v>45.394054270499858</v>
      </c>
      <c r="W2" s="21">
        <f t="shared" si="0"/>
        <v>46.908859481200864</v>
      </c>
      <c r="X2" s="21">
        <f t="shared" si="0"/>
        <v>48.034824622852554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0.26056033343738166</v>
      </c>
      <c r="I3" s="24">
        <f t="shared" si="1"/>
        <v>0.80204871049420767</v>
      </c>
      <c r="J3" s="24">
        <f t="shared" si="1"/>
        <v>0.72493903734238141</v>
      </c>
      <c r="K3" s="24">
        <f t="shared" si="1"/>
        <v>0.80104127019819837</v>
      </c>
      <c r="L3" s="24">
        <f t="shared" si="1"/>
        <v>0.29927960516984764</v>
      </c>
      <c r="M3" s="24">
        <f t="shared" si="1"/>
        <v>0.33130802352204652</v>
      </c>
      <c r="N3" s="24">
        <f t="shared" si="1"/>
        <v>0.3074488612707526</v>
      </c>
      <c r="O3" s="24">
        <f t="shared" si="1"/>
        <v>0.25700832865334905</v>
      </c>
      <c r="P3" s="24">
        <f t="shared" si="1"/>
        <v>0.26379539722033024</v>
      </c>
      <c r="Q3" s="24">
        <f t="shared" si="1"/>
        <v>0.87407809849018403</v>
      </c>
      <c r="R3" s="24">
        <f t="shared" si="1"/>
        <v>0.863222337376363</v>
      </c>
      <c r="S3" s="24">
        <f t="shared" si="1"/>
        <v>0.87495124695392446</v>
      </c>
      <c r="T3" s="24">
        <f t="shared" si="1"/>
        <v>0.77985669472743113</v>
      </c>
      <c r="U3" s="24">
        <f t="shared" si="1"/>
        <v>0.46932230330290892</v>
      </c>
      <c r="V3" s="24">
        <f t="shared" si="1"/>
        <v>0.22200245262272761</v>
      </c>
      <c r="W3" s="24">
        <f t="shared" si="1"/>
        <v>0.16397682110226416</v>
      </c>
      <c r="X3" s="24">
        <f t="shared" ref="X3" si="2">SUM(X4,X8,X11)</f>
        <v>0.22697181677510672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0.46676056749304162</v>
      </c>
      <c r="J4" s="19">
        <f t="shared" si="3"/>
        <v>0.44159366205979195</v>
      </c>
      <c r="K4" s="19">
        <f t="shared" si="3"/>
        <v>0.4985108010693976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0.55671702346052354</v>
      </c>
      <c r="R4" s="19">
        <f t="shared" si="3"/>
        <v>0.53681229058157109</v>
      </c>
      <c r="S4" s="19">
        <f t="shared" si="3"/>
        <v>0.51972095622550118</v>
      </c>
      <c r="T4" s="19">
        <f t="shared" si="3"/>
        <v>0.49401978801314794</v>
      </c>
      <c r="U4" s="19">
        <f t="shared" si="3"/>
        <v>0.46932230330290892</v>
      </c>
      <c r="V4" s="19">
        <f t="shared" si="3"/>
        <v>0.22200245262272761</v>
      </c>
      <c r="W4" s="19">
        <f t="shared" si="3"/>
        <v>0.16397682110226416</v>
      </c>
      <c r="X4" s="19">
        <f t="shared" ref="X4" si="4">SUM(X5:X7)</f>
        <v>0.22697181677510672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0.46676056749304162</v>
      </c>
      <c r="J7" s="8">
        <v>0.44159366205979195</v>
      </c>
      <c r="K7" s="8">
        <v>0.4985108010693976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0.55671702346052354</v>
      </c>
      <c r="R7" s="8">
        <v>0.53681229058157109</v>
      </c>
      <c r="S7" s="8">
        <v>0.51972095622550118</v>
      </c>
      <c r="T7" s="8">
        <v>0.49401978801314794</v>
      </c>
      <c r="U7" s="8">
        <v>0.46932230330290892</v>
      </c>
      <c r="V7" s="8">
        <v>0.22200245262272761</v>
      </c>
      <c r="W7" s="8">
        <v>0.16397682110226416</v>
      </c>
      <c r="X7" s="8">
        <v>0.22697181677510672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0.26056033343738166</v>
      </c>
      <c r="I8" s="19">
        <f t="shared" si="5"/>
        <v>0.33528814300116605</v>
      </c>
      <c r="J8" s="19">
        <f t="shared" si="5"/>
        <v>0.28334537528258946</v>
      </c>
      <c r="K8" s="19">
        <f t="shared" si="5"/>
        <v>0.30253046912880072</v>
      </c>
      <c r="L8" s="19">
        <f t="shared" si="5"/>
        <v>0.29927960516984764</v>
      </c>
      <c r="M8" s="19">
        <f t="shared" si="5"/>
        <v>0.33130802352204652</v>
      </c>
      <c r="N8" s="19">
        <f t="shared" si="5"/>
        <v>0.3074488612707526</v>
      </c>
      <c r="O8" s="19">
        <f t="shared" si="5"/>
        <v>0.25700832865334905</v>
      </c>
      <c r="P8" s="19">
        <f t="shared" si="5"/>
        <v>0.26379539722033024</v>
      </c>
      <c r="Q8" s="19">
        <f t="shared" si="5"/>
        <v>0.31736107502966049</v>
      </c>
      <c r="R8" s="19">
        <f t="shared" si="5"/>
        <v>0.32641004679479185</v>
      </c>
      <c r="S8" s="19">
        <f t="shared" si="5"/>
        <v>0.35523029072842327</v>
      </c>
      <c r="T8" s="19">
        <f t="shared" si="5"/>
        <v>0.28583690671428319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0.26056033343738166</v>
      </c>
      <c r="I10" s="8">
        <v>0.33528814300116605</v>
      </c>
      <c r="J10" s="8">
        <v>0.28334537528258946</v>
      </c>
      <c r="K10" s="8">
        <v>0.30253046912880072</v>
      </c>
      <c r="L10" s="8">
        <v>0.29927960516984764</v>
      </c>
      <c r="M10" s="8">
        <v>0.33130802352204652</v>
      </c>
      <c r="N10" s="8">
        <v>0.3074488612707526</v>
      </c>
      <c r="O10" s="8">
        <v>0.25700832865334905</v>
      </c>
      <c r="P10" s="8">
        <v>0.26379539722033024</v>
      </c>
      <c r="Q10" s="8">
        <v>0.31736107502966049</v>
      </c>
      <c r="R10" s="8">
        <v>0.32641004679479185</v>
      </c>
      <c r="S10" s="8">
        <v>0.35523029072842327</v>
      </c>
      <c r="T10" s="8">
        <v>0.28583690671428319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88.956074638986038</v>
      </c>
      <c r="D26" s="27">
        <f t="shared" si="9"/>
        <v>71.538176914534773</v>
      </c>
      <c r="E26" s="27">
        <f t="shared" si="9"/>
        <v>69.585523912741721</v>
      </c>
      <c r="F26" s="27">
        <f t="shared" si="9"/>
        <v>61.839491665033471</v>
      </c>
      <c r="G26" s="27">
        <f t="shared" si="9"/>
        <v>57.954425158760039</v>
      </c>
      <c r="H26" s="27">
        <f t="shared" si="9"/>
        <v>55.901223918431</v>
      </c>
      <c r="I26" s="27">
        <f t="shared" si="9"/>
        <v>68.0197102334634</v>
      </c>
      <c r="J26" s="27">
        <f t="shared" si="9"/>
        <v>67.346708855350926</v>
      </c>
      <c r="K26" s="27">
        <f t="shared" si="9"/>
        <v>76.844426852167857</v>
      </c>
      <c r="L26" s="27">
        <f t="shared" si="9"/>
        <v>67.262342263243809</v>
      </c>
      <c r="M26" s="27">
        <f t="shared" si="9"/>
        <v>65.077942871002421</v>
      </c>
      <c r="N26" s="27">
        <f t="shared" si="9"/>
        <v>60.059275022608198</v>
      </c>
      <c r="O26" s="27">
        <f t="shared" si="9"/>
        <v>48.194008043204384</v>
      </c>
      <c r="P26" s="27">
        <f t="shared" si="9"/>
        <v>47.217043278420732</v>
      </c>
      <c r="Q26" s="27">
        <f t="shared" si="9"/>
        <v>58.893519858995539</v>
      </c>
      <c r="R26" s="27">
        <f t="shared" si="9"/>
        <v>57.876405298670349</v>
      </c>
      <c r="S26" s="27">
        <f t="shared" si="9"/>
        <v>55.655047972771612</v>
      </c>
      <c r="T26" s="27">
        <f t="shared" si="9"/>
        <v>51.6318135835322</v>
      </c>
      <c r="U26" s="27">
        <f t="shared" si="9"/>
        <v>47.400908489288362</v>
      </c>
      <c r="V26" s="27">
        <f t="shared" si="9"/>
        <v>45.172051817877133</v>
      </c>
      <c r="W26" s="27">
        <f t="shared" si="9"/>
        <v>46.744882660098597</v>
      </c>
      <c r="X26" s="27">
        <f t="shared" si="9"/>
        <v>47.807852806077449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88.956074638986038</v>
      </c>
      <c r="D33" s="19">
        <f t="shared" si="11"/>
        <v>71.538176914534773</v>
      </c>
      <c r="E33" s="19">
        <f t="shared" si="11"/>
        <v>69.585523912741721</v>
      </c>
      <c r="F33" s="19">
        <f t="shared" si="11"/>
        <v>61.839491665033471</v>
      </c>
      <c r="G33" s="19">
        <f t="shared" si="11"/>
        <v>57.954425158760039</v>
      </c>
      <c r="H33" s="19">
        <f t="shared" si="11"/>
        <v>55.901223918431</v>
      </c>
      <c r="I33" s="19">
        <f t="shared" si="11"/>
        <v>68.0197102334634</v>
      </c>
      <c r="J33" s="19">
        <f t="shared" si="11"/>
        <v>67.346708855350926</v>
      </c>
      <c r="K33" s="19">
        <f t="shared" si="11"/>
        <v>76.844426852167857</v>
      </c>
      <c r="L33" s="19">
        <f t="shared" si="11"/>
        <v>67.262342263243809</v>
      </c>
      <c r="M33" s="19">
        <f t="shared" si="11"/>
        <v>65.077942871002421</v>
      </c>
      <c r="N33" s="19">
        <f t="shared" si="11"/>
        <v>60.059275022608198</v>
      </c>
      <c r="O33" s="19">
        <f t="shared" si="11"/>
        <v>48.194008043204384</v>
      </c>
      <c r="P33" s="19">
        <f t="shared" si="11"/>
        <v>47.217043278420732</v>
      </c>
      <c r="Q33" s="19">
        <f t="shared" si="11"/>
        <v>58.893519858995539</v>
      </c>
      <c r="R33" s="19">
        <f t="shared" si="11"/>
        <v>57.876405298670349</v>
      </c>
      <c r="S33" s="19">
        <f t="shared" si="11"/>
        <v>55.655047972771612</v>
      </c>
      <c r="T33" s="19">
        <f t="shared" si="11"/>
        <v>51.6318135835322</v>
      </c>
      <c r="U33" s="19">
        <f t="shared" si="11"/>
        <v>47.400908489288362</v>
      </c>
      <c r="V33" s="19">
        <f t="shared" si="11"/>
        <v>45.172051817877133</v>
      </c>
      <c r="W33" s="19">
        <f t="shared" si="11"/>
        <v>46.744882660098597</v>
      </c>
      <c r="X33" s="19">
        <f t="shared" si="11"/>
        <v>47.807852806077449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88.956074638986038</v>
      </c>
      <c r="D43" s="8">
        <v>71.538176914534773</v>
      </c>
      <c r="E43" s="8">
        <v>69.585523912741721</v>
      </c>
      <c r="F43" s="8">
        <v>61.839491665033471</v>
      </c>
      <c r="G43" s="8">
        <v>57.954425158760039</v>
      </c>
      <c r="H43" s="8">
        <v>55.901223918431</v>
      </c>
      <c r="I43" s="8">
        <v>68.0197102334634</v>
      </c>
      <c r="J43" s="8">
        <v>67.346708855350926</v>
      </c>
      <c r="K43" s="8">
        <v>76.844426852167857</v>
      </c>
      <c r="L43" s="8">
        <v>67.262342263243809</v>
      </c>
      <c r="M43" s="8">
        <v>65.077942871002421</v>
      </c>
      <c r="N43" s="8">
        <v>60.059275022608198</v>
      </c>
      <c r="O43" s="8">
        <v>48.194008043204384</v>
      </c>
      <c r="P43" s="8">
        <v>47.217043278420732</v>
      </c>
      <c r="Q43" s="8">
        <v>58.893519858995539</v>
      </c>
      <c r="R43" s="8">
        <v>57.876405298670349</v>
      </c>
      <c r="S43" s="8">
        <v>55.655047972771612</v>
      </c>
      <c r="T43" s="8">
        <v>51.6318135835322</v>
      </c>
      <c r="U43" s="8">
        <v>47.400908489288362</v>
      </c>
      <c r="V43" s="8">
        <v>45.172051817877133</v>
      </c>
      <c r="W43" s="8">
        <v>46.744882660098597</v>
      </c>
      <c r="X43" s="8">
        <v>47.807852806077449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4.7586662125338721</v>
      </c>
      <c r="T61" s="49">
        <f t="shared" si="13"/>
        <v>3.7186608249545103</v>
      </c>
      <c r="U61" s="49">
        <f t="shared" si="13"/>
        <v>2.9272218181206928</v>
      </c>
      <c r="V61" s="49">
        <f t="shared" si="13"/>
        <v>2.4139742295889968</v>
      </c>
      <c r="W61" s="49">
        <f t="shared" si="13"/>
        <v>2.8233904901788702</v>
      </c>
      <c r="X61" s="49">
        <f t="shared" si="13"/>
        <v>3.5550944517212058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4.7586662125338721</v>
      </c>
      <c r="T69" s="52">
        <v>3.7186608249545103</v>
      </c>
      <c r="U69" s="52">
        <v>2.9272218181206928</v>
      </c>
      <c r="V69" s="52">
        <v>2.4139742295889968</v>
      </c>
      <c r="W69" s="52">
        <v>2.8233904901788702</v>
      </c>
      <c r="X69" s="52">
        <v>3.5550944517212058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11272.270563720002</v>
      </c>
      <c r="D2" s="21">
        <f t="shared" ref="D2:X2" si="0">SUM(D3,D17,D22,D25,D26,D51,D52)</f>
        <v>12005.156290680005</v>
      </c>
      <c r="E2" s="21">
        <f t="shared" si="0"/>
        <v>12602.579913719996</v>
      </c>
      <c r="F2" s="21">
        <f t="shared" si="0"/>
        <v>14345.611690680002</v>
      </c>
      <c r="G2" s="21">
        <f t="shared" si="0"/>
        <v>15093.4577472</v>
      </c>
      <c r="H2" s="21">
        <f t="shared" si="0"/>
        <v>16388.638429319999</v>
      </c>
      <c r="I2" s="21">
        <f t="shared" si="0"/>
        <v>17022.512517480001</v>
      </c>
      <c r="J2" s="21">
        <f t="shared" si="0"/>
        <v>17872.474067280004</v>
      </c>
      <c r="K2" s="21">
        <f t="shared" si="0"/>
        <v>17665.48393128</v>
      </c>
      <c r="L2" s="21">
        <f t="shared" si="0"/>
        <v>17175.703586039996</v>
      </c>
      <c r="M2" s="21">
        <f t="shared" si="0"/>
        <v>16180.019957520002</v>
      </c>
      <c r="N2" s="21">
        <f t="shared" si="0"/>
        <v>16018.896805920001</v>
      </c>
      <c r="O2" s="21">
        <f t="shared" si="0"/>
        <v>15806.690902440001</v>
      </c>
      <c r="P2" s="21">
        <f t="shared" si="0"/>
        <v>15687.454208400002</v>
      </c>
      <c r="Q2" s="21">
        <f t="shared" si="0"/>
        <v>16221.697889399999</v>
      </c>
      <c r="R2" s="21">
        <f t="shared" si="0"/>
        <v>16987.177420559998</v>
      </c>
      <c r="S2" s="21">
        <f t="shared" si="0"/>
        <v>17718.670070280001</v>
      </c>
      <c r="T2" s="21">
        <f t="shared" si="0"/>
        <v>18215.053236000003</v>
      </c>
      <c r="U2" s="21">
        <f t="shared" si="0"/>
        <v>18408.836756520002</v>
      </c>
      <c r="V2" s="21">
        <f t="shared" si="0"/>
        <v>18605.107846800005</v>
      </c>
      <c r="W2" s="21">
        <f t="shared" si="0"/>
        <v>17326.843679159996</v>
      </c>
      <c r="X2" s="21">
        <f t="shared" si="0"/>
        <v>18706.844647800001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11262.727953720001</v>
      </c>
      <c r="D26" s="27">
        <f t="shared" ref="D26:W26" si="19">SUM(D27,D33)</f>
        <v>11993.644570680004</v>
      </c>
      <c r="E26" s="27">
        <f t="shared" si="19"/>
        <v>12587.230953719996</v>
      </c>
      <c r="F26" s="27">
        <f t="shared" si="19"/>
        <v>14328.445090680001</v>
      </c>
      <c r="G26" s="27">
        <f t="shared" si="19"/>
        <v>15068.6166672</v>
      </c>
      <c r="H26" s="27">
        <f t="shared" si="19"/>
        <v>16367.533609319999</v>
      </c>
      <c r="I26" s="27">
        <f t="shared" si="19"/>
        <v>16994.13713748</v>
      </c>
      <c r="J26" s="27">
        <f t="shared" si="19"/>
        <v>17861.366267280002</v>
      </c>
      <c r="K26" s="27">
        <f t="shared" si="19"/>
        <v>17652.508001279999</v>
      </c>
      <c r="L26" s="27">
        <f t="shared" si="19"/>
        <v>17160.102176039996</v>
      </c>
      <c r="M26" s="27">
        <f t="shared" si="19"/>
        <v>16159.722977520003</v>
      </c>
      <c r="N26" s="27">
        <f t="shared" si="19"/>
        <v>15994.813075920001</v>
      </c>
      <c r="O26" s="27">
        <f t="shared" si="19"/>
        <v>15777.406702440001</v>
      </c>
      <c r="P26" s="27">
        <f t="shared" si="19"/>
        <v>15655.544528400002</v>
      </c>
      <c r="Q26" s="27">
        <f t="shared" si="19"/>
        <v>16163.836349399999</v>
      </c>
      <c r="R26" s="27">
        <f t="shared" si="19"/>
        <v>16903.010590559999</v>
      </c>
      <c r="S26" s="27">
        <f t="shared" si="19"/>
        <v>17603.501976359999</v>
      </c>
      <c r="T26" s="27">
        <f t="shared" si="19"/>
        <v>18084.031686000002</v>
      </c>
      <c r="U26" s="27">
        <f t="shared" si="19"/>
        <v>18266.098497120001</v>
      </c>
      <c r="V26" s="27">
        <f t="shared" si="19"/>
        <v>18428.030934480004</v>
      </c>
      <c r="W26" s="27">
        <f t="shared" si="19"/>
        <v>17146.789876439998</v>
      </c>
      <c r="X26" s="27">
        <f t="shared" ref="X26" si="20">SUM(X27,X33)</f>
        <v>18514.696066560002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11262.727953720001</v>
      </c>
      <c r="D33" s="19">
        <f t="shared" ref="D33:W33" si="25">SUM(D34:D50)</f>
        <v>11993.644570680004</v>
      </c>
      <c r="E33" s="19">
        <f t="shared" si="25"/>
        <v>12587.230953719996</v>
      </c>
      <c r="F33" s="19">
        <f t="shared" si="25"/>
        <v>14328.445090680001</v>
      </c>
      <c r="G33" s="19">
        <f t="shared" si="25"/>
        <v>15068.6166672</v>
      </c>
      <c r="H33" s="19">
        <f t="shared" si="25"/>
        <v>16367.533609319999</v>
      </c>
      <c r="I33" s="19">
        <f t="shared" si="25"/>
        <v>16994.13713748</v>
      </c>
      <c r="J33" s="19">
        <f t="shared" si="25"/>
        <v>17861.366267280002</v>
      </c>
      <c r="K33" s="19">
        <f t="shared" si="25"/>
        <v>17652.508001279999</v>
      </c>
      <c r="L33" s="19">
        <f t="shared" si="25"/>
        <v>17160.102176039996</v>
      </c>
      <c r="M33" s="19">
        <f t="shared" si="25"/>
        <v>16159.722977520003</v>
      </c>
      <c r="N33" s="19">
        <f t="shared" si="25"/>
        <v>15994.813075920001</v>
      </c>
      <c r="O33" s="19">
        <f t="shared" si="25"/>
        <v>15777.406702440001</v>
      </c>
      <c r="P33" s="19">
        <f t="shared" si="25"/>
        <v>15655.544528400002</v>
      </c>
      <c r="Q33" s="19">
        <f t="shared" si="25"/>
        <v>16163.836349399999</v>
      </c>
      <c r="R33" s="19">
        <f t="shared" si="25"/>
        <v>16903.010590559999</v>
      </c>
      <c r="S33" s="19">
        <f t="shared" si="25"/>
        <v>17603.501976359999</v>
      </c>
      <c r="T33" s="19">
        <f t="shared" si="25"/>
        <v>18084.031686000002</v>
      </c>
      <c r="U33" s="19">
        <f t="shared" si="25"/>
        <v>18266.098497120001</v>
      </c>
      <c r="V33" s="19">
        <f t="shared" si="25"/>
        <v>18428.030934480004</v>
      </c>
      <c r="W33" s="19">
        <f t="shared" si="25"/>
        <v>17146.789876439998</v>
      </c>
      <c r="X33" s="19">
        <f t="shared" ref="X33" si="26">SUM(X34:X50)</f>
        <v>18514.696066560002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179.96114952000002</v>
      </c>
      <c r="D36" s="8">
        <f>FC_TRA_ROAD_P2W_E!D36+FC_TRA_ROAD_CAR_E!D36+FC_TRA_ROAD_BUS_E!D36+FC_TRA_ROAD_LCV_E!D36+FC_TRA_ROAD_HGV_E!D36</f>
        <v>176.18938488000003</v>
      </c>
      <c r="E36" s="8">
        <f>FC_TRA_ROAD_P2W_E!E36+FC_TRA_ROAD_CAR_E!E36+FC_TRA_ROAD_BUS_E!E36+FC_TRA_ROAD_LCV_E!E36+FC_TRA_ROAD_HGV_E!E36</f>
        <v>179.06273172000002</v>
      </c>
      <c r="F36" s="8">
        <f>FC_TRA_ROAD_P2W_E!F36+FC_TRA_ROAD_CAR_E!F36+FC_TRA_ROAD_BUS_E!F36+FC_TRA_ROAD_LCV_E!F36+FC_TRA_ROAD_HGV_E!F36</f>
        <v>181.97537724000003</v>
      </c>
      <c r="G36" s="8">
        <f>FC_TRA_ROAD_P2W_E!G36+FC_TRA_ROAD_CAR_E!G36+FC_TRA_ROAD_BUS_E!G36+FC_TRA_ROAD_LCV_E!G36+FC_TRA_ROAD_HGV_E!G36</f>
        <v>190.24127532</v>
      </c>
      <c r="H36" s="8">
        <f>FC_TRA_ROAD_P2W_E!H36+FC_TRA_ROAD_CAR_E!H36+FC_TRA_ROAD_BUS_E!H36+FC_TRA_ROAD_LCV_E!H36+FC_TRA_ROAD_HGV_E!H36</f>
        <v>195.83645328000003</v>
      </c>
      <c r="I36" s="8">
        <f>FC_TRA_ROAD_P2W_E!I36+FC_TRA_ROAD_CAR_E!I36+FC_TRA_ROAD_BUS_E!I36+FC_TRA_ROAD_LCV_E!I36+FC_TRA_ROAD_HGV_E!I36</f>
        <v>208.09218960000001</v>
      </c>
      <c r="J36" s="8">
        <f>FC_TRA_ROAD_P2W_E!J36+FC_TRA_ROAD_CAR_E!J36+FC_TRA_ROAD_BUS_E!J36+FC_TRA_ROAD_LCV_E!J36+FC_TRA_ROAD_HGV_E!J36</f>
        <v>222.54297300000005</v>
      </c>
      <c r="K36" s="8">
        <f>FC_TRA_ROAD_P2W_E!K36+FC_TRA_ROAD_CAR_E!K36+FC_TRA_ROAD_BUS_E!K36+FC_TRA_ROAD_LCV_E!K36+FC_TRA_ROAD_HGV_E!K36</f>
        <v>215.70273107999998</v>
      </c>
      <c r="L36" s="8">
        <f>FC_TRA_ROAD_P2W_E!L36+FC_TRA_ROAD_CAR_E!L36+FC_TRA_ROAD_BUS_E!L36+FC_TRA_ROAD_LCV_E!L36+FC_TRA_ROAD_HGV_E!L36</f>
        <v>221.18819076000003</v>
      </c>
      <c r="M36" s="8">
        <f>FC_TRA_ROAD_P2W_E!M36+FC_TRA_ROAD_CAR_E!M36+FC_TRA_ROAD_BUS_E!M36+FC_TRA_ROAD_LCV_E!M36+FC_TRA_ROAD_HGV_E!M36</f>
        <v>212.91797664000001</v>
      </c>
      <c r="N36" s="8">
        <f>FC_TRA_ROAD_P2W_E!N36+FC_TRA_ROAD_CAR_E!N36+FC_TRA_ROAD_BUS_E!N36+FC_TRA_ROAD_LCV_E!N36+FC_TRA_ROAD_HGV_E!N36</f>
        <v>215.64366948000003</v>
      </c>
      <c r="O36" s="8">
        <f>FC_TRA_ROAD_P2W_E!O36+FC_TRA_ROAD_CAR_E!O36+FC_TRA_ROAD_BUS_E!O36+FC_TRA_ROAD_LCV_E!O36+FC_TRA_ROAD_HGV_E!O36</f>
        <v>237.68500428000004</v>
      </c>
      <c r="P36" s="8">
        <f>FC_TRA_ROAD_P2W_E!P36+FC_TRA_ROAD_CAR_E!P36+FC_TRA_ROAD_BUS_E!P36+FC_TRA_ROAD_LCV_E!P36+FC_TRA_ROAD_HGV_E!P36</f>
        <v>245.97634428000006</v>
      </c>
      <c r="Q36" s="8">
        <f>FC_TRA_ROAD_P2W_E!Q36+FC_TRA_ROAD_CAR_E!Q36+FC_TRA_ROAD_BUS_E!Q36+FC_TRA_ROAD_LCV_E!Q36+FC_TRA_ROAD_HGV_E!Q36</f>
        <v>270.85036428000012</v>
      </c>
      <c r="R36" s="8">
        <f>FC_TRA_ROAD_P2W_E!R36+FC_TRA_ROAD_CAR_E!R36+FC_TRA_ROAD_BUS_E!R36+FC_TRA_ROAD_LCV_E!R36+FC_TRA_ROAD_HGV_E!R36</f>
        <v>273.61422000000005</v>
      </c>
      <c r="S36" s="8">
        <f>FC_TRA_ROAD_P2W_E!S36+FC_TRA_ROAD_CAR_E!S36+FC_TRA_ROAD_BUS_E!S36+FC_TRA_ROAD_LCV_E!S36+FC_TRA_ROAD_HGV_E!S36</f>
        <v>273.61422000000005</v>
      </c>
      <c r="T36" s="8">
        <f>FC_TRA_ROAD_P2W_E!T36+FC_TRA_ROAD_CAR_E!T36+FC_TRA_ROAD_BUS_E!T36+FC_TRA_ROAD_LCV_E!T36+FC_TRA_ROAD_HGV_E!T36</f>
        <v>265.32288000000005</v>
      </c>
      <c r="U36" s="8">
        <f>FC_TRA_ROAD_P2W_E!U36+FC_TRA_ROAD_CAR_E!U36+FC_TRA_ROAD_BUS_E!U36+FC_TRA_ROAD_LCV_E!U36+FC_TRA_ROAD_HGV_E!U36</f>
        <v>254.26768428000003</v>
      </c>
      <c r="V36" s="8">
        <f>FC_TRA_ROAD_P2W_E!V36+FC_TRA_ROAD_CAR_E!V36+FC_TRA_ROAD_BUS_E!V36+FC_TRA_ROAD_LCV_E!V36+FC_TRA_ROAD_HGV_E!V36</f>
        <v>243.21271572000001</v>
      </c>
      <c r="W36" s="8">
        <f>FC_TRA_ROAD_P2W_E!W36+FC_TRA_ROAD_CAR_E!W36+FC_TRA_ROAD_BUS_E!W36+FC_TRA_ROAD_LCV_E!W36+FC_TRA_ROAD_HGV_E!W36</f>
        <v>204.51964427999999</v>
      </c>
      <c r="X36" s="8">
        <f>FC_TRA_ROAD_P2W_E!X36+FC_TRA_ROAD_CAR_E!X36+FC_TRA_ROAD_BUS_E!X36+FC_TRA_ROAD_LCV_E!X36+FC_TRA_ROAD_HGV_E!X36</f>
        <v>207.2835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5575.2819922800008</v>
      </c>
      <c r="D37" s="8">
        <f>FC_TRA_ROAD_P2W_E!D37+FC_TRA_ROAD_CAR_E!D37+FC_TRA_ROAD_BUS_E!D37+FC_TRA_ROAD_LCV_E!D37+FC_TRA_ROAD_HGV_E!D37</f>
        <v>5704.311800880002</v>
      </c>
      <c r="E37" s="8">
        <f>FC_TRA_ROAD_P2W_E!E37+FC_TRA_ROAD_CAR_E!E37+FC_TRA_ROAD_BUS_E!E37+FC_TRA_ROAD_LCV_E!E37+FC_TRA_ROAD_HGV_E!E37</f>
        <v>5779.3289399999994</v>
      </c>
      <c r="F37" s="8">
        <f>FC_TRA_ROAD_P2W_E!F37+FC_TRA_ROAD_CAR_E!F37+FC_TRA_ROAD_BUS_E!F37+FC_TRA_ROAD_LCV_E!F37+FC_TRA_ROAD_HGV_E!F37</f>
        <v>6301.4489168399996</v>
      </c>
      <c r="G37" s="8">
        <f>FC_TRA_ROAD_P2W_E!G37+FC_TRA_ROAD_CAR_E!G37+FC_TRA_ROAD_BUS_E!G37+FC_TRA_ROAD_LCV_E!G37+FC_TRA_ROAD_HGV_E!G37</f>
        <v>6277.4434522799993</v>
      </c>
      <c r="H37" s="8">
        <f>FC_TRA_ROAD_P2W_E!H37+FC_TRA_ROAD_CAR_E!H37+FC_TRA_ROAD_BUS_E!H37+FC_TRA_ROAD_LCV_E!H37+FC_TRA_ROAD_HGV_E!H37</f>
        <v>6166.4178668399991</v>
      </c>
      <c r="I37" s="8">
        <f>FC_TRA_ROAD_P2W_E!I37+FC_TRA_ROAD_CAR_E!I37+FC_TRA_ROAD_BUS_E!I37+FC_TRA_ROAD_LCV_E!I37+FC_TRA_ROAD_HGV_E!I37</f>
        <v>6103.4014641599988</v>
      </c>
      <c r="J37" s="8">
        <f>FC_TRA_ROAD_P2W_E!J37+FC_TRA_ROAD_CAR_E!J37+FC_TRA_ROAD_BUS_E!J37+FC_TRA_ROAD_LCV_E!J37+FC_TRA_ROAD_HGV_E!J37</f>
        <v>6368.1434031600029</v>
      </c>
      <c r="K37" s="8">
        <f>FC_TRA_ROAD_P2W_E!K37+FC_TRA_ROAD_CAR_E!K37+FC_TRA_ROAD_BUS_E!K37+FC_TRA_ROAD_LCV_E!K37+FC_TRA_ROAD_HGV_E!K37</f>
        <v>6124.6940831999982</v>
      </c>
      <c r="L37" s="8">
        <f>FC_TRA_ROAD_P2W_E!L37+FC_TRA_ROAD_CAR_E!L37+FC_TRA_ROAD_BUS_E!L37+FC_TRA_ROAD_LCV_E!L37+FC_TRA_ROAD_HGV_E!L37</f>
        <v>5968.2371918400004</v>
      </c>
      <c r="M37" s="8">
        <f>FC_TRA_ROAD_P2W_E!M37+FC_TRA_ROAD_CAR_E!M37+FC_TRA_ROAD_BUS_E!M37+FC_TRA_ROAD_LCV_E!M37+FC_TRA_ROAD_HGV_E!M37</f>
        <v>5419.7783640000016</v>
      </c>
      <c r="N37" s="8">
        <f>FC_TRA_ROAD_P2W_E!N37+FC_TRA_ROAD_CAR_E!N37+FC_TRA_ROAD_BUS_E!N37+FC_TRA_ROAD_LCV_E!N37+FC_TRA_ROAD_HGV_E!N37</f>
        <v>5210.71387452</v>
      </c>
      <c r="O37" s="8">
        <f>FC_TRA_ROAD_P2W_E!O37+FC_TRA_ROAD_CAR_E!O37+FC_TRA_ROAD_BUS_E!O37+FC_TRA_ROAD_LCV_E!O37+FC_TRA_ROAD_HGV_E!O37</f>
        <v>4856.9435006399999</v>
      </c>
      <c r="P37" s="8">
        <f>FC_TRA_ROAD_P2W_E!P37+FC_TRA_ROAD_CAR_E!P37+FC_TRA_ROAD_BUS_E!P37+FC_TRA_ROAD_LCV_E!P37+FC_TRA_ROAD_HGV_E!P37</f>
        <v>4566.620880360002</v>
      </c>
      <c r="Q37" s="8">
        <f>FC_TRA_ROAD_P2W_E!Q37+FC_TRA_ROAD_CAR_E!Q37+FC_TRA_ROAD_BUS_E!Q37+FC_TRA_ROAD_LCV_E!Q37+FC_TRA_ROAD_HGV_E!Q37</f>
        <v>4520.2757291999997</v>
      </c>
      <c r="R37" s="8">
        <f>FC_TRA_ROAD_P2W_E!R37+FC_TRA_ROAD_CAR_E!R37+FC_TRA_ROAD_BUS_E!R37+FC_TRA_ROAD_LCV_E!R37+FC_TRA_ROAD_HGV_E!R37</f>
        <v>4556.598769799999</v>
      </c>
      <c r="S37" s="8">
        <f>FC_TRA_ROAD_P2W_E!S37+FC_TRA_ROAD_CAR_E!S37+FC_TRA_ROAD_BUS_E!S37+FC_TRA_ROAD_LCV_E!S37+FC_TRA_ROAD_HGV_E!S37</f>
        <v>4692.926367359998</v>
      </c>
      <c r="T37" s="8">
        <f>FC_TRA_ROAD_P2W_E!T37+FC_TRA_ROAD_CAR_E!T37+FC_TRA_ROAD_BUS_E!T37+FC_TRA_ROAD_LCV_E!T37+FC_TRA_ROAD_HGV_E!T37</f>
        <v>4643.0722800000021</v>
      </c>
      <c r="U37" s="8">
        <f>FC_TRA_ROAD_P2W_E!U37+FC_TRA_ROAD_CAR_E!U37+FC_TRA_ROAD_BUS_E!U37+FC_TRA_ROAD_LCV_E!U37+FC_TRA_ROAD_HGV_E!U37</f>
        <v>4646.4185552400013</v>
      </c>
      <c r="V37" s="8">
        <f>FC_TRA_ROAD_P2W_E!V37+FC_TRA_ROAD_CAR_E!V37+FC_TRA_ROAD_BUS_E!V37+FC_TRA_ROAD_LCV_E!V37+FC_TRA_ROAD_HGV_E!V37</f>
        <v>4647.0355192800007</v>
      </c>
      <c r="W37" s="8">
        <f>FC_TRA_ROAD_P2W_E!W37+FC_TRA_ROAD_CAR_E!W37+FC_TRA_ROAD_BUS_E!W37+FC_TRA_ROAD_LCV_E!W37+FC_TRA_ROAD_HGV_E!W37</f>
        <v>4224.3719918399993</v>
      </c>
      <c r="X37" s="8">
        <f>FC_TRA_ROAD_P2W_E!X37+FC_TRA_ROAD_CAR_E!X37+FC_TRA_ROAD_BUS_E!X37+FC_TRA_ROAD_LCV_E!X37+FC_TRA_ROAD_HGV_E!X37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5507.4848119200005</v>
      </c>
      <c r="D43" s="8">
        <f>FC_TRA_ROAD_P2W_E!D43+FC_TRA_ROAD_CAR_E!D43+FC_TRA_ROAD_BUS_E!D43+FC_TRA_ROAD_LCV_E!D43+FC_TRA_ROAD_HGV_E!D43</f>
        <v>6113.1433849200021</v>
      </c>
      <c r="E43" s="8">
        <f>FC_TRA_ROAD_P2W_E!E43+FC_TRA_ROAD_CAR_E!E43+FC_TRA_ROAD_BUS_E!E43+FC_TRA_ROAD_LCV_E!E43+FC_TRA_ROAD_HGV_E!E43</f>
        <v>6628.8392819999972</v>
      </c>
      <c r="F43" s="8">
        <f>FC_TRA_ROAD_P2W_E!F43+FC_TRA_ROAD_CAR_E!F43+FC_TRA_ROAD_BUS_E!F43+FC_TRA_ROAD_LCV_E!F43+FC_TRA_ROAD_HGV_E!F43</f>
        <v>7845.0207966000016</v>
      </c>
      <c r="G43" s="8">
        <f>FC_TRA_ROAD_P2W_E!G43+FC_TRA_ROAD_CAR_E!G43+FC_TRA_ROAD_BUS_E!G43+FC_TRA_ROAD_LCV_E!G43+FC_TRA_ROAD_HGV_E!G43</f>
        <v>8600.931939600001</v>
      </c>
      <c r="H43" s="8">
        <f>FC_TRA_ROAD_P2W_E!H43+FC_TRA_ROAD_CAR_E!H43+FC_TRA_ROAD_BUS_E!H43+FC_TRA_ROAD_LCV_E!H43+FC_TRA_ROAD_HGV_E!H43</f>
        <v>10005.2792892</v>
      </c>
      <c r="I43" s="8">
        <f>FC_TRA_ROAD_P2W_E!I43+FC_TRA_ROAD_CAR_E!I43+FC_TRA_ROAD_BUS_E!I43+FC_TRA_ROAD_LCV_E!I43+FC_TRA_ROAD_HGV_E!I43</f>
        <v>10682.643483720003</v>
      </c>
      <c r="J43" s="8">
        <f>FC_TRA_ROAD_P2W_E!J43+FC_TRA_ROAD_CAR_E!J43+FC_TRA_ROAD_BUS_E!J43+FC_TRA_ROAD_LCV_E!J43+FC_TRA_ROAD_HGV_E!J43</f>
        <v>11270.67989112</v>
      </c>
      <c r="K43" s="8">
        <f>FC_TRA_ROAD_P2W_E!K43+FC_TRA_ROAD_CAR_E!K43+FC_TRA_ROAD_BUS_E!K43+FC_TRA_ROAD_LCV_E!K43+FC_TRA_ROAD_HGV_E!K43</f>
        <v>11312.111187</v>
      </c>
      <c r="L43" s="8">
        <f>FC_TRA_ROAD_P2W_E!L43+FC_TRA_ROAD_CAR_E!L43+FC_TRA_ROAD_BUS_E!L43+FC_TRA_ROAD_LCV_E!L43+FC_TRA_ROAD_HGV_E!L43</f>
        <v>10970.676793439998</v>
      </c>
      <c r="M43" s="8">
        <f>FC_TRA_ROAD_P2W_E!M43+FC_TRA_ROAD_CAR_E!M43+FC_TRA_ROAD_BUS_E!M43+FC_TRA_ROAD_LCV_E!M43+FC_TRA_ROAD_HGV_E!M43</f>
        <v>10527.02663688</v>
      </c>
      <c r="N43" s="8">
        <f>FC_TRA_ROAD_P2W_E!N43+FC_TRA_ROAD_CAR_E!N43+FC_TRA_ROAD_BUS_E!N43+FC_TRA_ROAD_LCV_E!N43+FC_TRA_ROAD_HGV_E!N43</f>
        <v>10568.455531920001</v>
      </c>
      <c r="O43" s="8">
        <f>FC_TRA_ROAD_P2W_E!O43+FC_TRA_ROAD_CAR_E!O43+FC_TRA_ROAD_BUS_E!O43+FC_TRA_ROAD_LCV_E!O43+FC_TRA_ROAD_HGV_E!O43</f>
        <v>10682.778197520001</v>
      </c>
      <c r="P43" s="8">
        <f>FC_TRA_ROAD_P2W_E!P43+FC_TRA_ROAD_CAR_E!P43+FC_TRA_ROAD_BUS_E!P43+FC_TRA_ROAD_LCV_E!P43+FC_TRA_ROAD_HGV_E!P43</f>
        <v>10842.94730376</v>
      </c>
      <c r="Q43" s="8">
        <f>FC_TRA_ROAD_P2W_E!Q43+FC_TRA_ROAD_CAR_E!Q43+FC_TRA_ROAD_BUS_E!Q43+FC_TRA_ROAD_LCV_E!Q43+FC_TRA_ROAD_HGV_E!Q43</f>
        <v>11372.710255919999</v>
      </c>
      <c r="R43" s="8">
        <f>FC_TRA_ROAD_P2W_E!R43+FC_TRA_ROAD_CAR_E!R43+FC_TRA_ROAD_BUS_E!R43+FC_TRA_ROAD_LCV_E!R43+FC_TRA_ROAD_HGV_E!R43</f>
        <v>12072.797600760001</v>
      </c>
      <c r="S43" s="8">
        <f>FC_TRA_ROAD_P2W_E!S43+FC_TRA_ROAD_CAR_E!S43+FC_TRA_ROAD_BUS_E!S43+FC_TRA_ROAD_LCV_E!S43+FC_TRA_ROAD_HGV_E!S43</f>
        <v>12636.961389</v>
      </c>
      <c r="T43" s="8">
        <f>FC_TRA_ROAD_P2W_E!T43+FC_TRA_ROAD_CAR_E!T43+FC_TRA_ROAD_BUS_E!T43+FC_TRA_ROAD_LCV_E!T43+FC_TRA_ROAD_HGV_E!T43</f>
        <v>13175.636526000002</v>
      </c>
      <c r="U43" s="8">
        <f>FC_TRA_ROAD_P2W_E!U43+FC_TRA_ROAD_CAR_E!U43+FC_TRA_ROAD_BUS_E!U43+FC_TRA_ROAD_LCV_E!U43+FC_TRA_ROAD_HGV_E!U43</f>
        <v>13365.412257599999</v>
      </c>
      <c r="V43" s="8">
        <f>FC_TRA_ROAD_P2W_E!V43+FC_TRA_ROAD_CAR_E!V43+FC_TRA_ROAD_BUS_E!V43+FC_TRA_ROAD_LCV_E!V43+FC_TRA_ROAD_HGV_E!V43</f>
        <v>13537.782699480002</v>
      </c>
      <c r="W43" s="8">
        <f>FC_TRA_ROAD_P2W_E!W43+FC_TRA_ROAD_CAR_E!W43+FC_TRA_ROAD_BUS_E!W43+FC_TRA_ROAD_LCV_E!W43+FC_TRA_ROAD_HGV_E!W43</f>
        <v>12717.898240319999</v>
      </c>
      <c r="X43" s="8">
        <f>FC_TRA_ROAD_P2W_E!X43+FC_TRA_ROAD_CAR_E!X43+FC_TRA_ROAD_BUS_E!X43+FC_TRA_ROAD_LCV_E!X43+FC_TRA_ROAD_HGV_E!X43</f>
        <v>13911.781286520001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9.5426100000000016</v>
      </c>
      <c r="D51" s="27">
        <f>FC_TRA_ROAD_P2W_E!D51+FC_TRA_ROAD_CAR_E!D51+FC_TRA_ROAD_BUS_E!D51+FC_TRA_ROAD_LCV_E!D51+FC_TRA_ROAD_HGV_E!D51</f>
        <v>11.51172</v>
      </c>
      <c r="E51" s="27">
        <f>FC_TRA_ROAD_P2W_E!E51+FC_TRA_ROAD_CAR_E!E51+FC_TRA_ROAD_BUS_E!E51+FC_TRA_ROAD_LCV_E!E51+FC_TRA_ROAD_HGV_E!E51</f>
        <v>15.348960000000002</v>
      </c>
      <c r="F51" s="27">
        <f>FC_TRA_ROAD_P2W_E!F51+FC_TRA_ROAD_CAR_E!F51+FC_TRA_ROAD_BUS_E!F51+FC_TRA_ROAD_LCV_E!F51+FC_TRA_ROAD_HGV_E!F51</f>
        <v>17.166599999999999</v>
      </c>
      <c r="G51" s="27">
        <f>FC_TRA_ROAD_P2W_E!G51+FC_TRA_ROAD_CAR_E!G51+FC_TRA_ROAD_BUS_E!G51+FC_TRA_ROAD_LCV_E!G51+FC_TRA_ROAD_HGV_E!G51</f>
        <v>24.841080000000005</v>
      </c>
      <c r="H51" s="27">
        <f>FC_TRA_ROAD_P2W_E!H51+FC_TRA_ROAD_CAR_E!H51+FC_TRA_ROAD_BUS_E!H51+FC_TRA_ROAD_LCV_E!H51+FC_TRA_ROAD_HGV_E!H51</f>
        <v>21.10482</v>
      </c>
      <c r="I51" s="27">
        <f>FC_TRA_ROAD_P2W_E!I51+FC_TRA_ROAD_CAR_E!I51+FC_TRA_ROAD_BUS_E!I51+FC_TRA_ROAD_LCV_E!I51+FC_TRA_ROAD_HGV_E!I51</f>
        <v>28.375379999999993</v>
      </c>
      <c r="J51" s="27">
        <f>FC_TRA_ROAD_P2W_E!J51+FC_TRA_ROAD_CAR_E!J51+FC_TRA_ROAD_BUS_E!J51+FC_TRA_ROAD_LCV_E!J51+FC_TRA_ROAD_HGV_E!J51</f>
        <v>11.107800000000001</v>
      </c>
      <c r="K51" s="27">
        <f>FC_TRA_ROAD_P2W_E!K51+FC_TRA_ROAD_CAR_E!K51+FC_TRA_ROAD_BUS_E!K51+FC_TRA_ROAD_LCV_E!K51+FC_TRA_ROAD_HGV_E!K51</f>
        <v>12.975930000000002</v>
      </c>
      <c r="L51" s="27">
        <f>FC_TRA_ROAD_P2W_E!L51+FC_TRA_ROAD_CAR_E!L51+FC_TRA_ROAD_BUS_E!L51+FC_TRA_ROAD_LCV_E!L51+FC_TRA_ROAD_HGV_E!L51</f>
        <v>15.601410000000001</v>
      </c>
      <c r="M51" s="27">
        <f>FC_TRA_ROAD_P2W_E!M51+FC_TRA_ROAD_CAR_E!M51+FC_TRA_ROAD_BUS_E!M51+FC_TRA_ROAD_LCV_E!M51+FC_TRA_ROAD_HGV_E!M51</f>
        <v>20.296980000000001</v>
      </c>
      <c r="N51" s="27">
        <f>FC_TRA_ROAD_P2W_E!N51+FC_TRA_ROAD_CAR_E!N51+FC_TRA_ROAD_BUS_E!N51+FC_TRA_ROAD_LCV_E!N51+FC_TRA_ROAD_HGV_E!N51</f>
        <v>24.083730000000006</v>
      </c>
      <c r="O51" s="27">
        <f>FC_TRA_ROAD_P2W_E!O51+FC_TRA_ROAD_CAR_E!O51+FC_TRA_ROAD_BUS_E!O51+FC_TRA_ROAD_LCV_E!O51+FC_TRA_ROAD_HGV_E!O51</f>
        <v>29.284200000000006</v>
      </c>
      <c r="P51" s="27">
        <f>FC_TRA_ROAD_P2W_E!P51+FC_TRA_ROAD_CAR_E!P51+FC_TRA_ROAD_BUS_E!P51+FC_TRA_ROAD_LCV_E!P51+FC_TRA_ROAD_HGV_E!P51</f>
        <v>31.909680000000005</v>
      </c>
      <c r="Q51" s="27">
        <f>FC_TRA_ROAD_P2W_E!Q51+FC_TRA_ROAD_CAR_E!Q51+FC_TRA_ROAD_BUS_E!Q51+FC_TRA_ROAD_LCV_E!Q51+FC_TRA_ROAD_HGV_E!Q51</f>
        <v>57.861540000000012</v>
      </c>
      <c r="R51" s="27">
        <f>FC_TRA_ROAD_P2W_E!R51+FC_TRA_ROAD_CAR_E!R51+FC_TRA_ROAD_BUS_E!R51+FC_TRA_ROAD_LCV_E!R51+FC_TRA_ROAD_HGV_E!R51</f>
        <v>84.166830000000019</v>
      </c>
      <c r="S51" s="27">
        <f>FC_TRA_ROAD_P2W_E!S51+FC_TRA_ROAD_CAR_E!S51+FC_TRA_ROAD_BUS_E!S51+FC_TRA_ROAD_LCV_E!S51+FC_TRA_ROAD_HGV_E!S51</f>
        <v>115.16809391999999</v>
      </c>
      <c r="T51" s="27">
        <f>FC_TRA_ROAD_P2W_E!T51+FC_TRA_ROAD_CAR_E!T51+FC_TRA_ROAD_BUS_E!T51+FC_TRA_ROAD_LCV_E!T51+FC_TRA_ROAD_HGV_E!T51</f>
        <v>131.02155000000002</v>
      </c>
      <c r="U51" s="27">
        <f>FC_TRA_ROAD_P2W_E!U51+FC_TRA_ROAD_CAR_E!U51+FC_TRA_ROAD_BUS_E!U51+FC_TRA_ROAD_LCV_E!U51+FC_TRA_ROAD_HGV_E!U51</f>
        <v>142.7382594</v>
      </c>
      <c r="V51" s="27">
        <f>FC_TRA_ROAD_P2W_E!V51+FC_TRA_ROAD_CAR_E!V51+FC_TRA_ROAD_BUS_E!V51+FC_TRA_ROAD_LCV_E!V51+FC_TRA_ROAD_HGV_E!V51</f>
        <v>177.07691231999999</v>
      </c>
      <c r="W51" s="27">
        <f>FC_TRA_ROAD_P2W_E!W51+FC_TRA_ROAD_CAR_E!W51+FC_TRA_ROAD_BUS_E!W51+FC_TRA_ROAD_LCV_E!W51+FC_TRA_ROAD_HGV_E!W51</f>
        <v>180.05380272000002</v>
      </c>
      <c r="X51" s="27">
        <f>FC_TRA_ROAD_P2W_E!X51+FC_TRA_ROAD_CAR_E!X51+FC_TRA_ROAD_BUS_E!X51+FC_TRA_ROAD_LCV_E!X51+FC_TRA_ROAD_HGV_E!X51</f>
        <v>192.14858124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183.37188671999999</v>
      </c>
      <c r="D61" s="49">
        <f t="shared" si="29"/>
        <v>136.21908671999998</v>
      </c>
      <c r="E61" s="49">
        <f t="shared" si="29"/>
        <v>191.23085664000001</v>
      </c>
      <c r="F61" s="49">
        <f t="shared" si="29"/>
        <v>183.37188672000002</v>
      </c>
      <c r="G61" s="49">
        <f t="shared" si="29"/>
        <v>94.305600000000013</v>
      </c>
      <c r="H61" s="49">
        <f t="shared" si="29"/>
        <v>7.8587150399999981</v>
      </c>
      <c r="I61" s="49">
        <f t="shared" si="29"/>
        <v>53.595656639999987</v>
      </c>
      <c r="J61" s="49">
        <f t="shared" si="29"/>
        <v>89.066286720000008</v>
      </c>
      <c r="K61" s="49">
        <f t="shared" si="29"/>
        <v>325.89237168</v>
      </c>
      <c r="L61" s="49">
        <f t="shared" si="29"/>
        <v>577.37405663999994</v>
      </c>
      <c r="M61" s="49">
        <f t="shared" si="29"/>
        <v>685.48548672000004</v>
      </c>
      <c r="N61" s="49">
        <f t="shared" si="29"/>
        <v>889.60205664</v>
      </c>
      <c r="O61" s="49">
        <f t="shared" si="29"/>
        <v>815.97002831999976</v>
      </c>
      <c r="P61" s="49">
        <f t="shared" si="29"/>
        <v>821.42165663999981</v>
      </c>
      <c r="Q61" s="49">
        <f t="shared" si="29"/>
        <v>938.9496283200001</v>
      </c>
      <c r="R61" s="49">
        <f t="shared" si="29"/>
        <v>878.91111504000003</v>
      </c>
      <c r="S61" s="49">
        <f t="shared" si="29"/>
        <v>871.61874336000017</v>
      </c>
      <c r="T61" s="49">
        <f t="shared" si="29"/>
        <v>911.97491328000012</v>
      </c>
      <c r="U61" s="49">
        <f t="shared" si="29"/>
        <v>899.3723716799999</v>
      </c>
      <c r="V61" s="49">
        <f t="shared" si="29"/>
        <v>995.94359999999995</v>
      </c>
      <c r="W61" s="49">
        <f t="shared" si="29"/>
        <v>1093.57809264</v>
      </c>
      <c r="X61" s="49">
        <f t="shared" si="29"/>
        <v>1043.3484050400002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2.6916926400000012</v>
      </c>
      <c r="X64" s="52">
        <f>FC_TRA_ROAD_P2W_E!X64+FC_TRA_ROAD_CAR_E!X64+FC_TRA_ROAD_BUS_E!X64+FC_TRA_ROAD_LCV_E!X64+FC_TRA_ROAD_HGV_E!X64</f>
        <v>43.298433359999997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3.8231999999999995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103.22640000000001</v>
      </c>
      <c r="L67" s="52">
        <f>FC_TRA_ROAD_P2W_E!L67+FC_TRA_ROAD_CAR_E!L67+FC_TRA_ROAD_BUS_E!L67+FC_TRA_ROAD_LCV_E!L67+FC_TRA_ROAD_HGV_E!L67</f>
        <v>173.9556</v>
      </c>
      <c r="M67" s="52">
        <f>FC_TRA_ROAD_P2W_E!M67+FC_TRA_ROAD_CAR_E!M67+FC_TRA_ROAD_BUS_E!M67+FC_TRA_ROAD_LCV_E!M67+FC_TRA_ROAD_HGV_E!M67</f>
        <v>172.04399999999998</v>
      </c>
      <c r="N67" s="52">
        <f>FC_TRA_ROAD_P2W_E!N67+FC_TRA_ROAD_CAR_E!N67+FC_TRA_ROAD_BUS_E!N67+FC_TRA_ROAD_LCV_E!N67+FC_TRA_ROAD_HGV_E!N67</f>
        <v>179.69039999999998</v>
      </c>
      <c r="O67" s="52">
        <f>FC_TRA_ROAD_P2W_E!O67+FC_TRA_ROAD_CAR_E!O67+FC_TRA_ROAD_BUS_E!O67+FC_TRA_ROAD_LCV_E!O67+FC_TRA_ROAD_HGV_E!O67</f>
        <v>166.30919999999998</v>
      </c>
      <c r="P67" s="52">
        <f>FC_TRA_ROAD_P2W_E!P67+FC_TRA_ROAD_CAR_E!P67+FC_TRA_ROAD_BUS_E!P67+FC_TRA_ROAD_LCV_E!P67+FC_TRA_ROAD_HGV_E!P67</f>
        <v>158.6628</v>
      </c>
      <c r="Q67" s="52">
        <f>FC_TRA_ROAD_P2W_E!Q67+FC_TRA_ROAD_CAR_E!Q67+FC_TRA_ROAD_BUS_E!Q67+FC_TRA_ROAD_LCV_E!Q67+FC_TRA_ROAD_HGV_E!Q67</f>
        <v>194.98320000000001</v>
      </c>
      <c r="R67" s="52">
        <f>FC_TRA_ROAD_P2W_E!R67+FC_TRA_ROAD_CAR_E!R67+FC_TRA_ROAD_BUS_E!R67+FC_TRA_ROAD_LCV_E!R67+FC_TRA_ROAD_HGV_E!R67</f>
        <v>187.33680000000001</v>
      </c>
      <c r="S67" s="52">
        <f>FC_TRA_ROAD_P2W_E!S67+FC_TRA_ROAD_CAR_E!S67+FC_TRA_ROAD_BUS_E!S67+FC_TRA_ROAD_LCV_E!S67+FC_TRA_ROAD_HGV_E!S67</f>
        <v>143.37</v>
      </c>
      <c r="T67" s="52">
        <f>FC_TRA_ROAD_P2W_E!T67+FC_TRA_ROAD_CAR_E!T67+FC_TRA_ROAD_BUS_E!T67+FC_TRA_ROAD_LCV_E!T67+FC_TRA_ROAD_HGV_E!T67</f>
        <v>175.8672</v>
      </c>
      <c r="U67" s="52">
        <f>FC_TRA_ROAD_P2W_E!U67+FC_TRA_ROAD_CAR_E!U67+FC_TRA_ROAD_BUS_E!U67+FC_TRA_ROAD_LCV_E!U67+FC_TRA_ROAD_HGV_E!U67</f>
        <v>181.602</v>
      </c>
      <c r="V67" s="52">
        <f>FC_TRA_ROAD_P2W_E!V67+FC_TRA_ROAD_CAR_E!V67+FC_TRA_ROAD_BUS_E!V67+FC_TRA_ROAD_LCV_E!V67+FC_TRA_ROAD_HGV_E!V67</f>
        <v>217.92240000000001</v>
      </c>
      <c r="W67" s="52">
        <f>FC_TRA_ROAD_P2W_E!W67+FC_TRA_ROAD_CAR_E!W67+FC_TRA_ROAD_BUS_E!W67+FC_TRA_ROAD_LCV_E!W67+FC_TRA_ROAD_HGV_E!W67</f>
        <v>194.98319999999998</v>
      </c>
      <c r="X67" s="52">
        <f>FC_TRA_ROAD_P2W_E!X67+FC_TRA_ROAD_CAR_E!X67+FC_TRA_ROAD_BUS_E!X67+FC_TRA_ROAD_LCV_E!X67+FC_TRA_ROAD_HGV_E!X67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183.37188671999999</v>
      </c>
      <c r="D69" s="52">
        <f>FC_TRA_ROAD_P2W_E!D69+FC_TRA_ROAD_CAR_E!D69+FC_TRA_ROAD_BUS_E!D69+FC_TRA_ROAD_LCV_E!D69+FC_TRA_ROAD_HGV_E!D69</f>
        <v>136.21908671999998</v>
      </c>
      <c r="E69" s="52">
        <f>FC_TRA_ROAD_P2W_E!E69+FC_TRA_ROAD_CAR_E!E69+FC_TRA_ROAD_BUS_E!E69+FC_TRA_ROAD_LCV_E!E69+FC_TRA_ROAD_HGV_E!E69</f>
        <v>191.23085664000001</v>
      </c>
      <c r="F69" s="52">
        <f>FC_TRA_ROAD_P2W_E!F69+FC_TRA_ROAD_CAR_E!F69+FC_TRA_ROAD_BUS_E!F69+FC_TRA_ROAD_LCV_E!F69+FC_TRA_ROAD_HGV_E!F69</f>
        <v>183.37188672000002</v>
      </c>
      <c r="G69" s="52">
        <f>FC_TRA_ROAD_P2W_E!G69+FC_TRA_ROAD_CAR_E!G69+FC_TRA_ROAD_BUS_E!G69+FC_TRA_ROAD_LCV_E!G69+FC_TRA_ROAD_HGV_E!G69</f>
        <v>94.305600000000013</v>
      </c>
      <c r="H69" s="52">
        <f>FC_TRA_ROAD_P2W_E!H69+FC_TRA_ROAD_CAR_E!H69+FC_TRA_ROAD_BUS_E!H69+FC_TRA_ROAD_LCV_E!H69+FC_TRA_ROAD_HGV_E!H69</f>
        <v>7.8587150399999981</v>
      </c>
      <c r="I69" s="52">
        <f>FC_TRA_ROAD_P2W_E!I69+FC_TRA_ROAD_CAR_E!I69+FC_TRA_ROAD_BUS_E!I69+FC_TRA_ROAD_LCV_E!I69+FC_TRA_ROAD_HGV_E!I69</f>
        <v>49.772456639999987</v>
      </c>
      <c r="J69" s="52">
        <f>FC_TRA_ROAD_P2W_E!J69+FC_TRA_ROAD_CAR_E!J69+FC_TRA_ROAD_BUS_E!J69+FC_TRA_ROAD_LCV_E!J69+FC_TRA_ROAD_HGV_E!J69</f>
        <v>89.066286720000008</v>
      </c>
      <c r="K69" s="52">
        <f>FC_TRA_ROAD_P2W_E!K69+FC_TRA_ROAD_CAR_E!K69+FC_TRA_ROAD_BUS_E!K69+FC_TRA_ROAD_LCV_E!K69+FC_TRA_ROAD_HGV_E!K69</f>
        <v>222.66597168000001</v>
      </c>
      <c r="L69" s="52">
        <f>FC_TRA_ROAD_P2W_E!L69+FC_TRA_ROAD_CAR_E!L69+FC_TRA_ROAD_BUS_E!L69+FC_TRA_ROAD_LCV_E!L69+FC_TRA_ROAD_HGV_E!L69</f>
        <v>403.41845663999999</v>
      </c>
      <c r="M69" s="52">
        <f>FC_TRA_ROAD_P2W_E!M69+FC_TRA_ROAD_CAR_E!M69+FC_TRA_ROAD_BUS_E!M69+FC_TRA_ROAD_LCV_E!M69+FC_TRA_ROAD_HGV_E!M69</f>
        <v>513.44148672000006</v>
      </c>
      <c r="N69" s="52">
        <f>FC_TRA_ROAD_P2W_E!N69+FC_TRA_ROAD_CAR_E!N69+FC_TRA_ROAD_BUS_E!N69+FC_TRA_ROAD_LCV_E!N69+FC_TRA_ROAD_HGV_E!N69</f>
        <v>709.91165664000005</v>
      </c>
      <c r="O69" s="52">
        <f>FC_TRA_ROAD_P2W_E!O69+FC_TRA_ROAD_CAR_E!O69+FC_TRA_ROAD_BUS_E!O69+FC_TRA_ROAD_LCV_E!O69+FC_TRA_ROAD_HGV_E!O69</f>
        <v>649.66082831999984</v>
      </c>
      <c r="P69" s="52">
        <f>FC_TRA_ROAD_P2W_E!P69+FC_TRA_ROAD_CAR_E!P69+FC_TRA_ROAD_BUS_E!P69+FC_TRA_ROAD_LCV_E!P69+FC_TRA_ROAD_HGV_E!P69</f>
        <v>662.75885663999986</v>
      </c>
      <c r="Q69" s="52">
        <f>FC_TRA_ROAD_P2W_E!Q69+FC_TRA_ROAD_CAR_E!Q69+FC_TRA_ROAD_BUS_E!Q69+FC_TRA_ROAD_LCV_E!Q69+FC_TRA_ROAD_HGV_E!Q69</f>
        <v>743.96642832000009</v>
      </c>
      <c r="R69" s="52">
        <f>FC_TRA_ROAD_P2W_E!R69+FC_TRA_ROAD_CAR_E!R69+FC_TRA_ROAD_BUS_E!R69+FC_TRA_ROAD_LCV_E!R69+FC_TRA_ROAD_HGV_E!R69</f>
        <v>691.57431503999999</v>
      </c>
      <c r="S69" s="52">
        <f>FC_TRA_ROAD_P2W_E!S69+FC_TRA_ROAD_CAR_E!S69+FC_TRA_ROAD_BUS_E!S69+FC_TRA_ROAD_LCV_E!S69+FC_TRA_ROAD_HGV_E!S69</f>
        <v>728.24874336000016</v>
      </c>
      <c r="T69" s="52">
        <f>FC_TRA_ROAD_P2W_E!T69+FC_TRA_ROAD_CAR_E!T69+FC_TRA_ROAD_BUS_E!T69+FC_TRA_ROAD_LCV_E!T69+FC_TRA_ROAD_HGV_E!T69</f>
        <v>736.1077132800001</v>
      </c>
      <c r="U69" s="52">
        <f>FC_TRA_ROAD_P2W_E!U69+FC_TRA_ROAD_CAR_E!U69+FC_TRA_ROAD_BUS_E!U69+FC_TRA_ROAD_LCV_E!U69+FC_TRA_ROAD_HGV_E!U69</f>
        <v>717.77037167999993</v>
      </c>
      <c r="V69" s="52">
        <f>FC_TRA_ROAD_P2W_E!V69+FC_TRA_ROAD_CAR_E!V69+FC_TRA_ROAD_BUS_E!V69+FC_TRA_ROAD_LCV_E!V69+FC_TRA_ROAD_HGV_E!V69</f>
        <v>778.02119999999991</v>
      </c>
      <c r="W69" s="52">
        <f>FC_TRA_ROAD_P2W_E!W69+FC_TRA_ROAD_CAR_E!W69+FC_TRA_ROAD_BUS_E!W69+FC_TRA_ROAD_LCV_E!W69+FC_TRA_ROAD_HGV_E!W69</f>
        <v>895.90320000000008</v>
      </c>
      <c r="X69" s="52">
        <f>FC_TRA_ROAD_P2W_E!X69+FC_TRA_ROAD_CAR_E!X69+FC_TRA_ROAD_BUS_E!X69+FC_TRA_ROAD_LCV_E!X69+FC_TRA_ROAD_HGV_E!X69</f>
        <v>835.65237168000021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156.86287011574419</v>
      </c>
      <c r="D2" s="21">
        <f t="shared" ref="D2:X2" si="0">SUM(D3,D17,D22,D25,D26,D51,D52)</f>
        <v>149.07633050642653</v>
      </c>
      <c r="E2" s="21">
        <f t="shared" si="0"/>
        <v>145.23227325366778</v>
      </c>
      <c r="F2" s="21">
        <f t="shared" si="0"/>
        <v>144.63265805390657</v>
      </c>
      <c r="G2" s="21">
        <f t="shared" si="0"/>
        <v>143.73952072998534</v>
      </c>
      <c r="H2" s="21">
        <f t="shared" si="0"/>
        <v>147.91025798010375</v>
      </c>
      <c r="I2" s="21">
        <f t="shared" si="0"/>
        <v>151.3547410340378</v>
      </c>
      <c r="J2" s="21">
        <f t="shared" si="0"/>
        <v>156.14455145747874</v>
      </c>
      <c r="K2" s="21">
        <f t="shared" si="0"/>
        <v>157.59673397097976</v>
      </c>
      <c r="L2" s="21">
        <f t="shared" si="0"/>
        <v>156.73353660336173</v>
      </c>
      <c r="M2" s="21">
        <f t="shared" si="0"/>
        <v>158.26787960460763</v>
      </c>
      <c r="N2" s="21">
        <f t="shared" si="0"/>
        <v>159.59370375336383</v>
      </c>
      <c r="O2" s="21">
        <f t="shared" si="0"/>
        <v>162.76822207850867</v>
      </c>
      <c r="P2" s="21">
        <f t="shared" si="0"/>
        <v>162.11579483937456</v>
      </c>
      <c r="Q2" s="21">
        <f t="shared" si="0"/>
        <v>162.56891466524814</v>
      </c>
      <c r="R2" s="21">
        <f t="shared" si="0"/>
        <v>167.10596715469521</v>
      </c>
      <c r="S2" s="21">
        <f t="shared" si="0"/>
        <v>171.70821615679267</v>
      </c>
      <c r="T2" s="21">
        <f t="shared" si="0"/>
        <v>159.76315475010389</v>
      </c>
      <c r="U2" s="21">
        <f t="shared" si="0"/>
        <v>151.04209011374471</v>
      </c>
      <c r="V2" s="21">
        <f t="shared" si="0"/>
        <v>157.98859992447782</v>
      </c>
      <c r="W2" s="21">
        <f t="shared" si="0"/>
        <v>140.65937506154685</v>
      </c>
      <c r="X2" s="21">
        <f t="shared" si="0"/>
        <v>140.24046879620755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156.86287011574419</v>
      </c>
      <c r="D26" s="27">
        <f t="shared" si="11"/>
        <v>149.07633050642653</v>
      </c>
      <c r="E26" s="27">
        <f t="shared" si="11"/>
        <v>145.23227325366778</v>
      </c>
      <c r="F26" s="27">
        <f t="shared" si="11"/>
        <v>144.63265805390657</v>
      </c>
      <c r="G26" s="27">
        <f t="shared" si="11"/>
        <v>143.73952072998534</v>
      </c>
      <c r="H26" s="27">
        <f t="shared" si="11"/>
        <v>147.91025798010375</v>
      </c>
      <c r="I26" s="27">
        <f t="shared" si="11"/>
        <v>151.3547410340378</v>
      </c>
      <c r="J26" s="27">
        <f t="shared" si="11"/>
        <v>156.14455145747874</v>
      </c>
      <c r="K26" s="27">
        <f t="shared" si="11"/>
        <v>157.59673397097976</v>
      </c>
      <c r="L26" s="27">
        <f t="shared" si="11"/>
        <v>156.73353660336173</v>
      </c>
      <c r="M26" s="27">
        <f t="shared" si="11"/>
        <v>158.26787960460763</v>
      </c>
      <c r="N26" s="27">
        <f t="shared" si="11"/>
        <v>159.59370375336383</v>
      </c>
      <c r="O26" s="27">
        <f t="shared" si="11"/>
        <v>162.76822207850867</v>
      </c>
      <c r="P26" s="27">
        <f t="shared" si="11"/>
        <v>162.11579483937456</v>
      </c>
      <c r="Q26" s="27">
        <f t="shared" si="11"/>
        <v>162.56891466524814</v>
      </c>
      <c r="R26" s="27">
        <f t="shared" si="11"/>
        <v>167.10596715469521</v>
      </c>
      <c r="S26" s="27">
        <f t="shared" si="11"/>
        <v>171.70821615679267</v>
      </c>
      <c r="T26" s="27">
        <f t="shared" si="11"/>
        <v>159.76315475010389</v>
      </c>
      <c r="U26" s="27">
        <f t="shared" si="11"/>
        <v>151.04209011374471</v>
      </c>
      <c r="V26" s="27">
        <f t="shared" si="11"/>
        <v>157.98859992447782</v>
      </c>
      <c r="W26" s="27">
        <f t="shared" si="11"/>
        <v>140.65937506154685</v>
      </c>
      <c r="X26" s="27">
        <f t="shared" si="11"/>
        <v>140.24046879620755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156.86287011574419</v>
      </c>
      <c r="D33" s="19">
        <f t="shared" si="13"/>
        <v>149.07633050642653</v>
      </c>
      <c r="E33" s="19">
        <f t="shared" si="13"/>
        <v>145.23227325366778</v>
      </c>
      <c r="F33" s="19">
        <f t="shared" si="13"/>
        <v>144.63265805390657</v>
      </c>
      <c r="G33" s="19">
        <f t="shared" si="13"/>
        <v>143.73952072998534</v>
      </c>
      <c r="H33" s="19">
        <f t="shared" si="13"/>
        <v>147.91025798010375</v>
      </c>
      <c r="I33" s="19">
        <f t="shared" si="13"/>
        <v>151.3547410340378</v>
      </c>
      <c r="J33" s="19">
        <f t="shared" si="13"/>
        <v>156.14455145747874</v>
      </c>
      <c r="K33" s="19">
        <f t="shared" si="13"/>
        <v>157.59673397097976</v>
      </c>
      <c r="L33" s="19">
        <f t="shared" si="13"/>
        <v>156.73353660336173</v>
      </c>
      <c r="M33" s="19">
        <f t="shared" si="13"/>
        <v>158.26787960460763</v>
      </c>
      <c r="N33" s="19">
        <f t="shared" si="13"/>
        <v>159.59370375336383</v>
      </c>
      <c r="O33" s="19">
        <f t="shared" si="13"/>
        <v>162.76822207850867</v>
      </c>
      <c r="P33" s="19">
        <f t="shared" si="13"/>
        <v>162.11579483937456</v>
      </c>
      <c r="Q33" s="19">
        <f t="shared" si="13"/>
        <v>162.56891466524814</v>
      </c>
      <c r="R33" s="19">
        <f t="shared" si="13"/>
        <v>167.10596715469521</v>
      </c>
      <c r="S33" s="19">
        <f t="shared" si="13"/>
        <v>171.70821615679267</v>
      </c>
      <c r="T33" s="19">
        <f t="shared" si="13"/>
        <v>159.76315475010389</v>
      </c>
      <c r="U33" s="19">
        <f t="shared" si="13"/>
        <v>151.04209011374471</v>
      </c>
      <c r="V33" s="19">
        <f t="shared" si="13"/>
        <v>157.98859992447782</v>
      </c>
      <c r="W33" s="19">
        <f t="shared" si="13"/>
        <v>140.65937506154685</v>
      </c>
      <c r="X33" s="19">
        <f t="shared" si="13"/>
        <v>140.24046879620755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156.86287011574419</v>
      </c>
      <c r="D37" s="8">
        <v>149.07633050642653</v>
      </c>
      <c r="E37" s="8">
        <v>145.23227325366778</v>
      </c>
      <c r="F37" s="8">
        <v>144.63265805390657</v>
      </c>
      <c r="G37" s="8">
        <v>143.73952072998534</v>
      </c>
      <c r="H37" s="8">
        <v>147.91025798010375</v>
      </c>
      <c r="I37" s="8">
        <v>151.3547410340378</v>
      </c>
      <c r="J37" s="8">
        <v>156.14455145747874</v>
      </c>
      <c r="K37" s="8">
        <v>157.59673397097976</v>
      </c>
      <c r="L37" s="8">
        <v>156.73353660336173</v>
      </c>
      <c r="M37" s="8">
        <v>158.26787960460763</v>
      </c>
      <c r="N37" s="8">
        <v>159.59370375336383</v>
      </c>
      <c r="O37" s="8">
        <v>162.76822207850867</v>
      </c>
      <c r="P37" s="8">
        <v>162.11579483937456</v>
      </c>
      <c r="Q37" s="8">
        <v>162.56891466524814</v>
      </c>
      <c r="R37" s="8">
        <v>167.10596715469521</v>
      </c>
      <c r="S37" s="8">
        <v>171.70821615679267</v>
      </c>
      <c r="T37" s="8">
        <v>159.76315475010389</v>
      </c>
      <c r="U37" s="8">
        <v>151.04209011374471</v>
      </c>
      <c r="V37" s="8">
        <v>157.98859992447782</v>
      </c>
      <c r="W37" s="8">
        <v>140.65937506154685</v>
      </c>
      <c r="X37" s="8">
        <v>140.24046879620755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9.4809336944210551E-2</v>
      </c>
      <c r="J61" s="49">
        <f t="shared" si="15"/>
        <v>0</v>
      </c>
      <c r="K61" s="49">
        <f t="shared" si="15"/>
        <v>2.6561560918128753</v>
      </c>
      <c r="L61" s="49">
        <f t="shared" si="15"/>
        <v>4.5682963869527597</v>
      </c>
      <c r="M61" s="49">
        <f t="shared" si="15"/>
        <v>5.0240133913149645</v>
      </c>
      <c r="N61" s="49">
        <f t="shared" si="15"/>
        <v>5.5035561643777937</v>
      </c>
      <c r="O61" s="49">
        <f t="shared" si="15"/>
        <v>5.5734337440269002</v>
      </c>
      <c r="P61" s="49">
        <f t="shared" si="15"/>
        <v>5.6325555826331239</v>
      </c>
      <c r="Q61" s="49">
        <f t="shared" si="15"/>
        <v>7.012449925829408</v>
      </c>
      <c r="R61" s="49">
        <f t="shared" si="15"/>
        <v>6.8702773119169667</v>
      </c>
      <c r="S61" s="49">
        <f t="shared" si="15"/>
        <v>5.2457262320627649</v>
      </c>
      <c r="T61" s="49">
        <f t="shared" si="15"/>
        <v>6.0514023893393869</v>
      </c>
      <c r="U61" s="49">
        <f t="shared" si="15"/>
        <v>5.9033738185085776</v>
      </c>
      <c r="V61" s="49">
        <f t="shared" si="15"/>
        <v>7.4088641512076112</v>
      </c>
      <c r="W61" s="49">
        <f t="shared" si="15"/>
        <v>6.4923768816947005</v>
      </c>
      <c r="X61" s="49">
        <f t="shared" si="15"/>
        <v>5.2450251224806124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9.4809336944210551E-2</v>
      </c>
      <c r="J67" s="52">
        <v>0</v>
      </c>
      <c r="K67" s="52">
        <v>2.6561560918128753</v>
      </c>
      <c r="L67" s="52">
        <v>4.5682963869527597</v>
      </c>
      <c r="M67" s="52">
        <v>5.0240133913149645</v>
      </c>
      <c r="N67" s="52">
        <v>5.5035561643777937</v>
      </c>
      <c r="O67" s="52">
        <v>5.5734337440269002</v>
      </c>
      <c r="P67" s="52">
        <v>5.6325555826331239</v>
      </c>
      <c r="Q67" s="52">
        <v>7.012449925829408</v>
      </c>
      <c r="R67" s="52">
        <v>6.8702773119169667</v>
      </c>
      <c r="S67" s="52">
        <v>5.2457262320627649</v>
      </c>
      <c r="T67" s="52">
        <v>6.0514023893393869</v>
      </c>
      <c r="U67" s="52">
        <v>5.9033738185085776</v>
      </c>
      <c r="V67" s="52">
        <v>7.4088641512076112</v>
      </c>
      <c r="W67" s="52">
        <v>6.4923768816947005</v>
      </c>
      <c r="X67" s="52">
        <v>5.2450251224806124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7077.5801742488793</v>
      </c>
      <c r="D2" s="21">
        <f t="shared" ref="D2:X2" si="0">SUM(D3,D17,D22,D25,D26,D51,D52)</f>
        <v>7501.0661448613</v>
      </c>
      <c r="E2" s="21">
        <f t="shared" si="0"/>
        <v>7799.2375111150459</v>
      </c>
      <c r="F2" s="21">
        <f t="shared" si="0"/>
        <v>8869.8433999008721</v>
      </c>
      <c r="G2" s="21">
        <f t="shared" si="0"/>
        <v>9134.2109863947444</v>
      </c>
      <c r="H2" s="21">
        <f t="shared" si="0"/>
        <v>9457.4768888821563</v>
      </c>
      <c r="I2" s="21">
        <f t="shared" si="0"/>
        <v>9546.9909667500833</v>
      </c>
      <c r="J2" s="21">
        <f t="shared" si="0"/>
        <v>9982.7886889767451</v>
      </c>
      <c r="K2" s="21">
        <f t="shared" si="0"/>
        <v>9871.2997436015157</v>
      </c>
      <c r="L2" s="21">
        <f t="shared" si="0"/>
        <v>9930.7146442782123</v>
      </c>
      <c r="M2" s="21">
        <f t="shared" si="0"/>
        <v>9058.2331691805757</v>
      </c>
      <c r="N2" s="21">
        <f t="shared" si="0"/>
        <v>9109.3407805601491</v>
      </c>
      <c r="O2" s="21">
        <f t="shared" si="0"/>
        <v>9032.6376175847909</v>
      </c>
      <c r="P2" s="21">
        <f t="shared" si="0"/>
        <v>9064.2126271749148</v>
      </c>
      <c r="Q2" s="21">
        <f t="shared" si="0"/>
        <v>9190.2151588517936</v>
      </c>
      <c r="R2" s="21">
        <f t="shared" si="0"/>
        <v>9396.0850519051564</v>
      </c>
      <c r="S2" s="21">
        <f t="shared" si="0"/>
        <v>9914.8173950780438</v>
      </c>
      <c r="T2" s="21">
        <f t="shared" si="0"/>
        <v>10078.149580313997</v>
      </c>
      <c r="U2" s="21">
        <f t="shared" si="0"/>
        <v>10271.882094743965</v>
      </c>
      <c r="V2" s="21">
        <f t="shared" si="0"/>
        <v>10483.780505211334</v>
      </c>
      <c r="W2" s="21">
        <f t="shared" si="0"/>
        <v>10000.873922571931</v>
      </c>
      <c r="X2" s="21">
        <f t="shared" si="0"/>
        <v>10972.398230226858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7077.5801742488793</v>
      </c>
      <c r="D26" s="27">
        <f t="shared" si="11"/>
        <v>7501.0661448613</v>
      </c>
      <c r="E26" s="27">
        <f t="shared" si="11"/>
        <v>7799.2375111150459</v>
      </c>
      <c r="F26" s="27">
        <f t="shared" si="11"/>
        <v>8869.8433999008721</v>
      </c>
      <c r="G26" s="27">
        <f t="shared" si="11"/>
        <v>9134.2109863947444</v>
      </c>
      <c r="H26" s="27">
        <f t="shared" si="11"/>
        <v>9457.4768888821563</v>
      </c>
      <c r="I26" s="27">
        <f t="shared" si="11"/>
        <v>9546.9909667500833</v>
      </c>
      <c r="J26" s="27">
        <f t="shared" si="11"/>
        <v>9982.7886889767451</v>
      </c>
      <c r="K26" s="27">
        <f t="shared" si="11"/>
        <v>9869.5418674540288</v>
      </c>
      <c r="L26" s="27">
        <f t="shared" si="11"/>
        <v>9927.8480146508555</v>
      </c>
      <c r="M26" s="27">
        <f t="shared" si="11"/>
        <v>9054.4672846329286</v>
      </c>
      <c r="N26" s="27">
        <f t="shared" si="11"/>
        <v>9104.5582443782696</v>
      </c>
      <c r="O26" s="27">
        <f t="shared" si="11"/>
        <v>9026.8452722511938</v>
      </c>
      <c r="P26" s="27">
        <f t="shared" si="11"/>
        <v>9056.5011509117321</v>
      </c>
      <c r="Q26" s="27">
        <f t="shared" si="11"/>
        <v>9181.2146250887599</v>
      </c>
      <c r="R26" s="27">
        <f t="shared" si="11"/>
        <v>9384.004751489083</v>
      </c>
      <c r="S26" s="27">
        <f t="shared" si="11"/>
        <v>9895.0394141026409</v>
      </c>
      <c r="T26" s="27">
        <f t="shared" si="11"/>
        <v>10053.929951675407</v>
      </c>
      <c r="U26" s="27">
        <f t="shared" si="11"/>
        <v>10242.262343150895</v>
      </c>
      <c r="V26" s="27">
        <f t="shared" si="11"/>
        <v>10450.864842492998</v>
      </c>
      <c r="W26" s="27">
        <f t="shared" si="11"/>
        <v>9969.0016046137971</v>
      </c>
      <c r="X26" s="27">
        <f t="shared" si="11"/>
        <v>10943.651930190286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7077.5801742488793</v>
      </c>
      <c r="D33" s="19">
        <f t="shared" si="13"/>
        <v>7501.0661448613</v>
      </c>
      <c r="E33" s="19">
        <f t="shared" si="13"/>
        <v>7799.2375111150459</v>
      </c>
      <c r="F33" s="19">
        <f t="shared" si="13"/>
        <v>8869.8433999008721</v>
      </c>
      <c r="G33" s="19">
        <f t="shared" si="13"/>
        <v>9134.2109863947444</v>
      </c>
      <c r="H33" s="19">
        <f t="shared" si="13"/>
        <v>9457.4768888821563</v>
      </c>
      <c r="I33" s="19">
        <f t="shared" si="13"/>
        <v>9546.9909667500833</v>
      </c>
      <c r="J33" s="19">
        <f t="shared" si="13"/>
        <v>9982.7886889767451</v>
      </c>
      <c r="K33" s="19">
        <f t="shared" si="13"/>
        <v>9869.5418674540288</v>
      </c>
      <c r="L33" s="19">
        <f t="shared" si="13"/>
        <v>9927.8480146508555</v>
      </c>
      <c r="M33" s="19">
        <f t="shared" si="13"/>
        <v>9054.4672846329286</v>
      </c>
      <c r="N33" s="19">
        <f t="shared" si="13"/>
        <v>9104.5582443782696</v>
      </c>
      <c r="O33" s="19">
        <f t="shared" si="13"/>
        <v>9026.8452722511938</v>
      </c>
      <c r="P33" s="19">
        <f t="shared" si="13"/>
        <v>9056.5011509117321</v>
      </c>
      <c r="Q33" s="19">
        <f t="shared" si="13"/>
        <v>9181.2146250887599</v>
      </c>
      <c r="R33" s="19">
        <f t="shared" si="13"/>
        <v>9384.004751489083</v>
      </c>
      <c r="S33" s="19">
        <f t="shared" si="13"/>
        <v>9895.0394141026409</v>
      </c>
      <c r="T33" s="19">
        <f t="shared" si="13"/>
        <v>10053.929951675407</v>
      </c>
      <c r="U33" s="19">
        <f t="shared" si="13"/>
        <v>10242.262343150895</v>
      </c>
      <c r="V33" s="19">
        <f t="shared" si="13"/>
        <v>10450.864842492998</v>
      </c>
      <c r="W33" s="19">
        <f t="shared" si="13"/>
        <v>9969.0016046137971</v>
      </c>
      <c r="X33" s="19">
        <f t="shared" si="13"/>
        <v>10943.651930190286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149.88103049625954</v>
      </c>
      <c r="D36" s="8">
        <v>146.42587783775321</v>
      </c>
      <c r="E36" s="8">
        <v>149.40902523429332</v>
      </c>
      <c r="F36" s="8">
        <v>152.74351765830897</v>
      </c>
      <c r="G36" s="8">
        <v>160.9936987862402</v>
      </c>
      <c r="H36" s="8">
        <v>166.84980053110539</v>
      </c>
      <c r="I36" s="8">
        <v>178.69544750033643</v>
      </c>
      <c r="J36" s="8">
        <v>192.51360162622296</v>
      </c>
      <c r="K36" s="8">
        <v>186.84610146195769</v>
      </c>
      <c r="L36" s="8">
        <v>192.38157580826879</v>
      </c>
      <c r="M36" s="8">
        <v>185.3501796294004</v>
      </c>
      <c r="N36" s="8">
        <v>188.23854037790565</v>
      </c>
      <c r="O36" s="8">
        <v>207.45989434441032</v>
      </c>
      <c r="P36" s="8">
        <v>214.25676073598291</v>
      </c>
      <c r="Q36" s="8">
        <v>235.19127770689127</v>
      </c>
      <c r="R36" s="8">
        <v>238.02536415144326</v>
      </c>
      <c r="S36" s="8">
        <v>235.15011201115061</v>
      </c>
      <c r="T36" s="8">
        <v>227.85086984877418</v>
      </c>
      <c r="U36" s="8">
        <v>217.70004763568312</v>
      </c>
      <c r="V36" s="8">
        <v>209.96725755102244</v>
      </c>
      <c r="W36" s="8">
        <v>174.69118369506182</v>
      </c>
      <c r="X36" s="8">
        <v>180.4241117748814</v>
      </c>
    </row>
    <row r="37" spans="1:24" ht="11.25" customHeight="1" x14ac:dyDescent="0.2">
      <c r="A37" s="28" t="s">
        <v>60</v>
      </c>
      <c r="B37" s="7" t="s">
        <v>61</v>
      </c>
      <c r="C37" s="8">
        <v>5300.3343743739979</v>
      </c>
      <c r="D37" s="8">
        <v>5429.859295700614</v>
      </c>
      <c r="E37" s="8">
        <v>5496.3809184088495</v>
      </c>
      <c r="F37" s="8">
        <v>6023.8815394860658</v>
      </c>
      <c r="G37" s="8">
        <v>6000.5270187835822</v>
      </c>
      <c r="H37" s="8">
        <v>5877.1526504614585</v>
      </c>
      <c r="I37" s="8">
        <v>5792.3472308498622</v>
      </c>
      <c r="J37" s="8">
        <v>6033.8757608425858</v>
      </c>
      <c r="K37" s="8">
        <v>5774.1146702206815</v>
      </c>
      <c r="L37" s="8">
        <v>5626.4219450664532</v>
      </c>
      <c r="M37" s="8">
        <v>5078.7616187722715</v>
      </c>
      <c r="N37" s="8">
        <v>4874.6286625810581</v>
      </c>
      <c r="O37" s="8">
        <v>4524.0478747470142</v>
      </c>
      <c r="P37" s="8">
        <v>4232.8124149558207</v>
      </c>
      <c r="Q37" s="8">
        <v>4180.9668067159855</v>
      </c>
      <c r="R37" s="8">
        <v>4204.4566589667629</v>
      </c>
      <c r="S37" s="8">
        <v>4331.0714060187465</v>
      </c>
      <c r="T37" s="8">
        <v>4295.5960042485167</v>
      </c>
      <c r="U37" s="8">
        <v>4308.5895426521101</v>
      </c>
      <c r="V37" s="8">
        <v>4304.5578990256663</v>
      </c>
      <c r="W37" s="8">
        <v>3903.6787079723836</v>
      </c>
      <c r="X37" s="8">
        <v>4075.1269402291305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1627.3647693786215</v>
      </c>
      <c r="D43" s="8">
        <v>1924.7809713229324</v>
      </c>
      <c r="E43" s="8">
        <v>2153.4475674719033</v>
      </c>
      <c r="F43" s="8">
        <v>2693.2183427564973</v>
      </c>
      <c r="G43" s="8">
        <v>2972.6902688249215</v>
      </c>
      <c r="H43" s="8">
        <v>3413.474437889593</v>
      </c>
      <c r="I43" s="8">
        <v>3575.9482883998853</v>
      </c>
      <c r="J43" s="8">
        <v>3756.3993265079357</v>
      </c>
      <c r="K43" s="8">
        <v>3908.5810957713893</v>
      </c>
      <c r="L43" s="8">
        <v>4109.0444937761322</v>
      </c>
      <c r="M43" s="8">
        <v>3790.3554862312567</v>
      </c>
      <c r="N43" s="8">
        <v>4041.6910414193053</v>
      </c>
      <c r="O43" s="8">
        <v>4295.3375031597679</v>
      </c>
      <c r="P43" s="8">
        <v>4609.4319752199272</v>
      </c>
      <c r="Q43" s="8">
        <v>4765.0565406658825</v>
      </c>
      <c r="R43" s="8">
        <v>4941.5227283708764</v>
      </c>
      <c r="S43" s="8">
        <v>5328.8178960727437</v>
      </c>
      <c r="T43" s="8">
        <v>5530.4830775781156</v>
      </c>
      <c r="U43" s="8">
        <v>5715.9727528631001</v>
      </c>
      <c r="V43" s="8">
        <v>5936.3396859163095</v>
      </c>
      <c r="W43" s="8">
        <v>5890.6317129463514</v>
      </c>
      <c r="X43" s="8">
        <v>6688.1008781862747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1.7578761474862912</v>
      </c>
      <c r="L51" s="27">
        <v>2.8666296273565979</v>
      </c>
      <c r="M51" s="27">
        <v>3.7658845476474179</v>
      </c>
      <c r="N51" s="27">
        <v>4.782536181879248</v>
      </c>
      <c r="O51" s="27">
        <v>5.7923453335978303</v>
      </c>
      <c r="P51" s="27">
        <v>7.7114762631830702</v>
      </c>
      <c r="Q51" s="27">
        <v>9.0005337630328395</v>
      </c>
      <c r="R51" s="27">
        <v>12.0803004160735</v>
      </c>
      <c r="S51" s="27">
        <v>19.777980975403143</v>
      </c>
      <c r="T51" s="27">
        <v>24.219628638589441</v>
      </c>
      <c r="U51" s="27">
        <v>29.619751593071324</v>
      </c>
      <c r="V51" s="27">
        <v>32.915662718336165</v>
      </c>
      <c r="W51" s="27">
        <v>31.872317958133902</v>
      </c>
      <c r="X51" s="27">
        <v>28.746300036571522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54.183163155847872</v>
      </c>
      <c r="D61" s="49">
        <f t="shared" si="15"/>
        <v>42.889866888518185</v>
      </c>
      <c r="E61" s="49">
        <f t="shared" si="15"/>
        <v>62.123337968865314</v>
      </c>
      <c r="F61" s="49">
        <f t="shared" si="15"/>
        <v>62.952099384390095</v>
      </c>
      <c r="G61" s="49">
        <f t="shared" si="15"/>
        <v>32.594298081230164</v>
      </c>
      <c r="H61" s="49">
        <f t="shared" si="15"/>
        <v>2.6811368406931693</v>
      </c>
      <c r="I61" s="49">
        <f t="shared" si="15"/>
        <v>20.289373609266033</v>
      </c>
      <c r="J61" s="49">
        <f t="shared" si="15"/>
        <v>29.684858649314695</v>
      </c>
      <c r="K61" s="49">
        <f t="shared" si="15"/>
        <v>174.25363728460661</v>
      </c>
      <c r="L61" s="49">
        <f t="shared" si="15"/>
        <v>315.09230148981931</v>
      </c>
      <c r="M61" s="49">
        <f t="shared" si="15"/>
        <v>346.08831781809931</v>
      </c>
      <c r="N61" s="49">
        <f t="shared" si="15"/>
        <v>439.59185629629576</v>
      </c>
      <c r="O61" s="49">
        <f t="shared" si="15"/>
        <v>416.12633633534921</v>
      </c>
      <c r="P61" s="49">
        <f t="shared" si="15"/>
        <v>428.80955096339926</v>
      </c>
      <c r="Q61" s="49">
        <f t="shared" si="15"/>
        <v>492.06182591001976</v>
      </c>
      <c r="R61" s="49">
        <f t="shared" si="15"/>
        <v>455.92769998950479</v>
      </c>
      <c r="S61" s="49">
        <f t="shared" si="15"/>
        <v>439.40686548822947</v>
      </c>
      <c r="T61" s="49">
        <f t="shared" si="15"/>
        <v>471.68747656002955</v>
      </c>
      <c r="U61" s="49">
        <f t="shared" si="15"/>
        <v>475.36634168549267</v>
      </c>
      <c r="V61" s="49">
        <f t="shared" si="15"/>
        <v>543.02549531825241</v>
      </c>
      <c r="W61" s="49">
        <f t="shared" si="15"/>
        <v>595.61883474106799</v>
      </c>
      <c r="X61" s="49">
        <f t="shared" si="15"/>
        <v>560.62890767004308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0.47647137895255048</v>
      </c>
      <c r="X64" s="52">
        <v>6.4776421894337259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3.6283541338424823</v>
      </c>
      <c r="J67" s="52">
        <v>0</v>
      </c>
      <c r="K67" s="52">
        <v>97.317688442432683</v>
      </c>
      <c r="L67" s="52">
        <v>163.99274590584014</v>
      </c>
      <c r="M67" s="52">
        <v>161.21885532145285</v>
      </c>
      <c r="N67" s="52">
        <v>168.10057034869212</v>
      </c>
      <c r="O67" s="52">
        <v>154.91034283428121</v>
      </c>
      <c r="P67" s="52">
        <v>147.06494960420466</v>
      </c>
      <c r="Q67" s="52">
        <v>180.34702657652747</v>
      </c>
      <c r="R67" s="52">
        <v>172.85907669770467</v>
      </c>
      <c r="S67" s="52">
        <v>132.31524615422853</v>
      </c>
      <c r="T67" s="52">
        <v>162.70572501153794</v>
      </c>
      <c r="U67" s="52">
        <v>168.3981907403288</v>
      </c>
      <c r="V67" s="52">
        <v>201.86193636840792</v>
      </c>
      <c r="W67" s="52">
        <v>180.18104648989205</v>
      </c>
      <c r="X67" s="52">
        <v>152.41066549670109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54.183163155847872</v>
      </c>
      <c r="D69" s="52">
        <v>42.889866888518185</v>
      </c>
      <c r="E69" s="52">
        <v>62.123337968865314</v>
      </c>
      <c r="F69" s="52">
        <v>62.952099384390095</v>
      </c>
      <c r="G69" s="52">
        <v>32.594298081230164</v>
      </c>
      <c r="H69" s="52">
        <v>2.6811368406931693</v>
      </c>
      <c r="I69" s="52">
        <v>16.661019475423551</v>
      </c>
      <c r="J69" s="52">
        <v>29.684858649314695</v>
      </c>
      <c r="K69" s="52">
        <v>76.935948842173929</v>
      </c>
      <c r="L69" s="52">
        <v>151.0995555839792</v>
      </c>
      <c r="M69" s="52">
        <v>184.86946249664643</v>
      </c>
      <c r="N69" s="52">
        <v>271.49128594760367</v>
      </c>
      <c r="O69" s="52">
        <v>261.215993501068</v>
      </c>
      <c r="P69" s="52">
        <v>281.74460135919458</v>
      </c>
      <c r="Q69" s="52">
        <v>311.71479933349229</v>
      </c>
      <c r="R69" s="52">
        <v>283.06862329180012</v>
      </c>
      <c r="S69" s="52">
        <v>307.09161933400094</v>
      </c>
      <c r="T69" s="52">
        <v>308.98175154849162</v>
      </c>
      <c r="U69" s="52">
        <v>306.96815094516387</v>
      </c>
      <c r="V69" s="52">
        <v>341.16355894984446</v>
      </c>
      <c r="W69" s="52">
        <v>414.96131687222334</v>
      </c>
      <c r="X69" s="52">
        <v>401.74059998390823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1096.7469482149936</v>
      </c>
      <c r="D2" s="21">
        <f t="shared" ref="D2:X2" si="0">SUM(D3,D17,D22,D25,D26,D51,D52)</f>
        <v>1223.7226953769018</v>
      </c>
      <c r="E2" s="21">
        <f t="shared" si="0"/>
        <v>1147.9706570980895</v>
      </c>
      <c r="F2" s="21">
        <f t="shared" si="0"/>
        <v>1055.7665474238179</v>
      </c>
      <c r="G2" s="21">
        <f t="shared" si="0"/>
        <v>978.50975780800684</v>
      </c>
      <c r="H2" s="21">
        <f t="shared" si="0"/>
        <v>970.51976466665565</v>
      </c>
      <c r="I2" s="21">
        <f t="shared" si="0"/>
        <v>1005.1579592635992</v>
      </c>
      <c r="J2" s="21">
        <f t="shared" si="0"/>
        <v>1006.2870272726379</v>
      </c>
      <c r="K2" s="21">
        <f t="shared" si="0"/>
        <v>998.00030325379578</v>
      </c>
      <c r="L2" s="21">
        <f t="shared" si="0"/>
        <v>992.06038205844311</v>
      </c>
      <c r="M2" s="21">
        <f t="shared" si="0"/>
        <v>1020.462302512152</v>
      </c>
      <c r="N2" s="21">
        <f t="shared" si="0"/>
        <v>953.89619879511849</v>
      </c>
      <c r="O2" s="21">
        <f t="shared" si="0"/>
        <v>933.22184878206122</v>
      </c>
      <c r="P2" s="21">
        <f t="shared" si="0"/>
        <v>984.4763976823341</v>
      </c>
      <c r="Q2" s="21">
        <f t="shared" si="0"/>
        <v>1092.6175982914106</v>
      </c>
      <c r="R2" s="21">
        <f t="shared" si="0"/>
        <v>1069.1916361210076</v>
      </c>
      <c r="S2" s="21">
        <f t="shared" si="0"/>
        <v>1136.5866787376933</v>
      </c>
      <c r="T2" s="21">
        <f t="shared" si="0"/>
        <v>1194.1408022191965</v>
      </c>
      <c r="U2" s="21">
        <f t="shared" si="0"/>
        <v>1188.767292094944</v>
      </c>
      <c r="V2" s="21">
        <f t="shared" si="0"/>
        <v>1189.6946855170422</v>
      </c>
      <c r="W2" s="21">
        <f t="shared" si="0"/>
        <v>873.7939361042063</v>
      </c>
      <c r="X2" s="21">
        <f t="shared" si="0"/>
        <v>865.22427291408042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1087.2043382149936</v>
      </c>
      <c r="D26" s="27">
        <f t="shared" si="11"/>
        <v>1212.2109753769018</v>
      </c>
      <c r="E26" s="27">
        <f t="shared" si="11"/>
        <v>1132.6216970980895</v>
      </c>
      <c r="F26" s="27">
        <f t="shared" si="11"/>
        <v>1038.5999474238179</v>
      </c>
      <c r="G26" s="27">
        <f t="shared" si="11"/>
        <v>953.66867780800681</v>
      </c>
      <c r="H26" s="27">
        <f t="shared" si="11"/>
        <v>949.41494466665563</v>
      </c>
      <c r="I26" s="27">
        <f t="shared" si="11"/>
        <v>976.78257926359925</v>
      </c>
      <c r="J26" s="27">
        <f t="shared" si="11"/>
        <v>995.17922727263795</v>
      </c>
      <c r="K26" s="27">
        <f t="shared" si="11"/>
        <v>986.78224940128212</v>
      </c>
      <c r="L26" s="27">
        <f t="shared" si="11"/>
        <v>979.32560168579971</v>
      </c>
      <c r="M26" s="27">
        <f t="shared" si="11"/>
        <v>1003.9312070597994</v>
      </c>
      <c r="N26" s="27">
        <f t="shared" si="11"/>
        <v>934.59500497699776</v>
      </c>
      <c r="O26" s="27">
        <f t="shared" si="11"/>
        <v>910.90335064900705</v>
      </c>
      <c r="P26" s="27">
        <f t="shared" si="11"/>
        <v>962.37407144848078</v>
      </c>
      <c r="Q26" s="27">
        <f t="shared" si="11"/>
        <v>1048.957968896822</v>
      </c>
      <c r="R26" s="27">
        <f t="shared" si="11"/>
        <v>1009.1676365998632</v>
      </c>
      <c r="S26" s="27">
        <f t="shared" si="11"/>
        <v>1061.7311471293385</v>
      </c>
      <c r="T26" s="27">
        <f t="shared" si="11"/>
        <v>1115.3813232371358</v>
      </c>
      <c r="U26" s="27">
        <f t="shared" si="11"/>
        <v>1109.3413182115794</v>
      </c>
      <c r="V26" s="27">
        <f t="shared" si="11"/>
        <v>1084.6713039367869</v>
      </c>
      <c r="W26" s="27">
        <f t="shared" si="11"/>
        <v>764.20691614772306</v>
      </c>
      <c r="X26" s="27">
        <f t="shared" si="11"/>
        <v>739.9537421243167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1087.2043382149936</v>
      </c>
      <c r="D33" s="19">
        <f t="shared" si="13"/>
        <v>1212.2109753769018</v>
      </c>
      <c r="E33" s="19">
        <f t="shared" si="13"/>
        <v>1132.6216970980895</v>
      </c>
      <c r="F33" s="19">
        <f t="shared" si="13"/>
        <v>1038.5999474238179</v>
      </c>
      <c r="G33" s="19">
        <f t="shared" si="13"/>
        <v>953.66867780800681</v>
      </c>
      <c r="H33" s="19">
        <f t="shared" si="13"/>
        <v>949.41494466665563</v>
      </c>
      <c r="I33" s="19">
        <f t="shared" si="13"/>
        <v>976.78257926359925</v>
      </c>
      <c r="J33" s="19">
        <f t="shared" si="13"/>
        <v>995.17922727263795</v>
      </c>
      <c r="K33" s="19">
        <f t="shared" si="13"/>
        <v>986.78224940128212</v>
      </c>
      <c r="L33" s="19">
        <f t="shared" si="13"/>
        <v>979.32560168579971</v>
      </c>
      <c r="M33" s="19">
        <f t="shared" si="13"/>
        <v>1003.9312070597994</v>
      </c>
      <c r="N33" s="19">
        <f t="shared" si="13"/>
        <v>934.59500497699776</v>
      </c>
      <c r="O33" s="19">
        <f t="shared" si="13"/>
        <v>910.90335064900705</v>
      </c>
      <c r="P33" s="19">
        <f t="shared" si="13"/>
        <v>962.37407144848078</v>
      </c>
      <c r="Q33" s="19">
        <f t="shared" si="13"/>
        <v>1048.957968896822</v>
      </c>
      <c r="R33" s="19">
        <f t="shared" si="13"/>
        <v>1009.1676365998632</v>
      </c>
      <c r="S33" s="19">
        <f t="shared" si="13"/>
        <v>1061.7311471293385</v>
      </c>
      <c r="T33" s="19">
        <f t="shared" si="13"/>
        <v>1115.3813232371358</v>
      </c>
      <c r="U33" s="19">
        <f t="shared" si="13"/>
        <v>1109.3413182115794</v>
      </c>
      <c r="V33" s="19">
        <f t="shared" si="13"/>
        <v>1084.6713039367869</v>
      </c>
      <c r="W33" s="19">
        <f t="shared" si="13"/>
        <v>764.20691614772306</v>
      </c>
      <c r="X33" s="19">
        <f t="shared" si="13"/>
        <v>739.9537421243167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0.12957052715761957</v>
      </c>
      <c r="X36" s="8">
        <v>0.11986193323752893</v>
      </c>
    </row>
    <row r="37" spans="1:24" ht="11.25" customHeight="1" x14ac:dyDescent="0.2">
      <c r="A37" s="28" t="s">
        <v>60</v>
      </c>
      <c r="B37" s="7" t="s">
        <v>61</v>
      </c>
      <c r="C37" s="8">
        <v>29.871853912777318</v>
      </c>
      <c r="D37" s="8">
        <v>29.652976601819205</v>
      </c>
      <c r="E37" s="8">
        <v>30.15975649320437</v>
      </c>
      <c r="F37" s="8">
        <v>25.645267597821153</v>
      </c>
      <c r="G37" s="8">
        <v>22.273096522518468</v>
      </c>
      <c r="H37" s="8">
        <v>20.290928887361549</v>
      </c>
      <c r="I37" s="8">
        <v>19.621631987362047</v>
      </c>
      <c r="J37" s="8">
        <v>19.403953110796458</v>
      </c>
      <c r="K37" s="8">
        <v>18.167840005904527</v>
      </c>
      <c r="L37" s="8">
        <v>16.771924156247</v>
      </c>
      <c r="M37" s="8">
        <v>17.019701673667107</v>
      </c>
      <c r="N37" s="8">
        <v>15.582274230206471</v>
      </c>
      <c r="O37" s="8">
        <v>14.082434781465055</v>
      </c>
      <c r="P37" s="8">
        <v>14.263985342311063</v>
      </c>
      <c r="Q37" s="8">
        <v>14.232816421652425</v>
      </c>
      <c r="R37" s="8">
        <v>13.158757867025008</v>
      </c>
      <c r="S37" s="8">
        <v>13.478554711495276</v>
      </c>
      <c r="T37" s="8">
        <v>13.269294544889716</v>
      </c>
      <c r="U37" s="8">
        <v>12.285151183928603</v>
      </c>
      <c r="V37" s="8">
        <v>11.555167826844601</v>
      </c>
      <c r="W37" s="8">
        <v>8.9131761856445806</v>
      </c>
      <c r="X37" s="8">
        <v>8.0064264203699533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1057.3324843022162</v>
      </c>
      <c r="D43" s="8">
        <v>1182.5579987750828</v>
      </c>
      <c r="E43" s="8">
        <v>1102.4619406048851</v>
      </c>
      <c r="F43" s="8">
        <v>1012.9546798259968</v>
      </c>
      <c r="G43" s="8">
        <v>931.39558128548833</v>
      </c>
      <c r="H43" s="8">
        <v>929.12401577929404</v>
      </c>
      <c r="I43" s="8">
        <v>957.16094727623715</v>
      </c>
      <c r="J43" s="8">
        <v>975.77527416184148</v>
      </c>
      <c r="K43" s="8">
        <v>968.61440939537761</v>
      </c>
      <c r="L43" s="8">
        <v>962.55367752955271</v>
      </c>
      <c r="M43" s="8">
        <v>986.91150538613226</v>
      </c>
      <c r="N43" s="8">
        <v>919.01273074679125</v>
      </c>
      <c r="O43" s="8">
        <v>896.820915867542</v>
      </c>
      <c r="P43" s="8">
        <v>948.11008610616966</v>
      </c>
      <c r="Q43" s="8">
        <v>1034.7251524751696</v>
      </c>
      <c r="R43" s="8">
        <v>996.00887873283818</v>
      </c>
      <c r="S43" s="8">
        <v>1048.2525924178433</v>
      </c>
      <c r="T43" s="8">
        <v>1102.112028692246</v>
      </c>
      <c r="U43" s="8">
        <v>1097.0561670276509</v>
      </c>
      <c r="V43" s="8">
        <v>1073.1161361099423</v>
      </c>
      <c r="W43" s="8">
        <v>755.16416943492084</v>
      </c>
      <c r="X43" s="8">
        <v>731.82745377070921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9.5426100000000016</v>
      </c>
      <c r="D51" s="27">
        <v>11.51172</v>
      </c>
      <c r="E51" s="27">
        <v>15.348960000000002</v>
      </c>
      <c r="F51" s="27">
        <v>17.166599999999999</v>
      </c>
      <c r="G51" s="27">
        <v>24.841080000000005</v>
      </c>
      <c r="H51" s="27">
        <v>21.10482</v>
      </c>
      <c r="I51" s="27">
        <v>28.375379999999993</v>
      </c>
      <c r="J51" s="27">
        <v>11.107800000000001</v>
      </c>
      <c r="K51" s="27">
        <v>11.218053852513711</v>
      </c>
      <c r="L51" s="27">
        <v>12.734780372643403</v>
      </c>
      <c r="M51" s="27">
        <v>16.531095452352584</v>
      </c>
      <c r="N51" s="27">
        <v>19.301193818120758</v>
      </c>
      <c r="O51" s="27">
        <v>22.318498133054199</v>
      </c>
      <c r="P51" s="27">
        <v>22.102326233853315</v>
      </c>
      <c r="Q51" s="27">
        <v>43.659629394588563</v>
      </c>
      <c r="R51" s="27">
        <v>60.023999521144553</v>
      </c>
      <c r="S51" s="27">
        <v>74.855531608354823</v>
      </c>
      <c r="T51" s="27">
        <v>78.759478982060685</v>
      </c>
      <c r="U51" s="27">
        <v>79.425973883364492</v>
      </c>
      <c r="V51" s="27">
        <v>105.0233815802553</v>
      </c>
      <c r="W51" s="27">
        <v>109.5870199564832</v>
      </c>
      <c r="X51" s="27">
        <v>125.27053078976367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35.203919603593171</v>
      </c>
      <c r="D61" s="49">
        <f t="shared" si="15"/>
        <v>26.350922993879799</v>
      </c>
      <c r="E61" s="49">
        <f t="shared" si="15"/>
        <v>31.804171491582874</v>
      </c>
      <c r="F61" s="49">
        <f t="shared" si="15"/>
        <v>23.677108782432892</v>
      </c>
      <c r="G61" s="49">
        <f t="shared" si="15"/>
        <v>10.212360677575795</v>
      </c>
      <c r="H61" s="49">
        <f t="shared" si="15"/>
        <v>0.72978681211944108</v>
      </c>
      <c r="I61" s="49">
        <f t="shared" si="15"/>
        <v>4.4718849873482265</v>
      </c>
      <c r="J61" s="49">
        <f t="shared" si="15"/>
        <v>7.7110414972622223</v>
      </c>
      <c r="K61" s="49">
        <f t="shared" si="15"/>
        <v>19.37227006429088</v>
      </c>
      <c r="L61" s="49">
        <f t="shared" si="15"/>
        <v>35.884288359425959</v>
      </c>
      <c r="M61" s="49">
        <f t="shared" si="15"/>
        <v>48.67554278056096</v>
      </c>
      <c r="N61" s="49">
        <f t="shared" si="15"/>
        <v>62.269914837912495</v>
      </c>
      <c r="O61" s="49">
        <f t="shared" si="15"/>
        <v>55.021333261835508</v>
      </c>
      <c r="P61" s="49">
        <f t="shared" si="15"/>
        <v>58.447392267420582</v>
      </c>
      <c r="Q61" s="49">
        <f t="shared" si="15"/>
        <v>68.30235493317484</v>
      </c>
      <c r="R61" s="49">
        <f t="shared" si="15"/>
        <v>57.596057158373632</v>
      </c>
      <c r="S61" s="49">
        <f t="shared" si="15"/>
        <v>60.820965503373316</v>
      </c>
      <c r="T61" s="49">
        <f t="shared" si="15"/>
        <v>62.076341513005637</v>
      </c>
      <c r="U61" s="49">
        <f t="shared" si="15"/>
        <v>59.395990703468939</v>
      </c>
      <c r="V61" s="49">
        <f t="shared" si="15"/>
        <v>62.214245842945353</v>
      </c>
      <c r="W61" s="49">
        <f t="shared" si="15"/>
        <v>55.246658138315162</v>
      </c>
      <c r="X61" s="49">
        <f t="shared" si="15"/>
        <v>72.487074604167532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1.6382579573457348</v>
      </c>
      <c r="X64" s="52">
        <v>28.22824761114229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1.2291084545985556E-2</v>
      </c>
      <c r="J67" s="52">
        <v>0</v>
      </c>
      <c r="K67" s="52">
        <v>0.30620316608624049</v>
      </c>
      <c r="L67" s="52">
        <v>0.48884956076200409</v>
      </c>
      <c r="M67" s="52">
        <v>0.54026887412851843</v>
      </c>
      <c r="N67" s="52">
        <v>0.53735153316078432</v>
      </c>
      <c r="O67" s="52">
        <v>0.48220418093169459</v>
      </c>
      <c r="P67" s="52">
        <v>0.49558829446591141</v>
      </c>
      <c r="Q67" s="52">
        <v>0.61393602009262571</v>
      </c>
      <c r="R67" s="52">
        <v>0.54099992457564805</v>
      </c>
      <c r="S67" s="52">
        <v>0.41177300424471802</v>
      </c>
      <c r="T67" s="52">
        <v>0.50260550274807014</v>
      </c>
      <c r="U67" s="52">
        <v>0.48015649016117623</v>
      </c>
      <c r="V67" s="52">
        <v>0.54187877299007881</v>
      </c>
      <c r="W67" s="52">
        <v>0.41140307203007309</v>
      </c>
      <c r="X67" s="52">
        <v>0.29944215158861864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35.203919603593171</v>
      </c>
      <c r="D69" s="52">
        <v>26.350922993879799</v>
      </c>
      <c r="E69" s="52">
        <v>31.804171491582874</v>
      </c>
      <c r="F69" s="52">
        <v>23.677108782432892</v>
      </c>
      <c r="G69" s="52">
        <v>10.212360677575795</v>
      </c>
      <c r="H69" s="52">
        <v>0.72978681211944108</v>
      </c>
      <c r="I69" s="52">
        <v>4.4595939028022409</v>
      </c>
      <c r="J69" s="52">
        <v>7.7110414972622223</v>
      </c>
      <c r="K69" s="52">
        <v>19.066066898204639</v>
      </c>
      <c r="L69" s="52">
        <v>35.395438798663953</v>
      </c>
      <c r="M69" s="52">
        <v>48.135273906432438</v>
      </c>
      <c r="N69" s="52">
        <v>61.732563304751707</v>
      </c>
      <c r="O69" s="52">
        <v>54.539129080903813</v>
      </c>
      <c r="P69" s="52">
        <v>57.951803972954671</v>
      </c>
      <c r="Q69" s="52">
        <v>67.688418913082216</v>
      </c>
      <c r="R69" s="52">
        <v>57.055057233797982</v>
      </c>
      <c r="S69" s="52">
        <v>60.409192499128601</v>
      </c>
      <c r="T69" s="52">
        <v>61.573736010257569</v>
      </c>
      <c r="U69" s="52">
        <v>58.915834213307761</v>
      </c>
      <c r="V69" s="52">
        <v>61.672367069955271</v>
      </c>
      <c r="W69" s="52">
        <v>53.196997108939357</v>
      </c>
      <c r="X69" s="52">
        <v>43.959384841436616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482.22609395416282</v>
      </c>
      <c r="D2" s="21">
        <f t="shared" ref="D2:X2" si="0">SUM(D3,D17,D22,D25,D26,D51,D52)</f>
        <v>526.29787074282956</v>
      </c>
      <c r="E2" s="21">
        <f t="shared" si="0"/>
        <v>602.92025325436612</v>
      </c>
      <c r="F2" s="21">
        <f t="shared" si="0"/>
        <v>694.40926904285777</v>
      </c>
      <c r="G2" s="21">
        <f t="shared" si="0"/>
        <v>808.77109093103809</v>
      </c>
      <c r="H2" s="21">
        <f t="shared" si="0"/>
        <v>969.31217333880409</v>
      </c>
      <c r="I2" s="21">
        <f t="shared" si="0"/>
        <v>1115.8654910727723</v>
      </c>
      <c r="J2" s="21">
        <f t="shared" si="0"/>
        <v>1268.1942026848844</v>
      </c>
      <c r="K2" s="21">
        <f t="shared" si="0"/>
        <v>1501.3687279873723</v>
      </c>
      <c r="L2" s="21">
        <f t="shared" si="0"/>
        <v>1506.3913578450199</v>
      </c>
      <c r="M2" s="21">
        <f t="shared" si="0"/>
        <v>1585.4102782924676</v>
      </c>
      <c r="N2" s="21">
        <f t="shared" si="0"/>
        <v>1594.8553473053857</v>
      </c>
      <c r="O2" s="21">
        <f t="shared" si="0"/>
        <v>1630.249357740043</v>
      </c>
      <c r="P2" s="21">
        <f t="shared" si="0"/>
        <v>1697.1517181963386</v>
      </c>
      <c r="Q2" s="21">
        <f t="shared" si="0"/>
        <v>1891.6013459898049</v>
      </c>
      <c r="R2" s="21">
        <f t="shared" si="0"/>
        <v>2079.0192857665352</v>
      </c>
      <c r="S2" s="21">
        <f t="shared" si="0"/>
        <v>1779.5562068943871</v>
      </c>
      <c r="T2" s="21">
        <f t="shared" si="0"/>
        <v>1812.3415154234517</v>
      </c>
      <c r="U2" s="21">
        <f t="shared" si="0"/>
        <v>1828.3057165642867</v>
      </c>
      <c r="V2" s="21">
        <f t="shared" si="0"/>
        <v>1823.8051513437083</v>
      </c>
      <c r="W2" s="21">
        <f t="shared" si="0"/>
        <v>1753.4984647958177</v>
      </c>
      <c r="X2" s="21">
        <f t="shared" si="0"/>
        <v>1797.015872897352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482.22609395416282</v>
      </c>
      <c r="D26" s="27">
        <f t="shared" si="11"/>
        <v>526.29787074282956</v>
      </c>
      <c r="E26" s="27">
        <f t="shared" si="11"/>
        <v>602.92025325436612</v>
      </c>
      <c r="F26" s="27">
        <f t="shared" si="11"/>
        <v>694.40926904285777</v>
      </c>
      <c r="G26" s="27">
        <f t="shared" si="11"/>
        <v>808.77109093103809</v>
      </c>
      <c r="H26" s="27">
        <f t="shared" si="11"/>
        <v>969.31217333880409</v>
      </c>
      <c r="I26" s="27">
        <f t="shared" si="11"/>
        <v>1115.8654910727723</v>
      </c>
      <c r="J26" s="27">
        <f t="shared" si="11"/>
        <v>1268.1942026848844</v>
      </c>
      <c r="K26" s="27">
        <f t="shared" si="11"/>
        <v>1501.3687279873723</v>
      </c>
      <c r="L26" s="27">
        <f t="shared" si="11"/>
        <v>1506.3913578450199</v>
      </c>
      <c r="M26" s="27">
        <f t="shared" si="11"/>
        <v>1585.4102782924676</v>
      </c>
      <c r="N26" s="27">
        <f t="shared" si="11"/>
        <v>1594.8553473053857</v>
      </c>
      <c r="O26" s="27">
        <f t="shared" si="11"/>
        <v>1629.0760012066951</v>
      </c>
      <c r="P26" s="27">
        <f t="shared" si="11"/>
        <v>1695.0558406933749</v>
      </c>
      <c r="Q26" s="27">
        <f t="shared" si="11"/>
        <v>1886.3999691474264</v>
      </c>
      <c r="R26" s="27">
        <f t="shared" si="11"/>
        <v>2066.9567557037531</v>
      </c>
      <c r="S26" s="27">
        <f t="shared" si="11"/>
        <v>1759.0216255581449</v>
      </c>
      <c r="T26" s="27">
        <f t="shared" si="11"/>
        <v>1784.2990730441018</v>
      </c>
      <c r="U26" s="27">
        <f t="shared" si="11"/>
        <v>1794.6131826407225</v>
      </c>
      <c r="V26" s="27">
        <f t="shared" si="11"/>
        <v>1784.6672833222997</v>
      </c>
      <c r="W26" s="27">
        <f t="shared" si="11"/>
        <v>1714.9039999904348</v>
      </c>
      <c r="X26" s="27">
        <f t="shared" si="11"/>
        <v>1758.8841224836872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482.22609395416282</v>
      </c>
      <c r="D33" s="19">
        <f t="shared" si="13"/>
        <v>526.29787074282956</v>
      </c>
      <c r="E33" s="19">
        <f t="shared" si="13"/>
        <v>602.92025325436612</v>
      </c>
      <c r="F33" s="19">
        <f t="shared" si="13"/>
        <v>694.40926904285777</v>
      </c>
      <c r="G33" s="19">
        <f t="shared" si="13"/>
        <v>808.77109093103809</v>
      </c>
      <c r="H33" s="19">
        <f t="shared" si="13"/>
        <v>969.31217333880409</v>
      </c>
      <c r="I33" s="19">
        <f t="shared" si="13"/>
        <v>1115.8654910727723</v>
      </c>
      <c r="J33" s="19">
        <f t="shared" si="13"/>
        <v>1268.1942026848844</v>
      </c>
      <c r="K33" s="19">
        <f t="shared" si="13"/>
        <v>1501.3687279873723</v>
      </c>
      <c r="L33" s="19">
        <f t="shared" si="13"/>
        <v>1506.3913578450199</v>
      </c>
      <c r="M33" s="19">
        <f t="shared" si="13"/>
        <v>1585.4102782924676</v>
      </c>
      <c r="N33" s="19">
        <f t="shared" si="13"/>
        <v>1594.8553473053857</v>
      </c>
      <c r="O33" s="19">
        <f t="shared" si="13"/>
        <v>1629.0760012066951</v>
      </c>
      <c r="P33" s="19">
        <f t="shared" si="13"/>
        <v>1695.0558406933749</v>
      </c>
      <c r="Q33" s="19">
        <f t="shared" si="13"/>
        <v>1886.3999691474264</v>
      </c>
      <c r="R33" s="19">
        <f t="shared" si="13"/>
        <v>2066.9567557037531</v>
      </c>
      <c r="S33" s="19">
        <f t="shared" si="13"/>
        <v>1759.0216255581449</v>
      </c>
      <c r="T33" s="19">
        <f t="shared" si="13"/>
        <v>1784.2990730441018</v>
      </c>
      <c r="U33" s="19">
        <f t="shared" si="13"/>
        <v>1794.6131826407225</v>
      </c>
      <c r="V33" s="19">
        <f t="shared" si="13"/>
        <v>1784.6672833222997</v>
      </c>
      <c r="W33" s="19">
        <f t="shared" si="13"/>
        <v>1714.9039999904348</v>
      </c>
      <c r="X33" s="19">
        <f t="shared" si="13"/>
        <v>1758.8841224836872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30.080119023740483</v>
      </c>
      <c r="D36" s="8">
        <v>29.763507042246815</v>
      </c>
      <c r="E36" s="8">
        <v>29.653706485706689</v>
      </c>
      <c r="F36" s="8">
        <v>29.231859581691054</v>
      </c>
      <c r="G36" s="8">
        <v>29.247576533759808</v>
      </c>
      <c r="H36" s="8">
        <v>28.986652748894631</v>
      </c>
      <c r="I36" s="8">
        <v>29.396742099663573</v>
      </c>
      <c r="J36" s="8">
        <v>30.029371373777071</v>
      </c>
      <c r="K36" s="8">
        <v>28.856629618042298</v>
      </c>
      <c r="L36" s="8">
        <v>28.806614951731234</v>
      </c>
      <c r="M36" s="8">
        <v>27.567797010599612</v>
      </c>
      <c r="N36" s="8">
        <v>27.405129102094389</v>
      </c>
      <c r="O36" s="8">
        <v>30.225109935589742</v>
      </c>
      <c r="P36" s="8">
        <v>31.719583544017151</v>
      </c>
      <c r="Q36" s="8">
        <v>35.659086573108858</v>
      </c>
      <c r="R36" s="8">
        <v>35.588855848556804</v>
      </c>
      <c r="S36" s="8">
        <v>38.464107988849463</v>
      </c>
      <c r="T36" s="8">
        <v>37.472010151225902</v>
      </c>
      <c r="U36" s="8">
        <v>36.56763664431692</v>
      </c>
      <c r="V36" s="8">
        <v>33.245458168977578</v>
      </c>
      <c r="W36" s="8">
        <v>29.698890057780552</v>
      </c>
      <c r="X36" s="8">
        <v>26.739526291881077</v>
      </c>
    </row>
    <row r="37" spans="1:24" ht="11.25" customHeight="1" x14ac:dyDescent="0.2">
      <c r="A37" s="28" t="s">
        <v>60</v>
      </c>
      <c r="B37" s="7" t="s">
        <v>61</v>
      </c>
      <c r="C37" s="8">
        <v>88.212893877481662</v>
      </c>
      <c r="D37" s="8">
        <v>95.723198071141923</v>
      </c>
      <c r="E37" s="8">
        <v>107.55599184427743</v>
      </c>
      <c r="F37" s="8">
        <v>107.28945170220676</v>
      </c>
      <c r="G37" s="8">
        <v>110.90381624391381</v>
      </c>
      <c r="H37" s="8">
        <v>121.06402951107545</v>
      </c>
      <c r="I37" s="8">
        <v>140.07786028873696</v>
      </c>
      <c r="J37" s="8">
        <v>158.71913774914157</v>
      </c>
      <c r="K37" s="8">
        <v>174.81483900243225</v>
      </c>
      <c r="L37" s="8">
        <v>168.30978601393744</v>
      </c>
      <c r="M37" s="8">
        <v>165.7291639494554</v>
      </c>
      <c r="N37" s="8">
        <v>160.90923395537189</v>
      </c>
      <c r="O37" s="8">
        <v>156.04496903301106</v>
      </c>
      <c r="P37" s="8">
        <v>157.42868522249574</v>
      </c>
      <c r="Q37" s="8">
        <v>162.50719139711308</v>
      </c>
      <c r="R37" s="8">
        <v>171.87738581151584</v>
      </c>
      <c r="S37" s="8">
        <v>176.66819047296431</v>
      </c>
      <c r="T37" s="8">
        <v>174.44382645649117</v>
      </c>
      <c r="U37" s="8">
        <v>174.50177129021696</v>
      </c>
      <c r="V37" s="8">
        <v>172.93385250301139</v>
      </c>
      <c r="W37" s="8">
        <v>171.12073262042412</v>
      </c>
      <c r="X37" s="8">
        <v>172.25744459429166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363.93308105294068</v>
      </c>
      <c r="D43" s="8">
        <v>400.81116562944078</v>
      </c>
      <c r="E43" s="8">
        <v>465.71055492438205</v>
      </c>
      <c r="F43" s="8">
        <v>557.88795775895994</v>
      </c>
      <c r="G43" s="8">
        <v>668.61969815336454</v>
      </c>
      <c r="H43" s="8">
        <v>819.26149107883407</v>
      </c>
      <c r="I43" s="8">
        <v>946.39088868437182</v>
      </c>
      <c r="J43" s="8">
        <v>1079.4456935619658</v>
      </c>
      <c r="K43" s="8">
        <v>1297.6972593668977</v>
      </c>
      <c r="L43" s="8">
        <v>1309.2749568793513</v>
      </c>
      <c r="M43" s="8">
        <v>1392.1133173324126</v>
      </c>
      <c r="N43" s="8">
        <v>1406.5409842479194</v>
      </c>
      <c r="O43" s="8">
        <v>1442.8059222380944</v>
      </c>
      <c r="P43" s="8">
        <v>1505.9075719268619</v>
      </c>
      <c r="Q43" s="8">
        <v>1688.2336911772045</v>
      </c>
      <c r="R43" s="8">
        <v>1859.4905140436806</v>
      </c>
      <c r="S43" s="8">
        <v>1543.8893270963313</v>
      </c>
      <c r="T43" s="8">
        <v>1572.3832364363848</v>
      </c>
      <c r="U43" s="8">
        <v>1583.5437747061885</v>
      </c>
      <c r="V43" s="8">
        <v>1578.4879726503107</v>
      </c>
      <c r="W43" s="8">
        <v>1514.0843773122301</v>
      </c>
      <c r="X43" s="8">
        <v>1559.8871515975145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1.1733565333479781</v>
      </c>
      <c r="P51" s="27">
        <v>2.0958775029636203</v>
      </c>
      <c r="Q51" s="27">
        <v>5.2013768423786049</v>
      </c>
      <c r="R51" s="27">
        <v>12.062530062781956</v>
      </c>
      <c r="S51" s="27">
        <v>20.534581336242031</v>
      </c>
      <c r="T51" s="27">
        <v>28.042442379349882</v>
      </c>
      <c r="U51" s="27">
        <v>33.692533923564199</v>
      </c>
      <c r="V51" s="27">
        <v>39.137868021408536</v>
      </c>
      <c r="W51" s="27">
        <v>38.594464805382913</v>
      </c>
      <c r="X51" s="27">
        <v>38.13175041366479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12.117163821870889</v>
      </c>
      <c r="D61" s="49">
        <f t="shared" si="15"/>
        <v>8.9312694781386295</v>
      </c>
      <c r="E61" s="49">
        <f t="shared" si="15"/>
        <v>13.434965696982394</v>
      </c>
      <c r="F61" s="49">
        <f t="shared" si="15"/>
        <v>13.040241708086352</v>
      </c>
      <c r="G61" s="49">
        <f t="shared" si="15"/>
        <v>7.3311336781842256</v>
      </c>
      <c r="H61" s="49">
        <f t="shared" si="15"/>
        <v>0.64349454078546298</v>
      </c>
      <c r="I61" s="49">
        <f t="shared" si="15"/>
        <v>4.4971596073059246</v>
      </c>
      <c r="J61" s="49">
        <f t="shared" si="15"/>
        <v>8.5302945847311609</v>
      </c>
      <c r="K61" s="49">
        <f t="shared" si="15"/>
        <v>28.490038745702382</v>
      </c>
      <c r="L61" s="49">
        <f t="shared" si="15"/>
        <v>53.050931305102289</v>
      </c>
      <c r="M61" s="49">
        <f t="shared" si="15"/>
        <v>73.159306673686274</v>
      </c>
      <c r="N61" s="49">
        <f t="shared" si="15"/>
        <v>100.03007269936866</v>
      </c>
      <c r="O61" s="49">
        <f t="shared" si="15"/>
        <v>93.085796425766546</v>
      </c>
      <c r="P61" s="49">
        <f t="shared" si="15"/>
        <v>97.516043424684142</v>
      </c>
      <c r="Q61" s="49">
        <f t="shared" si="15"/>
        <v>117.44865043379235</v>
      </c>
      <c r="R61" s="49">
        <f t="shared" si="15"/>
        <v>113.584911884544</v>
      </c>
      <c r="S61" s="49">
        <f t="shared" si="15"/>
        <v>94.369233531826708</v>
      </c>
      <c r="T61" s="49">
        <f t="shared" si="15"/>
        <v>94.454716547204896</v>
      </c>
      <c r="U61" s="49">
        <f t="shared" si="15"/>
        <v>91.862235146261511</v>
      </c>
      <c r="V61" s="49">
        <f t="shared" si="15"/>
        <v>98.825987464588977</v>
      </c>
      <c r="W61" s="49">
        <f t="shared" si="15"/>
        <v>115.13392250622258</v>
      </c>
      <c r="X61" s="49">
        <f t="shared" si="15"/>
        <v>108.7342554029065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0.57696330370171611</v>
      </c>
      <c r="X64" s="52">
        <v>8.5925435594239783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8.7745444667321301E-2</v>
      </c>
      <c r="J67" s="52">
        <v>0</v>
      </c>
      <c r="K67" s="52">
        <v>2.9463522996682232</v>
      </c>
      <c r="L67" s="52">
        <v>4.9057081464450976</v>
      </c>
      <c r="M67" s="52">
        <v>5.2608624131036681</v>
      </c>
      <c r="N67" s="52">
        <v>5.548921953769308</v>
      </c>
      <c r="O67" s="52">
        <v>5.3432192407601988</v>
      </c>
      <c r="P67" s="52">
        <v>5.4697065186963147</v>
      </c>
      <c r="Q67" s="52">
        <v>7.0097874775504927</v>
      </c>
      <c r="R67" s="52">
        <v>7.0664460658027339</v>
      </c>
      <c r="S67" s="52">
        <v>5.3972546094639995</v>
      </c>
      <c r="T67" s="52">
        <v>6.6074670963746049</v>
      </c>
      <c r="U67" s="52">
        <v>6.8202789510014563</v>
      </c>
      <c r="V67" s="52">
        <v>8.1097207073943895</v>
      </c>
      <c r="W67" s="52">
        <v>7.8983735563831541</v>
      </c>
      <c r="X67" s="52">
        <v>6.4424672292296616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12.117163821870889</v>
      </c>
      <c r="D69" s="52">
        <v>8.9312694781386295</v>
      </c>
      <c r="E69" s="52">
        <v>13.434965696982394</v>
      </c>
      <c r="F69" s="52">
        <v>13.040241708086352</v>
      </c>
      <c r="G69" s="52">
        <v>7.3311336781842256</v>
      </c>
      <c r="H69" s="52">
        <v>0.64349454078546298</v>
      </c>
      <c r="I69" s="52">
        <v>4.409414162638603</v>
      </c>
      <c r="J69" s="52">
        <v>8.5302945847311609</v>
      </c>
      <c r="K69" s="52">
        <v>25.543686446034158</v>
      </c>
      <c r="L69" s="52">
        <v>48.145223158657188</v>
      </c>
      <c r="M69" s="52">
        <v>67.898444260582608</v>
      </c>
      <c r="N69" s="52">
        <v>94.481150745599351</v>
      </c>
      <c r="O69" s="52">
        <v>87.742577185006354</v>
      </c>
      <c r="P69" s="52">
        <v>92.046336905987829</v>
      </c>
      <c r="Q69" s="52">
        <v>110.43886295624186</v>
      </c>
      <c r="R69" s="52">
        <v>106.51846581874126</v>
      </c>
      <c r="S69" s="52">
        <v>88.971978922362709</v>
      </c>
      <c r="T69" s="52">
        <v>87.84724945083029</v>
      </c>
      <c r="U69" s="52">
        <v>85.041956195260056</v>
      </c>
      <c r="V69" s="52">
        <v>90.716266757194589</v>
      </c>
      <c r="W69" s="52">
        <v>106.65858564613771</v>
      </c>
      <c r="X69" s="52">
        <v>93.699244614252862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2458.8544771862216</v>
      </c>
      <c r="D2" s="21">
        <f t="shared" ref="D2:X2" si="0">SUM(D3,D17,D22,D25,D26,D51,D52)</f>
        <v>2604.9932491925456</v>
      </c>
      <c r="E2" s="21">
        <f t="shared" si="0"/>
        <v>2907.2192189988273</v>
      </c>
      <c r="F2" s="21">
        <f t="shared" si="0"/>
        <v>3580.959816258548</v>
      </c>
      <c r="G2" s="21">
        <f t="shared" si="0"/>
        <v>4028.2263913362262</v>
      </c>
      <c r="H2" s="21">
        <f t="shared" si="0"/>
        <v>4843.4193444522789</v>
      </c>
      <c r="I2" s="21">
        <f t="shared" si="0"/>
        <v>5203.1433593595075</v>
      </c>
      <c r="J2" s="21">
        <f t="shared" si="0"/>
        <v>5459.0595968882571</v>
      </c>
      <c r="K2" s="21">
        <f t="shared" si="0"/>
        <v>5137.2184224663361</v>
      </c>
      <c r="L2" s="21">
        <f t="shared" si="0"/>
        <v>4589.8036652549608</v>
      </c>
      <c r="M2" s="21">
        <f t="shared" si="0"/>
        <v>4357.6463279301979</v>
      </c>
      <c r="N2" s="21">
        <f t="shared" si="0"/>
        <v>4201.2107755059851</v>
      </c>
      <c r="O2" s="21">
        <f t="shared" si="0"/>
        <v>4047.8138562545969</v>
      </c>
      <c r="P2" s="21">
        <f t="shared" si="0"/>
        <v>3779.4976705070412</v>
      </c>
      <c r="Q2" s="21">
        <f t="shared" si="0"/>
        <v>3884.6948716017428</v>
      </c>
      <c r="R2" s="21">
        <f t="shared" si="0"/>
        <v>4275.7754796126055</v>
      </c>
      <c r="S2" s="21">
        <f t="shared" si="0"/>
        <v>4716.0015734130811</v>
      </c>
      <c r="T2" s="21">
        <f t="shared" si="0"/>
        <v>4970.6581832932543</v>
      </c>
      <c r="U2" s="21">
        <f t="shared" si="0"/>
        <v>4968.8395630030591</v>
      </c>
      <c r="V2" s="21">
        <f t="shared" si="0"/>
        <v>4949.8389048034396</v>
      </c>
      <c r="W2" s="21">
        <f t="shared" si="0"/>
        <v>4558.0179806264969</v>
      </c>
      <c r="X2" s="21">
        <f t="shared" si="0"/>
        <v>4931.965802965502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2458.8544771862216</v>
      </c>
      <c r="D26" s="27">
        <f t="shared" si="11"/>
        <v>2604.9932491925456</v>
      </c>
      <c r="E26" s="27">
        <f t="shared" si="11"/>
        <v>2907.2192189988273</v>
      </c>
      <c r="F26" s="27">
        <f t="shared" si="11"/>
        <v>3580.959816258548</v>
      </c>
      <c r="G26" s="27">
        <f t="shared" si="11"/>
        <v>4028.2263913362262</v>
      </c>
      <c r="H26" s="27">
        <f t="shared" si="11"/>
        <v>4843.4193444522789</v>
      </c>
      <c r="I26" s="27">
        <f t="shared" si="11"/>
        <v>5203.1433593595075</v>
      </c>
      <c r="J26" s="27">
        <f t="shared" si="11"/>
        <v>5459.0595968882571</v>
      </c>
      <c r="K26" s="27">
        <f t="shared" si="11"/>
        <v>5137.2184224663361</v>
      </c>
      <c r="L26" s="27">
        <f t="shared" si="11"/>
        <v>4589.8036652549608</v>
      </c>
      <c r="M26" s="27">
        <f t="shared" si="11"/>
        <v>4357.6463279301979</v>
      </c>
      <c r="N26" s="27">
        <f t="shared" si="11"/>
        <v>4201.2107755059851</v>
      </c>
      <c r="O26" s="27">
        <f t="shared" si="11"/>
        <v>4047.8138562545969</v>
      </c>
      <c r="P26" s="27">
        <f t="shared" si="11"/>
        <v>3779.4976705070412</v>
      </c>
      <c r="Q26" s="27">
        <f t="shared" si="11"/>
        <v>3884.6948716017428</v>
      </c>
      <c r="R26" s="27">
        <f t="shared" si="11"/>
        <v>4275.7754796126055</v>
      </c>
      <c r="S26" s="27">
        <f t="shared" si="11"/>
        <v>4716.0015734130811</v>
      </c>
      <c r="T26" s="27">
        <f t="shared" si="11"/>
        <v>4970.6581832932543</v>
      </c>
      <c r="U26" s="27">
        <f t="shared" si="11"/>
        <v>4968.8395630030591</v>
      </c>
      <c r="V26" s="27">
        <f t="shared" si="11"/>
        <v>4949.8389048034396</v>
      </c>
      <c r="W26" s="27">
        <f t="shared" si="11"/>
        <v>4558.0179806264969</v>
      </c>
      <c r="X26" s="27">
        <f t="shared" si="11"/>
        <v>4931.965802965502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2458.8544771862216</v>
      </c>
      <c r="D33" s="19">
        <f t="shared" si="13"/>
        <v>2604.9932491925456</v>
      </c>
      <c r="E33" s="19">
        <f t="shared" si="13"/>
        <v>2907.2192189988273</v>
      </c>
      <c r="F33" s="19">
        <f t="shared" si="13"/>
        <v>3580.959816258548</v>
      </c>
      <c r="G33" s="19">
        <f t="shared" si="13"/>
        <v>4028.2263913362262</v>
      </c>
      <c r="H33" s="19">
        <f t="shared" si="13"/>
        <v>4843.4193444522789</v>
      </c>
      <c r="I33" s="19">
        <f t="shared" si="13"/>
        <v>5203.1433593595075</v>
      </c>
      <c r="J33" s="19">
        <f t="shared" si="13"/>
        <v>5459.0595968882571</v>
      </c>
      <c r="K33" s="19">
        <f t="shared" si="13"/>
        <v>5137.2184224663361</v>
      </c>
      <c r="L33" s="19">
        <f t="shared" si="13"/>
        <v>4589.8036652549608</v>
      </c>
      <c r="M33" s="19">
        <f t="shared" si="13"/>
        <v>4357.6463279301979</v>
      </c>
      <c r="N33" s="19">
        <f t="shared" si="13"/>
        <v>4201.2107755059851</v>
      </c>
      <c r="O33" s="19">
        <f t="shared" si="13"/>
        <v>4047.8138562545969</v>
      </c>
      <c r="P33" s="19">
        <f t="shared" si="13"/>
        <v>3779.4976705070412</v>
      </c>
      <c r="Q33" s="19">
        <f t="shared" si="13"/>
        <v>3884.6948716017428</v>
      </c>
      <c r="R33" s="19">
        <f t="shared" si="13"/>
        <v>4275.7754796126055</v>
      </c>
      <c r="S33" s="19">
        <f t="shared" si="13"/>
        <v>4716.0015734130811</v>
      </c>
      <c r="T33" s="19">
        <f t="shared" si="13"/>
        <v>4970.6581832932543</v>
      </c>
      <c r="U33" s="19">
        <f t="shared" si="13"/>
        <v>4968.8395630030591</v>
      </c>
      <c r="V33" s="19">
        <f t="shared" si="13"/>
        <v>4949.8389048034396</v>
      </c>
      <c r="W33" s="19">
        <f t="shared" si="13"/>
        <v>4558.0179806264969</v>
      </c>
      <c r="X33" s="19">
        <f t="shared" si="13"/>
        <v>4931.965802965502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2458.8544771862216</v>
      </c>
      <c r="D43" s="8">
        <v>2604.9932491925456</v>
      </c>
      <c r="E43" s="8">
        <v>2907.2192189988273</v>
      </c>
      <c r="F43" s="8">
        <v>3580.959816258548</v>
      </c>
      <c r="G43" s="8">
        <v>4028.2263913362262</v>
      </c>
      <c r="H43" s="8">
        <v>4843.4193444522789</v>
      </c>
      <c r="I43" s="8">
        <v>5203.1433593595075</v>
      </c>
      <c r="J43" s="8">
        <v>5459.0595968882571</v>
      </c>
      <c r="K43" s="8">
        <v>5137.2184224663361</v>
      </c>
      <c r="L43" s="8">
        <v>4589.8036652549608</v>
      </c>
      <c r="M43" s="8">
        <v>4357.6463279301979</v>
      </c>
      <c r="N43" s="8">
        <v>4201.2107755059851</v>
      </c>
      <c r="O43" s="8">
        <v>4047.8138562545969</v>
      </c>
      <c r="P43" s="8">
        <v>3779.4976705070412</v>
      </c>
      <c r="Q43" s="8">
        <v>3884.6948716017428</v>
      </c>
      <c r="R43" s="8">
        <v>4275.7754796126055</v>
      </c>
      <c r="S43" s="8">
        <v>4716.0015734130811</v>
      </c>
      <c r="T43" s="8">
        <v>4970.6581832932543</v>
      </c>
      <c r="U43" s="8">
        <v>4968.8395630030591</v>
      </c>
      <c r="V43" s="8">
        <v>4949.8389048034396</v>
      </c>
      <c r="W43" s="8">
        <v>4558.0179806264969</v>
      </c>
      <c r="X43" s="8">
        <v>4931.965802965502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81.86764013868806</v>
      </c>
      <c r="D61" s="49">
        <f t="shared" si="15"/>
        <v>58.047027359463364</v>
      </c>
      <c r="E61" s="49">
        <f t="shared" si="15"/>
        <v>83.868381482569433</v>
      </c>
      <c r="F61" s="49">
        <f t="shared" si="15"/>
        <v>83.702436845090659</v>
      </c>
      <c r="G61" s="49">
        <f t="shared" si="15"/>
        <v>44.167807563009831</v>
      </c>
      <c r="H61" s="49">
        <f t="shared" si="15"/>
        <v>3.8042968464019249</v>
      </c>
      <c r="I61" s="49">
        <f t="shared" si="15"/>
        <v>24.242429099135592</v>
      </c>
      <c r="J61" s="49">
        <f t="shared" si="15"/>
        <v>43.140091988691928</v>
      </c>
      <c r="K61" s="49">
        <f t="shared" si="15"/>
        <v>101.12026949358729</v>
      </c>
      <c r="L61" s="49">
        <f t="shared" si="15"/>
        <v>168.77823909869966</v>
      </c>
      <c r="M61" s="49">
        <f t="shared" si="15"/>
        <v>212.53830605633857</v>
      </c>
      <c r="N61" s="49">
        <f t="shared" si="15"/>
        <v>282.20665664204535</v>
      </c>
      <c r="O61" s="49">
        <f t="shared" si="15"/>
        <v>246.16312855302172</v>
      </c>
      <c r="P61" s="49">
        <f t="shared" si="15"/>
        <v>231.01611440186272</v>
      </c>
      <c r="Q61" s="49">
        <f t="shared" si="15"/>
        <v>254.1243471171837</v>
      </c>
      <c r="R61" s="49">
        <f t="shared" si="15"/>
        <v>244.93216869566058</v>
      </c>
      <c r="S61" s="49">
        <f t="shared" si="15"/>
        <v>271.77595260450784</v>
      </c>
      <c r="T61" s="49">
        <f t="shared" si="15"/>
        <v>277.70497627042067</v>
      </c>
      <c r="U61" s="49">
        <f t="shared" si="15"/>
        <v>266.84443032626825</v>
      </c>
      <c r="V61" s="49">
        <f t="shared" si="15"/>
        <v>284.46900722300552</v>
      </c>
      <c r="W61" s="49">
        <f t="shared" si="15"/>
        <v>321.08630037269972</v>
      </c>
      <c r="X61" s="49">
        <f t="shared" si="15"/>
        <v>296.2531422404025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81.86764013868806</v>
      </c>
      <c r="D69" s="52">
        <v>58.047027359463364</v>
      </c>
      <c r="E69" s="52">
        <v>83.868381482569433</v>
      </c>
      <c r="F69" s="52">
        <v>83.702436845090659</v>
      </c>
      <c r="G69" s="52">
        <v>44.167807563009831</v>
      </c>
      <c r="H69" s="52">
        <v>3.8042968464019249</v>
      </c>
      <c r="I69" s="52">
        <v>24.242429099135592</v>
      </c>
      <c r="J69" s="52">
        <v>43.140091988691928</v>
      </c>
      <c r="K69" s="52">
        <v>101.12026949358729</v>
      </c>
      <c r="L69" s="52">
        <v>168.77823909869966</v>
      </c>
      <c r="M69" s="52">
        <v>212.53830605633857</v>
      </c>
      <c r="N69" s="52">
        <v>282.20665664204535</v>
      </c>
      <c r="O69" s="52">
        <v>246.16312855302172</v>
      </c>
      <c r="P69" s="52">
        <v>231.01611440186272</v>
      </c>
      <c r="Q69" s="52">
        <v>254.1243471171837</v>
      </c>
      <c r="R69" s="52">
        <v>244.93216869566058</v>
      </c>
      <c r="S69" s="52">
        <v>271.77595260450784</v>
      </c>
      <c r="T69" s="52">
        <v>277.70497627042067</v>
      </c>
      <c r="U69" s="52">
        <v>266.84443032626825</v>
      </c>
      <c r="V69" s="52">
        <v>284.46900722300552</v>
      </c>
      <c r="W69" s="52">
        <v>321.08630037269972</v>
      </c>
      <c r="X69" s="52">
        <v>296.2531422404025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117.45886895999999</v>
      </c>
      <c r="D2" s="21">
        <f t="shared" ref="D2:X2" si="0">SUM(D3,D17,D22,D25,D26,D51,D52)</f>
        <v>150.76601351999997</v>
      </c>
      <c r="E2" s="21">
        <f t="shared" si="0"/>
        <v>107.67212496</v>
      </c>
      <c r="F2" s="21">
        <f t="shared" si="0"/>
        <v>175.37176800000003</v>
      </c>
      <c r="G2" s="21">
        <f t="shared" si="0"/>
        <v>132.28889903999999</v>
      </c>
      <c r="H2" s="21">
        <f t="shared" si="0"/>
        <v>89.218296000000009</v>
      </c>
      <c r="I2" s="21">
        <f t="shared" si="0"/>
        <v>49.716464760000008</v>
      </c>
      <c r="J2" s="21">
        <f t="shared" si="0"/>
        <v>111.98172096000002</v>
      </c>
      <c r="K2" s="21">
        <f t="shared" si="0"/>
        <v>140.00115095999999</v>
      </c>
      <c r="L2" s="21">
        <f t="shared" si="0"/>
        <v>96.415601039999999</v>
      </c>
      <c r="M2" s="21">
        <f t="shared" si="0"/>
        <v>90.188946000000016</v>
      </c>
      <c r="N2" s="21">
        <f t="shared" si="0"/>
        <v>133.82275428000003</v>
      </c>
      <c r="O2" s="21">
        <f t="shared" si="0"/>
        <v>65.28284352</v>
      </c>
      <c r="P2" s="21">
        <f t="shared" si="0"/>
        <v>59.056188480000024</v>
      </c>
      <c r="Q2" s="21">
        <f t="shared" si="0"/>
        <v>55.942860959999983</v>
      </c>
      <c r="R2" s="21">
        <f t="shared" si="0"/>
        <v>115.04704896000003</v>
      </c>
      <c r="S2" s="21">
        <f t="shared" si="0"/>
        <v>127.50035904000001</v>
      </c>
      <c r="T2" s="21">
        <f t="shared" si="0"/>
        <v>158.63285772000003</v>
      </c>
      <c r="U2" s="21">
        <f t="shared" si="0"/>
        <v>102.59399772000002</v>
      </c>
      <c r="V2" s="21">
        <f t="shared" si="0"/>
        <v>143.06647896000001</v>
      </c>
      <c r="W2" s="21">
        <f t="shared" si="0"/>
        <v>124.43503104000003</v>
      </c>
      <c r="X2" s="21">
        <f t="shared" si="0"/>
        <v>18.583707240000003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117.45886895999999</v>
      </c>
      <c r="D26" s="27">
        <f t="shared" si="13"/>
        <v>150.76601351999997</v>
      </c>
      <c r="E26" s="27">
        <f t="shared" si="13"/>
        <v>107.67212496</v>
      </c>
      <c r="F26" s="27">
        <f t="shared" si="13"/>
        <v>175.37176800000003</v>
      </c>
      <c r="G26" s="27">
        <f t="shared" si="13"/>
        <v>132.28889903999999</v>
      </c>
      <c r="H26" s="27">
        <f t="shared" si="13"/>
        <v>89.218296000000009</v>
      </c>
      <c r="I26" s="27">
        <f t="shared" si="13"/>
        <v>49.716464760000008</v>
      </c>
      <c r="J26" s="27">
        <f t="shared" si="13"/>
        <v>111.98172096000002</v>
      </c>
      <c r="K26" s="27">
        <f t="shared" si="13"/>
        <v>140.00115095999999</v>
      </c>
      <c r="L26" s="27">
        <f t="shared" si="13"/>
        <v>96.415601039999999</v>
      </c>
      <c r="M26" s="27">
        <f t="shared" si="13"/>
        <v>90.188946000000016</v>
      </c>
      <c r="N26" s="27">
        <f t="shared" si="13"/>
        <v>133.82275428000003</v>
      </c>
      <c r="O26" s="27">
        <f t="shared" si="13"/>
        <v>65.28284352</v>
      </c>
      <c r="P26" s="27">
        <f t="shared" si="13"/>
        <v>59.056188480000024</v>
      </c>
      <c r="Q26" s="27">
        <f t="shared" si="13"/>
        <v>55.942860959999983</v>
      </c>
      <c r="R26" s="27">
        <f t="shared" si="13"/>
        <v>115.04704896000003</v>
      </c>
      <c r="S26" s="27">
        <f t="shared" si="13"/>
        <v>127.50035904000001</v>
      </c>
      <c r="T26" s="27">
        <f t="shared" si="13"/>
        <v>158.63285772000003</v>
      </c>
      <c r="U26" s="27">
        <f t="shared" si="13"/>
        <v>102.59399772000002</v>
      </c>
      <c r="V26" s="27">
        <f t="shared" si="13"/>
        <v>143.06647896000001</v>
      </c>
      <c r="W26" s="27">
        <f t="shared" si="13"/>
        <v>124.43503104000003</v>
      </c>
      <c r="X26" s="27">
        <f t="shared" ref="X26" si="14">SUM(X27,X33)</f>
        <v>18.583707240000003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117.45886895999999</v>
      </c>
      <c r="D33" s="19">
        <f t="shared" si="17"/>
        <v>150.76601351999997</v>
      </c>
      <c r="E33" s="19">
        <f t="shared" si="17"/>
        <v>107.67212496</v>
      </c>
      <c r="F33" s="19">
        <f t="shared" si="17"/>
        <v>175.37176800000003</v>
      </c>
      <c r="G33" s="19">
        <f t="shared" si="17"/>
        <v>132.28889903999999</v>
      </c>
      <c r="H33" s="19">
        <f t="shared" si="17"/>
        <v>89.218296000000009</v>
      </c>
      <c r="I33" s="19">
        <f t="shared" si="17"/>
        <v>49.716464760000008</v>
      </c>
      <c r="J33" s="19">
        <f t="shared" si="17"/>
        <v>111.98172096000002</v>
      </c>
      <c r="K33" s="19">
        <f t="shared" si="17"/>
        <v>140.00115095999999</v>
      </c>
      <c r="L33" s="19">
        <f t="shared" si="17"/>
        <v>96.415601039999999</v>
      </c>
      <c r="M33" s="19">
        <f t="shared" si="17"/>
        <v>90.188946000000016</v>
      </c>
      <c r="N33" s="19">
        <f t="shared" si="17"/>
        <v>133.82275428000003</v>
      </c>
      <c r="O33" s="19">
        <f t="shared" si="17"/>
        <v>65.28284352</v>
      </c>
      <c r="P33" s="19">
        <f t="shared" si="17"/>
        <v>59.056188480000024</v>
      </c>
      <c r="Q33" s="19">
        <f t="shared" si="17"/>
        <v>55.942860959999983</v>
      </c>
      <c r="R33" s="19">
        <f t="shared" si="17"/>
        <v>115.04704896000003</v>
      </c>
      <c r="S33" s="19">
        <f t="shared" si="17"/>
        <v>127.50035904000001</v>
      </c>
      <c r="T33" s="19">
        <f t="shared" si="17"/>
        <v>158.63285772000003</v>
      </c>
      <c r="U33" s="19">
        <f t="shared" si="17"/>
        <v>102.59399772000002</v>
      </c>
      <c r="V33" s="19">
        <f t="shared" si="17"/>
        <v>143.06647896000001</v>
      </c>
      <c r="W33" s="19">
        <f t="shared" si="17"/>
        <v>124.43503104000003</v>
      </c>
      <c r="X33" s="19">
        <f t="shared" ref="X33" si="18">SUM(X34:X50)</f>
        <v>18.583707240000003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3.0660839999999983</v>
      </c>
      <c r="D38" s="8">
        <f>FC_TRA_DAVI_PA_E!D38+FC_TRA_DAVI_FR_E!D38</f>
        <v>6.1319160000000004</v>
      </c>
      <c r="E38" s="8">
        <f>FC_TRA_DAVI_PA_E!E38+FC_TRA_DAVI_FR_E!E38</f>
        <v>9.1980000000000022</v>
      </c>
      <c r="F38" s="8">
        <f>FC_TRA_DAVI_PA_E!F38+FC_TRA_DAVI_FR_E!F38</f>
        <v>9.1964880000000004</v>
      </c>
      <c r="G38" s="8">
        <f>FC_TRA_DAVI_PA_E!G38+FC_TRA_DAVI_FR_E!G38</f>
        <v>9.195984000000001</v>
      </c>
      <c r="H38" s="8">
        <f>FC_TRA_DAVI_PA_E!H38+FC_TRA_DAVI_FR_E!H38</f>
        <v>6.1306560000000028</v>
      </c>
      <c r="I38" s="8">
        <f>FC_TRA_DAVI_PA_E!I38+FC_TRA_DAVI_FR_E!I38</f>
        <v>6.1306560000000001</v>
      </c>
      <c r="J38" s="8">
        <f>FC_TRA_DAVI_PA_E!J38+FC_TRA_DAVI_FR_E!J38</f>
        <v>6.130656000000001</v>
      </c>
      <c r="K38" s="8">
        <f>FC_TRA_DAVI_PA_E!K38+FC_TRA_DAVI_FR_E!K38</f>
        <v>6.130656000000001</v>
      </c>
      <c r="L38" s="8">
        <f>FC_TRA_DAVI_PA_E!L38+FC_TRA_DAVI_FR_E!L38</f>
        <v>6.1306560000000019</v>
      </c>
      <c r="M38" s="8">
        <f>FC_TRA_DAVI_PA_E!M38+FC_TRA_DAVI_FR_E!M38</f>
        <v>6.1306560000000028</v>
      </c>
      <c r="N38" s="8">
        <f>FC_TRA_DAVI_PA_E!N38+FC_TRA_DAVI_FR_E!N38</f>
        <v>3.0653280000000005</v>
      </c>
      <c r="O38" s="8">
        <f>FC_TRA_DAVI_PA_E!O38+FC_TRA_DAVI_FR_E!O38</f>
        <v>6.1306560000000019</v>
      </c>
      <c r="P38" s="8">
        <f>FC_TRA_DAVI_PA_E!P38+FC_TRA_DAVI_FR_E!P38</f>
        <v>6.1306560000000019</v>
      </c>
      <c r="Q38" s="8">
        <f>FC_TRA_DAVI_PA_E!Q38+FC_TRA_DAVI_FR_E!Q38</f>
        <v>6.130656000000001</v>
      </c>
      <c r="R38" s="8">
        <f>FC_TRA_DAVI_PA_E!R38+FC_TRA_DAVI_FR_E!R38</f>
        <v>9.1959839999999993</v>
      </c>
      <c r="S38" s="8">
        <f>FC_TRA_DAVI_PA_E!S38+FC_TRA_DAVI_FR_E!S38</f>
        <v>9.1959839999999993</v>
      </c>
      <c r="T38" s="8">
        <f>FC_TRA_DAVI_PA_E!T38+FC_TRA_DAVI_FR_E!T38</f>
        <v>9.1959839999999975</v>
      </c>
      <c r="U38" s="8">
        <f>FC_TRA_DAVI_PA_E!U38+FC_TRA_DAVI_FR_E!U38</f>
        <v>9.1959839999999993</v>
      </c>
      <c r="V38" s="8">
        <f>FC_TRA_DAVI_PA_E!V38+FC_TRA_DAVI_FR_E!V38</f>
        <v>9.1959839999999993</v>
      </c>
      <c r="W38" s="8">
        <f>FC_TRA_DAVI_PA_E!W38+FC_TRA_DAVI_FR_E!W38</f>
        <v>6.1306560000000028</v>
      </c>
      <c r="X38" s="8">
        <f>FC_TRA_DAVI_PA_E!X38+FC_TRA_DAVI_FR_E!X38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114.39278495999999</v>
      </c>
      <c r="D40" s="8">
        <f>FC_TRA_DAVI_PA_E!D40+FC_TRA_DAVI_FR_E!D40</f>
        <v>144.63409751999998</v>
      </c>
      <c r="E40" s="8">
        <f>FC_TRA_DAVI_PA_E!E40+FC_TRA_DAVI_FR_E!E40</f>
        <v>98.474124959999997</v>
      </c>
      <c r="F40" s="8">
        <f>FC_TRA_DAVI_PA_E!F40+FC_TRA_DAVI_FR_E!F40</f>
        <v>166.17528000000004</v>
      </c>
      <c r="G40" s="8">
        <f>FC_TRA_DAVI_PA_E!G40+FC_TRA_DAVI_FR_E!G40</f>
        <v>123.09291503999999</v>
      </c>
      <c r="H40" s="8">
        <f>FC_TRA_DAVI_PA_E!H40+FC_TRA_DAVI_FR_E!H40</f>
        <v>83.087640000000007</v>
      </c>
      <c r="I40" s="8">
        <f>FC_TRA_DAVI_PA_E!I40+FC_TRA_DAVI_FR_E!I40</f>
        <v>43.585808760000006</v>
      </c>
      <c r="J40" s="8">
        <f>FC_TRA_DAVI_PA_E!J40+FC_TRA_DAVI_FR_E!J40</f>
        <v>105.85106496000002</v>
      </c>
      <c r="K40" s="8">
        <f>FC_TRA_DAVI_PA_E!K40+FC_TRA_DAVI_FR_E!K40</f>
        <v>133.87049496</v>
      </c>
      <c r="L40" s="8">
        <f>FC_TRA_DAVI_PA_E!L40+FC_TRA_DAVI_FR_E!L40</f>
        <v>90.284945039999997</v>
      </c>
      <c r="M40" s="8">
        <f>FC_TRA_DAVI_PA_E!M40+FC_TRA_DAVI_FR_E!M40</f>
        <v>84.058290000000014</v>
      </c>
      <c r="N40" s="8">
        <f>FC_TRA_DAVI_PA_E!N40+FC_TRA_DAVI_FR_E!N40</f>
        <v>130.75742628000003</v>
      </c>
      <c r="O40" s="8">
        <f>FC_TRA_DAVI_PA_E!O40+FC_TRA_DAVI_FR_E!O40</f>
        <v>59.152187520000005</v>
      </c>
      <c r="P40" s="8">
        <f>FC_TRA_DAVI_PA_E!P40+FC_TRA_DAVI_FR_E!P40</f>
        <v>52.925532480000022</v>
      </c>
      <c r="Q40" s="8">
        <f>FC_TRA_DAVI_PA_E!Q40+FC_TRA_DAVI_FR_E!Q40</f>
        <v>49.812204959999981</v>
      </c>
      <c r="R40" s="8">
        <f>FC_TRA_DAVI_PA_E!R40+FC_TRA_DAVI_FR_E!R40</f>
        <v>105.85106496000003</v>
      </c>
      <c r="S40" s="8">
        <f>FC_TRA_DAVI_PA_E!S40+FC_TRA_DAVI_FR_E!S40</f>
        <v>118.30437504000001</v>
      </c>
      <c r="T40" s="8">
        <f>FC_TRA_DAVI_PA_E!T40+FC_TRA_DAVI_FR_E!T40</f>
        <v>149.43687372000002</v>
      </c>
      <c r="U40" s="8">
        <f>FC_TRA_DAVI_PA_E!U40+FC_TRA_DAVI_FR_E!U40</f>
        <v>93.398013720000023</v>
      </c>
      <c r="V40" s="8">
        <f>FC_TRA_DAVI_PA_E!V40+FC_TRA_DAVI_FR_E!V40</f>
        <v>133.87049496</v>
      </c>
      <c r="W40" s="8">
        <f>FC_TRA_DAVI_PA_E!W40+FC_TRA_DAVI_FR_E!W40</f>
        <v>118.30437504000002</v>
      </c>
      <c r="X40" s="8">
        <f>FC_TRA_DAVI_PA_E!X40+FC_TRA_DAVI_FR_E!X40</f>
        <v>12.453051239999999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115.16488121516741</v>
      </c>
      <c r="D2" s="21">
        <f t="shared" ref="D2:X2" si="0">SUM(D3,D17,D22,D25,D26,D51,D52)</f>
        <v>148.55741936262524</v>
      </c>
      <c r="E2" s="21">
        <f t="shared" si="0"/>
        <v>105.16268873438183</v>
      </c>
      <c r="F2" s="21">
        <f t="shared" si="0"/>
        <v>173.42984341644507</v>
      </c>
      <c r="G2" s="21">
        <f t="shared" si="0"/>
        <v>131.68536391550003</v>
      </c>
      <c r="H2" s="21">
        <f t="shared" si="0"/>
        <v>88.24588771637795</v>
      </c>
      <c r="I2" s="21">
        <f t="shared" si="0"/>
        <v>48.630358809193133</v>
      </c>
      <c r="J2" s="21">
        <f t="shared" si="0"/>
        <v>108.28570932979368</v>
      </c>
      <c r="K2" s="21">
        <f t="shared" si="0"/>
        <v>135.60082399941342</v>
      </c>
      <c r="L2" s="21">
        <f t="shared" si="0"/>
        <v>93.605526844005823</v>
      </c>
      <c r="M2" s="21">
        <f t="shared" si="0"/>
        <v>87.567111810277112</v>
      </c>
      <c r="N2" s="21">
        <f t="shared" si="0"/>
        <v>128.56645313910226</v>
      </c>
      <c r="O2" s="21">
        <f t="shared" si="0"/>
        <v>62.653154419830784</v>
      </c>
      <c r="P2" s="21">
        <f t="shared" si="0"/>
        <v>56.963651635598161</v>
      </c>
      <c r="Q2" s="21">
        <f t="shared" si="0"/>
        <v>55.017212561261871</v>
      </c>
      <c r="R2" s="21">
        <f t="shared" si="0"/>
        <v>113.23831636924088</v>
      </c>
      <c r="S2" s="21">
        <f t="shared" si="0"/>
        <v>125.85010177804752</v>
      </c>
      <c r="T2" s="21">
        <f t="shared" si="0"/>
        <v>155.3951140284143</v>
      </c>
      <c r="U2" s="21">
        <f t="shared" si="0"/>
        <v>91.682859308352704</v>
      </c>
      <c r="V2" s="21">
        <f t="shared" si="0"/>
        <v>112.17034779385875</v>
      </c>
      <c r="W2" s="21">
        <f t="shared" si="0"/>
        <v>86.651885007700827</v>
      </c>
      <c r="X2" s="21">
        <f t="shared" si="0"/>
        <v>13.431819616221835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115.16488121516741</v>
      </c>
      <c r="D26" s="27">
        <f t="shared" si="9"/>
        <v>148.55741936262524</v>
      </c>
      <c r="E26" s="27">
        <f t="shared" si="9"/>
        <v>105.16268873438183</v>
      </c>
      <c r="F26" s="27">
        <f t="shared" si="9"/>
        <v>173.42984341644507</v>
      </c>
      <c r="G26" s="27">
        <f t="shared" si="9"/>
        <v>131.68536391550003</v>
      </c>
      <c r="H26" s="27">
        <f t="shared" si="9"/>
        <v>88.24588771637795</v>
      </c>
      <c r="I26" s="27">
        <f t="shared" si="9"/>
        <v>48.630358809193133</v>
      </c>
      <c r="J26" s="27">
        <f t="shared" si="9"/>
        <v>108.28570932979368</v>
      </c>
      <c r="K26" s="27">
        <f t="shared" si="9"/>
        <v>135.60082399941342</v>
      </c>
      <c r="L26" s="27">
        <f t="shared" si="9"/>
        <v>93.605526844005823</v>
      </c>
      <c r="M26" s="27">
        <f t="shared" si="9"/>
        <v>87.567111810277112</v>
      </c>
      <c r="N26" s="27">
        <f t="shared" si="9"/>
        <v>128.56645313910226</v>
      </c>
      <c r="O26" s="27">
        <f t="shared" si="9"/>
        <v>62.653154419830784</v>
      </c>
      <c r="P26" s="27">
        <f t="shared" si="9"/>
        <v>56.963651635598161</v>
      </c>
      <c r="Q26" s="27">
        <f t="shared" si="9"/>
        <v>55.017212561261871</v>
      </c>
      <c r="R26" s="27">
        <f t="shared" si="9"/>
        <v>113.23831636924088</v>
      </c>
      <c r="S26" s="27">
        <f t="shared" si="9"/>
        <v>125.85010177804752</v>
      </c>
      <c r="T26" s="27">
        <f t="shared" si="9"/>
        <v>155.3951140284143</v>
      </c>
      <c r="U26" s="27">
        <f t="shared" si="9"/>
        <v>91.682859308352704</v>
      </c>
      <c r="V26" s="27">
        <f t="shared" si="9"/>
        <v>112.17034779385875</v>
      </c>
      <c r="W26" s="27">
        <f t="shared" si="9"/>
        <v>86.651885007700827</v>
      </c>
      <c r="X26" s="27">
        <f t="shared" si="9"/>
        <v>13.431819616221835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115.16488121516741</v>
      </c>
      <c r="D33" s="19">
        <f t="shared" si="11"/>
        <v>148.55741936262524</v>
      </c>
      <c r="E33" s="19">
        <f t="shared" si="11"/>
        <v>105.16268873438183</v>
      </c>
      <c r="F33" s="19">
        <f t="shared" si="11"/>
        <v>173.42984341644507</v>
      </c>
      <c r="G33" s="19">
        <f t="shared" si="11"/>
        <v>131.68536391550003</v>
      </c>
      <c r="H33" s="19">
        <f t="shared" si="11"/>
        <v>88.24588771637795</v>
      </c>
      <c r="I33" s="19">
        <f t="shared" si="11"/>
        <v>48.630358809193133</v>
      </c>
      <c r="J33" s="19">
        <f t="shared" si="11"/>
        <v>108.28570932979368</v>
      </c>
      <c r="K33" s="19">
        <f t="shared" si="11"/>
        <v>135.60082399941342</v>
      </c>
      <c r="L33" s="19">
        <f t="shared" si="11"/>
        <v>93.605526844005823</v>
      </c>
      <c r="M33" s="19">
        <f t="shared" si="11"/>
        <v>87.567111810277112</v>
      </c>
      <c r="N33" s="19">
        <f t="shared" si="11"/>
        <v>128.56645313910226</v>
      </c>
      <c r="O33" s="19">
        <f t="shared" si="11"/>
        <v>62.653154419830784</v>
      </c>
      <c r="P33" s="19">
        <f t="shared" si="11"/>
        <v>56.963651635598161</v>
      </c>
      <c r="Q33" s="19">
        <f t="shared" si="11"/>
        <v>55.017212561261871</v>
      </c>
      <c r="R33" s="19">
        <f t="shared" si="11"/>
        <v>113.23831636924088</v>
      </c>
      <c r="S33" s="19">
        <f t="shared" si="11"/>
        <v>125.85010177804752</v>
      </c>
      <c r="T33" s="19">
        <f t="shared" si="11"/>
        <v>155.3951140284143</v>
      </c>
      <c r="U33" s="19">
        <f t="shared" si="11"/>
        <v>91.682859308352704</v>
      </c>
      <c r="V33" s="19">
        <f t="shared" si="11"/>
        <v>112.17034779385875</v>
      </c>
      <c r="W33" s="19">
        <f t="shared" si="11"/>
        <v>86.651885007700827</v>
      </c>
      <c r="X33" s="19">
        <f t="shared" si="11"/>
        <v>13.431819616221835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3.0062029609358261</v>
      </c>
      <c r="D38" s="8">
        <v>6.0420886341705247</v>
      </c>
      <c r="E38" s="8">
        <v>8.9836288764449428</v>
      </c>
      <c r="F38" s="8">
        <v>9.0946535580414292</v>
      </c>
      <c r="G38" s="8">
        <v>9.15402961540223</v>
      </c>
      <c r="H38" s="8">
        <v>6.0638367381925669</v>
      </c>
      <c r="I38" s="8">
        <v>5.9967256814205685</v>
      </c>
      <c r="J38" s="8">
        <v>5.928310691475156</v>
      </c>
      <c r="K38" s="8">
        <v>5.9379655064012056</v>
      </c>
      <c r="L38" s="8">
        <v>5.9519753918381575</v>
      </c>
      <c r="M38" s="8">
        <v>5.9524350070833112</v>
      </c>
      <c r="N38" s="8">
        <v>2.9449277948905328</v>
      </c>
      <c r="O38" s="8">
        <v>5.8837041457176742</v>
      </c>
      <c r="P38" s="8">
        <v>5.9134285782760641</v>
      </c>
      <c r="Q38" s="8">
        <v>6.0292162128273041</v>
      </c>
      <c r="R38" s="8">
        <v>9.051407706081477</v>
      </c>
      <c r="S38" s="8">
        <v>9.0769589282977474</v>
      </c>
      <c r="T38" s="8">
        <v>9.0082912381607247</v>
      </c>
      <c r="U38" s="8">
        <v>8.2179671911693415</v>
      </c>
      <c r="V38" s="8">
        <v>7.2100517960965709</v>
      </c>
      <c r="W38" s="8">
        <v>4.269158727199617</v>
      </c>
      <c r="X38" s="8">
        <v>4.4310784956763083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112.15867825423159</v>
      </c>
      <c r="D40" s="8">
        <v>142.51533072845473</v>
      </c>
      <c r="E40" s="8">
        <v>96.179059857936892</v>
      </c>
      <c r="F40" s="8">
        <v>164.33518985840365</v>
      </c>
      <c r="G40" s="8">
        <v>122.5313343000978</v>
      </c>
      <c r="H40" s="8">
        <v>82.182050978185387</v>
      </c>
      <c r="I40" s="8">
        <v>42.633633127772562</v>
      </c>
      <c r="J40" s="8">
        <v>102.35739863831851</v>
      </c>
      <c r="K40" s="8">
        <v>129.66285849301221</v>
      </c>
      <c r="L40" s="8">
        <v>87.653551452167662</v>
      </c>
      <c r="M40" s="8">
        <v>81.614676803193802</v>
      </c>
      <c r="N40" s="8">
        <v>125.62152534421172</v>
      </c>
      <c r="O40" s="8">
        <v>56.769450274113112</v>
      </c>
      <c r="P40" s="8">
        <v>51.0502230573221</v>
      </c>
      <c r="Q40" s="8">
        <v>48.987996348434571</v>
      </c>
      <c r="R40" s="8">
        <v>104.1869086631594</v>
      </c>
      <c r="S40" s="8">
        <v>116.77314284974977</v>
      </c>
      <c r="T40" s="8">
        <v>146.38682279025358</v>
      </c>
      <c r="U40" s="8">
        <v>83.464892117183368</v>
      </c>
      <c r="V40" s="8">
        <v>104.96029599776219</v>
      </c>
      <c r="W40" s="8">
        <v>82.382726280501203</v>
      </c>
      <c r="X40" s="8">
        <v>9.000741120545527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2.293987744832573</v>
      </c>
      <c r="D2" s="21">
        <f t="shared" ref="D2:X2" si="0">SUM(D3,D17,D22,D25,D26,D51,D52)</f>
        <v>2.2085941573747423</v>
      </c>
      <c r="E2" s="21">
        <f t="shared" si="0"/>
        <v>2.5094362256181686</v>
      </c>
      <c r="F2" s="21">
        <f t="shared" si="0"/>
        <v>1.9419245835549579</v>
      </c>
      <c r="G2" s="21">
        <f t="shared" si="0"/>
        <v>0.60353512449997171</v>
      </c>
      <c r="H2" s="21">
        <f t="shared" si="0"/>
        <v>0.972408283622059</v>
      </c>
      <c r="I2" s="21">
        <f t="shared" si="0"/>
        <v>1.0861059508068758</v>
      </c>
      <c r="J2" s="21">
        <f t="shared" si="0"/>
        <v>3.6960116302063479</v>
      </c>
      <c r="K2" s="21">
        <f t="shared" si="0"/>
        <v>4.4003269605865851</v>
      </c>
      <c r="L2" s="21">
        <f t="shared" si="0"/>
        <v>2.8100741959941855</v>
      </c>
      <c r="M2" s="21">
        <f t="shared" si="0"/>
        <v>2.6218341897229047</v>
      </c>
      <c r="N2" s="21">
        <f t="shared" si="0"/>
        <v>5.2563011408977696</v>
      </c>
      <c r="O2" s="21">
        <f t="shared" si="0"/>
        <v>2.6296891001692244</v>
      </c>
      <c r="P2" s="21">
        <f t="shared" si="0"/>
        <v>2.0925368444018591</v>
      </c>
      <c r="Q2" s="21">
        <f t="shared" si="0"/>
        <v>0.92564839873810811</v>
      </c>
      <c r="R2" s="21">
        <f t="shared" si="0"/>
        <v>1.8087325907591463</v>
      </c>
      <c r="S2" s="21">
        <f t="shared" si="0"/>
        <v>1.65025726195249</v>
      </c>
      <c r="T2" s="21">
        <f t="shared" si="0"/>
        <v>3.2377436915857278</v>
      </c>
      <c r="U2" s="21">
        <f t="shared" si="0"/>
        <v>10.911138411647315</v>
      </c>
      <c r="V2" s="21">
        <f t="shared" si="0"/>
        <v>30.896131166141238</v>
      </c>
      <c r="W2" s="21">
        <f t="shared" si="0"/>
        <v>37.7831460322992</v>
      </c>
      <c r="X2" s="21">
        <f t="shared" si="0"/>
        <v>5.1518876237781663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2.293987744832573</v>
      </c>
      <c r="D26" s="27">
        <f t="shared" si="9"/>
        <v>2.2085941573747423</v>
      </c>
      <c r="E26" s="27">
        <f t="shared" si="9"/>
        <v>2.5094362256181686</v>
      </c>
      <c r="F26" s="27">
        <f t="shared" si="9"/>
        <v>1.9419245835549579</v>
      </c>
      <c r="G26" s="27">
        <f t="shared" si="9"/>
        <v>0.60353512449997171</v>
      </c>
      <c r="H26" s="27">
        <f t="shared" si="9"/>
        <v>0.972408283622059</v>
      </c>
      <c r="I26" s="27">
        <f t="shared" si="9"/>
        <v>1.0861059508068758</v>
      </c>
      <c r="J26" s="27">
        <f t="shared" si="9"/>
        <v>3.6960116302063479</v>
      </c>
      <c r="K26" s="27">
        <f t="shared" si="9"/>
        <v>4.4003269605865851</v>
      </c>
      <c r="L26" s="27">
        <f t="shared" si="9"/>
        <v>2.8100741959941855</v>
      </c>
      <c r="M26" s="27">
        <f t="shared" si="9"/>
        <v>2.6218341897229047</v>
      </c>
      <c r="N26" s="27">
        <f t="shared" si="9"/>
        <v>5.2563011408977696</v>
      </c>
      <c r="O26" s="27">
        <f t="shared" si="9"/>
        <v>2.6296891001692244</v>
      </c>
      <c r="P26" s="27">
        <f t="shared" si="9"/>
        <v>2.0925368444018591</v>
      </c>
      <c r="Q26" s="27">
        <f t="shared" si="9"/>
        <v>0.92564839873810811</v>
      </c>
      <c r="R26" s="27">
        <f t="shared" si="9"/>
        <v>1.8087325907591463</v>
      </c>
      <c r="S26" s="27">
        <f t="shared" si="9"/>
        <v>1.65025726195249</v>
      </c>
      <c r="T26" s="27">
        <f t="shared" si="9"/>
        <v>3.2377436915857278</v>
      </c>
      <c r="U26" s="27">
        <f t="shared" si="9"/>
        <v>10.911138411647315</v>
      </c>
      <c r="V26" s="27">
        <f t="shared" si="9"/>
        <v>30.896131166141238</v>
      </c>
      <c r="W26" s="27">
        <f t="shared" si="9"/>
        <v>37.7831460322992</v>
      </c>
      <c r="X26" s="27">
        <f t="shared" si="9"/>
        <v>5.1518876237781663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2.293987744832573</v>
      </c>
      <c r="D33" s="19">
        <f t="shared" si="11"/>
        <v>2.2085941573747423</v>
      </c>
      <c r="E33" s="19">
        <f t="shared" si="11"/>
        <v>2.5094362256181686</v>
      </c>
      <c r="F33" s="19">
        <f t="shared" si="11"/>
        <v>1.9419245835549579</v>
      </c>
      <c r="G33" s="19">
        <f t="shared" si="11"/>
        <v>0.60353512449997171</v>
      </c>
      <c r="H33" s="19">
        <f t="shared" si="11"/>
        <v>0.972408283622059</v>
      </c>
      <c r="I33" s="19">
        <f t="shared" si="11"/>
        <v>1.0861059508068758</v>
      </c>
      <c r="J33" s="19">
        <f t="shared" si="11"/>
        <v>3.6960116302063479</v>
      </c>
      <c r="K33" s="19">
        <f t="shared" si="11"/>
        <v>4.4003269605865851</v>
      </c>
      <c r="L33" s="19">
        <f t="shared" si="11"/>
        <v>2.8100741959941855</v>
      </c>
      <c r="M33" s="19">
        <f t="shared" si="11"/>
        <v>2.6218341897229047</v>
      </c>
      <c r="N33" s="19">
        <f t="shared" si="11"/>
        <v>5.2563011408977696</v>
      </c>
      <c r="O33" s="19">
        <f t="shared" si="11"/>
        <v>2.6296891001692244</v>
      </c>
      <c r="P33" s="19">
        <f t="shared" si="11"/>
        <v>2.0925368444018591</v>
      </c>
      <c r="Q33" s="19">
        <f t="shared" si="11"/>
        <v>0.92564839873810811</v>
      </c>
      <c r="R33" s="19">
        <f t="shared" si="11"/>
        <v>1.8087325907591463</v>
      </c>
      <c r="S33" s="19">
        <f t="shared" si="11"/>
        <v>1.65025726195249</v>
      </c>
      <c r="T33" s="19">
        <f t="shared" si="11"/>
        <v>3.2377436915857278</v>
      </c>
      <c r="U33" s="19">
        <f t="shared" si="11"/>
        <v>10.911138411647315</v>
      </c>
      <c r="V33" s="19">
        <f t="shared" si="11"/>
        <v>30.896131166141238</v>
      </c>
      <c r="W33" s="19">
        <f t="shared" si="11"/>
        <v>37.7831460322992</v>
      </c>
      <c r="X33" s="19">
        <f t="shared" si="11"/>
        <v>5.1518876237781663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5.9881039064172081E-2</v>
      </c>
      <c r="D38" s="8">
        <v>8.9827365829475564E-2</v>
      </c>
      <c r="E38" s="8">
        <v>0.21437112355505905</v>
      </c>
      <c r="F38" s="8">
        <v>0.10183444195857205</v>
      </c>
      <c r="G38" s="8">
        <v>4.1954384597770164E-2</v>
      </c>
      <c r="H38" s="8">
        <v>6.681926180743554E-2</v>
      </c>
      <c r="I38" s="8">
        <v>0.1339303185794315</v>
      </c>
      <c r="J38" s="8">
        <v>0.20234530852484522</v>
      </c>
      <c r="K38" s="8">
        <v>0.19269049359879578</v>
      </c>
      <c r="L38" s="8">
        <v>0.17868060816184417</v>
      </c>
      <c r="M38" s="8">
        <v>0.17822099291669141</v>
      </c>
      <c r="N38" s="8">
        <v>0.12040020510946758</v>
      </c>
      <c r="O38" s="8">
        <v>0.24695185428232796</v>
      </c>
      <c r="P38" s="8">
        <v>0.21722742172393786</v>
      </c>
      <c r="Q38" s="8">
        <v>0.10143978717269697</v>
      </c>
      <c r="R38" s="8">
        <v>0.14457629391852289</v>
      </c>
      <c r="S38" s="8">
        <v>0.11902507170225222</v>
      </c>
      <c r="T38" s="8">
        <v>0.18769276183927325</v>
      </c>
      <c r="U38" s="8">
        <v>0.97801680883065689</v>
      </c>
      <c r="V38" s="8">
        <v>1.9859322039034275</v>
      </c>
      <c r="W38" s="8">
        <v>1.8614972728003856</v>
      </c>
      <c r="X38" s="8">
        <v>1.699577504323694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2.2341067057684008</v>
      </c>
      <c r="D40" s="8">
        <v>2.1187667915452666</v>
      </c>
      <c r="E40" s="8">
        <v>2.2950651020631097</v>
      </c>
      <c r="F40" s="8">
        <v>1.840090141596386</v>
      </c>
      <c r="G40" s="8">
        <v>0.56158073990220159</v>
      </c>
      <c r="H40" s="8">
        <v>0.90558902181462342</v>
      </c>
      <c r="I40" s="8">
        <v>0.95217563222744439</v>
      </c>
      <c r="J40" s="8">
        <v>3.4936663216815025</v>
      </c>
      <c r="K40" s="8">
        <v>4.2076364669877897</v>
      </c>
      <c r="L40" s="8">
        <v>2.6313935878323416</v>
      </c>
      <c r="M40" s="8">
        <v>2.4436131968062131</v>
      </c>
      <c r="N40" s="8">
        <v>5.1359009357883023</v>
      </c>
      <c r="O40" s="8">
        <v>2.3827372458868963</v>
      </c>
      <c r="P40" s="8">
        <v>1.875309422677921</v>
      </c>
      <c r="Q40" s="8">
        <v>0.82420861156541114</v>
      </c>
      <c r="R40" s="8">
        <v>1.6641562968406234</v>
      </c>
      <c r="S40" s="8">
        <v>1.5312321902502377</v>
      </c>
      <c r="T40" s="8">
        <v>3.0500509297464546</v>
      </c>
      <c r="U40" s="8">
        <v>9.9331216028166587</v>
      </c>
      <c r="V40" s="8">
        <v>28.910198962237811</v>
      </c>
      <c r="W40" s="8">
        <v>35.921648759498815</v>
      </c>
      <c r="X40" s="8">
        <v>3.4523101194544723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15.81700068</v>
      </c>
      <c r="D26" s="27">
        <f t="shared" si="13"/>
        <v>24.850294560000002</v>
      </c>
      <c r="E26" s="27">
        <f t="shared" si="13"/>
        <v>12.431016</v>
      </c>
      <c r="F26" s="27">
        <f t="shared" si="13"/>
        <v>12.42781488</v>
      </c>
      <c r="G26" s="27">
        <f t="shared" si="13"/>
        <v>18.616646880000001</v>
      </c>
      <c r="H26" s="27">
        <f t="shared" si="13"/>
        <v>15.49768896</v>
      </c>
      <c r="I26" s="27">
        <f t="shared" si="13"/>
        <v>19.01945448</v>
      </c>
      <c r="J26" s="27">
        <f t="shared" si="13"/>
        <v>15.838608240000001</v>
      </c>
      <c r="K26" s="27">
        <f t="shared" si="13"/>
        <v>12.706579080000001</v>
      </c>
      <c r="L26" s="27">
        <f t="shared" si="13"/>
        <v>15.922637639999996</v>
      </c>
      <c r="M26" s="27">
        <f t="shared" si="13"/>
        <v>12.75619644</v>
      </c>
      <c r="N26" s="27">
        <f t="shared" si="13"/>
        <v>9.5556099599999982</v>
      </c>
      <c r="O26" s="27">
        <f t="shared" si="13"/>
        <v>15.915968639999999</v>
      </c>
      <c r="P26" s="27">
        <f t="shared" si="13"/>
        <v>6.3670276799999996</v>
      </c>
      <c r="Q26" s="27">
        <f t="shared" si="13"/>
        <v>9.5569437600000011</v>
      </c>
      <c r="R26" s="27">
        <f t="shared" si="13"/>
        <v>9.5462733600000007</v>
      </c>
      <c r="S26" s="27">
        <f t="shared" si="13"/>
        <v>12.732454799999999</v>
      </c>
      <c r="T26" s="27">
        <f t="shared" si="13"/>
        <v>12.730053959999999</v>
      </c>
      <c r="U26" s="27">
        <f t="shared" si="13"/>
        <v>9.5444060400000001</v>
      </c>
      <c r="V26" s="27">
        <f t="shared" si="13"/>
        <v>15.915701879999995</v>
      </c>
      <c r="W26" s="27">
        <f t="shared" ref="W26:X26" si="14">SUM(W27,W33)</f>
        <v>12.75619644</v>
      </c>
      <c r="X26" s="27">
        <f t="shared" si="14"/>
        <v>12.81008196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15.81700068</v>
      </c>
      <c r="D33" s="19">
        <f t="shared" si="17"/>
        <v>24.850294560000002</v>
      </c>
      <c r="E33" s="19">
        <f t="shared" si="17"/>
        <v>12.431016</v>
      </c>
      <c r="F33" s="19">
        <f t="shared" si="17"/>
        <v>12.42781488</v>
      </c>
      <c r="G33" s="19">
        <f t="shared" si="17"/>
        <v>18.616646880000001</v>
      </c>
      <c r="H33" s="19">
        <f t="shared" si="17"/>
        <v>15.49768896</v>
      </c>
      <c r="I33" s="19">
        <f t="shared" si="17"/>
        <v>19.01945448</v>
      </c>
      <c r="J33" s="19">
        <f t="shared" si="17"/>
        <v>15.838608240000001</v>
      </c>
      <c r="K33" s="19">
        <f t="shared" si="17"/>
        <v>12.706579080000001</v>
      </c>
      <c r="L33" s="19">
        <f t="shared" si="17"/>
        <v>15.922637639999996</v>
      </c>
      <c r="M33" s="19">
        <f t="shared" si="17"/>
        <v>12.75619644</v>
      </c>
      <c r="N33" s="19">
        <f t="shared" si="17"/>
        <v>9.5556099599999982</v>
      </c>
      <c r="O33" s="19">
        <f t="shared" si="17"/>
        <v>15.915968639999999</v>
      </c>
      <c r="P33" s="19">
        <f t="shared" si="17"/>
        <v>6.3670276799999996</v>
      </c>
      <c r="Q33" s="19">
        <f t="shared" si="17"/>
        <v>9.5569437600000011</v>
      </c>
      <c r="R33" s="19">
        <f t="shared" si="17"/>
        <v>9.5462733600000007</v>
      </c>
      <c r="S33" s="19">
        <f t="shared" si="17"/>
        <v>12.732454799999999</v>
      </c>
      <c r="T33" s="19">
        <f t="shared" si="17"/>
        <v>12.730053959999999</v>
      </c>
      <c r="U33" s="19">
        <f t="shared" si="17"/>
        <v>9.5444060400000001</v>
      </c>
      <c r="V33" s="19">
        <f t="shared" si="17"/>
        <v>15.915701879999995</v>
      </c>
      <c r="W33" s="19">
        <f t="shared" ref="W33:X33" si="18">SUM(W34:W50)</f>
        <v>12.75619644</v>
      </c>
      <c r="X33" s="19">
        <f t="shared" si="18"/>
        <v>12.81008196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15.81700068</v>
      </c>
      <c r="D43" s="8">
        <f>FC_TRA_DNAVI_DCS_E!D43+FC_TRA_DNAVI_IWW_E!D43</f>
        <v>24.850294560000002</v>
      </c>
      <c r="E43" s="8">
        <f>FC_TRA_DNAVI_DCS_E!E43+FC_TRA_DNAVI_IWW_E!E43</f>
        <v>12.431016</v>
      </c>
      <c r="F43" s="8">
        <f>FC_TRA_DNAVI_DCS_E!F43+FC_TRA_DNAVI_IWW_E!F43</f>
        <v>12.42781488</v>
      </c>
      <c r="G43" s="8">
        <f>FC_TRA_DNAVI_DCS_E!G43+FC_TRA_DNAVI_IWW_E!G43</f>
        <v>18.616646880000001</v>
      </c>
      <c r="H43" s="8">
        <f>FC_TRA_DNAVI_DCS_E!H43+FC_TRA_DNAVI_IWW_E!H43</f>
        <v>15.49768896</v>
      </c>
      <c r="I43" s="8">
        <f>FC_TRA_DNAVI_DCS_E!I43+FC_TRA_DNAVI_IWW_E!I43</f>
        <v>19.01945448</v>
      </c>
      <c r="J43" s="8">
        <f>FC_TRA_DNAVI_DCS_E!J43+FC_TRA_DNAVI_IWW_E!J43</f>
        <v>15.838608240000001</v>
      </c>
      <c r="K43" s="8">
        <f>FC_TRA_DNAVI_DCS_E!K43+FC_TRA_DNAVI_IWW_E!K43</f>
        <v>12.706579080000001</v>
      </c>
      <c r="L43" s="8">
        <f>FC_TRA_DNAVI_DCS_E!L43+FC_TRA_DNAVI_IWW_E!L43</f>
        <v>15.922637639999996</v>
      </c>
      <c r="M43" s="8">
        <f>FC_TRA_DNAVI_DCS_E!M43+FC_TRA_DNAVI_IWW_E!M43</f>
        <v>12.75619644</v>
      </c>
      <c r="N43" s="8">
        <f>FC_TRA_DNAVI_DCS_E!N43+FC_TRA_DNAVI_IWW_E!N43</f>
        <v>9.5556099599999982</v>
      </c>
      <c r="O43" s="8">
        <f>FC_TRA_DNAVI_DCS_E!O43+FC_TRA_DNAVI_IWW_E!O43</f>
        <v>15.915968639999999</v>
      </c>
      <c r="P43" s="8">
        <f>FC_TRA_DNAVI_DCS_E!P43+FC_TRA_DNAVI_IWW_E!P43</f>
        <v>6.3670276799999996</v>
      </c>
      <c r="Q43" s="8">
        <f>FC_TRA_DNAVI_DCS_E!Q43+FC_TRA_DNAVI_IWW_E!Q43</f>
        <v>9.5569437600000011</v>
      </c>
      <c r="R43" s="8">
        <f>FC_TRA_DNAVI_DCS_E!R43+FC_TRA_DNAVI_IWW_E!R43</f>
        <v>9.5462733600000007</v>
      </c>
      <c r="S43" s="8">
        <f>FC_TRA_DNAVI_DCS_E!S43+FC_TRA_DNAVI_IWW_E!S43</f>
        <v>12.732454799999999</v>
      </c>
      <c r="T43" s="8">
        <f>FC_TRA_DNAVI_DCS_E!T43+FC_TRA_DNAVI_IWW_E!T43</f>
        <v>12.730053959999999</v>
      </c>
      <c r="U43" s="8">
        <f>FC_TRA_DNAVI_DCS_E!U43+FC_TRA_DNAVI_IWW_E!U43</f>
        <v>9.5444060400000001</v>
      </c>
      <c r="V43" s="8">
        <f>FC_TRA_DNAVI_DCS_E!V43+FC_TRA_DNAVI_IWW_E!V43</f>
        <v>15.915701879999995</v>
      </c>
      <c r="W43" s="8">
        <f>FC_TRA_DNAVI_DCS_E!W43+FC_TRA_DNAVI_IWW_E!W43</f>
        <v>12.75619644</v>
      </c>
      <c r="X43" s="8">
        <f>FC_TRA_DNAVI_DCS_E!X43+FC_TRA_DNAVI_IWW_E!X43</f>
        <v>12.81008196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15.81700068</v>
      </c>
      <c r="D26" s="27">
        <f t="shared" si="9"/>
        <v>24.850294560000002</v>
      </c>
      <c r="E26" s="27">
        <f t="shared" si="9"/>
        <v>12.431016</v>
      </c>
      <c r="F26" s="27">
        <f t="shared" si="9"/>
        <v>12.42781488</v>
      </c>
      <c r="G26" s="27">
        <f t="shared" si="9"/>
        <v>18.616646880000001</v>
      </c>
      <c r="H26" s="27">
        <f t="shared" si="9"/>
        <v>15.49768896</v>
      </c>
      <c r="I26" s="27">
        <f t="shared" si="9"/>
        <v>19.01945448</v>
      </c>
      <c r="J26" s="27">
        <f t="shared" si="9"/>
        <v>15.838608240000001</v>
      </c>
      <c r="K26" s="27">
        <f t="shared" si="9"/>
        <v>12.706579080000001</v>
      </c>
      <c r="L26" s="27">
        <f t="shared" si="9"/>
        <v>15.922637639999996</v>
      </c>
      <c r="M26" s="27">
        <f t="shared" si="9"/>
        <v>12.75619644</v>
      </c>
      <c r="N26" s="27">
        <f t="shared" si="9"/>
        <v>9.5556099599999982</v>
      </c>
      <c r="O26" s="27">
        <f t="shared" si="9"/>
        <v>15.915968639999999</v>
      </c>
      <c r="P26" s="27">
        <f t="shared" si="9"/>
        <v>6.3670276799999996</v>
      </c>
      <c r="Q26" s="27">
        <f t="shared" si="9"/>
        <v>9.5569437600000011</v>
      </c>
      <c r="R26" s="27">
        <f t="shared" si="9"/>
        <v>9.5462733600000007</v>
      </c>
      <c r="S26" s="27">
        <f t="shared" si="9"/>
        <v>12.732454799999999</v>
      </c>
      <c r="T26" s="27">
        <f t="shared" si="9"/>
        <v>12.730053959999999</v>
      </c>
      <c r="U26" s="27">
        <f t="shared" si="9"/>
        <v>9.5444060400000001</v>
      </c>
      <c r="V26" s="27">
        <f t="shared" si="9"/>
        <v>15.915701879999995</v>
      </c>
      <c r="W26" s="27">
        <f t="shared" si="9"/>
        <v>12.75619644</v>
      </c>
      <c r="X26" s="27">
        <f t="shared" si="9"/>
        <v>12.81008196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15.81700068</v>
      </c>
      <c r="D33" s="19">
        <f t="shared" si="11"/>
        <v>24.850294560000002</v>
      </c>
      <c r="E33" s="19">
        <f t="shared" si="11"/>
        <v>12.431016</v>
      </c>
      <c r="F33" s="19">
        <f t="shared" si="11"/>
        <v>12.42781488</v>
      </c>
      <c r="G33" s="19">
        <f t="shared" si="11"/>
        <v>18.616646880000001</v>
      </c>
      <c r="H33" s="19">
        <f t="shared" si="11"/>
        <v>15.49768896</v>
      </c>
      <c r="I33" s="19">
        <f t="shared" si="11"/>
        <v>19.01945448</v>
      </c>
      <c r="J33" s="19">
        <f t="shared" si="11"/>
        <v>15.838608240000001</v>
      </c>
      <c r="K33" s="19">
        <f t="shared" si="11"/>
        <v>12.706579080000001</v>
      </c>
      <c r="L33" s="19">
        <f t="shared" si="11"/>
        <v>15.922637639999996</v>
      </c>
      <c r="M33" s="19">
        <f t="shared" si="11"/>
        <v>12.75619644</v>
      </c>
      <c r="N33" s="19">
        <f t="shared" si="11"/>
        <v>9.5556099599999982</v>
      </c>
      <c r="O33" s="19">
        <f t="shared" si="11"/>
        <v>15.915968639999999</v>
      </c>
      <c r="P33" s="19">
        <f t="shared" si="11"/>
        <v>6.3670276799999996</v>
      </c>
      <c r="Q33" s="19">
        <f t="shared" si="11"/>
        <v>9.5569437600000011</v>
      </c>
      <c r="R33" s="19">
        <f t="shared" si="11"/>
        <v>9.5462733600000007</v>
      </c>
      <c r="S33" s="19">
        <f t="shared" si="11"/>
        <v>12.732454799999999</v>
      </c>
      <c r="T33" s="19">
        <f t="shared" si="11"/>
        <v>12.730053959999999</v>
      </c>
      <c r="U33" s="19">
        <f t="shared" si="11"/>
        <v>9.5444060400000001</v>
      </c>
      <c r="V33" s="19">
        <f t="shared" si="11"/>
        <v>15.915701879999995</v>
      </c>
      <c r="W33" s="19">
        <f t="shared" si="11"/>
        <v>12.75619644</v>
      </c>
      <c r="X33" s="19">
        <f t="shared" si="11"/>
        <v>12.81008196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24.850294560000002</v>
      </c>
      <c r="E43" s="8">
        <v>12.431016</v>
      </c>
      <c r="F43" s="8">
        <v>12.42781488</v>
      </c>
      <c r="G43" s="8">
        <v>18.616646880000001</v>
      </c>
      <c r="H43" s="8">
        <v>15.49768896</v>
      </c>
      <c r="I43" s="8">
        <v>19.01945448</v>
      </c>
      <c r="J43" s="8">
        <v>15.838608240000001</v>
      </c>
      <c r="K43" s="8">
        <v>12.706579080000001</v>
      </c>
      <c r="L43" s="8">
        <v>15.922637639999996</v>
      </c>
      <c r="M43" s="8">
        <v>12.75619644</v>
      </c>
      <c r="N43" s="8">
        <v>9.5556099599999982</v>
      </c>
      <c r="O43" s="8">
        <v>15.915968639999999</v>
      </c>
      <c r="P43" s="8">
        <v>6.3670276799999996</v>
      </c>
      <c r="Q43" s="8">
        <v>9.5569437600000011</v>
      </c>
      <c r="R43" s="8">
        <v>9.5462733600000007</v>
      </c>
      <c r="S43" s="8">
        <v>12.732454799999999</v>
      </c>
      <c r="T43" s="8">
        <v>12.730053959999999</v>
      </c>
      <c r="U43" s="8">
        <v>9.5444060400000001</v>
      </c>
      <c r="V43" s="8">
        <v>15.915701879999995</v>
      </c>
      <c r="W43" s="8">
        <v>12.75619644</v>
      </c>
      <c r="X43" s="8">
        <v>12.81008196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59.073300000000003</v>
      </c>
      <c r="D2" s="21">
        <f t="shared" ref="D2:X2" si="0">SUM(D3,D17,D22,D25,D26,D51,D52)</f>
        <v>60.386040000000001</v>
      </c>
      <c r="E2" s="21">
        <f t="shared" si="0"/>
        <v>62.607599999999991</v>
      </c>
      <c r="F2" s="21">
        <f t="shared" si="0"/>
        <v>59.174280000000003</v>
      </c>
      <c r="G2" s="21">
        <f t="shared" si="0"/>
        <v>57.053700000000013</v>
      </c>
      <c r="H2" s="21">
        <f t="shared" si="0"/>
        <v>69.777180000000001</v>
      </c>
      <c r="I2" s="21">
        <f t="shared" si="0"/>
        <v>74.624220000000008</v>
      </c>
      <c r="J2" s="21">
        <f t="shared" si="0"/>
        <v>120.82257000000001</v>
      </c>
      <c r="K2" s="21">
        <f t="shared" si="0"/>
        <v>148.33962</v>
      </c>
      <c r="L2" s="21">
        <f t="shared" si="0"/>
        <v>153.89352</v>
      </c>
      <c r="M2" s="21">
        <f t="shared" si="0"/>
        <v>153.54008999999999</v>
      </c>
      <c r="N2" s="21">
        <f t="shared" si="0"/>
        <v>147.4308</v>
      </c>
      <c r="O2" s="21">
        <f t="shared" si="0"/>
        <v>90.579059999999998</v>
      </c>
      <c r="P2" s="21">
        <f t="shared" si="0"/>
        <v>93.406500000000008</v>
      </c>
      <c r="Q2" s="21">
        <f t="shared" si="0"/>
        <v>84.671729999999997</v>
      </c>
      <c r="R2" s="21">
        <f t="shared" si="0"/>
        <v>71.746290000000016</v>
      </c>
      <c r="S2" s="21">
        <f t="shared" si="0"/>
        <v>12.87495</v>
      </c>
      <c r="T2" s="21">
        <f t="shared" si="0"/>
        <v>33.272909999999996</v>
      </c>
      <c r="U2" s="21">
        <f t="shared" si="0"/>
        <v>32.86656648000001</v>
      </c>
      <c r="V2" s="21">
        <f t="shared" si="0"/>
        <v>50.885235720000011</v>
      </c>
      <c r="W2" s="21">
        <f t="shared" si="0"/>
        <v>90.965005559999994</v>
      </c>
      <c r="X2" s="21">
        <f t="shared" si="0"/>
        <v>47.110805280000008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59.073300000000003</v>
      </c>
      <c r="D51" s="27">
        <v>60.386040000000001</v>
      </c>
      <c r="E51" s="27">
        <v>62.607599999999991</v>
      </c>
      <c r="F51" s="27">
        <v>59.174280000000003</v>
      </c>
      <c r="G51" s="27">
        <v>57.053700000000013</v>
      </c>
      <c r="H51" s="27">
        <v>69.777180000000001</v>
      </c>
      <c r="I51" s="27">
        <v>74.624220000000008</v>
      </c>
      <c r="J51" s="27">
        <v>120.82257000000001</v>
      </c>
      <c r="K51" s="27">
        <v>148.33962</v>
      </c>
      <c r="L51" s="27">
        <v>153.89352</v>
      </c>
      <c r="M51" s="27">
        <v>153.54008999999999</v>
      </c>
      <c r="N51" s="27">
        <v>147.4308</v>
      </c>
      <c r="O51" s="27">
        <v>90.579059999999998</v>
      </c>
      <c r="P51" s="27">
        <v>93.406500000000008</v>
      </c>
      <c r="Q51" s="27">
        <v>84.671729999999997</v>
      </c>
      <c r="R51" s="27">
        <v>71.746290000000016</v>
      </c>
      <c r="S51" s="27">
        <v>12.87495</v>
      </c>
      <c r="T51" s="27">
        <v>33.272909999999996</v>
      </c>
      <c r="U51" s="27">
        <v>32.86656648000001</v>
      </c>
      <c r="V51" s="27">
        <v>50.885235720000011</v>
      </c>
      <c r="W51" s="27">
        <v>90.965005559999994</v>
      </c>
      <c r="X51" s="27">
        <v>47.110805280000008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15446.040375117367</v>
      </c>
      <c r="D2" s="21">
        <f t="shared" ref="D2:X2" si="0">SUM(D3,D17,D22,D25,D26,D51,D52)</f>
        <v>15661.990728984119</v>
      </c>
      <c r="E2" s="21">
        <f t="shared" si="0"/>
        <v>14621.448727302408</v>
      </c>
      <c r="F2" s="21">
        <f t="shared" si="0"/>
        <v>15925.307618323006</v>
      </c>
      <c r="G2" s="21">
        <f t="shared" si="0"/>
        <v>15480.852336016618</v>
      </c>
      <c r="H2" s="21">
        <f t="shared" si="0"/>
        <v>13302.507017382828</v>
      </c>
      <c r="I2" s="21">
        <f t="shared" si="0"/>
        <v>13920.787231044285</v>
      </c>
      <c r="J2" s="21">
        <f t="shared" si="0"/>
        <v>12174.937215494332</v>
      </c>
      <c r="K2" s="21">
        <f t="shared" si="0"/>
        <v>12665.590519105084</v>
      </c>
      <c r="L2" s="21">
        <f t="shared" si="0"/>
        <v>12366.222017052791</v>
      </c>
      <c r="M2" s="21">
        <f t="shared" si="0"/>
        <v>14293.792638938128</v>
      </c>
      <c r="N2" s="21">
        <f t="shared" si="0"/>
        <v>13042.777163465717</v>
      </c>
      <c r="O2" s="21">
        <f t="shared" si="0"/>
        <v>13110.435856652473</v>
      </c>
      <c r="P2" s="21">
        <f t="shared" si="0"/>
        <v>13163.499699493754</v>
      </c>
      <c r="Q2" s="21">
        <f t="shared" si="0"/>
        <v>11566.298194717878</v>
      </c>
      <c r="R2" s="21">
        <f t="shared" si="0"/>
        <v>11906.014105778995</v>
      </c>
      <c r="S2" s="21">
        <f t="shared" si="0"/>
        <v>12424.76486260869</v>
      </c>
      <c r="T2" s="21">
        <f t="shared" si="0"/>
        <v>12735.247649935045</v>
      </c>
      <c r="U2" s="21">
        <f t="shared" si="0"/>
        <v>11891.011568105456</v>
      </c>
      <c r="V2" s="21">
        <f t="shared" si="0"/>
        <v>11343.560050806269</v>
      </c>
      <c r="W2" s="21">
        <f t="shared" si="0"/>
        <v>11152.013366374074</v>
      </c>
      <c r="X2" s="21">
        <f t="shared" si="0"/>
        <v>11534.393859351583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5959.8214612773663</v>
      </c>
      <c r="D3" s="24">
        <f t="shared" ref="D3:W3" si="2">SUM(D4,D8,D11)</f>
        <v>4812.6031641841173</v>
      </c>
      <c r="E3" s="24">
        <f t="shared" si="2"/>
        <v>4512.4184093824051</v>
      </c>
      <c r="F3" s="24">
        <f t="shared" si="2"/>
        <v>5403.2522668553302</v>
      </c>
      <c r="G3" s="24">
        <f t="shared" si="2"/>
        <v>5426.5088008337998</v>
      </c>
      <c r="H3" s="24">
        <f t="shared" si="2"/>
        <v>3227.1974727911329</v>
      </c>
      <c r="I3" s="24">
        <f t="shared" si="2"/>
        <v>4016.9083933593251</v>
      </c>
      <c r="J3" s="24">
        <f t="shared" si="2"/>
        <v>2903.1593202621348</v>
      </c>
      <c r="K3" s="24">
        <f t="shared" si="2"/>
        <v>3019.2975602046449</v>
      </c>
      <c r="L3" s="24">
        <f t="shared" si="2"/>
        <v>3102.0776253794052</v>
      </c>
      <c r="M3" s="24">
        <f t="shared" si="2"/>
        <v>4036.363243902706</v>
      </c>
      <c r="N3" s="24">
        <f t="shared" si="2"/>
        <v>3779.0550966311594</v>
      </c>
      <c r="O3" s="24">
        <f t="shared" si="2"/>
        <v>3947.1707905514781</v>
      </c>
      <c r="P3" s="24">
        <f t="shared" si="2"/>
        <v>4107.3851460439619</v>
      </c>
      <c r="Q3" s="24">
        <f t="shared" si="2"/>
        <v>3491.9829138966952</v>
      </c>
      <c r="R3" s="24">
        <f t="shared" si="2"/>
        <v>3475.6738900047139</v>
      </c>
      <c r="S3" s="24">
        <f t="shared" si="2"/>
        <v>3458.3156232195597</v>
      </c>
      <c r="T3" s="24">
        <f t="shared" si="2"/>
        <v>3520.59082045377</v>
      </c>
      <c r="U3" s="24">
        <f t="shared" si="2"/>
        <v>3269.0171305766371</v>
      </c>
      <c r="V3" s="24">
        <f t="shared" si="2"/>
        <v>2734.7833036703546</v>
      </c>
      <c r="W3" s="24">
        <f t="shared" si="2"/>
        <v>2651.6252980233362</v>
      </c>
      <c r="X3" s="24">
        <f t="shared" ref="X3" si="3">SUM(X4,X8,X11)</f>
        <v>2668.845946465563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421.4706259070918</v>
      </c>
      <c r="D4" s="19">
        <f t="shared" ref="D4:W4" si="5">SUM(D5:D7)</f>
        <v>480.61628889146448</v>
      </c>
      <c r="E4" s="19">
        <f t="shared" si="5"/>
        <v>343.29361994626902</v>
      </c>
      <c r="F4" s="19">
        <f t="shared" si="5"/>
        <v>239.58889141320861</v>
      </c>
      <c r="G4" s="19">
        <f t="shared" si="5"/>
        <v>291.34183120727914</v>
      </c>
      <c r="H4" s="19">
        <f t="shared" si="5"/>
        <v>221.17072882111597</v>
      </c>
      <c r="I4" s="19">
        <f t="shared" si="5"/>
        <v>263.11992147018577</v>
      </c>
      <c r="J4" s="19">
        <f t="shared" si="5"/>
        <v>193.35869074788431</v>
      </c>
      <c r="K4" s="19">
        <f t="shared" si="5"/>
        <v>188.24022049340994</v>
      </c>
      <c r="L4" s="19">
        <f t="shared" si="5"/>
        <v>238.86485819276498</v>
      </c>
      <c r="M4" s="19">
        <f t="shared" si="5"/>
        <v>783.72170914767548</v>
      </c>
      <c r="N4" s="19">
        <f t="shared" si="5"/>
        <v>606.01112550687105</v>
      </c>
      <c r="O4" s="19">
        <f t="shared" si="5"/>
        <v>939.54558282142489</v>
      </c>
      <c r="P4" s="19">
        <f t="shared" si="5"/>
        <v>853.73590413828242</v>
      </c>
      <c r="Q4" s="19">
        <f t="shared" si="5"/>
        <v>818.31500606002817</v>
      </c>
      <c r="R4" s="19">
        <f t="shared" si="5"/>
        <v>862.72735512200211</v>
      </c>
      <c r="S4" s="19">
        <f t="shared" si="5"/>
        <v>778.19995401736503</v>
      </c>
      <c r="T4" s="19">
        <f t="shared" si="5"/>
        <v>843.07243398847129</v>
      </c>
      <c r="U4" s="19">
        <f t="shared" si="5"/>
        <v>843.59486333435234</v>
      </c>
      <c r="V4" s="19">
        <f t="shared" si="5"/>
        <v>558.92120243799991</v>
      </c>
      <c r="W4" s="19">
        <f t="shared" si="5"/>
        <v>567.57859827516234</v>
      </c>
      <c r="X4" s="19">
        <f t="shared" ref="X4" si="6">SUM(X5:X7)</f>
        <v>544.54366518733389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421.4706259070918</v>
      </c>
      <c r="D7" s="8">
        <f>FC_OTH_CP_E!D7+FC_OTH_HH_E!D7+FC_OTH_AFF_E!D7</f>
        <v>480.61628889146448</v>
      </c>
      <c r="E7" s="8">
        <f>FC_OTH_CP_E!E7+FC_OTH_HH_E!E7+FC_OTH_AFF_E!E7</f>
        <v>343.29361994626902</v>
      </c>
      <c r="F7" s="8">
        <f>FC_OTH_CP_E!F7+FC_OTH_HH_E!F7+FC_OTH_AFF_E!F7</f>
        <v>239.58889141320861</v>
      </c>
      <c r="G7" s="8">
        <f>FC_OTH_CP_E!G7+FC_OTH_HH_E!G7+FC_OTH_AFF_E!G7</f>
        <v>291.34183120727914</v>
      </c>
      <c r="H7" s="8">
        <f>FC_OTH_CP_E!H7+FC_OTH_HH_E!H7+FC_OTH_AFF_E!H7</f>
        <v>221.17072882111597</v>
      </c>
      <c r="I7" s="8">
        <f>FC_OTH_CP_E!I7+FC_OTH_HH_E!I7+FC_OTH_AFF_E!I7</f>
        <v>263.11992147018577</v>
      </c>
      <c r="J7" s="8">
        <f>FC_OTH_CP_E!J7+FC_OTH_HH_E!J7+FC_OTH_AFF_E!J7</f>
        <v>193.35869074788431</v>
      </c>
      <c r="K7" s="8">
        <f>FC_OTH_CP_E!K7+FC_OTH_HH_E!K7+FC_OTH_AFF_E!K7</f>
        <v>188.24022049340994</v>
      </c>
      <c r="L7" s="8">
        <f>FC_OTH_CP_E!L7+FC_OTH_HH_E!L7+FC_OTH_AFF_E!L7</f>
        <v>238.86485819276498</v>
      </c>
      <c r="M7" s="8">
        <f>FC_OTH_CP_E!M7+FC_OTH_HH_E!M7+FC_OTH_AFF_E!M7</f>
        <v>783.72170914767548</v>
      </c>
      <c r="N7" s="8">
        <f>FC_OTH_CP_E!N7+FC_OTH_HH_E!N7+FC_OTH_AFF_E!N7</f>
        <v>606.01112550687105</v>
      </c>
      <c r="O7" s="8">
        <f>FC_OTH_CP_E!O7+FC_OTH_HH_E!O7+FC_OTH_AFF_E!O7</f>
        <v>939.54558282142489</v>
      </c>
      <c r="P7" s="8">
        <f>FC_OTH_CP_E!P7+FC_OTH_HH_E!P7+FC_OTH_AFF_E!P7</f>
        <v>853.73590413828242</v>
      </c>
      <c r="Q7" s="8">
        <f>FC_OTH_CP_E!Q7+FC_OTH_HH_E!Q7+FC_OTH_AFF_E!Q7</f>
        <v>818.31500606002817</v>
      </c>
      <c r="R7" s="8">
        <f>FC_OTH_CP_E!R7+FC_OTH_HH_E!R7+FC_OTH_AFF_E!R7</f>
        <v>862.72735512200211</v>
      </c>
      <c r="S7" s="8">
        <f>FC_OTH_CP_E!S7+FC_OTH_HH_E!S7+FC_OTH_AFF_E!S7</f>
        <v>778.19995401736503</v>
      </c>
      <c r="T7" s="8">
        <f>FC_OTH_CP_E!T7+FC_OTH_HH_E!T7+FC_OTH_AFF_E!T7</f>
        <v>843.07243398847129</v>
      </c>
      <c r="U7" s="8">
        <f>FC_OTH_CP_E!U7+FC_OTH_HH_E!U7+FC_OTH_AFF_E!U7</f>
        <v>843.59486333435234</v>
      </c>
      <c r="V7" s="8">
        <f>FC_OTH_CP_E!V7+FC_OTH_HH_E!V7+FC_OTH_AFF_E!V7</f>
        <v>558.92120243799991</v>
      </c>
      <c r="W7" s="8">
        <f>FC_OTH_CP_E!W7+FC_OTH_HH_E!W7+FC_OTH_AFF_E!W7</f>
        <v>567.57859827516234</v>
      </c>
      <c r="X7" s="8">
        <f>FC_OTH_CP_E!X7+FC_OTH_HH_E!X7+FC_OTH_AFF_E!X7</f>
        <v>544.54366518733389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4866.5638115622742</v>
      </c>
      <c r="D8" s="19">
        <f t="shared" ref="D8:W8" si="8">SUM(D9:D10)</f>
        <v>3678.8727297166533</v>
      </c>
      <c r="E8" s="19">
        <f t="shared" si="8"/>
        <v>3472.4043536201366</v>
      </c>
      <c r="F8" s="19">
        <f t="shared" si="8"/>
        <v>4434.2768768549213</v>
      </c>
      <c r="G8" s="19">
        <f t="shared" si="8"/>
        <v>4457.6549570281204</v>
      </c>
      <c r="H8" s="19">
        <f t="shared" si="8"/>
        <v>2466.8817871844176</v>
      </c>
      <c r="I8" s="19">
        <f t="shared" si="8"/>
        <v>3243.0903655339398</v>
      </c>
      <c r="J8" s="19">
        <f t="shared" si="8"/>
        <v>2270.1853258582505</v>
      </c>
      <c r="K8" s="19">
        <f t="shared" si="8"/>
        <v>2375.4012094120349</v>
      </c>
      <c r="L8" s="19">
        <f t="shared" si="8"/>
        <v>2290.8739191866403</v>
      </c>
      <c r="M8" s="19">
        <f t="shared" si="8"/>
        <v>2682.4389372766304</v>
      </c>
      <c r="N8" s="19">
        <f t="shared" si="8"/>
        <v>2767.7661955891203</v>
      </c>
      <c r="O8" s="19">
        <f t="shared" si="8"/>
        <v>2575.3514686948856</v>
      </c>
      <c r="P8" s="19">
        <f t="shared" si="8"/>
        <v>2816.7466314056792</v>
      </c>
      <c r="Q8" s="19">
        <f t="shared" si="8"/>
        <v>2293.9280398966666</v>
      </c>
      <c r="R8" s="19">
        <f t="shared" si="8"/>
        <v>2234.2010991322481</v>
      </c>
      <c r="S8" s="19">
        <f t="shared" si="8"/>
        <v>2313.5509111547062</v>
      </c>
      <c r="T8" s="19">
        <f t="shared" si="8"/>
        <v>2237.5839552253628</v>
      </c>
      <c r="U8" s="19">
        <f t="shared" si="8"/>
        <v>1976.5504125550854</v>
      </c>
      <c r="V8" s="19">
        <f t="shared" si="8"/>
        <v>1768.522978316051</v>
      </c>
      <c r="W8" s="19">
        <f t="shared" si="8"/>
        <v>1723.2128290422702</v>
      </c>
      <c r="X8" s="19">
        <f t="shared" ref="X8" si="9">SUM(X9:X10)</f>
        <v>1666.9980184298768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4866.5638115622742</v>
      </c>
      <c r="D10" s="8">
        <f>FC_OTH_CP_E!D10+FC_OTH_HH_E!D10+FC_OTH_AFF_E!D10</f>
        <v>3678.8727297166533</v>
      </c>
      <c r="E10" s="8">
        <f>FC_OTH_CP_E!E10+FC_OTH_HH_E!E10+FC_OTH_AFF_E!E10</f>
        <v>3472.4043536201366</v>
      </c>
      <c r="F10" s="8">
        <f>FC_OTH_CP_E!F10+FC_OTH_HH_E!F10+FC_OTH_AFF_E!F10</f>
        <v>4434.2768768549213</v>
      </c>
      <c r="G10" s="8">
        <f>FC_OTH_CP_E!G10+FC_OTH_HH_E!G10+FC_OTH_AFF_E!G10</f>
        <v>4457.6549570281204</v>
      </c>
      <c r="H10" s="8">
        <f>FC_OTH_CP_E!H10+FC_OTH_HH_E!H10+FC_OTH_AFF_E!H10</f>
        <v>2466.8817871844176</v>
      </c>
      <c r="I10" s="8">
        <f>FC_OTH_CP_E!I10+FC_OTH_HH_E!I10+FC_OTH_AFF_E!I10</f>
        <v>3243.0903655339398</v>
      </c>
      <c r="J10" s="8">
        <f>FC_OTH_CP_E!J10+FC_OTH_HH_E!J10+FC_OTH_AFF_E!J10</f>
        <v>2270.1853258582505</v>
      </c>
      <c r="K10" s="8">
        <f>FC_OTH_CP_E!K10+FC_OTH_HH_E!K10+FC_OTH_AFF_E!K10</f>
        <v>2375.4012094120349</v>
      </c>
      <c r="L10" s="8">
        <f>FC_OTH_CP_E!L10+FC_OTH_HH_E!L10+FC_OTH_AFF_E!L10</f>
        <v>2290.8739191866403</v>
      </c>
      <c r="M10" s="8">
        <f>FC_OTH_CP_E!M10+FC_OTH_HH_E!M10+FC_OTH_AFF_E!M10</f>
        <v>2682.4389372766304</v>
      </c>
      <c r="N10" s="8">
        <f>FC_OTH_CP_E!N10+FC_OTH_HH_E!N10+FC_OTH_AFF_E!N10</f>
        <v>2767.7661955891203</v>
      </c>
      <c r="O10" s="8">
        <f>FC_OTH_CP_E!O10+FC_OTH_HH_E!O10+FC_OTH_AFF_E!O10</f>
        <v>2575.3514686948856</v>
      </c>
      <c r="P10" s="8">
        <f>FC_OTH_CP_E!P10+FC_OTH_HH_E!P10+FC_OTH_AFF_E!P10</f>
        <v>2816.7466314056792</v>
      </c>
      <c r="Q10" s="8">
        <f>FC_OTH_CP_E!Q10+FC_OTH_HH_E!Q10+FC_OTH_AFF_E!Q10</f>
        <v>2293.9280398966666</v>
      </c>
      <c r="R10" s="8">
        <f>FC_OTH_CP_E!R10+FC_OTH_HH_E!R10+FC_OTH_AFF_E!R10</f>
        <v>2234.2010991322481</v>
      </c>
      <c r="S10" s="8">
        <f>FC_OTH_CP_E!S10+FC_OTH_HH_E!S10+FC_OTH_AFF_E!S10</f>
        <v>2313.5509111547062</v>
      </c>
      <c r="T10" s="8">
        <f>FC_OTH_CP_E!T10+FC_OTH_HH_E!T10+FC_OTH_AFF_E!T10</f>
        <v>2237.5839552253628</v>
      </c>
      <c r="U10" s="8">
        <f>FC_OTH_CP_E!U10+FC_OTH_HH_E!U10+FC_OTH_AFF_E!U10</f>
        <v>1976.5504125550854</v>
      </c>
      <c r="V10" s="8">
        <f>FC_OTH_CP_E!V10+FC_OTH_HH_E!V10+FC_OTH_AFF_E!V10</f>
        <v>1768.522978316051</v>
      </c>
      <c r="W10" s="8">
        <f>FC_OTH_CP_E!W10+FC_OTH_HH_E!W10+FC_OTH_AFF_E!W10</f>
        <v>1723.2128290422702</v>
      </c>
      <c r="X10" s="8">
        <f>FC_OTH_CP_E!X10+FC_OTH_HH_E!X10+FC_OTH_AFF_E!X10</f>
        <v>1666.9980184298768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671.78702380799996</v>
      </c>
      <c r="D11" s="19">
        <f t="shared" ref="D11:W11" si="11">SUM(D12:D16)</f>
        <v>653.11414557600017</v>
      </c>
      <c r="E11" s="19">
        <f t="shared" si="11"/>
        <v>696.72043581599996</v>
      </c>
      <c r="F11" s="19">
        <f t="shared" si="11"/>
        <v>729.38649858720009</v>
      </c>
      <c r="G11" s="19">
        <f t="shared" si="11"/>
        <v>677.51201259840002</v>
      </c>
      <c r="H11" s="19">
        <f t="shared" si="11"/>
        <v>539.14495678559956</v>
      </c>
      <c r="I11" s="19">
        <f t="shared" si="11"/>
        <v>510.6981063551998</v>
      </c>
      <c r="J11" s="19">
        <f t="shared" si="11"/>
        <v>439.61530365599975</v>
      </c>
      <c r="K11" s="19">
        <f t="shared" si="11"/>
        <v>455.65613029920002</v>
      </c>
      <c r="L11" s="19">
        <f t="shared" si="11"/>
        <v>572.33884799999987</v>
      </c>
      <c r="M11" s="19">
        <f t="shared" si="11"/>
        <v>570.20259747839998</v>
      </c>
      <c r="N11" s="19">
        <f t="shared" si="11"/>
        <v>405.27777553516802</v>
      </c>
      <c r="O11" s="19">
        <f t="shared" si="11"/>
        <v>432.27373903516769</v>
      </c>
      <c r="P11" s="19">
        <f t="shared" si="11"/>
        <v>436.90261050000004</v>
      </c>
      <c r="Q11" s="19">
        <f t="shared" si="11"/>
        <v>379.73986794000007</v>
      </c>
      <c r="R11" s="19">
        <f t="shared" si="11"/>
        <v>378.74543575046408</v>
      </c>
      <c r="S11" s="19">
        <f t="shared" si="11"/>
        <v>366.56475804748811</v>
      </c>
      <c r="T11" s="19">
        <f t="shared" si="11"/>
        <v>439.93443123993592</v>
      </c>
      <c r="U11" s="19">
        <f t="shared" si="11"/>
        <v>448.87185468719963</v>
      </c>
      <c r="V11" s="19">
        <f t="shared" si="11"/>
        <v>407.33912291630389</v>
      </c>
      <c r="W11" s="19">
        <f t="shared" si="11"/>
        <v>360.83387070590396</v>
      </c>
      <c r="X11" s="19">
        <f t="shared" ref="X11" si="12">SUM(X12:X16)</f>
        <v>457.30426284835221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376.52375519999998</v>
      </c>
      <c r="D13" s="8">
        <f>FC_OTH_CP_E!D13+FC_OTH_HH_E!D13+FC_OTH_AFF_E!D13</f>
        <v>416.75866560000003</v>
      </c>
      <c r="E13" s="8">
        <f>FC_OTH_CP_E!E13+FC_OTH_HH_E!E13+FC_OTH_AFF_E!E13</f>
        <v>444.57087599999994</v>
      </c>
      <c r="F13" s="8">
        <f>FC_OTH_CP_E!F13+FC_OTH_HH_E!F13+FC_OTH_AFF_E!F13</f>
        <v>444.80161080000011</v>
      </c>
      <c r="G13" s="8">
        <f>FC_OTH_CP_E!G13+FC_OTH_HH_E!G13+FC_OTH_AFF_E!G13</f>
        <v>401.94695520000005</v>
      </c>
      <c r="H13" s="8">
        <f>FC_OTH_CP_E!H13+FC_OTH_HH_E!H13+FC_OTH_AFF_E!H13</f>
        <v>254.35911599999986</v>
      </c>
      <c r="I13" s="8">
        <f>FC_OTH_CP_E!I13+FC_OTH_HH_E!I13+FC_OTH_AFF_E!I13</f>
        <v>210.6959255999999</v>
      </c>
      <c r="J13" s="8">
        <f>FC_OTH_CP_E!J13+FC_OTH_HH_E!J13+FC_OTH_AFF_E!J13</f>
        <v>155.49907679999995</v>
      </c>
      <c r="K13" s="8">
        <f>FC_OTH_CP_E!K13+FC_OTH_HH_E!K13+FC_OTH_AFF_E!K13</f>
        <v>140.23321559999999</v>
      </c>
      <c r="L13" s="8">
        <f>FC_OTH_CP_E!L13+FC_OTH_HH_E!L13+FC_OTH_AFF_E!L13</f>
        <v>147.89445840000002</v>
      </c>
      <c r="M13" s="8">
        <f>FC_OTH_CP_E!M13+FC_OTH_HH_E!M13+FC_OTH_AFF_E!M13</f>
        <v>150.09934319999999</v>
      </c>
      <c r="N13" s="8">
        <f>FC_OTH_CP_E!N13+FC_OTH_HH_E!N13+FC_OTH_AFF_E!N13</f>
        <v>126.2585448</v>
      </c>
      <c r="O13" s="8">
        <f>FC_OTH_CP_E!O13+FC_OTH_HH_E!O13+FC_OTH_AFF_E!O13</f>
        <v>125.16534719999991</v>
      </c>
      <c r="P13" s="8">
        <f>FC_OTH_CP_E!P13+FC_OTH_HH_E!P13+FC_OTH_AFF_E!P13</f>
        <v>127.9218384</v>
      </c>
      <c r="Q13" s="8">
        <f>FC_OTH_CP_E!Q13+FC_OTH_HH_E!Q13+FC_OTH_AFF_E!Q13</f>
        <v>115.70175360000002</v>
      </c>
      <c r="R13" s="8">
        <f>FC_OTH_CP_E!R13+FC_OTH_HH_E!R13+FC_OTH_AFF_E!R13</f>
        <v>116.44210800000002</v>
      </c>
      <c r="S13" s="8">
        <f>FC_OTH_CP_E!S13+FC_OTH_HH_E!S13+FC_OTH_AFF_E!S13</f>
        <v>105.29442000000003</v>
      </c>
      <c r="T13" s="8">
        <f>FC_OTH_CP_E!T13+FC_OTH_HH_E!T13+FC_OTH_AFF_E!T13</f>
        <v>103.22127359999996</v>
      </c>
      <c r="U13" s="8">
        <f>FC_OTH_CP_E!U13+FC_OTH_HH_E!U13+FC_OTH_AFF_E!U13</f>
        <v>94.568140799999995</v>
      </c>
      <c r="V13" s="8">
        <f>FC_OTH_CP_E!V13+FC_OTH_HH_E!V13+FC_OTH_AFF_E!V13</f>
        <v>66.457015200000015</v>
      </c>
      <c r="W13" s="8">
        <f>FC_OTH_CP_E!W13+FC_OTH_HH_E!W13+FC_OTH_AFF_E!W13</f>
        <v>58.481449200000057</v>
      </c>
      <c r="X13" s="8">
        <f>FC_OTH_CP_E!X13+FC_OTH_HH_E!X13+FC_OTH_AFF_E!X13</f>
        <v>56.821622400000052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295.26326860799998</v>
      </c>
      <c r="D16" s="8">
        <f>FC_OTH_CP_E!D16+FC_OTH_HH_E!D16+FC_OTH_AFF_E!D16</f>
        <v>236.35547997600011</v>
      </c>
      <c r="E16" s="8">
        <f>FC_OTH_CP_E!E16+FC_OTH_HH_E!E16+FC_OTH_AFF_E!E16</f>
        <v>252.14955981600002</v>
      </c>
      <c r="F16" s="8">
        <f>FC_OTH_CP_E!F16+FC_OTH_HH_E!F16+FC_OTH_AFF_E!F16</f>
        <v>284.58488778720005</v>
      </c>
      <c r="G16" s="8">
        <f>FC_OTH_CP_E!G16+FC_OTH_HH_E!G16+FC_OTH_AFF_E!G16</f>
        <v>275.56505739839997</v>
      </c>
      <c r="H16" s="8">
        <f>FC_OTH_CP_E!H16+FC_OTH_HH_E!H16+FC_OTH_AFF_E!H16</f>
        <v>284.78584078559976</v>
      </c>
      <c r="I16" s="8">
        <f>FC_OTH_CP_E!I16+FC_OTH_HH_E!I16+FC_OTH_AFF_E!I16</f>
        <v>300.0021807551999</v>
      </c>
      <c r="J16" s="8">
        <f>FC_OTH_CP_E!J16+FC_OTH_HH_E!J16+FC_OTH_AFF_E!J16</f>
        <v>284.1162268559998</v>
      </c>
      <c r="K16" s="8">
        <f>FC_OTH_CP_E!K16+FC_OTH_HH_E!K16+FC_OTH_AFF_E!K16</f>
        <v>315.42291469920002</v>
      </c>
      <c r="L16" s="8">
        <f>FC_OTH_CP_E!L16+FC_OTH_HH_E!L16+FC_OTH_AFF_E!L16</f>
        <v>424.44438959999985</v>
      </c>
      <c r="M16" s="8">
        <f>FC_OTH_CP_E!M16+FC_OTH_HH_E!M16+FC_OTH_AFF_E!M16</f>
        <v>420.10325427840002</v>
      </c>
      <c r="N16" s="8">
        <f>FC_OTH_CP_E!N16+FC_OTH_HH_E!N16+FC_OTH_AFF_E!N16</f>
        <v>279.01923073516804</v>
      </c>
      <c r="O16" s="8">
        <f>FC_OTH_CP_E!O16+FC_OTH_HH_E!O16+FC_OTH_AFF_E!O16</f>
        <v>307.10839183516777</v>
      </c>
      <c r="P16" s="8">
        <f>FC_OTH_CP_E!P16+FC_OTH_HH_E!P16+FC_OTH_AFF_E!P16</f>
        <v>308.98077210000002</v>
      </c>
      <c r="Q16" s="8">
        <f>FC_OTH_CP_E!Q16+FC_OTH_HH_E!Q16+FC_OTH_AFF_E!Q16</f>
        <v>264.03811434000005</v>
      </c>
      <c r="R16" s="8">
        <f>FC_OTH_CP_E!R16+FC_OTH_HH_E!R16+FC_OTH_AFF_E!R16</f>
        <v>262.30332775046406</v>
      </c>
      <c r="S16" s="8">
        <f>FC_OTH_CP_E!S16+FC_OTH_HH_E!S16+FC_OTH_AFF_E!S16</f>
        <v>261.27033804748811</v>
      </c>
      <c r="T16" s="8">
        <f>FC_OTH_CP_E!T16+FC_OTH_HH_E!T16+FC_OTH_AFF_E!T16</f>
        <v>336.71315763993596</v>
      </c>
      <c r="U16" s="8">
        <f>FC_OTH_CP_E!U16+FC_OTH_HH_E!U16+FC_OTH_AFF_E!U16</f>
        <v>354.30371388719965</v>
      </c>
      <c r="V16" s="8">
        <f>FC_OTH_CP_E!V16+FC_OTH_HH_E!V16+FC_OTH_AFF_E!V16</f>
        <v>340.88210771630389</v>
      </c>
      <c r="W16" s="8">
        <f>FC_OTH_CP_E!W16+FC_OTH_HH_E!W16+FC_OTH_AFF_E!W16</f>
        <v>302.35242150590392</v>
      </c>
      <c r="X16" s="8">
        <f>FC_OTH_CP_E!X16+FC_OTH_HH_E!X16+FC_OTH_AFF_E!X16</f>
        <v>400.48264044835219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1727.1458999999998</v>
      </c>
      <c r="D26" s="27">
        <f t="shared" ref="D26:W26" si="20">SUM(D27,D33)</f>
        <v>1844.1729370799999</v>
      </c>
      <c r="E26" s="27">
        <f t="shared" si="20"/>
        <v>1652.4729140400002</v>
      </c>
      <c r="F26" s="27">
        <f t="shared" si="20"/>
        <v>1615.4037604800001</v>
      </c>
      <c r="G26" s="27">
        <f t="shared" si="20"/>
        <v>1318.6201579200003</v>
      </c>
      <c r="H26" s="27">
        <f t="shared" si="20"/>
        <v>1243.2444436799999</v>
      </c>
      <c r="I26" s="27">
        <f t="shared" si="20"/>
        <v>1273.5750387599999</v>
      </c>
      <c r="J26" s="27">
        <f t="shared" si="20"/>
        <v>1195.9545830399998</v>
      </c>
      <c r="K26" s="27">
        <f t="shared" si="20"/>
        <v>1229.2773523200001</v>
      </c>
      <c r="L26" s="27">
        <f t="shared" si="20"/>
        <v>1148.3455190400002</v>
      </c>
      <c r="M26" s="27">
        <f t="shared" si="20"/>
        <v>1214.4484511999999</v>
      </c>
      <c r="N26" s="27">
        <f t="shared" si="20"/>
        <v>1226.1611930399999</v>
      </c>
      <c r="O26" s="27">
        <f t="shared" si="20"/>
        <v>1293.9118268399998</v>
      </c>
      <c r="P26" s="27">
        <f t="shared" si="20"/>
        <v>1258.7895507599999</v>
      </c>
      <c r="Q26" s="27">
        <f t="shared" si="20"/>
        <v>1268.2312563600001</v>
      </c>
      <c r="R26" s="27">
        <f t="shared" si="20"/>
        <v>1283.9751662399999</v>
      </c>
      <c r="S26" s="27">
        <f t="shared" si="20"/>
        <v>1275.0766682399999</v>
      </c>
      <c r="T26" s="27">
        <f t="shared" si="20"/>
        <v>1277.8059718799998</v>
      </c>
      <c r="U26" s="27">
        <f t="shared" si="20"/>
        <v>1268.13675528</v>
      </c>
      <c r="V26" s="27">
        <f t="shared" si="20"/>
        <v>1258.4297858399998</v>
      </c>
      <c r="W26" s="27">
        <f t="shared" si="20"/>
        <v>1286.5361857199998</v>
      </c>
      <c r="X26" s="27">
        <f t="shared" ref="X26" si="21">SUM(X27,X33)</f>
        <v>1266.4339167599996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1727.1458999999998</v>
      </c>
      <c r="D33" s="19">
        <f t="shared" ref="D33:W33" si="26">SUM(D34:D50)</f>
        <v>1844.1729370799999</v>
      </c>
      <c r="E33" s="19">
        <f t="shared" si="26"/>
        <v>1652.4729140400002</v>
      </c>
      <c r="F33" s="19">
        <f t="shared" si="26"/>
        <v>1615.4037604800001</v>
      </c>
      <c r="G33" s="19">
        <f t="shared" si="26"/>
        <v>1318.6201579200003</v>
      </c>
      <c r="H33" s="19">
        <f t="shared" si="26"/>
        <v>1243.2444436799999</v>
      </c>
      <c r="I33" s="19">
        <f t="shared" si="26"/>
        <v>1273.5750387599999</v>
      </c>
      <c r="J33" s="19">
        <f t="shared" si="26"/>
        <v>1195.9545830399998</v>
      </c>
      <c r="K33" s="19">
        <f t="shared" si="26"/>
        <v>1229.2773523200001</v>
      </c>
      <c r="L33" s="19">
        <f t="shared" si="26"/>
        <v>1148.3455190400002</v>
      </c>
      <c r="M33" s="19">
        <f t="shared" si="26"/>
        <v>1214.4484511999999</v>
      </c>
      <c r="N33" s="19">
        <f t="shared" si="26"/>
        <v>1226.1611930399999</v>
      </c>
      <c r="O33" s="19">
        <f t="shared" si="26"/>
        <v>1293.9118268399998</v>
      </c>
      <c r="P33" s="19">
        <f t="shared" si="26"/>
        <v>1258.7895507599999</v>
      </c>
      <c r="Q33" s="19">
        <f t="shared" si="26"/>
        <v>1268.2312563600001</v>
      </c>
      <c r="R33" s="19">
        <f t="shared" si="26"/>
        <v>1283.9751662399999</v>
      </c>
      <c r="S33" s="19">
        <f t="shared" si="26"/>
        <v>1275.0766682399999</v>
      </c>
      <c r="T33" s="19">
        <f t="shared" si="26"/>
        <v>1277.8059718799998</v>
      </c>
      <c r="U33" s="19">
        <f t="shared" si="26"/>
        <v>1268.13675528</v>
      </c>
      <c r="V33" s="19">
        <f t="shared" si="26"/>
        <v>1258.4297858399998</v>
      </c>
      <c r="W33" s="19">
        <f t="shared" si="26"/>
        <v>1286.5361857199998</v>
      </c>
      <c r="X33" s="19">
        <f t="shared" ref="X33" si="27">SUM(X34:X50)</f>
        <v>1266.4339167599996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226.40287572000003</v>
      </c>
      <c r="D36" s="8">
        <f>FC_OTH_CP_E!D36+FC_OTH_HH_E!D36+FC_OTH_AFF_E!D36</f>
        <v>262.88568036000004</v>
      </c>
      <c r="E36" s="8">
        <f>FC_OTH_CP_E!E36+FC_OTH_HH_E!E36+FC_OTH_AFF_E!E36</f>
        <v>198.64778544000001</v>
      </c>
      <c r="F36" s="8">
        <f>FC_OTH_CP_E!F36+FC_OTH_HH_E!F36+FC_OTH_AFF_E!F36</f>
        <v>176.37611040000004</v>
      </c>
      <c r="G36" s="8">
        <f>FC_OTH_CP_E!G36+FC_OTH_HH_E!G36+FC_OTH_AFF_E!G36</f>
        <v>179.05046508000004</v>
      </c>
      <c r="H36" s="8">
        <f>FC_OTH_CP_E!H36+FC_OTH_HH_E!H36+FC_OTH_AFF_E!H36</f>
        <v>117.50191740000002</v>
      </c>
      <c r="I36" s="8">
        <f>FC_OTH_CP_E!I36+FC_OTH_HH_E!I36+FC_OTH_AFF_E!I36</f>
        <v>121.38703488</v>
      </c>
      <c r="J36" s="8">
        <f>FC_OTH_CP_E!J36+FC_OTH_HH_E!J36+FC_OTH_AFF_E!J36</f>
        <v>78.034457520000004</v>
      </c>
      <c r="K36" s="8">
        <f>FC_OTH_CP_E!K36+FC_OTH_HH_E!K36+FC_OTH_AFF_E!K36</f>
        <v>58.073908319999994</v>
      </c>
      <c r="L36" s="8">
        <f>FC_OTH_CP_E!L36+FC_OTH_HH_E!L36+FC_OTH_AFF_E!L36</f>
        <v>22.118796360000005</v>
      </c>
      <c r="M36" s="8">
        <f>FC_OTH_CP_E!M36+FC_OTH_HH_E!M36+FC_OTH_AFF_E!M36</f>
        <v>77.424760080000027</v>
      </c>
      <c r="N36" s="8">
        <f>FC_OTH_CP_E!N36+FC_OTH_HH_E!N36+FC_OTH_AFF_E!N36</f>
        <v>99.528109560000033</v>
      </c>
      <c r="O36" s="8">
        <f>FC_OTH_CP_E!O36+FC_OTH_HH_E!O36+FC_OTH_AFF_E!O36</f>
        <v>146.48026428000003</v>
      </c>
      <c r="P36" s="8">
        <f>FC_OTH_CP_E!P36+FC_OTH_HH_E!P36+FC_OTH_AFF_E!P36</f>
        <v>129.89781144</v>
      </c>
      <c r="Q36" s="8">
        <f>FC_OTH_CP_E!Q36+FC_OTH_HH_E!Q36+FC_OTH_AFF_E!Q36</f>
        <v>154.77183143999997</v>
      </c>
      <c r="R36" s="8">
        <f>FC_OTH_CP_E!R36+FC_OTH_HH_E!R36+FC_OTH_AFF_E!R36</f>
        <v>146.48049144000004</v>
      </c>
      <c r="S36" s="8">
        <f>FC_OTH_CP_E!S36+FC_OTH_HH_E!S36+FC_OTH_AFF_E!S36</f>
        <v>146.48049144000007</v>
      </c>
      <c r="T36" s="8">
        <f>FC_OTH_CP_E!T36+FC_OTH_HH_E!T36+FC_OTH_AFF_E!T36</f>
        <v>146.48049144000004</v>
      </c>
      <c r="U36" s="8">
        <f>FC_OTH_CP_E!U36+FC_OTH_HH_E!U36+FC_OTH_AFF_E!U36</f>
        <v>171.35428428000009</v>
      </c>
      <c r="V36" s="8">
        <f>FC_OTH_CP_E!V36+FC_OTH_HH_E!V36+FC_OTH_AFF_E!V36</f>
        <v>157.53546000000006</v>
      </c>
      <c r="W36" s="8">
        <f>FC_OTH_CP_E!W36+FC_OTH_HH_E!W36+FC_OTH_AFF_E!W36</f>
        <v>168.59065572</v>
      </c>
      <c r="X36" s="8">
        <f>FC_OTH_CP_E!X36+FC_OTH_HH_E!X36+FC_OTH_AFF_E!X36</f>
        <v>171.35451143999992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43.585808759999992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15.386484960000001</v>
      </c>
      <c r="D41" s="8">
        <f>FC_OTH_CP_E!D41+FC_OTH_HH_E!D41+FC_OTH_AFF_E!D41</f>
        <v>18.463833720000004</v>
      </c>
      <c r="E41" s="8">
        <f>FC_OTH_CP_E!E41+FC_OTH_HH_E!E41+FC_OTH_AFF_E!E41</f>
        <v>15.386484960000001</v>
      </c>
      <c r="F41" s="8">
        <f>FC_OTH_CP_E!F41+FC_OTH_HH_E!F41+FC_OTH_AFF_E!F41</f>
        <v>15.386484960000001</v>
      </c>
      <c r="G41" s="8">
        <f>FC_OTH_CP_E!G41+FC_OTH_HH_E!G41+FC_OTH_AFF_E!G41</f>
        <v>9.2320462800000005</v>
      </c>
      <c r="H41" s="8">
        <f>FC_OTH_CP_E!H41+FC_OTH_HH_E!H41+FC_OTH_AFF_E!H41</f>
        <v>12.309395039999998</v>
      </c>
      <c r="I41" s="8">
        <f>FC_OTH_CP_E!I41+FC_OTH_HH_E!I41+FC_OTH_AFF_E!I41</f>
        <v>15.386484960000001</v>
      </c>
      <c r="J41" s="8">
        <f>FC_OTH_CP_E!J41+FC_OTH_HH_E!J41+FC_OTH_AFF_E!J41</f>
        <v>15.386484960000001</v>
      </c>
      <c r="K41" s="8">
        <f>FC_OTH_CP_E!K41+FC_OTH_HH_E!K41+FC_OTH_AFF_E!K41</f>
        <v>15.386484960000001</v>
      </c>
      <c r="L41" s="8">
        <f>FC_OTH_CP_E!L41+FC_OTH_HH_E!L41+FC_OTH_AFF_E!L41</f>
        <v>12.309395039999998</v>
      </c>
      <c r="M41" s="8">
        <f>FC_OTH_CP_E!M41+FC_OTH_HH_E!M41+FC_OTH_AFF_E!M41</f>
        <v>9.2320462800000005</v>
      </c>
      <c r="N41" s="8">
        <f>FC_OTH_CP_E!N41+FC_OTH_HH_E!N41+FC_OTH_AFF_E!N41</f>
        <v>9.2320462800000005</v>
      </c>
      <c r="O41" s="8">
        <f>FC_OTH_CP_E!O41+FC_OTH_HH_E!O41+FC_OTH_AFF_E!O41</f>
        <v>9.2320462800000005</v>
      </c>
      <c r="P41" s="8">
        <f>FC_OTH_CP_E!P41+FC_OTH_HH_E!P41+FC_OTH_AFF_E!P41</f>
        <v>6.1546975199999991</v>
      </c>
      <c r="Q41" s="8">
        <f>FC_OTH_CP_E!Q41+FC_OTH_HH_E!Q41+FC_OTH_AFF_E!Q41</f>
        <v>6.1546975199999991</v>
      </c>
      <c r="R41" s="8">
        <f>FC_OTH_CP_E!R41+FC_OTH_HH_E!R41+FC_OTH_AFF_E!R41</f>
        <v>9.2320462800000005</v>
      </c>
      <c r="S41" s="8">
        <f>FC_OTH_CP_E!S41+FC_OTH_HH_E!S41+FC_OTH_AFF_E!S41</f>
        <v>6.1546975199999991</v>
      </c>
      <c r="T41" s="8">
        <f>FC_OTH_CP_E!T41+FC_OTH_HH_E!T41+FC_OTH_AFF_E!T41</f>
        <v>6.1546975199999991</v>
      </c>
      <c r="U41" s="8">
        <f>FC_OTH_CP_E!U41+FC_OTH_HH_E!U41+FC_OTH_AFF_E!U41</f>
        <v>6.1546975199999991</v>
      </c>
      <c r="V41" s="8">
        <f>FC_OTH_CP_E!V41+FC_OTH_HH_E!V41+FC_OTH_AFF_E!V41</f>
        <v>6.1546975199999991</v>
      </c>
      <c r="W41" s="8">
        <f>FC_OTH_CP_E!W41+FC_OTH_HH_E!W41+FC_OTH_AFF_E!W41</f>
        <v>6.1546975199999991</v>
      </c>
      <c r="X41" s="8">
        <f>FC_OTH_CP_E!X41+FC_OTH_HH_E!X41+FC_OTH_AFF_E!X41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1208.4198656399997</v>
      </c>
      <c r="D43" s="8">
        <f>FC_OTH_CP_E!D43+FC_OTH_HH_E!D43+FC_OTH_AFF_E!D43</f>
        <v>1155.5330950799998</v>
      </c>
      <c r="E43" s="8">
        <f>FC_OTH_CP_E!E43+FC_OTH_HH_E!E43+FC_OTH_AFF_E!E43</f>
        <v>1087.7139000000002</v>
      </c>
      <c r="F43" s="8">
        <f>FC_OTH_CP_E!F43+FC_OTH_HH_E!F43+FC_OTH_AFF_E!F43</f>
        <v>1031.5035666000001</v>
      </c>
      <c r="G43" s="8">
        <f>FC_OTH_CP_E!G43+FC_OTH_HH_E!G43+FC_OTH_AFF_E!G43</f>
        <v>1079.7705874800004</v>
      </c>
      <c r="H43" s="8">
        <f>FC_OTH_CP_E!H43+FC_OTH_HH_E!H43+FC_OTH_AFF_E!H43</f>
        <v>1056.9393993599999</v>
      </c>
      <c r="I43" s="8">
        <f>FC_OTH_CP_E!I43+FC_OTH_HH_E!I43+FC_OTH_AFF_E!I43</f>
        <v>1068.2646951599997</v>
      </c>
      <c r="J43" s="8">
        <f>FC_OTH_CP_E!J43+FC_OTH_HH_E!J43+FC_OTH_AFF_E!J43</f>
        <v>1061.1798163199999</v>
      </c>
      <c r="K43" s="8">
        <f>FC_OTH_CP_E!K43+FC_OTH_HH_E!K43+FC_OTH_AFF_E!K43</f>
        <v>1115.01038376</v>
      </c>
      <c r="L43" s="8">
        <f>FC_OTH_CP_E!L43+FC_OTH_HH_E!L43+FC_OTH_AFF_E!L43</f>
        <v>1085.9218063200001</v>
      </c>
      <c r="M43" s="8">
        <f>FC_OTH_CP_E!M43+FC_OTH_HH_E!M43+FC_OTH_AFF_E!M43</f>
        <v>1090.6519946399999</v>
      </c>
      <c r="N43" s="8">
        <f>FC_OTH_CP_E!N43+FC_OTH_HH_E!N43+FC_OTH_AFF_E!N43</f>
        <v>1089.3347337599998</v>
      </c>
      <c r="O43" s="8">
        <f>FC_OTH_CP_E!O43+FC_OTH_HH_E!O43+FC_OTH_AFF_E!O43</f>
        <v>1095.0167217599997</v>
      </c>
      <c r="P43" s="8">
        <f>FC_OTH_CP_E!P43+FC_OTH_HH_E!P43+FC_OTH_AFF_E!P43</f>
        <v>1088.7515963999999</v>
      </c>
      <c r="Q43" s="8">
        <f>FC_OTH_CP_E!Q43+FC_OTH_HH_E!Q43+FC_OTH_AFF_E!Q43</f>
        <v>1067.18725152</v>
      </c>
      <c r="R43" s="8">
        <f>FC_OTH_CP_E!R43+FC_OTH_HH_E!R43+FC_OTH_AFF_E!R43</f>
        <v>1085.0879145599999</v>
      </c>
      <c r="S43" s="8">
        <f>FC_OTH_CP_E!S43+FC_OTH_HH_E!S43+FC_OTH_AFF_E!S43</f>
        <v>1088.6248853999998</v>
      </c>
      <c r="T43" s="8">
        <f>FC_OTH_CP_E!T43+FC_OTH_HH_E!T43+FC_OTH_AFF_E!T43</f>
        <v>1085.2394342399998</v>
      </c>
      <c r="U43" s="8">
        <f>FC_OTH_CP_E!U43+FC_OTH_HH_E!U43+FC_OTH_AFF_E!U43</f>
        <v>1075.3413044399999</v>
      </c>
      <c r="V43" s="8">
        <f>FC_OTH_CP_E!V43+FC_OTH_HH_E!V43+FC_OTH_AFF_E!V43</f>
        <v>1088.6251521599997</v>
      </c>
      <c r="W43" s="8">
        <f>FC_OTH_CP_E!W43+FC_OTH_HH_E!W43+FC_OTH_AFF_E!W43</f>
        <v>1084.2742965599998</v>
      </c>
      <c r="X43" s="8">
        <f>FC_OTH_CP_E!X43+FC_OTH_HH_E!X43+FC_OTH_AFF_E!X43</f>
        <v>1005.5939680799997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276.93667368000007</v>
      </c>
      <c r="D44" s="8">
        <f>FC_OTH_CP_E!D44+FC_OTH_HH_E!D44+FC_OTH_AFF_E!D44</f>
        <v>397.55965104000006</v>
      </c>
      <c r="E44" s="8">
        <f>FC_OTH_CP_E!E44+FC_OTH_HH_E!E44+FC_OTH_AFF_E!E44</f>
        <v>337.75041096000001</v>
      </c>
      <c r="F44" s="8">
        <f>FC_OTH_CP_E!F44+FC_OTH_HH_E!F44+FC_OTH_AFF_E!F44</f>
        <v>385.65057744000012</v>
      </c>
      <c r="G44" s="8">
        <f>FC_OTH_CP_E!G44+FC_OTH_HH_E!G44+FC_OTH_AFF_E!G44</f>
        <v>27.862049520000003</v>
      </c>
      <c r="H44" s="8">
        <f>FC_OTH_CP_E!H44+FC_OTH_HH_E!H44+FC_OTH_AFF_E!H44</f>
        <v>33.788722320000005</v>
      </c>
      <c r="I44" s="8">
        <f>FC_OTH_CP_E!I44+FC_OTH_HH_E!I44+FC_OTH_AFF_E!I44</f>
        <v>49.075469999999996</v>
      </c>
      <c r="J44" s="8">
        <f>FC_OTH_CP_E!J44+FC_OTH_HH_E!J44+FC_OTH_AFF_E!J44</f>
        <v>25.135835760000013</v>
      </c>
      <c r="K44" s="8">
        <f>FC_OTH_CP_E!K44+FC_OTH_HH_E!K44+FC_OTH_AFF_E!K44</f>
        <v>24.588586800000002</v>
      </c>
      <c r="L44" s="8">
        <f>FC_OTH_CP_E!L44+FC_OTH_HH_E!L44+FC_OTH_AFF_E!L44</f>
        <v>21.508500240000018</v>
      </c>
      <c r="M44" s="8">
        <f>FC_OTH_CP_E!M44+FC_OTH_HH_E!M44+FC_OTH_AFF_E!M44</f>
        <v>30.65262912</v>
      </c>
      <c r="N44" s="8">
        <f>FC_OTH_CP_E!N44+FC_OTH_HH_E!N44+FC_OTH_AFF_E!N44</f>
        <v>18.335626559999994</v>
      </c>
      <c r="O44" s="8">
        <f>FC_OTH_CP_E!O44+FC_OTH_HH_E!O44+FC_OTH_AFF_E!O44</f>
        <v>36.695773439999996</v>
      </c>
      <c r="P44" s="8">
        <f>FC_OTH_CP_E!P44+FC_OTH_HH_E!P44+FC_OTH_AFF_E!P44</f>
        <v>27.498424320000005</v>
      </c>
      <c r="Q44" s="8">
        <f>FC_OTH_CP_E!Q44+FC_OTH_HH_E!Q44+FC_OTH_AFF_E!Q44</f>
        <v>33.630454799999995</v>
      </c>
      <c r="R44" s="8">
        <f>FC_OTH_CP_E!R44+FC_OTH_HH_E!R44+FC_OTH_AFF_E!R44</f>
        <v>36.687692879999986</v>
      </c>
      <c r="S44" s="8">
        <f>FC_OTH_CP_E!S44+FC_OTH_HH_E!S44+FC_OTH_AFF_E!S44</f>
        <v>30.572938080000014</v>
      </c>
      <c r="T44" s="8">
        <f>FC_OTH_CP_E!T44+FC_OTH_HH_E!T44+FC_OTH_AFF_E!T44</f>
        <v>36.687692879999986</v>
      </c>
      <c r="U44" s="8">
        <f>FC_OTH_CP_E!U44+FC_OTH_HH_E!U44+FC_OTH_AFF_E!U44</f>
        <v>15.286469040000004</v>
      </c>
      <c r="V44" s="8">
        <f>FC_OTH_CP_E!V44+FC_OTH_HH_E!V44+FC_OTH_AFF_E!V44</f>
        <v>6.1144761599999997</v>
      </c>
      <c r="W44" s="8">
        <f>FC_OTH_CP_E!W44+FC_OTH_HH_E!W44+FC_OTH_AFF_E!W44</f>
        <v>27.516535919999999</v>
      </c>
      <c r="X44" s="8">
        <f>FC_OTH_CP_E!X44+FC_OTH_HH_E!X44+FC_OTH_AFF_E!X44</f>
        <v>39.744930959999998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9.730676879999999</v>
      </c>
      <c r="E47" s="8">
        <f>FC_OTH_CP_E!E47+FC_OTH_HH_E!E47+FC_OTH_AFF_E!E47</f>
        <v>12.974332680000003</v>
      </c>
      <c r="F47" s="8">
        <f>FC_OTH_CP_E!F47+FC_OTH_HH_E!F47+FC_OTH_AFF_E!F47</f>
        <v>6.487021079999999</v>
      </c>
      <c r="G47" s="8">
        <f>FC_OTH_CP_E!G47+FC_OTH_HH_E!G47+FC_OTH_AFF_E!G47</f>
        <v>22.705009560000004</v>
      </c>
      <c r="H47" s="8">
        <f>FC_OTH_CP_E!H47+FC_OTH_HH_E!H47+FC_OTH_AFF_E!H47</f>
        <v>22.705009560000004</v>
      </c>
      <c r="I47" s="8">
        <f>FC_OTH_CP_E!I47+FC_OTH_HH_E!I47+FC_OTH_AFF_E!I47</f>
        <v>19.461353760000002</v>
      </c>
      <c r="J47" s="8">
        <f>FC_OTH_CP_E!J47+FC_OTH_HH_E!J47+FC_OTH_AFF_E!J47</f>
        <v>16.217988480000002</v>
      </c>
      <c r="K47" s="8">
        <f>FC_OTH_CP_E!K47+FC_OTH_HH_E!K47+FC_OTH_AFF_E!K47</f>
        <v>16.217988480000002</v>
      </c>
      <c r="L47" s="8">
        <f>FC_OTH_CP_E!L47+FC_OTH_HH_E!L47+FC_OTH_AFF_E!L47</f>
        <v>6.487021079999999</v>
      </c>
      <c r="M47" s="8">
        <f>FC_OTH_CP_E!M47+FC_OTH_HH_E!M47+FC_OTH_AFF_E!M47</f>
        <v>6.487021079999999</v>
      </c>
      <c r="N47" s="8">
        <f>FC_OTH_CP_E!N47+FC_OTH_HH_E!N47+FC_OTH_AFF_E!N47</f>
        <v>9.730676879999999</v>
      </c>
      <c r="O47" s="8">
        <f>FC_OTH_CP_E!O47+FC_OTH_HH_E!O47+FC_OTH_AFF_E!O47</f>
        <v>6.487021079999999</v>
      </c>
      <c r="P47" s="8">
        <f>FC_OTH_CP_E!P47+FC_OTH_HH_E!P47+FC_OTH_AFF_E!P47</f>
        <v>6.487021079999999</v>
      </c>
      <c r="Q47" s="8">
        <f>FC_OTH_CP_E!Q47+FC_OTH_HH_E!Q47+FC_OTH_AFF_E!Q47</f>
        <v>6.487021079999999</v>
      </c>
      <c r="R47" s="8">
        <f>FC_OTH_CP_E!R47+FC_OTH_HH_E!R47+FC_OTH_AFF_E!R47</f>
        <v>6.487021079999999</v>
      </c>
      <c r="S47" s="8">
        <f>FC_OTH_CP_E!S47+FC_OTH_HH_E!S47+FC_OTH_AFF_E!S47</f>
        <v>3.2436558</v>
      </c>
      <c r="T47" s="8">
        <f>FC_OTH_CP_E!T47+FC_OTH_HH_E!T47+FC_OTH_AFF_E!T47</f>
        <v>3.2436558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7714.7205300000005</v>
      </c>
      <c r="D51" s="27">
        <f>FC_OTH_CP_E!D51+FC_OTH_HH_E!D51+FC_OTH_AFF_E!D51</f>
        <v>8943.5461500000019</v>
      </c>
      <c r="E51" s="27">
        <f>FC_OTH_CP_E!E51+FC_OTH_HH_E!E51+FC_OTH_AFF_E!E51</f>
        <v>8401.4855100000023</v>
      </c>
      <c r="F51" s="27">
        <f>FC_OTH_CP_E!F51+FC_OTH_HH_E!F51+FC_OTH_AFF_E!F51</f>
        <v>8841.3038999999953</v>
      </c>
      <c r="G51" s="27">
        <f>FC_OTH_CP_E!G51+FC_OTH_HH_E!G51+FC_OTH_AFF_E!G51</f>
        <v>8672.6168099999977</v>
      </c>
      <c r="H51" s="27">
        <f>FC_OTH_CP_E!H51+FC_OTH_HH_E!H51+FC_OTH_AFF_E!H51</f>
        <v>8755.0669800000014</v>
      </c>
      <c r="I51" s="27">
        <f>FC_OTH_CP_E!I51+FC_OTH_HH_E!I51+FC_OTH_AFF_E!I51</f>
        <v>8556.1868699999977</v>
      </c>
      <c r="J51" s="27">
        <f>FC_OTH_CP_E!J51+FC_OTH_HH_E!J51+FC_OTH_AFF_E!J51</f>
        <v>7976.1072599999989</v>
      </c>
      <c r="K51" s="27">
        <f>FC_OTH_CP_E!K51+FC_OTH_HH_E!K51+FC_OTH_AFF_E!K51</f>
        <v>8302.2221700000009</v>
      </c>
      <c r="L51" s="27">
        <f>FC_OTH_CP_E!L51+FC_OTH_HH_E!L51+FC_OTH_AFF_E!L51</f>
        <v>8015.438970000002</v>
      </c>
      <c r="M51" s="27">
        <f>FC_OTH_CP_E!M51+FC_OTH_HH_E!M51+FC_OTH_AFF_E!M51</f>
        <v>8920.4722199999997</v>
      </c>
      <c r="N51" s="27">
        <f>FC_OTH_CP_E!N51+FC_OTH_HH_E!N51+FC_OTH_AFF_E!N51</f>
        <v>7918.5486600000022</v>
      </c>
      <c r="O51" s="27">
        <f>FC_OTH_CP_E!O51+FC_OTH_HH_E!O51+FC_OTH_AFF_E!O51</f>
        <v>7747.690499999997</v>
      </c>
      <c r="P51" s="27">
        <f>FC_OTH_CP_E!P51+FC_OTH_HH_E!P51+FC_OTH_AFF_E!P51</f>
        <v>7659.9893699999984</v>
      </c>
      <c r="Q51" s="27">
        <f>FC_OTH_CP_E!Q51+FC_OTH_HH_E!Q51+FC_OTH_AFF_E!Q51</f>
        <v>6670.8397799999984</v>
      </c>
      <c r="R51" s="27">
        <f>FC_OTH_CP_E!R51+FC_OTH_HH_E!R51+FC_OTH_AFF_E!R51</f>
        <v>6988.8762900000047</v>
      </c>
      <c r="S51" s="27">
        <f>FC_OTH_CP_E!S51+FC_OTH_HH_E!S51+FC_OTH_AFF_E!S51</f>
        <v>7549.5895516800028</v>
      </c>
      <c r="T51" s="27">
        <f>FC_OTH_CP_E!T51+FC_OTH_HH_E!T51+FC_OTH_AFF_E!T51</f>
        <v>7794.898650000001</v>
      </c>
      <c r="U51" s="27">
        <f>FC_OTH_CP_E!U51+FC_OTH_HH_E!U51+FC_OTH_AFF_E!U51</f>
        <v>7205.4616273200027</v>
      </c>
      <c r="V51" s="27">
        <f>FC_OTH_CP_E!V51+FC_OTH_HH_E!V51+FC_OTH_AFF_E!V51</f>
        <v>7189.1252848799995</v>
      </c>
      <c r="W51" s="27">
        <f>FC_OTH_CP_E!W51+FC_OTH_HH_E!W51+FC_OTH_AFF_E!W51</f>
        <v>7067.8355813999942</v>
      </c>
      <c r="X51" s="27">
        <f>FC_OTH_CP_E!X51+FC_OTH_HH_E!X51+FC_OTH_AFF_E!X51</f>
        <v>7441.9149815999999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44.352483840000005</v>
      </c>
      <c r="D52" s="27">
        <f t="shared" ref="D52:W52" si="29">SUM(D53:D54)</f>
        <v>61.668477719999998</v>
      </c>
      <c r="E52" s="27">
        <f t="shared" si="29"/>
        <v>55.071893880000012</v>
      </c>
      <c r="F52" s="27">
        <f t="shared" si="29"/>
        <v>65.347690987680522</v>
      </c>
      <c r="G52" s="27">
        <f t="shared" si="29"/>
        <v>63.106567262820221</v>
      </c>
      <c r="H52" s="27">
        <f t="shared" si="29"/>
        <v>76.998120911693761</v>
      </c>
      <c r="I52" s="27">
        <f t="shared" si="29"/>
        <v>74.116928924963659</v>
      </c>
      <c r="J52" s="27">
        <f t="shared" si="29"/>
        <v>99.716052192200024</v>
      </c>
      <c r="K52" s="27">
        <f t="shared" si="29"/>
        <v>114.79343658043892</v>
      </c>
      <c r="L52" s="27">
        <f t="shared" si="29"/>
        <v>100.3599026333824</v>
      </c>
      <c r="M52" s="27">
        <f t="shared" si="29"/>
        <v>122.50872383542355</v>
      </c>
      <c r="N52" s="27">
        <f t="shared" si="29"/>
        <v>119.01221379455495</v>
      </c>
      <c r="O52" s="27">
        <f t="shared" si="29"/>
        <v>121.66273926099845</v>
      </c>
      <c r="P52" s="27">
        <f t="shared" si="29"/>
        <v>137.33563268979461</v>
      </c>
      <c r="Q52" s="27">
        <f t="shared" si="29"/>
        <v>135.24424446118383</v>
      </c>
      <c r="R52" s="27">
        <f t="shared" si="29"/>
        <v>157.48875953427614</v>
      </c>
      <c r="S52" s="27">
        <f t="shared" si="29"/>
        <v>141.78301946912899</v>
      </c>
      <c r="T52" s="27">
        <f t="shared" si="29"/>
        <v>141.95220760127381</v>
      </c>
      <c r="U52" s="27">
        <f t="shared" si="29"/>
        <v>148.39605492881731</v>
      </c>
      <c r="V52" s="27">
        <f t="shared" si="29"/>
        <v>161.221676415915</v>
      </c>
      <c r="W52" s="27">
        <f t="shared" si="29"/>
        <v>146.01630123074401</v>
      </c>
      <c r="X52" s="27">
        <f t="shared" ref="X52" si="30">SUM(X53:X54)</f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32.890057200000001</v>
      </c>
      <c r="D53" s="8">
        <f>FC_OTH_CP_E!D53+FC_OTH_HH_E!D53+FC_OTH_AFF_E!D53</f>
        <v>34.892114399999997</v>
      </c>
      <c r="E53" s="8">
        <f>FC_OTH_CP_E!E53+FC_OTH_HH_E!E53+FC_OTH_AFF_E!E53</f>
        <v>29.029057200000008</v>
      </c>
      <c r="F53" s="8">
        <f>FC_OTH_CP_E!F53+FC_OTH_HH_E!F53+FC_OTH_AFF_E!F53</f>
        <v>37.466114399999995</v>
      </c>
      <c r="G53" s="8">
        <f>FC_OTH_CP_E!G53+FC_OTH_HH_E!G53+FC_OTH_AFF_E!G53</f>
        <v>33.033171600000003</v>
      </c>
      <c r="H53" s="8">
        <f>FC_OTH_CP_E!H53+FC_OTH_HH_E!H53+FC_OTH_AFF_E!H53</f>
        <v>49.621057200000003</v>
      </c>
      <c r="I53" s="8">
        <f>FC_OTH_CP_E!I53+FC_OTH_HH_E!I53+FC_OTH_AFF_E!I53</f>
        <v>50.336114399999978</v>
      </c>
      <c r="J53" s="8">
        <f>FC_OTH_CP_E!J53+FC_OTH_HH_E!J53+FC_OTH_AFF_E!J53</f>
        <v>75.361057199999948</v>
      </c>
      <c r="K53" s="8">
        <f>FC_OTH_CP_E!K53+FC_OTH_HH_E!K53+FC_OTH_AFF_E!K53</f>
        <v>89.23182840000004</v>
      </c>
      <c r="L53" s="8">
        <f>FC_OTH_CP_E!L53+FC_OTH_HH_E!L53+FC_OTH_AFF_E!L53</f>
        <v>81.367228800000049</v>
      </c>
      <c r="M53" s="8">
        <f>FC_OTH_CP_E!M53+FC_OTH_HH_E!M53+FC_OTH_AFF_E!M53</f>
        <v>71.500057199999986</v>
      </c>
      <c r="N53" s="8">
        <f>FC_OTH_CP_E!N53+FC_OTH_HH_E!N53+FC_OTH_AFF_E!N53</f>
        <v>69.211771199999944</v>
      </c>
      <c r="O53" s="8">
        <f>FC_OTH_CP_E!O53+FC_OTH_HH_E!O53+FC_OTH_AFF_E!O53</f>
        <v>70.213057200000037</v>
      </c>
      <c r="P53" s="8">
        <f>FC_OTH_CP_E!P53+FC_OTH_HH_E!P53+FC_OTH_AFF_E!P53</f>
        <v>81.652942799999963</v>
      </c>
      <c r="Q53" s="8">
        <f>FC_OTH_CP_E!Q53+FC_OTH_HH_E!Q53+FC_OTH_AFF_E!Q53</f>
        <v>89.803771199999986</v>
      </c>
      <c r="R53" s="8">
        <f>FC_OTH_CP_E!R53+FC_OTH_HH_E!R53+FC_OTH_AFF_E!R53</f>
        <v>101.67299999999996</v>
      </c>
      <c r="S53" s="8">
        <f>FC_OTH_CP_E!S53+FC_OTH_HH_E!S53+FC_OTH_AFF_E!S53</f>
        <v>89.089228799999987</v>
      </c>
      <c r="T53" s="8">
        <f>FC_OTH_CP_E!T53+FC_OTH_HH_E!T53+FC_OTH_AFF_E!T53</f>
        <v>88.481764800000121</v>
      </c>
      <c r="U53" s="8">
        <f>FC_OTH_CP_E!U53+FC_OTH_HH_E!U53+FC_OTH_AFF_E!U53</f>
        <v>93.492313199999998</v>
      </c>
      <c r="V53" s="8">
        <f>FC_OTH_CP_E!V53+FC_OTH_HH_E!V53+FC_OTH_AFF_E!V53</f>
        <v>107.64570959999996</v>
      </c>
      <c r="W53" s="8">
        <f>FC_OTH_CP_E!W53+FC_OTH_HH_E!W53+FC_OTH_AFF_E!W53</f>
        <v>95.796043200000099</v>
      </c>
      <c r="X53" s="8">
        <f>FC_OTH_CP_E!X53+FC_OTH_HH_E!X53+FC_OTH_AFF_E!X53</f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11.46242664</v>
      </c>
      <c r="D54" s="45">
        <f>FC_OTH_CP_E!D54+FC_OTH_HH_E!D54+FC_OTH_AFF_E!D54</f>
        <v>26.776363319999998</v>
      </c>
      <c r="E54" s="45">
        <f>FC_OTH_CP_E!E54+FC_OTH_HH_E!E54+FC_OTH_AFF_E!E54</f>
        <v>26.042836680000004</v>
      </c>
      <c r="F54" s="45">
        <f>FC_OTH_CP_E!F54+FC_OTH_HH_E!F54+FC_OTH_AFF_E!F54</f>
        <v>27.881576587680524</v>
      </c>
      <c r="G54" s="45">
        <f>FC_OTH_CP_E!G54+FC_OTH_HH_E!G54+FC_OTH_AFF_E!G54</f>
        <v>30.073395662820218</v>
      </c>
      <c r="H54" s="45">
        <f>FC_OTH_CP_E!H54+FC_OTH_HH_E!H54+FC_OTH_AFF_E!H54</f>
        <v>27.377063711693754</v>
      </c>
      <c r="I54" s="45">
        <f>FC_OTH_CP_E!I54+FC_OTH_HH_E!I54+FC_OTH_AFF_E!I54</f>
        <v>23.780814524963684</v>
      </c>
      <c r="J54" s="45">
        <f>FC_OTH_CP_E!J54+FC_OTH_HH_E!J54+FC_OTH_AFF_E!J54</f>
        <v>24.354994992200073</v>
      </c>
      <c r="K54" s="45">
        <f>FC_OTH_CP_E!K54+FC_OTH_HH_E!K54+FC_OTH_AFF_E!K54</f>
        <v>25.561608180438885</v>
      </c>
      <c r="L54" s="45">
        <f>FC_OTH_CP_E!L54+FC_OTH_HH_E!L54+FC_OTH_AFF_E!L54</f>
        <v>18.992673833382359</v>
      </c>
      <c r="M54" s="45">
        <f>FC_OTH_CP_E!M54+FC_OTH_HH_E!M54+FC_OTH_AFF_E!M54</f>
        <v>51.008666635423573</v>
      </c>
      <c r="N54" s="45">
        <f>FC_OTH_CP_E!N54+FC_OTH_HH_E!N54+FC_OTH_AFF_E!N54</f>
        <v>49.800442594555015</v>
      </c>
      <c r="O54" s="45">
        <f>FC_OTH_CP_E!O54+FC_OTH_HH_E!O54+FC_OTH_AFF_E!O54</f>
        <v>51.44968206099842</v>
      </c>
      <c r="P54" s="45">
        <f>FC_OTH_CP_E!P54+FC_OTH_HH_E!P54+FC_OTH_AFF_E!P54</f>
        <v>55.682689889794638</v>
      </c>
      <c r="Q54" s="45">
        <f>FC_OTH_CP_E!Q54+FC_OTH_HH_E!Q54+FC_OTH_AFF_E!Q54</f>
        <v>45.440473261183833</v>
      </c>
      <c r="R54" s="45">
        <f>FC_OTH_CP_E!R54+FC_OTH_HH_E!R54+FC_OTH_AFF_E!R54</f>
        <v>55.815759534276197</v>
      </c>
      <c r="S54" s="45">
        <f>FC_OTH_CP_E!S54+FC_OTH_HH_E!S54+FC_OTH_AFF_E!S54</f>
        <v>52.693790669129008</v>
      </c>
      <c r="T54" s="45">
        <f>FC_OTH_CP_E!T54+FC_OTH_HH_E!T54+FC_OTH_AFF_E!T54</f>
        <v>53.470442801273684</v>
      </c>
      <c r="U54" s="45">
        <f>FC_OTH_CP_E!U54+FC_OTH_HH_E!U54+FC_OTH_AFF_E!U54</f>
        <v>54.903741728817323</v>
      </c>
      <c r="V54" s="45">
        <f>FC_OTH_CP_E!V54+FC_OTH_HH_E!V54+FC_OTH_AFF_E!V54</f>
        <v>53.575966815915052</v>
      </c>
      <c r="W54" s="45">
        <f>FC_OTH_CP_E!W54+FC_OTH_HH_E!W54+FC_OTH_AFF_E!W54</f>
        <v>50.220258030743899</v>
      </c>
      <c r="X54" s="45">
        <f>FC_OTH_CP_E!X54+FC_OTH_HH_E!X54+FC_OTH_AFF_E!X54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4719.0713615999975</v>
      </c>
      <c r="D61" s="49">
        <f t="shared" si="31"/>
        <v>5028.8904086399971</v>
      </c>
      <c r="E61" s="49">
        <f t="shared" si="31"/>
        <v>5186.6589455999992</v>
      </c>
      <c r="F61" s="49">
        <f t="shared" si="31"/>
        <v>5459.4524340000007</v>
      </c>
      <c r="G61" s="49">
        <f t="shared" si="31"/>
        <v>5658.9470020800009</v>
      </c>
      <c r="H61" s="49">
        <f t="shared" si="31"/>
        <v>5811.9956596799975</v>
      </c>
      <c r="I61" s="49">
        <f t="shared" si="31"/>
        <v>6064.3212292799963</v>
      </c>
      <c r="J61" s="49">
        <f t="shared" si="31"/>
        <v>6326.7436267199964</v>
      </c>
      <c r="K61" s="49">
        <f t="shared" si="31"/>
        <v>6594.5132474399998</v>
      </c>
      <c r="L61" s="49">
        <f t="shared" si="31"/>
        <v>7042.4899200000036</v>
      </c>
      <c r="M61" s="49">
        <f t="shared" si="31"/>
        <v>7367.4364521600028</v>
      </c>
      <c r="N61" s="49">
        <f t="shared" si="31"/>
        <v>7605.8549733599921</v>
      </c>
      <c r="O61" s="49">
        <f t="shared" si="31"/>
        <v>8001.3413476799951</v>
      </c>
      <c r="P61" s="49">
        <f t="shared" si="31"/>
        <v>8408.0790532800002</v>
      </c>
      <c r="Q61" s="49">
        <f t="shared" si="31"/>
        <v>8588.9087632800001</v>
      </c>
      <c r="R61" s="49">
        <f t="shared" si="31"/>
        <v>8740.9752192000014</v>
      </c>
      <c r="S61" s="49">
        <f t="shared" si="31"/>
        <v>8904.1092566400021</v>
      </c>
      <c r="T61" s="49">
        <f t="shared" si="31"/>
        <v>9027.6999429600019</v>
      </c>
      <c r="U61" s="49">
        <f t="shared" si="31"/>
        <v>9352.7831116800025</v>
      </c>
      <c r="V61" s="49">
        <f t="shared" si="31"/>
        <v>9980.6477867999984</v>
      </c>
      <c r="W61" s="49">
        <f t="shared" si="31"/>
        <v>10172.532721680001</v>
      </c>
      <c r="X61" s="49">
        <f t="shared" si="31"/>
        <v>11329.5800232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4696.8316415999971</v>
      </c>
      <c r="D62" s="52">
        <f>FC_OTH_CP_E!D62+FC_OTH_HH_E!D62+FC_OTH_AFF_E!D62</f>
        <v>4981.7597759999971</v>
      </c>
      <c r="E62" s="52">
        <f>FC_OTH_CP_E!E62+FC_OTH_HH_E!E62+FC_OTH_AFF_E!E62</f>
        <v>5140.1278655999995</v>
      </c>
      <c r="F62" s="52">
        <f>FC_OTH_CP_E!F62+FC_OTH_HH_E!F62+FC_OTH_AFF_E!F62</f>
        <v>5366.1440448000012</v>
      </c>
      <c r="G62" s="52">
        <f>FC_OTH_CP_E!G62+FC_OTH_HH_E!G62+FC_OTH_AFF_E!G62</f>
        <v>5557.5523584000011</v>
      </c>
      <c r="H62" s="52">
        <f>FC_OTH_CP_E!H62+FC_OTH_HH_E!H62+FC_OTH_AFF_E!H62</f>
        <v>5720.6237759999976</v>
      </c>
      <c r="I62" s="52">
        <f>FC_OTH_CP_E!I62+FC_OTH_HH_E!I62+FC_OTH_AFF_E!I62</f>
        <v>5968.7038655999968</v>
      </c>
      <c r="J62" s="52">
        <f>FC_OTH_CP_E!J62+FC_OTH_HH_E!J62+FC_OTH_AFF_E!J62</f>
        <v>6225.2959103999965</v>
      </c>
      <c r="K62" s="52">
        <f>FC_OTH_CP_E!K62+FC_OTH_HH_E!K62+FC_OTH_AFF_E!K62</f>
        <v>6482.7838655999994</v>
      </c>
      <c r="L62" s="52">
        <f>FC_OTH_CP_E!L62+FC_OTH_HH_E!L62+FC_OTH_AFF_E!L62</f>
        <v>6923.9520000000039</v>
      </c>
      <c r="M62" s="52">
        <f>FC_OTH_CP_E!M62+FC_OTH_HH_E!M62+FC_OTH_AFF_E!M62</f>
        <v>7157.3600448000034</v>
      </c>
      <c r="N62" s="52">
        <f>FC_OTH_CP_E!N62+FC_OTH_HH_E!N62+FC_OTH_AFF_E!N62</f>
        <v>7362.8799551999919</v>
      </c>
      <c r="O62" s="52">
        <f>FC_OTH_CP_E!O62+FC_OTH_HH_E!O62+FC_OTH_AFF_E!O62</f>
        <v>7694.8482239999958</v>
      </c>
      <c r="P62" s="52">
        <f>FC_OTH_CP_E!P62+FC_OTH_HH_E!P62+FC_OTH_AFF_E!P62</f>
        <v>8011.696089600001</v>
      </c>
      <c r="Q62" s="52">
        <f>FC_OTH_CP_E!Q62+FC_OTH_HH_E!Q62+FC_OTH_AFF_E!Q62</f>
        <v>8194.368268799999</v>
      </c>
      <c r="R62" s="52">
        <f>FC_OTH_CP_E!R62+FC_OTH_HH_E!R62+FC_OTH_AFF_E!R62</f>
        <v>8335.3761792000005</v>
      </c>
      <c r="S62" s="52">
        <f>FC_OTH_CP_E!S62+FC_OTH_HH_E!S62+FC_OTH_AFF_E!S62</f>
        <v>8450.848224000003</v>
      </c>
      <c r="T62" s="52">
        <f>FC_OTH_CP_E!T62+FC_OTH_HH_E!T62+FC_OTH_AFF_E!T62</f>
        <v>8588.6712576000027</v>
      </c>
      <c r="U62" s="52">
        <f>FC_OTH_CP_E!U62+FC_OTH_HH_E!U62+FC_OTH_AFF_E!U62</f>
        <v>8922.9647808000027</v>
      </c>
      <c r="V62" s="52">
        <f>FC_OTH_CP_E!V62+FC_OTH_HH_E!V62+FC_OTH_AFF_E!V62</f>
        <v>9557.6798015999975</v>
      </c>
      <c r="W62" s="52">
        <f>FC_OTH_CP_E!W62+FC_OTH_HH_E!W62+FC_OTH_AFF_E!W62</f>
        <v>9748.6425792000009</v>
      </c>
      <c r="X62" s="52">
        <f>FC_OTH_CP_E!X62+FC_OTH_HH_E!X62+FC_OTH_AFF_E!X62</f>
        <v>10854.228672000001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3.4397999999999995</v>
      </c>
      <c r="D64" s="52">
        <f>FC_OTH_CP_E!D64+FC_OTH_HH_E!D64+FC_OTH_AFF_E!D64</f>
        <v>3.3305126400000007</v>
      </c>
      <c r="E64" s="52">
        <f>FC_OTH_CP_E!E64+FC_OTH_HH_E!E64+FC_OTH_AFF_E!E64</f>
        <v>3.9312000000000005</v>
      </c>
      <c r="F64" s="52">
        <f>FC_OTH_CP_E!F64+FC_OTH_HH_E!F64+FC_OTH_AFF_E!F64</f>
        <v>44.608309199999994</v>
      </c>
      <c r="G64" s="52">
        <f>FC_OTH_CP_E!G64+FC_OTH_HH_E!G64+FC_OTH_AFF_E!G64</f>
        <v>49.194643680000006</v>
      </c>
      <c r="H64" s="52">
        <f>FC_OTH_CP_E!H64+FC_OTH_HH_E!H64+FC_OTH_AFF_E!H64</f>
        <v>44.772043680000017</v>
      </c>
      <c r="I64" s="52">
        <f>FC_OTH_CP_E!I64+FC_OTH_HH_E!I64+FC_OTH_AFF_E!I64</f>
        <v>53.617243679999973</v>
      </c>
      <c r="J64" s="52">
        <f>FC_OTH_CP_E!J64+FC_OTH_HH_E!J64+FC_OTH_AFF_E!J64</f>
        <v>56.947756319999989</v>
      </c>
      <c r="K64" s="52">
        <f>FC_OTH_CP_E!K64+FC_OTH_HH_E!K64+FC_OTH_AFF_E!K64</f>
        <v>65.629221840000028</v>
      </c>
      <c r="L64" s="52">
        <f>FC_OTH_CP_E!L64+FC_OTH_HH_E!L64+FC_OTH_AFF_E!L64</f>
        <v>83.538000000000011</v>
      </c>
      <c r="M64" s="52">
        <f>FC_OTH_CP_E!M64+FC_OTH_HH_E!M64+FC_OTH_AFF_E!M64</f>
        <v>121.97648735999999</v>
      </c>
      <c r="N64" s="52">
        <f>FC_OTH_CP_E!N64+FC_OTH_HH_E!N64+FC_OTH_AFF_E!N64</f>
        <v>156.97497816000003</v>
      </c>
      <c r="O64" s="52">
        <f>FC_OTH_CP_E!O64+FC_OTH_HH_E!O64+FC_OTH_AFF_E!O64</f>
        <v>220.69324367999997</v>
      </c>
      <c r="P64" s="52">
        <f>FC_OTH_CP_E!P64+FC_OTH_HH_E!P64+FC_OTH_AFF_E!P64</f>
        <v>301.28284367999998</v>
      </c>
      <c r="Q64" s="52">
        <f>FC_OTH_CP_E!Q64+FC_OTH_HH_E!Q64+FC_OTH_AFF_E!Q64</f>
        <v>304.34033448000002</v>
      </c>
      <c r="R64" s="52">
        <f>FC_OTH_CP_E!R64+FC_OTH_HH_E!R64+FC_OTH_AFF_E!R64</f>
        <v>308.59920000000011</v>
      </c>
      <c r="S64" s="52">
        <f>FC_OTH_CP_E!S64+FC_OTH_HH_E!S64+FC_OTH_AFF_E!S64</f>
        <v>361.56111264000015</v>
      </c>
      <c r="T64" s="52">
        <f>FC_OTH_CP_E!T64+FC_OTH_HH_E!T64+FC_OTH_AFF_E!T64</f>
        <v>345.79444535999988</v>
      </c>
      <c r="U64" s="52">
        <f>FC_OTH_CP_E!U64+FC_OTH_HH_E!U64+FC_OTH_AFF_E!U64</f>
        <v>334.37765087999998</v>
      </c>
      <c r="V64" s="52">
        <f>FC_OTH_CP_E!V64+FC_OTH_HH_E!V64+FC_OTH_AFF_E!V64</f>
        <v>328.31318520000002</v>
      </c>
      <c r="W64" s="52">
        <f>FC_OTH_CP_E!W64+FC_OTH_HH_E!W64+FC_OTH_AFF_E!W64</f>
        <v>334.76782248000001</v>
      </c>
      <c r="X64" s="52">
        <f>FC_OTH_CP_E!X64+FC_OTH_HH_E!X64+FC_OTH_AFF_E!X64</f>
        <v>336.39789456000011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18.79992</v>
      </c>
      <c r="D65" s="52">
        <f>FC_OTH_CP_E!D65+FC_OTH_HH_E!D65+FC_OTH_AFF_E!D65</f>
        <v>43.80012</v>
      </c>
      <c r="E65" s="52">
        <f>FC_OTH_CP_E!E65+FC_OTH_HH_E!E65+FC_OTH_AFF_E!E65</f>
        <v>42.599879999999999</v>
      </c>
      <c r="F65" s="52">
        <f>FC_OTH_CP_E!F65+FC_OTH_HH_E!F65+FC_OTH_AFF_E!F65</f>
        <v>48.700079999999986</v>
      </c>
      <c r="G65" s="52">
        <f>FC_OTH_CP_E!G65+FC_OTH_HH_E!G65+FC_OTH_AFF_E!G65</f>
        <v>52.20000000000001</v>
      </c>
      <c r="H65" s="52">
        <f>FC_OTH_CP_E!H65+FC_OTH_HH_E!H65+FC_OTH_AFF_E!H65</f>
        <v>46.59984</v>
      </c>
      <c r="I65" s="52">
        <f>FC_OTH_CP_E!I65+FC_OTH_HH_E!I65+FC_OTH_AFF_E!I65</f>
        <v>42.000119999999953</v>
      </c>
      <c r="J65" s="52">
        <f>FC_OTH_CP_E!J65+FC_OTH_HH_E!J65+FC_OTH_AFF_E!J65</f>
        <v>44.499959999999952</v>
      </c>
      <c r="K65" s="52">
        <f>FC_OTH_CP_E!K65+FC_OTH_HH_E!K65+FC_OTH_AFF_E!K65</f>
        <v>46.10016000000001</v>
      </c>
      <c r="L65" s="52">
        <f>FC_OTH_CP_E!L65+FC_OTH_HH_E!L65+FC_OTH_AFF_E!L65</f>
        <v>34.99992000000001</v>
      </c>
      <c r="M65" s="52">
        <f>FC_OTH_CP_E!M65+FC_OTH_HH_E!M65+FC_OTH_AFF_E!M65</f>
        <v>88.099919999999969</v>
      </c>
      <c r="N65" s="52">
        <f>FC_OTH_CP_E!N65+FC_OTH_HH_E!N65+FC_OTH_AFF_E!N65</f>
        <v>86.000039999999942</v>
      </c>
      <c r="O65" s="52">
        <f>FC_OTH_CP_E!O65+FC_OTH_HH_E!O65+FC_OTH_AFF_E!O65</f>
        <v>85.799879999999987</v>
      </c>
      <c r="P65" s="52">
        <f>FC_OTH_CP_E!P65+FC_OTH_HH_E!P65+FC_OTH_AFF_E!P65</f>
        <v>95.100119999999976</v>
      </c>
      <c r="Q65" s="52">
        <f>FC_OTH_CP_E!Q65+FC_OTH_HH_E!Q65+FC_OTH_AFF_E!Q65</f>
        <v>90.200159999999983</v>
      </c>
      <c r="R65" s="52">
        <f>FC_OTH_CP_E!R65+FC_OTH_HH_E!R65+FC_OTH_AFF_E!R65</f>
        <v>96.999839999999963</v>
      </c>
      <c r="S65" s="52">
        <f>FC_OTH_CP_E!S65+FC_OTH_HH_E!S65+FC_OTH_AFF_E!S65</f>
        <v>91.699919999999963</v>
      </c>
      <c r="T65" s="52">
        <f>FC_OTH_CP_E!T65+FC_OTH_HH_E!T65+FC_OTH_AFF_E!T65</f>
        <v>93.234240000000071</v>
      </c>
      <c r="U65" s="52">
        <f>FC_OTH_CP_E!U65+FC_OTH_HH_E!U65+FC_OTH_AFF_E!U65</f>
        <v>95.440679999999986</v>
      </c>
      <c r="V65" s="52">
        <f>FC_OTH_CP_E!V65+FC_OTH_HH_E!V65+FC_OTH_AFF_E!V65</f>
        <v>94.654799999999938</v>
      </c>
      <c r="W65" s="52">
        <f>FC_OTH_CP_E!W65+FC_OTH_HH_E!W65+FC_OTH_AFF_E!W65</f>
        <v>89.122320000000116</v>
      </c>
      <c r="X65" s="52">
        <f>FC_OTH_CP_E!X65+FC_OTH_HH_E!X65+FC_OTH_AFF_E!X65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49.772456639999987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4873.4064763197575</v>
      </c>
      <c r="D2" s="21">
        <f t="shared" ref="D2:X2" si="0">SUM(D3,D17,D22,D25,D26,D51,D52)</f>
        <v>4195.8633328386622</v>
      </c>
      <c r="E2" s="21">
        <f t="shared" si="0"/>
        <v>4032.9449613836368</v>
      </c>
      <c r="F2" s="21">
        <f t="shared" si="0"/>
        <v>4967.4319437265813</v>
      </c>
      <c r="G2" s="21">
        <f t="shared" si="0"/>
        <v>5094.1453232182694</v>
      </c>
      <c r="H2" s="21">
        <f t="shared" si="0"/>
        <v>3631.8524045392196</v>
      </c>
      <c r="I2" s="21">
        <f t="shared" si="0"/>
        <v>3878.7859518593255</v>
      </c>
      <c r="J2" s="21">
        <f t="shared" si="0"/>
        <v>3427.3253374371448</v>
      </c>
      <c r="K2" s="21">
        <f t="shared" si="0"/>
        <v>3878.1842019754408</v>
      </c>
      <c r="L2" s="21">
        <f t="shared" si="0"/>
        <v>3310.0359004115699</v>
      </c>
      <c r="M2" s="21">
        <f t="shared" si="0"/>
        <v>3512.0491542501118</v>
      </c>
      <c r="N2" s="21">
        <f t="shared" si="0"/>
        <v>3373.0663455546392</v>
      </c>
      <c r="O2" s="21">
        <f t="shared" si="0"/>
        <v>3194.3598601619237</v>
      </c>
      <c r="P2" s="21">
        <f t="shared" si="0"/>
        <v>3059.9767541984315</v>
      </c>
      <c r="Q2" s="21">
        <f t="shared" si="0"/>
        <v>2958.9568351294929</v>
      </c>
      <c r="R2" s="21">
        <f t="shared" si="0"/>
        <v>2997.7105444107774</v>
      </c>
      <c r="S2" s="21">
        <f t="shared" si="0"/>
        <v>3061.7158616765896</v>
      </c>
      <c r="T2" s="21">
        <f t="shared" si="0"/>
        <v>3268.5008713751358</v>
      </c>
      <c r="U2" s="21">
        <f t="shared" si="0"/>
        <v>2949.5017833464976</v>
      </c>
      <c r="V2" s="21">
        <f t="shared" si="0"/>
        <v>3128.6861158006614</v>
      </c>
      <c r="W2" s="21">
        <f t="shared" si="0"/>
        <v>2843.414717660502</v>
      </c>
      <c r="X2" s="21">
        <f t="shared" si="0"/>
        <v>2738.0576424538281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2068.9208949597582</v>
      </c>
      <c r="D3" s="24">
        <f t="shared" si="1"/>
        <v>922.95179803866131</v>
      </c>
      <c r="E3" s="24">
        <f t="shared" si="1"/>
        <v>940.03243550363538</v>
      </c>
      <c r="F3" s="24">
        <f t="shared" si="1"/>
        <v>1825.5555248589017</v>
      </c>
      <c r="G3" s="24">
        <f t="shared" si="1"/>
        <v>1988.1590048754506</v>
      </c>
      <c r="H3" s="24">
        <f t="shared" si="1"/>
        <v>349.01354098752444</v>
      </c>
      <c r="I3" s="24">
        <f t="shared" si="1"/>
        <v>698.64811837436287</v>
      </c>
      <c r="J3" s="24">
        <f t="shared" si="1"/>
        <v>241.22923368494628</v>
      </c>
      <c r="K3" s="24">
        <f t="shared" si="1"/>
        <v>345.29552755500123</v>
      </c>
      <c r="L3" s="24">
        <f t="shared" si="1"/>
        <v>114.43691249818853</v>
      </c>
      <c r="M3" s="24">
        <f t="shared" si="1"/>
        <v>164.54821949468834</v>
      </c>
      <c r="N3" s="24">
        <f t="shared" si="1"/>
        <v>143.3980886000831</v>
      </c>
      <c r="O3" s="24">
        <f t="shared" si="1"/>
        <v>135.18271954092796</v>
      </c>
      <c r="P3" s="24">
        <f t="shared" si="1"/>
        <v>134.05048082863715</v>
      </c>
      <c r="Q3" s="24">
        <f t="shared" si="1"/>
        <v>118.26760218831126</v>
      </c>
      <c r="R3" s="24">
        <f t="shared" si="1"/>
        <v>104.96348819650109</v>
      </c>
      <c r="S3" s="24">
        <f t="shared" si="1"/>
        <v>134.34343944745777</v>
      </c>
      <c r="T3" s="24">
        <f t="shared" si="1"/>
        <v>130.90967869386188</v>
      </c>
      <c r="U3" s="24">
        <f t="shared" si="1"/>
        <v>91.465275817678929</v>
      </c>
      <c r="V3" s="24">
        <f t="shared" si="1"/>
        <v>110.66759318474728</v>
      </c>
      <c r="W3" s="24">
        <f t="shared" si="1"/>
        <v>83.870983789761098</v>
      </c>
      <c r="X3" s="24">
        <f t="shared" si="1"/>
        <v>96.194920047808438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42.146962119596125</v>
      </c>
      <c r="D4" s="19">
        <f t="shared" si="2"/>
        <v>47.647323246944815</v>
      </c>
      <c r="E4" s="19">
        <f t="shared" si="2"/>
        <v>44.227905925317081</v>
      </c>
      <c r="F4" s="19">
        <f t="shared" si="2"/>
        <v>33.046686085397972</v>
      </c>
      <c r="G4" s="19">
        <f t="shared" si="2"/>
        <v>23.916120472239335</v>
      </c>
      <c r="H4" s="19">
        <f t="shared" si="2"/>
        <v>19.572687122356612</v>
      </c>
      <c r="I4" s="19">
        <f t="shared" si="2"/>
        <v>8.3529391078911992</v>
      </c>
      <c r="J4" s="19">
        <f t="shared" si="2"/>
        <v>7.8921914590973232</v>
      </c>
      <c r="K4" s="19">
        <f t="shared" si="2"/>
        <v>10.818484004516309</v>
      </c>
      <c r="L4" s="19">
        <f t="shared" si="2"/>
        <v>7.1658323623594971</v>
      </c>
      <c r="M4" s="19">
        <f t="shared" si="2"/>
        <v>13.194115947301739</v>
      </c>
      <c r="N4" s="19">
        <f t="shared" si="2"/>
        <v>13.004400434266961</v>
      </c>
      <c r="O4" s="19">
        <f t="shared" si="2"/>
        <v>12.870379031291034</v>
      </c>
      <c r="P4" s="19">
        <f t="shared" si="2"/>
        <v>13.174955110498329</v>
      </c>
      <c r="Q4" s="19">
        <f t="shared" si="2"/>
        <v>5.1792088991141059</v>
      </c>
      <c r="R4" s="19">
        <f t="shared" si="2"/>
        <v>4.9580588081372046</v>
      </c>
      <c r="S4" s="19">
        <f t="shared" si="2"/>
        <v>2.2888049323030968</v>
      </c>
      <c r="T4" s="19">
        <f t="shared" si="2"/>
        <v>2.6770261134558866</v>
      </c>
      <c r="U4" s="19">
        <f t="shared" si="2"/>
        <v>4.6769795321465066</v>
      </c>
      <c r="V4" s="19">
        <f t="shared" si="2"/>
        <v>3.710238601179165</v>
      </c>
      <c r="W4" s="19">
        <f t="shared" si="2"/>
        <v>3.9884475961224539</v>
      </c>
      <c r="X4" s="19">
        <f t="shared" si="2"/>
        <v>2.5065630757539901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42.146962119596125</v>
      </c>
      <c r="D7" s="8">
        <f>FC_OTH_CP_SH_E!D7+FC_OTH_CP_SC_E!D7+FC_OTH_CP_HW_E!D7+FC_OTH_CP_CA_E!D7</f>
        <v>47.647323246944815</v>
      </c>
      <c r="E7" s="8">
        <f>FC_OTH_CP_SH_E!E7+FC_OTH_CP_SC_E!E7+FC_OTH_CP_HW_E!E7+FC_OTH_CP_CA_E!E7</f>
        <v>44.227905925317081</v>
      </c>
      <c r="F7" s="8">
        <f>FC_OTH_CP_SH_E!F7+FC_OTH_CP_SC_E!F7+FC_OTH_CP_HW_E!F7+FC_OTH_CP_CA_E!F7</f>
        <v>33.046686085397972</v>
      </c>
      <c r="G7" s="8">
        <f>FC_OTH_CP_SH_E!G7+FC_OTH_CP_SC_E!G7+FC_OTH_CP_HW_E!G7+FC_OTH_CP_CA_E!G7</f>
        <v>23.916120472239335</v>
      </c>
      <c r="H7" s="8">
        <f>FC_OTH_CP_SH_E!H7+FC_OTH_CP_SC_E!H7+FC_OTH_CP_HW_E!H7+FC_OTH_CP_CA_E!H7</f>
        <v>19.572687122356612</v>
      </c>
      <c r="I7" s="8">
        <f>FC_OTH_CP_SH_E!I7+FC_OTH_CP_SC_E!I7+FC_OTH_CP_HW_E!I7+FC_OTH_CP_CA_E!I7</f>
        <v>8.3529391078911992</v>
      </c>
      <c r="J7" s="8">
        <f>FC_OTH_CP_SH_E!J7+FC_OTH_CP_SC_E!J7+FC_OTH_CP_HW_E!J7+FC_OTH_CP_CA_E!J7</f>
        <v>7.8921914590973232</v>
      </c>
      <c r="K7" s="8">
        <f>FC_OTH_CP_SH_E!K7+FC_OTH_CP_SC_E!K7+FC_OTH_CP_HW_E!K7+FC_OTH_CP_CA_E!K7</f>
        <v>10.818484004516309</v>
      </c>
      <c r="L7" s="8">
        <f>FC_OTH_CP_SH_E!L7+FC_OTH_CP_SC_E!L7+FC_OTH_CP_HW_E!L7+FC_OTH_CP_CA_E!L7</f>
        <v>7.1658323623594971</v>
      </c>
      <c r="M7" s="8">
        <f>FC_OTH_CP_SH_E!M7+FC_OTH_CP_SC_E!M7+FC_OTH_CP_HW_E!M7+FC_OTH_CP_CA_E!M7</f>
        <v>13.194115947301739</v>
      </c>
      <c r="N7" s="8">
        <f>FC_OTH_CP_SH_E!N7+FC_OTH_CP_SC_E!N7+FC_OTH_CP_HW_E!N7+FC_OTH_CP_CA_E!N7</f>
        <v>13.004400434266961</v>
      </c>
      <c r="O7" s="8">
        <f>FC_OTH_CP_SH_E!O7+FC_OTH_CP_SC_E!O7+FC_OTH_CP_HW_E!O7+FC_OTH_CP_CA_E!O7</f>
        <v>12.870379031291034</v>
      </c>
      <c r="P7" s="8">
        <f>FC_OTH_CP_SH_E!P7+FC_OTH_CP_SC_E!P7+FC_OTH_CP_HW_E!P7+FC_OTH_CP_CA_E!P7</f>
        <v>13.174955110498329</v>
      </c>
      <c r="Q7" s="8">
        <f>FC_OTH_CP_SH_E!Q7+FC_OTH_CP_SC_E!Q7+FC_OTH_CP_HW_E!Q7+FC_OTH_CP_CA_E!Q7</f>
        <v>5.1792088991141059</v>
      </c>
      <c r="R7" s="8">
        <f>FC_OTH_CP_SH_E!R7+FC_OTH_CP_SC_E!R7+FC_OTH_CP_HW_E!R7+FC_OTH_CP_CA_E!R7</f>
        <v>4.9580588081372046</v>
      </c>
      <c r="S7" s="8">
        <f>FC_OTH_CP_SH_E!S7+FC_OTH_CP_SC_E!S7+FC_OTH_CP_HW_E!S7+FC_OTH_CP_CA_E!S7</f>
        <v>2.2888049323030968</v>
      </c>
      <c r="T7" s="8">
        <f>FC_OTH_CP_SH_E!T7+FC_OTH_CP_SC_E!T7+FC_OTH_CP_HW_E!T7+FC_OTH_CP_CA_E!T7</f>
        <v>2.6770261134558866</v>
      </c>
      <c r="U7" s="8">
        <f>FC_OTH_CP_SH_E!U7+FC_OTH_CP_SC_E!U7+FC_OTH_CP_HW_E!U7+FC_OTH_CP_CA_E!U7</f>
        <v>4.6769795321465066</v>
      </c>
      <c r="V7" s="8">
        <f>FC_OTH_CP_SH_E!V7+FC_OTH_CP_SC_E!V7+FC_OTH_CP_HW_E!V7+FC_OTH_CP_CA_E!V7</f>
        <v>3.710238601179165</v>
      </c>
      <c r="W7" s="8">
        <f>FC_OTH_CP_SH_E!W7+FC_OTH_CP_SC_E!W7+FC_OTH_CP_HW_E!W7+FC_OTH_CP_CA_E!W7</f>
        <v>3.9884475961224539</v>
      </c>
      <c r="X7" s="8">
        <f>FC_OTH_CP_SH_E!X7+FC_OTH_CP_SC_E!X7+FC_OTH_CP_HW_E!X7+FC_OTH_CP_CA_E!X7</f>
        <v>2.5065630757539901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1818.027187064162</v>
      </c>
      <c r="D8" s="19">
        <f t="shared" si="3"/>
        <v>659.3140099149166</v>
      </c>
      <c r="E8" s="19">
        <f t="shared" si="3"/>
        <v>668.06042528711839</v>
      </c>
      <c r="F8" s="19">
        <f t="shared" si="3"/>
        <v>1610.2828498951037</v>
      </c>
      <c r="G8" s="19">
        <f t="shared" si="3"/>
        <v>1832.3035339536113</v>
      </c>
      <c r="H8" s="19">
        <f t="shared" si="3"/>
        <v>236.58672312436781</v>
      </c>
      <c r="I8" s="19">
        <f t="shared" si="3"/>
        <v>606.01688606647167</v>
      </c>
      <c r="J8" s="19">
        <f t="shared" si="3"/>
        <v>157.00118782584897</v>
      </c>
      <c r="K8" s="19">
        <f t="shared" si="3"/>
        <v>273.12508395048491</v>
      </c>
      <c r="L8" s="19">
        <f t="shared" si="3"/>
        <v>86.143245335829036</v>
      </c>
      <c r="M8" s="19">
        <f t="shared" si="3"/>
        <v>86.626607288186605</v>
      </c>
      <c r="N8" s="19">
        <f t="shared" si="3"/>
        <v>73.376508688232121</v>
      </c>
      <c r="O8" s="19">
        <f t="shared" si="3"/>
        <v>67.928003032052928</v>
      </c>
      <c r="P8" s="19">
        <f t="shared" si="3"/>
        <v>63.501651040554769</v>
      </c>
      <c r="Q8" s="19">
        <f t="shared" si="3"/>
        <v>67.902631811613105</v>
      </c>
      <c r="R8" s="19">
        <f t="shared" si="3"/>
        <v>54.272094307675886</v>
      </c>
      <c r="S8" s="19">
        <f t="shared" si="3"/>
        <v>92.291732022082655</v>
      </c>
      <c r="T8" s="19">
        <f t="shared" si="3"/>
        <v>81.574422719093988</v>
      </c>
      <c r="U8" s="19">
        <f t="shared" si="3"/>
        <v>43.217591903404461</v>
      </c>
      <c r="V8" s="19">
        <f t="shared" si="3"/>
        <v>71.085114027408082</v>
      </c>
      <c r="W8" s="19">
        <f t="shared" si="3"/>
        <v>58.136404009110628</v>
      </c>
      <c r="X8" s="19">
        <f t="shared" si="3"/>
        <v>54.699659592726441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1818.027187064162</v>
      </c>
      <c r="D10" s="8">
        <f>FC_OTH_CP_SH_E!D10+FC_OTH_CP_SC_E!D10+FC_OTH_CP_HW_E!D10+FC_OTH_CP_CA_E!D10</f>
        <v>659.3140099149166</v>
      </c>
      <c r="E10" s="8">
        <f>FC_OTH_CP_SH_E!E10+FC_OTH_CP_SC_E!E10+FC_OTH_CP_HW_E!E10+FC_OTH_CP_CA_E!E10</f>
        <v>668.06042528711839</v>
      </c>
      <c r="F10" s="8">
        <f>FC_OTH_CP_SH_E!F10+FC_OTH_CP_SC_E!F10+FC_OTH_CP_HW_E!F10+FC_OTH_CP_CA_E!F10</f>
        <v>1610.2828498951037</v>
      </c>
      <c r="G10" s="8">
        <f>FC_OTH_CP_SH_E!G10+FC_OTH_CP_SC_E!G10+FC_OTH_CP_HW_E!G10+FC_OTH_CP_CA_E!G10</f>
        <v>1832.3035339536113</v>
      </c>
      <c r="H10" s="8">
        <f>FC_OTH_CP_SH_E!H10+FC_OTH_CP_SC_E!H10+FC_OTH_CP_HW_E!H10+FC_OTH_CP_CA_E!H10</f>
        <v>236.58672312436781</v>
      </c>
      <c r="I10" s="8">
        <f>FC_OTH_CP_SH_E!I10+FC_OTH_CP_SC_E!I10+FC_OTH_CP_HW_E!I10+FC_OTH_CP_CA_E!I10</f>
        <v>606.01688606647167</v>
      </c>
      <c r="J10" s="8">
        <f>FC_OTH_CP_SH_E!J10+FC_OTH_CP_SC_E!J10+FC_OTH_CP_HW_E!J10+FC_OTH_CP_CA_E!J10</f>
        <v>157.00118782584897</v>
      </c>
      <c r="K10" s="8">
        <f>FC_OTH_CP_SH_E!K10+FC_OTH_CP_SC_E!K10+FC_OTH_CP_HW_E!K10+FC_OTH_CP_CA_E!K10</f>
        <v>273.12508395048491</v>
      </c>
      <c r="L10" s="8">
        <f>FC_OTH_CP_SH_E!L10+FC_OTH_CP_SC_E!L10+FC_OTH_CP_HW_E!L10+FC_OTH_CP_CA_E!L10</f>
        <v>86.143245335829036</v>
      </c>
      <c r="M10" s="8">
        <f>FC_OTH_CP_SH_E!M10+FC_OTH_CP_SC_E!M10+FC_OTH_CP_HW_E!M10+FC_OTH_CP_CA_E!M10</f>
        <v>86.626607288186605</v>
      </c>
      <c r="N10" s="8">
        <f>FC_OTH_CP_SH_E!N10+FC_OTH_CP_SC_E!N10+FC_OTH_CP_HW_E!N10+FC_OTH_CP_CA_E!N10</f>
        <v>73.376508688232121</v>
      </c>
      <c r="O10" s="8">
        <f>FC_OTH_CP_SH_E!O10+FC_OTH_CP_SC_E!O10+FC_OTH_CP_HW_E!O10+FC_OTH_CP_CA_E!O10</f>
        <v>67.928003032052928</v>
      </c>
      <c r="P10" s="8">
        <f>FC_OTH_CP_SH_E!P10+FC_OTH_CP_SC_E!P10+FC_OTH_CP_HW_E!P10+FC_OTH_CP_CA_E!P10</f>
        <v>63.501651040554769</v>
      </c>
      <c r="Q10" s="8">
        <f>FC_OTH_CP_SH_E!Q10+FC_OTH_CP_SC_E!Q10+FC_OTH_CP_HW_E!Q10+FC_OTH_CP_CA_E!Q10</f>
        <v>67.902631811613105</v>
      </c>
      <c r="R10" s="8">
        <f>FC_OTH_CP_SH_E!R10+FC_OTH_CP_SC_E!R10+FC_OTH_CP_HW_E!R10+FC_OTH_CP_CA_E!R10</f>
        <v>54.272094307675886</v>
      </c>
      <c r="S10" s="8">
        <f>FC_OTH_CP_SH_E!S10+FC_OTH_CP_SC_E!S10+FC_OTH_CP_HW_E!S10+FC_OTH_CP_CA_E!S10</f>
        <v>92.291732022082655</v>
      </c>
      <c r="T10" s="8">
        <f>FC_OTH_CP_SH_E!T10+FC_OTH_CP_SC_E!T10+FC_OTH_CP_HW_E!T10+FC_OTH_CP_CA_E!T10</f>
        <v>81.574422719093988</v>
      </c>
      <c r="U10" s="8">
        <f>FC_OTH_CP_SH_E!U10+FC_OTH_CP_SC_E!U10+FC_OTH_CP_HW_E!U10+FC_OTH_CP_CA_E!U10</f>
        <v>43.217591903404461</v>
      </c>
      <c r="V10" s="8">
        <f>FC_OTH_CP_SH_E!V10+FC_OTH_CP_SC_E!V10+FC_OTH_CP_HW_E!V10+FC_OTH_CP_CA_E!V10</f>
        <v>71.085114027408082</v>
      </c>
      <c r="W10" s="8">
        <f>FC_OTH_CP_SH_E!W10+FC_OTH_CP_SC_E!W10+FC_OTH_CP_HW_E!W10+FC_OTH_CP_CA_E!W10</f>
        <v>58.136404009110628</v>
      </c>
      <c r="X10" s="8">
        <f>FC_OTH_CP_SH_E!X10+FC_OTH_CP_SC_E!X10+FC_OTH_CP_HW_E!X10+FC_OTH_CP_CA_E!X10</f>
        <v>54.699659592726441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208.74674577599998</v>
      </c>
      <c r="D11" s="19">
        <f t="shared" si="4"/>
        <v>215.99046487679999</v>
      </c>
      <c r="E11" s="19">
        <f t="shared" si="4"/>
        <v>227.74410429119999</v>
      </c>
      <c r="F11" s="19">
        <f t="shared" si="4"/>
        <v>182.22598887839999</v>
      </c>
      <c r="G11" s="19">
        <f t="shared" si="4"/>
        <v>131.93935044960003</v>
      </c>
      <c r="H11" s="19">
        <f t="shared" si="4"/>
        <v>92.854130740800016</v>
      </c>
      <c r="I11" s="19">
        <f t="shared" si="4"/>
        <v>84.278293199999993</v>
      </c>
      <c r="J11" s="19">
        <f t="shared" si="4"/>
        <v>76.335854400000002</v>
      </c>
      <c r="K11" s="19">
        <f t="shared" si="4"/>
        <v>61.351959599999979</v>
      </c>
      <c r="L11" s="19">
        <f t="shared" si="4"/>
        <v>21.127834800000002</v>
      </c>
      <c r="M11" s="19">
        <f t="shared" si="4"/>
        <v>64.727496259199981</v>
      </c>
      <c r="N11" s="19">
        <f t="shared" si="4"/>
        <v>57.017179477584016</v>
      </c>
      <c r="O11" s="19">
        <f t="shared" si="4"/>
        <v>54.384337477583998</v>
      </c>
      <c r="P11" s="19">
        <f t="shared" si="4"/>
        <v>57.373874677584041</v>
      </c>
      <c r="Q11" s="19">
        <f t="shared" si="4"/>
        <v>45.185761477584052</v>
      </c>
      <c r="R11" s="19">
        <f t="shared" si="4"/>
        <v>45.733335080688001</v>
      </c>
      <c r="S11" s="19">
        <f t="shared" si="4"/>
        <v>39.762902493072012</v>
      </c>
      <c r="T11" s="19">
        <f t="shared" si="4"/>
        <v>46.658229861312009</v>
      </c>
      <c r="U11" s="19">
        <f t="shared" si="4"/>
        <v>43.570704382127971</v>
      </c>
      <c r="V11" s="19">
        <f t="shared" si="4"/>
        <v>35.872240556160023</v>
      </c>
      <c r="W11" s="19">
        <f t="shared" si="4"/>
        <v>21.746132184528012</v>
      </c>
      <c r="X11" s="19">
        <f t="shared" si="4"/>
        <v>38.988697379328016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201.60327959999998</v>
      </c>
      <c r="D13" s="8">
        <f>FC_OTH_CP_SH_E!D13+FC_OTH_CP_SC_E!D13+FC_OTH_CP_HW_E!D13+FC_OTH_CP_CA_E!D13</f>
        <v>211.3561584</v>
      </c>
      <c r="E13" s="8">
        <f>FC_OTH_CP_SH_E!E13+FC_OTH_CP_SC_E!E13+FC_OTH_CP_HW_E!E13+FC_OTH_CP_CA_E!E13</f>
        <v>211.84266599999998</v>
      </c>
      <c r="F13" s="8">
        <f>FC_OTH_CP_SH_E!F13+FC_OTH_CP_SC_E!F13+FC_OTH_CP_HW_E!F13+FC_OTH_CP_CA_E!F13</f>
        <v>177.31950119999999</v>
      </c>
      <c r="G13" s="8">
        <f>FC_OTH_CP_SH_E!G13+FC_OTH_CP_SC_E!G13+FC_OTH_CP_HW_E!G13+FC_OTH_CP_CA_E!G13</f>
        <v>125.05017240000002</v>
      </c>
      <c r="H13" s="8">
        <f>FC_OTH_CP_SH_E!H13+FC_OTH_CP_SC_E!H13+FC_OTH_CP_HW_E!H13+FC_OTH_CP_CA_E!H13</f>
        <v>88.472736000000012</v>
      </c>
      <c r="I13" s="8">
        <f>FC_OTH_CP_SH_E!I13+FC_OTH_CP_SC_E!I13+FC_OTH_CP_HW_E!I13+FC_OTH_CP_CA_E!I13</f>
        <v>84.278293199999993</v>
      </c>
      <c r="J13" s="8">
        <f>FC_OTH_CP_SH_E!J13+FC_OTH_CP_SC_E!J13+FC_OTH_CP_HW_E!J13+FC_OTH_CP_CA_E!J13</f>
        <v>76.335854400000002</v>
      </c>
      <c r="K13" s="8">
        <f>FC_OTH_CP_SH_E!K13+FC_OTH_CP_SC_E!K13+FC_OTH_CP_HW_E!K13+FC_OTH_CP_CA_E!K13</f>
        <v>61.351959599999979</v>
      </c>
      <c r="L13" s="8">
        <f>FC_OTH_CP_SH_E!L13+FC_OTH_CP_SC_E!L13+FC_OTH_CP_HW_E!L13+FC_OTH_CP_CA_E!L13</f>
        <v>21.127834800000002</v>
      </c>
      <c r="M13" s="8">
        <f>FC_OTH_CP_SH_E!M13+FC_OTH_CP_SC_E!M13+FC_OTH_CP_HW_E!M13+FC_OTH_CP_CA_E!M13</f>
        <v>33.021655199999991</v>
      </c>
      <c r="N13" s="8">
        <f>FC_OTH_CP_SH_E!N13+FC_OTH_CP_SC_E!N13+FC_OTH_CP_HW_E!N13+FC_OTH_CP_CA_E!N13</f>
        <v>27.055292400000006</v>
      </c>
      <c r="O13" s="8">
        <f>FC_OTH_CP_SH_E!O13+FC_OTH_CP_SC_E!O13+FC_OTH_CP_HW_E!O13+FC_OTH_CP_CA_E!O13</f>
        <v>24.422450399999995</v>
      </c>
      <c r="P13" s="8">
        <f>FC_OTH_CP_SH_E!P13+FC_OTH_CP_SC_E!P13+FC_OTH_CP_HW_E!P13+FC_OTH_CP_CA_E!P13</f>
        <v>27.411987600000018</v>
      </c>
      <c r="Q13" s="8">
        <f>FC_OTH_CP_SH_E!Q13+FC_OTH_CP_SC_E!Q13+FC_OTH_CP_HW_E!Q13+FC_OTH_CP_CA_E!Q13</f>
        <v>15.223874400000017</v>
      </c>
      <c r="R13" s="8">
        <f>FC_OTH_CP_SH_E!R13+FC_OTH_CP_SC_E!R13+FC_OTH_CP_HW_E!R13+FC_OTH_CP_CA_E!R13</f>
        <v>15.321329999999998</v>
      </c>
      <c r="S13" s="8">
        <f>FC_OTH_CP_SH_E!S13+FC_OTH_CP_SC_E!S13+FC_OTH_CP_HW_E!S13+FC_OTH_CP_CA_E!S13</f>
        <v>9.0252360000000031</v>
      </c>
      <c r="T13" s="8">
        <f>FC_OTH_CP_SH_E!T13+FC_OTH_CP_SC_E!T13+FC_OTH_CP_HW_E!T13+FC_OTH_CP_CA_E!T13</f>
        <v>8.230183199999999</v>
      </c>
      <c r="U13" s="8">
        <f>FC_OTH_CP_SH_E!U13+FC_OTH_CP_SC_E!U13+FC_OTH_CP_HW_E!U13+FC_OTH_CP_CA_E!U13</f>
        <v>5.1312491999999992</v>
      </c>
      <c r="V13" s="8">
        <f>FC_OTH_CP_SH_E!V13+FC_OTH_CP_SC_E!V13+FC_OTH_CP_HW_E!V13+FC_OTH_CP_CA_E!V13</f>
        <v>3.6932976000000042</v>
      </c>
      <c r="W13" s="8">
        <f>FC_OTH_CP_SH_E!W13+FC_OTH_CP_SC_E!W13+FC_OTH_CP_HW_E!W13+FC_OTH_CP_CA_E!W13</f>
        <v>2.3381640000000026</v>
      </c>
      <c r="X13" s="8">
        <f>FC_OTH_CP_SH_E!X13+FC_OTH_CP_SC_E!X13+FC_OTH_CP_HW_E!X13+FC_OTH_CP_CA_E!X13</f>
        <v>2.1135924000000021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7.1434661760000013</v>
      </c>
      <c r="D16" s="8">
        <f>FC_OTH_CP_SH_E!D16+FC_OTH_CP_SC_E!D16+FC_OTH_CP_HW_E!D16+FC_OTH_CP_CA_E!D16</f>
        <v>4.6343064767999982</v>
      </c>
      <c r="E16" s="8">
        <f>FC_OTH_CP_SH_E!E16+FC_OTH_CP_SC_E!E16+FC_OTH_CP_HW_E!E16+FC_OTH_CP_CA_E!E16</f>
        <v>15.9014382912</v>
      </c>
      <c r="F16" s="8">
        <f>FC_OTH_CP_SH_E!F16+FC_OTH_CP_SC_E!F16+FC_OTH_CP_HW_E!F16+FC_OTH_CP_CA_E!F16</f>
        <v>4.9064876783999978</v>
      </c>
      <c r="G16" s="8">
        <f>FC_OTH_CP_SH_E!G16+FC_OTH_CP_SC_E!G16+FC_OTH_CP_HW_E!G16+FC_OTH_CP_CA_E!G16</f>
        <v>6.8891780496000026</v>
      </c>
      <c r="H16" s="8">
        <f>FC_OTH_CP_SH_E!H16+FC_OTH_CP_SC_E!H16+FC_OTH_CP_HW_E!H16+FC_OTH_CP_CA_E!H16</f>
        <v>4.3813947407999994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31.70584105919999</v>
      </c>
      <c r="N16" s="8">
        <f>FC_OTH_CP_SH_E!N16+FC_OTH_CP_SC_E!N16+FC_OTH_CP_HW_E!N16+FC_OTH_CP_CA_E!N16</f>
        <v>29.961887077584009</v>
      </c>
      <c r="O16" s="8">
        <f>FC_OTH_CP_SH_E!O16+FC_OTH_CP_SC_E!O16+FC_OTH_CP_HW_E!O16+FC_OTH_CP_CA_E!O16</f>
        <v>29.961887077584002</v>
      </c>
      <c r="P16" s="8">
        <f>FC_OTH_CP_SH_E!P16+FC_OTH_CP_SC_E!P16+FC_OTH_CP_HW_E!P16+FC_OTH_CP_CA_E!P16</f>
        <v>29.961887077584024</v>
      </c>
      <c r="Q16" s="8">
        <f>FC_OTH_CP_SH_E!Q16+FC_OTH_CP_SC_E!Q16+FC_OTH_CP_HW_E!Q16+FC_OTH_CP_CA_E!Q16</f>
        <v>29.961887077584034</v>
      </c>
      <c r="R16" s="8">
        <f>FC_OTH_CP_SH_E!R16+FC_OTH_CP_SC_E!R16+FC_OTH_CP_HW_E!R16+FC_OTH_CP_CA_E!R16</f>
        <v>30.412005080688001</v>
      </c>
      <c r="S16" s="8">
        <f>FC_OTH_CP_SH_E!S16+FC_OTH_CP_SC_E!S16+FC_OTH_CP_HW_E!S16+FC_OTH_CP_CA_E!S16</f>
        <v>30.737666493072009</v>
      </c>
      <c r="T16" s="8">
        <f>FC_OTH_CP_SH_E!T16+FC_OTH_CP_SC_E!T16+FC_OTH_CP_HW_E!T16+FC_OTH_CP_CA_E!T16</f>
        <v>38.42804666131201</v>
      </c>
      <c r="U16" s="8">
        <f>FC_OTH_CP_SH_E!U16+FC_OTH_CP_SC_E!U16+FC_OTH_CP_HW_E!U16+FC_OTH_CP_CA_E!U16</f>
        <v>38.439455182127972</v>
      </c>
      <c r="V16" s="8">
        <f>FC_OTH_CP_SH_E!V16+FC_OTH_CP_SC_E!V16+FC_OTH_CP_HW_E!V16+FC_OTH_CP_CA_E!V16</f>
        <v>32.178942956160022</v>
      </c>
      <c r="W16" s="8">
        <f>FC_OTH_CP_SH_E!W16+FC_OTH_CP_SC_E!W16+FC_OTH_CP_HW_E!W16+FC_OTH_CP_CA_E!W16</f>
        <v>19.407968184528009</v>
      </c>
      <c r="X16" s="8">
        <f>FC_OTH_CP_SH_E!X16+FC_OTH_CP_SC_E!X16+FC_OTH_CP_HW_E!X16+FC_OTH_CP_CA_E!X16</f>
        <v>36.875104979328015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18.98050752</v>
      </c>
      <c r="D26" s="27">
        <f t="shared" si="7"/>
        <v>9.3187270799999986</v>
      </c>
      <c r="E26" s="27">
        <f t="shared" si="7"/>
        <v>40.400801999999985</v>
      </c>
      <c r="F26" s="27">
        <f t="shared" si="7"/>
        <v>37.283177880000004</v>
      </c>
      <c r="G26" s="27">
        <f t="shared" si="7"/>
        <v>49.630591079999988</v>
      </c>
      <c r="H26" s="27">
        <f t="shared" si="7"/>
        <v>37.138832640000004</v>
      </c>
      <c r="I26" s="27">
        <f t="shared" si="7"/>
        <v>46.932784559999995</v>
      </c>
      <c r="J26" s="27">
        <f t="shared" si="7"/>
        <v>47.386951560000021</v>
      </c>
      <c r="K26" s="27">
        <f t="shared" si="7"/>
        <v>50.311257839999996</v>
      </c>
      <c r="L26" s="27">
        <f t="shared" si="7"/>
        <v>37.766645280000027</v>
      </c>
      <c r="M26" s="27">
        <f t="shared" si="7"/>
        <v>50.281990919999998</v>
      </c>
      <c r="N26" s="27">
        <f t="shared" si="7"/>
        <v>37.834643159999985</v>
      </c>
      <c r="O26" s="27">
        <f t="shared" si="7"/>
        <v>62.411841359999983</v>
      </c>
      <c r="P26" s="27">
        <f t="shared" si="7"/>
        <v>46.983640680000008</v>
      </c>
      <c r="Q26" s="27">
        <f t="shared" si="7"/>
        <v>31.343118479999983</v>
      </c>
      <c r="R26" s="27">
        <f t="shared" si="7"/>
        <v>65.700526679999953</v>
      </c>
      <c r="S26" s="27">
        <f t="shared" si="7"/>
        <v>62.655826320000031</v>
      </c>
      <c r="T26" s="27">
        <f t="shared" si="7"/>
        <v>62.523415079999957</v>
      </c>
      <c r="U26" s="27">
        <f t="shared" si="7"/>
        <v>40.986857520000015</v>
      </c>
      <c r="V26" s="27">
        <f t="shared" si="7"/>
        <v>38.07162215999999</v>
      </c>
      <c r="W26" s="27">
        <f t="shared" si="7"/>
        <v>43.988534999999992</v>
      </c>
      <c r="X26" s="27">
        <f t="shared" si="7"/>
        <v>56.450763359999996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18.98050752</v>
      </c>
      <c r="D33" s="19">
        <f t="shared" si="9"/>
        <v>9.3187270799999986</v>
      </c>
      <c r="E33" s="19">
        <f t="shared" si="9"/>
        <v>40.400801999999985</v>
      </c>
      <c r="F33" s="19">
        <f t="shared" si="9"/>
        <v>37.283177880000004</v>
      </c>
      <c r="G33" s="19">
        <f t="shared" si="9"/>
        <v>49.630591079999988</v>
      </c>
      <c r="H33" s="19">
        <f t="shared" si="9"/>
        <v>37.138832640000004</v>
      </c>
      <c r="I33" s="19">
        <f t="shared" si="9"/>
        <v>46.932784559999995</v>
      </c>
      <c r="J33" s="19">
        <f t="shared" si="9"/>
        <v>47.386951560000021</v>
      </c>
      <c r="K33" s="19">
        <f t="shared" si="9"/>
        <v>50.311257839999996</v>
      </c>
      <c r="L33" s="19">
        <f t="shared" si="9"/>
        <v>37.766645280000027</v>
      </c>
      <c r="M33" s="19">
        <f t="shared" si="9"/>
        <v>50.281990919999998</v>
      </c>
      <c r="N33" s="19">
        <f t="shared" si="9"/>
        <v>37.834643159999985</v>
      </c>
      <c r="O33" s="19">
        <f t="shared" si="9"/>
        <v>62.411841359999983</v>
      </c>
      <c r="P33" s="19">
        <f t="shared" si="9"/>
        <v>46.983640680000008</v>
      </c>
      <c r="Q33" s="19">
        <f t="shared" si="9"/>
        <v>31.343118479999983</v>
      </c>
      <c r="R33" s="19">
        <f t="shared" si="9"/>
        <v>65.700526679999953</v>
      </c>
      <c r="S33" s="19">
        <f t="shared" si="9"/>
        <v>62.655826320000031</v>
      </c>
      <c r="T33" s="19">
        <f t="shared" si="9"/>
        <v>62.523415079999957</v>
      </c>
      <c r="U33" s="19">
        <f t="shared" si="9"/>
        <v>40.986857520000015</v>
      </c>
      <c r="V33" s="19">
        <f t="shared" si="9"/>
        <v>38.07162215999999</v>
      </c>
      <c r="W33" s="19">
        <f t="shared" si="9"/>
        <v>43.988534999999992</v>
      </c>
      <c r="X33" s="19">
        <f t="shared" si="9"/>
        <v>56.450763359999996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6.2266550399999989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18.98050752</v>
      </c>
      <c r="D43" s="8">
        <f>FC_OTH_CP_SH_E!D43+FC_OTH_CP_SC_E!D43+FC_OTH_CP_HW_E!D43+FC_OTH_CP_CA_E!D43</f>
        <v>9.3187270799999986</v>
      </c>
      <c r="E43" s="8">
        <f>FC_OTH_CP_SH_E!E43+FC_OTH_CP_SC_E!E43+FC_OTH_CP_HW_E!E43+FC_OTH_CP_CA_E!E43</f>
        <v>40.400801999999985</v>
      </c>
      <c r="F43" s="8">
        <f>FC_OTH_CP_SH_E!F43+FC_OTH_CP_SC_E!F43+FC_OTH_CP_HW_E!F43+FC_OTH_CP_CA_E!F43</f>
        <v>37.283177880000004</v>
      </c>
      <c r="G43" s="8">
        <f>FC_OTH_CP_SH_E!G43+FC_OTH_CP_SC_E!G43+FC_OTH_CP_HW_E!G43+FC_OTH_CP_CA_E!G43</f>
        <v>43.438931639999986</v>
      </c>
      <c r="H43" s="8">
        <f>FC_OTH_CP_SH_E!H43+FC_OTH_CP_SC_E!H43+FC_OTH_CP_HW_E!H43+FC_OTH_CP_CA_E!H43</f>
        <v>30.995377919999999</v>
      </c>
      <c r="I43" s="8">
        <f>FC_OTH_CP_SH_E!I43+FC_OTH_CP_SC_E!I43+FC_OTH_CP_HW_E!I43+FC_OTH_CP_CA_E!I43</f>
        <v>28.529448479999996</v>
      </c>
      <c r="J43" s="8">
        <f>FC_OTH_CP_SH_E!J43+FC_OTH_CP_SC_E!J43+FC_OTH_CP_HW_E!J43+FC_OTH_CP_CA_E!J43</f>
        <v>31.67694972000001</v>
      </c>
      <c r="K43" s="8">
        <f>FC_OTH_CP_SH_E!K43+FC_OTH_CP_SC_E!K43+FC_OTH_CP_HW_E!K43+FC_OTH_CP_CA_E!K43</f>
        <v>34.943425919999996</v>
      </c>
      <c r="L43" s="8">
        <f>FC_OTH_CP_SH_E!L43+FC_OTH_CP_SC_E!L43+FC_OTH_CP_HW_E!L43+FC_OTH_CP_CA_E!L43</f>
        <v>25.476113520000013</v>
      </c>
      <c r="M43" s="8">
        <f>FC_OTH_CP_SH_E!M43+FC_OTH_CP_SC_E!M43+FC_OTH_CP_HW_E!M43+FC_OTH_CP_CA_E!M43</f>
        <v>31.890357719999997</v>
      </c>
      <c r="N43" s="8">
        <f>FC_OTH_CP_SH_E!N43+FC_OTH_CP_SC_E!N43+FC_OTH_CP_HW_E!N43+FC_OTH_CP_CA_E!N43</f>
        <v>28.666829879999984</v>
      </c>
      <c r="O43" s="8">
        <f>FC_OTH_CP_SH_E!O43+FC_OTH_CP_SC_E!O43+FC_OTH_CP_HW_E!O43+FC_OTH_CP_CA_E!O43</f>
        <v>31.831937279999991</v>
      </c>
      <c r="P43" s="8">
        <f>FC_OTH_CP_SH_E!P43+FC_OTH_CP_SC_E!P43+FC_OTH_CP_HW_E!P43+FC_OTH_CP_CA_E!P43</f>
        <v>28.6513578</v>
      </c>
      <c r="Q43" s="8">
        <f>FC_OTH_CP_SH_E!Q43+FC_OTH_CP_SC_E!Q43+FC_OTH_CP_HW_E!Q43+FC_OTH_CP_CA_E!Q43</f>
        <v>19.113887519999988</v>
      </c>
      <c r="R43" s="8">
        <f>FC_OTH_CP_SH_E!R43+FC_OTH_CP_SC_E!R43+FC_OTH_CP_HW_E!R43+FC_OTH_CP_CA_E!R43</f>
        <v>38.184826679999965</v>
      </c>
      <c r="S43" s="8">
        <f>FC_OTH_CP_SH_E!S43+FC_OTH_CP_SC_E!S43+FC_OTH_CP_HW_E!S43+FC_OTH_CP_CA_E!S43</f>
        <v>38.197364400000012</v>
      </c>
      <c r="T43" s="8">
        <f>FC_OTH_CP_SH_E!T43+FC_OTH_CP_SC_E!T43+FC_OTH_CP_HW_E!T43+FC_OTH_CP_CA_E!T43</f>
        <v>35.007715079999969</v>
      </c>
      <c r="U43" s="8">
        <f>FC_OTH_CP_SH_E!U43+FC_OTH_CP_SC_E!U43+FC_OTH_CP_HW_E!U43+FC_OTH_CP_CA_E!U43</f>
        <v>31.814864640000007</v>
      </c>
      <c r="V43" s="8">
        <f>FC_OTH_CP_SH_E!V43+FC_OTH_CP_SC_E!V43+FC_OTH_CP_HW_E!V43+FC_OTH_CP_CA_E!V43</f>
        <v>35.014384079999992</v>
      </c>
      <c r="W43" s="8">
        <f>FC_OTH_CP_SH_E!W43+FC_OTH_CP_SC_E!W43+FC_OTH_CP_HW_E!W43+FC_OTH_CP_CA_E!W43</f>
        <v>28.701508679999996</v>
      </c>
      <c r="X43" s="8">
        <f>FC_OTH_CP_SH_E!X43+FC_OTH_CP_SC_E!X43+FC_OTH_CP_HW_E!X43+FC_OTH_CP_CA_E!X43</f>
        <v>28.822884479999995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6.1916594399999987</v>
      </c>
      <c r="H44" s="8">
        <f>FC_OTH_CP_SH_E!H44+FC_OTH_CP_SC_E!H44+FC_OTH_CP_HW_E!H44+FC_OTH_CP_CA_E!H44</f>
        <v>6.1434547200000011</v>
      </c>
      <c r="I44" s="8">
        <f>FC_OTH_CP_SH_E!I44+FC_OTH_CP_SC_E!I44+FC_OTH_CP_HW_E!I44+FC_OTH_CP_CA_E!I44</f>
        <v>18.403336079999999</v>
      </c>
      <c r="J44" s="8">
        <f>FC_OTH_CP_SH_E!J44+FC_OTH_CP_SC_E!J44+FC_OTH_CP_HW_E!J44+FC_OTH_CP_CA_E!J44</f>
        <v>15.710001840000009</v>
      </c>
      <c r="K44" s="8">
        <f>FC_OTH_CP_SH_E!K44+FC_OTH_CP_SC_E!K44+FC_OTH_CP_HW_E!K44+FC_OTH_CP_CA_E!K44</f>
        <v>15.36783192</v>
      </c>
      <c r="L44" s="8">
        <f>FC_OTH_CP_SH_E!L44+FC_OTH_CP_SC_E!L44+FC_OTH_CP_HW_E!L44+FC_OTH_CP_CA_E!L44</f>
        <v>12.290531760000013</v>
      </c>
      <c r="M44" s="8">
        <f>FC_OTH_CP_SH_E!M44+FC_OTH_CP_SC_E!M44+FC_OTH_CP_HW_E!M44+FC_OTH_CP_CA_E!M44</f>
        <v>18.391633199999998</v>
      </c>
      <c r="N44" s="8">
        <f>FC_OTH_CP_SH_E!N44+FC_OTH_CP_SC_E!N44+FC_OTH_CP_HW_E!N44+FC_OTH_CP_CA_E!N44</f>
        <v>9.1678132799999972</v>
      </c>
      <c r="O44" s="8">
        <f>FC_OTH_CP_SH_E!O44+FC_OTH_CP_SC_E!O44+FC_OTH_CP_HW_E!O44+FC_OTH_CP_CA_E!O44</f>
        <v>30.579904079999995</v>
      </c>
      <c r="P44" s="8">
        <f>FC_OTH_CP_SH_E!P44+FC_OTH_CP_SC_E!P44+FC_OTH_CP_HW_E!P44+FC_OTH_CP_CA_E!P44</f>
        <v>18.332282880000005</v>
      </c>
      <c r="Q44" s="8">
        <f>FC_OTH_CP_SH_E!Q44+FC_OTH_CP_SC_E!Q44+FC_OTH_CP_HW_E!Q44+FC_OTH_CP_CA_E!Q44</f>
        <v>12.229230959999995</v>
      </c>
      <c r="R44" s="8">
        <f>FC_OTH_CP_SH_E!R44+FC_OTH_CP_SC_E!R44+FC_OTH_CP_HW_E!R44+FC_OTH_CP_CA_E!R44</f>
        <v>27.515699999999988</v>
      </c>
      <c r="S44" s="8">
        <f>FC_OTH_CP_SH_E!S44+FC_OTH_CP_SC_E!S44+FC_OTH_CP_HW_E!S44+FC_OTH_CP_CA_E!S44</f>
        <v>24.458461920000016</v>
      </c>
      <c r="T44" s="8">
        <f>FC_OTH_CP_SH_E!T44+FC_OTH_CP_SC_E!T44+FC_OTH_CP_HW_E!T44+FC_OTH_CP_CA_E!T44</f>
        <v>27.515699999999988</v>
      </c>
      <c r="U44" s="8">
        <f>FC_OTH_CP_SH_E!U44+FC_OTH_CP_SC_E!U44+FC_OTH_CP_HW_E!U44+FC_OTH_CP_CA_E!U44</f>
        <v>9.1719928800000048</v>
      </c>
      <c r="V44" s="8">
        <f>FC_OTH_CP_SH_E!V44+FC_OTH_CP_SC_E!V44+FC_OTH_CP_HW_E!V44+FC_OTH_CP_CA_E!V44</f>
        <v>3.0572380799999999</v>
      </c>
      <c r="W44" s="8">
        <f>FC_OTH_CP_SH_E!W44+FC_OTH_CP_SC_E!W44+FC_OTH_CP_HW_E!W44+FC_OTH_CP_CA_E!W44</f>
        <v>15.287026319999997</v>
      </c>
      <c r="X44" s="8">
        <f>FC_OTH_CP_SH_E!X44+FC_OTH_CP_SC_E!X44+FC_OTH_CP_HW_E!X44+FC_OTH_CP_CA_E!X44</f>
        <v>21.401223839999997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2741.1525899999988</v>
      </c>
      <c r="D51" s="27">
        <f>FC_OTH_CP_SH_E!D51+FC_OTH_CP_SC_E!D51+FC_OTH_CP_HW_E!D51+FC_OTH_CP_CA_E!D51</f>
        <v>3201.9243300000012</v>
      </c>
      <c r="E51" s="27">
        <f>FC_OTH_CP_SH_E!E51+FC_OTH_CP_SC_E!E51+FC_OTH_CP_HW_E!E51+FC_OTH_CP_CA_E!E51</f>
        <v>2997.4398300000012</v>
      </c>
      <c r="F51" s="27">
        <f>FC_OTH_CP_SH_E!F51+FC_OTH_CP_SC_E!F51+FC_OTH_CP_HW_E!F51+FC_OTH_CP_CA_E!F51</f>
        <v>3039.2455499999987</v>
      </c>
      <c r="G51" s="27">
        <f>FC_OTH_CP_SH_E!G51+FC_OTH_CP_SC_E!G51+FC_OTH_CP_HW_E!G51+FC_OTH_CP_CA_E!G51</f>
        <v>2993.2491599999989</v>
      </c>
      <c r="H51" s="27">
        <f>FC_OTH_CP_SH_E!H51+FC_OTH_CP_SC_E!H51+FC_OTH_CP_HW_E!H51+FC_OTH_CP_CA_E!H51</f>
        <v>3168.7019100000016</v>
      </c>
      <c r="I51" s="27">
        <f>FC_OTH_CP_SH_E!I51+FC_OTH_CP_SC_E!I51+FC_OTH_CP_HW_E!I51+FC_OTH_CP_CA_E!I51</f>
        <v>3059.088119999999</v>
      </c>
      <c r="J51" s="27">
        <f>FC_OTH_CP_SH_E!J51+FC_OTH_CP_SC_E!J51+FC_OTH_CP_HW_E!J51+FC_OTH_CP_CA_E!J51</f>
        <v>3038.9930999999983</v>
      </c>
      <c r="K51" s="27">
        <f>FC_OTH_CP_SH_E!K51+FC_OTH_CP_SC_E!K51+FC_OTH_CP_HW_E!K51+FC_OTH_CP_CA_E!K51</f>
        <v>3367.7839800000006</v>
      </c>
      <c r="L51" s="27">
        <f>FC_OTH_CP_SH_E!L51+FC_OTH_CP_SC_E!L51+FC_OTH_CP_HW_E!L51+FC_OTH_CP_CA_E!L51</f>
        <v>3057.4724399999991</v>
      </c>
      <c r="M51" s="27">
        <f>FC_OTH_CP_SH_E!M51+FC_OTH_CP_SC_E!M51+FC_OTH_CP_HW_E!M51+FC_OTH_CP_CA_E!M51</f>
        <v>3174.7102199999999</v>
      </c>
      <c r="N51" s="27">
        <f>FC_OTH_CP_SH_E!N51+FC_OTH_CP_SC_E!N51+FC_OTH_CP_HW_E!N51+FC_OTH_CP_CA_E!N51</f>
        <v>3072.8214000000012</v>
      </c>
      <c r="O51" s="27">
        <f>FC_OTH_CP_SH_E!O51+FC_OTH_CP_SC_E!O51+FC_OTH_CP_HW_E!O51+FC_OTH_CP_CA_E!O51</f>
        <v>2875.1025599999971</v>
      </c>
      <c r="P51" s="27">
        <f>FC_OTH_CP_SH_E!P51+FC_OTH_CP_SC_E!P51+FC_OTH_CP_HW_E!P51+FC_OTH_CP_CA_E!P51</f>
        <v>2741.6069999999995</v>
      </c>
      <c r="Q51" s="27">
        <f>FC_OTH_CP_SH_E!Q51+FC_OTH_CP_SC_E!Q51+FC_OTH_CP_HW_E!Q51+FC_OTH_CP_CA_E!Q51</f>
        <v>2674.1018699999977</v>
      </c>
      <c r="R51" s="27">
        <f>FC_OTH_CP_SH_E!R51+FC_OTH_CP_SC_E!R51+FC_OTH_CP_HW_E!R51+FC_OTH_CP_CA_E!R51</f>
        <v>2669.5577700000003</v>
      </c>
      <c r="S51" s="27">
        <f>FC_OTH_CP_SH_E!S51+FC_OTH_CP_SC_E!S51+FC_OTH_CP_HW_E!S51+FC_OTH_CP_CA_E!S51</f>
        <v>2722.9335764400025</v>
      </c>
      <c r="T51" s="27">
        <f>FC_OTH_CP_SH_E!T51+FC_OTH_CP_SC_E!T51+FC_OTH_CP_HW_E!T51+FC_OTH_CP_CA_E!T51</f>
        <v>2933.1155699999999</v>
      </c>
      <c r="U51" s="27">
        <f>FC_OTH_CP_SH_E!U51+FC_OTH_CP_SC_E!U51+FC_OTH_CP_HW_E!U51+FC_OTH_CP_CA_E!U51</f>
        <v>2668.6535950800017</v>
      </c>
      <c r="V51" s="27">
        <f>FC_OTH_CP_SH_E!V51+FC_OTH_CP_SC_E!V51+FC_OTH_CP_HW_E!V51+FC_OTH_CP_CA_E!V51</f>
        <v>2818.7252240399989</v>
      </c>
      <c r="W51" s="27">
        <f>FC_OTH_CP_SH_E!W51+FC_OTH_CP_SC_E!W51+FC_OTH_CP_HW_E!W51+FC_OTH_CP_CA_E!W51</f>
        <v>2569.5388976399968</v>
      </c>
      <c r="X51" s="27">
        <f>FC_OTH_CP_SH_E!X51+FC_OTH_CP_SC_E!X51+FC_OTH_CP_HW_E!X51+FC_OTH_CP_CA_E!X51</f>
        <v>2428.2129445199985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44.352483840000005</v>
      </c>
      <c r="D52" s="27">
        <f t="shared" si="10"/>
        <v>61.668477719999998</v>
      </c>
      <c r="E52" s="27">
        <f t="shared" si="10"/>
        <v>55.071893880000012</v>
      </c>
      <c r="F52" s="27">
        <f t="shared" si="10"/>
        <v>65.347690987680522</v>
      </c>
      <c r="G52" s="27">
        <f t="shared" si="10"/>
        <v>63.106567262820221</v>
      </c>
      <c r="H52" s="27">
        <f t="shared" si="10"/>
        <v>76.998120911693761</v>
      </c>
      <c r="I52" s="27">
        <f t="shared" si="10"/>
        <v>74.116928924963659</v>
      </c>
      <c r="J52" s="27">
        <f t="shared" si="10"/>
        <v>99.716052192200024</v>
      </c>
      <c r="K52" s="27">
        <f t="shared" si="10"/>
        <v>114.79343658043892</v>
      </c>
      <c r="L52" s="27">
        <f t="shared" si="10"/>
        <v>100.3599026333824</v>
      </c>
      <c r="M52" s="27">
        <f t="shared" si="10"/>
        <v>122.50872383542355</v>
      </c>
      <c r="N52" s="27">
        <f t="shared" si="10"/>
        <v>119.01221379455495</v>
      </c>
      <c r="O52" s="27">
        <f t="shared" si="10"/>
        <v>121.66273926099845</v>
      </c>
      <c r="P52" s="27">
        <f t="shared" si="10"/>
        <v>137.33563268979461</v>
      </c>
      <c r="Q52" s="27">
        <f t="shared" si="10"/>
        <v>135.24424446118383</v>
      </c>
      <c r="R52" s="27">
        <f t="shared" si="10"/>
        <v>157.48875953427614</v>
      </c>
      <c r="S52" s="27">
        <f t="shared" si="10"/>
        <v>141.78301946912899</v>
      </c>
      <c r="T52" s="27">
        <f t="shared" si="10"/>
        <v>141.95220760127381</v>
      </c>
      <c r="U52" s="27">
        <f t="shared" si="10"/>
        <v>148.39605492881731</v>
      </c>
      <c r="V52" s="27">
        <f t="shared" si="10"/>
        <v>161.221676415915</v>
      </c>
      <c r="W52" s="27">
        <f t="shared" si="10"/>
        <v>146.01630123074401</v>
      </c>
      <c r="X52" s="27">
        <f t="shared" si="10"/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32.890057200000001</v>
      </c>
      <c r="D53" s="8">
        <f>FC_OTH_CP_SH_E!D53+FC_OTH_CP_SC_E!D53+FC_OTH_CP_HW_E!D53+FC_OTH_CP_CA_E!D53</f>
        <v>34.892114399999997</v>
      </c>
      <c r="E53" s="8">
        <f>FC_OTH_CP_SH_E!E53+FC_OTH_CP_SC_E!E53+FC_OTH_CP_HW_E!E53+FC_OTH_CP_CA_E!E53</f>
        <v>29.029057200000008</v>
      </c>
      <c r="F53" s="8">
        <f>FC_OTH_CP_SH_E!F53+FC_OTH_CP_SC_E!F53+FC_OTH_CP_HW_E!F53+FC_OTH_CP_CA_E!F53</f>
        <v>37.466114399999995</v>
      </c>
      <c r="G53" s="8">
        <f>FC_OTH_CP_SH_E!G53+FC_OTH_CP_SC_E!G53+FC_OTH_CP_HW_E!G53+FC_OTH_CP_CA_E!G53</f>
        <v>33.033171600000003</v>
      </c>
      <c r="H53" s="8">
        <f>FC_OTH_CP_SH_E!H53+FC_OTH_CP_SC_E!H53+FC_OTH_CP_HW_E!H53+FC_OTH_CP_CA_E!H53</f>
        <v>49.621057200000003</v>
      </c>
      <c r="I53" s="8">
        <f>FC_OTH_CP_SH_E!I53+FC_OTH_CP_SC_E!I53+FC_OTH_CP_HW_E!I53+FC_OTH_CP_CA_E!I53</f>
        <v>50.336114399999978</v>
      </c>
      <c r="J53" s="8">
        <f>FC_OTH_CP_SH_E!J53+FC_OTH_CP_SC_E!J53+FC_OTH_CP_HW_E!J53+FC_OTH_CP_CA_E!J53</f>
        <v>75.361057199999948</v>
      </c>
      <c r="K53" s="8">
        <f>FC_OTH_CP_SH_E!K53+FC_OTH_CP_SC_E!K53+FC_OTH_CP_HW_E!K53+FC_OTH_CP_CA_E!K53</f>
        <v>89.23182840000004</v>
      </c>
      <c r="L53" s="8">
        <f>FC_OTH_CP_SH_E!L53+FC_OTH_CP_SC_E!L53+FC_OTH_CP_HW_E!L53+FC_OTH_CP_CA_E!L53</f>
        <v>81.367228800000049</v>
      </c>
      <c r="M53" s="8">
        <f>FC_OTH_CP_SH_E!M53+FC_OTH_CP_SC_E!M53+FC_OTH_CP_HW_E!M53+FC_OTH_CP_CA_E!M53</f>
        <v>71.500057199999986</v>
      </c>
      <c r="N53" s="8">
        <f>FC_OTH_CP_SH_E!N53+FC_OTH_CP_SC_E!N53+FC_OTH_CP_HW_E!N53+FC_OTH_CP_CA_E!N53</f>
        <v>69.211771199999944</v>
      </c>
      <c r="O53" s="8">
        <f>FC_OTH_CP_SH_E!O53+FC_OTH_CP_SC_E!O53+FC_OTH_CP_HW_E!O53+FC_OTH_CP_CA_E!O53</f>
        <v>70.213057200000037</v>
      </c>
      <c r="P53" s="8">
        <f>FC_OTH_CP_SH_E!P53+FC_OTH_CP_SC_E!P53+FC_OTH_CP_HW_E!P53+FC_OTH_CP_CA_E!P53</f>
        <v>81.652942799999963</v>
      </c>
      <c r="Q53" s="8">
        <f>FC_OTH_CP_SH_E!Q53+FC_OTH_CP_SC_E!Q53+FC_OTH_CP_HW_E!Q53+FC_OTH_CP_CA_E!Q53</f>
        <v>89.803771199999986</v>
      </c>
      <c r="R53" s="8">
        <f>FC_OTH_CP_SH_E!R53+FC_OTH_CP_SC_E!R53+FC_OTH_CP_HW_E!R53+FC_OTH_CP_CA_E!R53</f>
        <v>101.67299999999996</v>
      </c>
      <c r="S53" s="8">
        <f>FC_OTH_CP_SH_E!S53+FC_OTH_CP_SC_E!S53+FC_OTH_CP_HW_E!S53+FC_OTH_CP_CA_E!S53</f>
        <v>89.089228799999987</v>
      </c>
      <c r="T53" s="8">
        <f>FC_OTH_CP_SH_E!T53+FC_OTH_CP_SC_E!T53+FC_OTH_CP_HW_E!T53+FC_OTH_CP_CA_E!T53</f>
        <v>88.481764800000121</v>
      </c>
      <c r="U53" s="8">
        <f>FC_OTH_CP_SH_E!U53+FC_OTH_CP_SC_E!U53+FC_OTH_CP_HW_E!U53+FC_OTH_CP_CA_E!U53</f>
        <v>93.492313199999998</v>
      </c>
      <c r="V53" s="8">
        <f>FC_OTH_CP_SH_E!V53+FC_OTH_CP_SC_E!V53+FC_OTH_CP_HW_E!V53+FC_OTH_CP_CA_E!V53</f>
        <v>107.64570959999996</v>
      </c>
      <c r="W53" s="8">
        <f>FC_OTH_CP_SH_E!W53+FC_OTH_CP_SC_E!W53+FC_OTH_CP_HW_E!W53+FC_OTH_CP_CA_E!W53</f>
        <v>95.796043200000099</v>
      </c>
      <c r="X53" s="8">
        <f>FC_OTH_CP_SH_E!X53+FC_OTH_CP_SC_E!X53+FC_OTH_CP_HW_E!X53+FC_OTH_CP_CA_E!X53</f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11.46242664</v>
      </c>
      <c r="D54" s="45">
        <f>FC_OTH_CP_SH_E!D54+FC_OTH_CP_SC_E!D54+FC_OTH_CP_HW_E!D54+FC_OTH_CP_CA_E!D54</f>
        <v>26.776363319999998</v>
      </c>
      <c r="E54" s="45">
        <f>FC_OTH_CP_SH_E!E54+FC_OTH_CP_SC_E!E54+FC_OTH_CP_HW_E!E54+FC_OTH_CP_CA_E!E54</f>
        <v>26.042836680000004</v>
      </c>
      <c r="F54" s="45">
        <f>FC_OTH_CP_SH_E!F54+FC_OTH_CP_SC_E!F54+FC_OTH_CP_HW_E!F54+FC_OTH_CP_CA_E!F54</f>
        <v>27.881576587680524</v>
      </c>
      <c r="G54" s="45">
        <f>FC_OTH_CP_SH_E!G54+FC_OTH_CP_SC_E!G54+FC_OTH_CP_HW_E!G54+FC_OTH_CP_CA_E!G54</f>
        <v>30.073395662820218</v>
      </c>
      <c r="H54" s="45">
        <f>FC_OTH_CP_SH_E!H54+FC_OTH_CP_SC_E!H54+FC_OTH_CP_HW_E!H54+FC_OTH_CP_CA_E!H54</f>
        <v>27.377063711693754</v>
      </c>
      <c r="I54" s="45">
        <f>FC_OTH_CP_SH_E!I54+FC_OTH_CP_SC_E!I54+FC_OTH_CP_HW_E!I54+FC_OTH_CP_CA_E!I54</f>
        <v>23.780814524963684</v>
      </c>
      <c r="J54" s="45">
        <f>FC_OTH_CP_SH_E!J54+FC_OTH_CP_SC_E!J54+FC_OTH_CP_HW_E!J54+FC_OTH_CP_CA_E!J54</f>
        <v>24.354994992200073</v>
      </c>
      <c r="K54" s="45">
        <f>FC_OTH_CP_SH_E!K54+FC_OTH_CP_SC_E!K54+FC_OTH_CP_HW_E!K54+FC_OTH_CP_CA_E!K54</f>
        <v>25.561608180438885</v>
      </c>
      <c r="L54" s="45">
        <f>FC_OTH_CP_SH_E!L54+FC_OTH_CP_SC_E!L54+FC_OTH_CP_HW_E!L54+FC_OTH_CP_CA_E!L54</f>
        <v>18.992673833382359</v>
      </c>
      <c r="M54" s="45">
        <f>FC_OTH_CP_SH_E!M54+FC_OTH_CP_SC_E!M54+FC_OTH_CP_HW_E!M54+FC_OTH_CP_CA_E!M54</f>
        <v>51.008666635423573</v>
      </c>
      <c r="N54" s="45">
        <f>FC_OTH_CP_SH_E!N54+FC_OTH_CP_SC_E!N54+FC_OTH_CP_HW_E!N54+FC_OTH_CP_CA_E!N54</f>
        <v>49.800442594555015</v>
      </c>
      <c r="O54" s="45">
        <f>FC_OTH_CP_SH_E!O54+FC_OTH_CP_SC_E!O54+FC_OTH_CP_HW_E!O54+FC_OTH_CP_CA_E!O54</f>
        <v>51.44968206099842</v>
      </c>
      <c r="P54" s="45">
        <f>FC_OTH_CP_SH_E!P54+FC_OTH_CP_SC_E!P54+FC_OTH_CP_HW_E!P54+FC_OTH_CP_CA_E!P54</f>
        <v>55.682689889794638</v>
      </c>
      <c r="Q54" s="45">
        <f>FC_OTH_CP_SH_E!Q54+FC_OTH_CP_SC_E!Q54+FC_OTH_CP_HW_E!Q54+FC_OTH_CP_CA_E!Q54</f>
        <v>45.440473261183833</v>
      </c>
      <c r="R54" s="45">
        <f>FC_OTH_CP_SH_E!R54+FC_OTH_CP_SC_E!R54+FC_OTH_CP_HW_E!R54+FC_OTH_CP_CA_E!R54</f>
        <v>55.815759534276197</v>
      </c>
      <c r="S54" s="45">
        <f>FC_OTH_CP_SH_E!S54+FC_OTH_CP_SC_E!S54+FC_OTH_CP_HW_E!S54+FC_OTH_CP_CA_E!S54</f>
        <v>52.693790669129008</v>
      </c>
      <c r="T54" s="45">
        <f>FC_OTH_CP_SH_E!T54+FC_OTH_CP_SC_E!T54+FC_OTH_CP_HW_E!T54+FC_OTH_CP_CA_E!T54</f>
        <v>53.470442801273684</v>
      </c>
      <c r="U54" s="45">
        <f>FC_OTH_CP_SH_E!U54+FC_OTH_CP_SC_E!U54+FC_OTH_CP_HW_E!U54+FC_OTH_CP_CA_E!U54</f>
        <v>54.903741728817323</v>
      </c>
      <c r="V54" s="45">
        <f>FC_OTH_CP_SH_E!V54+FC_OTH_CP_SC_E!V54+FC_OTH_CP_HW_E!V54+FC_OTH_CP_CA_E!V54</f>
        <v>53.575966815915052</v>
      </c>
      <c r="W54" s="45">
        <f>FC_OTH_CP_SH_E!W54+FC_OTH_CP_SC_E!W54+FC_OTH_CP_HW_E!W54+FC_OTH_CP_CA_E!W54</f>
        <v>50.220258030743899</v>
      </c>
      <c r="X54" s="45">
        <f>FC_OTH_CP_SH_E!X54+FC_OTH_CP_SC_E!X54+FC_OTH_CP_HW_E!X54+FC_OTH_CP_CA_E!X54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20.5917408</v>
      </c>
      <c r="D61" s="49">
        <f t="shared" si="11"/>
        <v>49.175985599999997</v>
      </c>
      <c r="E61" s="49">
        <f t="shared" si="11"/>
        <v>54.964748880000002</v>
      </c>
      <c r="F61" s="49">
        <f t="shared" si="11"/>
        <v>123.56510183999997</v>
      </c>
      <c r="G61" s="49">
        <f t="shared" si="11"/>
        <v>144.57222288000003</v>
      </c>
      <c r="H61" s="49">
        <f t="shared" si="11"/>
        <v>152.67066192000001</v>
      </c>
      <c r="I61" s="49">
        <f t="shared" si="11"/>
        <v>140.2466543999999</v>
      </c>
      <c r="J61" s="49">
        <f t="shared" si="11"/>
        <v>188.87207039999987</v>
      </c>
      <c r="K61" s="49">
        <f t="shared" si="11"/>
        <v>131.82638184000004</v>
      </c>
      <c r="L61" s="49">
        <f t="shared" si="11"/>
        <v>125.92863144000003</v>
      </c>
      <c r="M61" s="49">
        <f t="shared" si="11"/>
        <v>164.83947407999995</v>
      </c>
      <c r="N61" s="49">
        <f t="shared" si="11"/>
        <v>182.88143999999994</v>
      </c>
      <c r="O61" s="49">
        <f t="shared" si="11"/>
        <v>190.53965807999992</v>
      </c>
      <c r="P61" s="49">
        <f t="shared" si="11"/>
        <v>206.65771775999991</v>
      </c>
      <c r="Q61" s="49">
        <f t="shared" si="11"/>
        <v>195.07993919999996</v>
      </c>
      <c r="R61" s="49">
        <f t="shared" si="11"/>
        <v>217.05426287999992</v>
      </c>
      <c r="S61" s="49">
        <f t="shared" si="11"/>
        <v>212.93852111999999</v>
      </c>
      <c r="T61" s="49">
        <f t="shared" si="11"/>
        <v>193.63396824000012</v>
      </c>
      <c r="U61" s="49">
        <f t="shared" si="11"/>
        <v>196.43405471999998</v>
      </c>
      <c r="V61" s="49">
        <f t="shared" si="11"/>
        <v>194.53499495999992</v>
      </c>
      <c r="W61" s="49">
        <f t="shared" si="11"/>
        <v>189.58814280000013</v>
      </c>
      <c r="X61" s="49">
        <f t="shared" si="11"/>
        <v>194.77836431999987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1.7918208</v>
      </c>
      <c r="D62" s="52">
        <f>FC_OTH_CP_SH_E!D62+FC_OTH_CP_SC_E!D62+FC_OTH_CP_HW_E!D62+FC_OTH_CP_CA_E!D62</f>
        <v>5.3758655999999982</v>
      </c>
      <c r="E62" s="52">
        <f>FC_OTH_CP_SH_E!E62+FC_OTH_CP_SC_E!E62+FC_OTH_CP_HW_E!E62+FC_OTH_CP_CA_E!E62</f>
        <v>9.7441344000000019</v>
      </c>
      <c r="F62" s="52">
        <f>FC_OTH_CP_SH_E!F62+FC_OTH_CP_SC_E!F62+FC_OTH_CP_HW_E!F62+FC_OTH_CP_CA_E!F62</f>
        <v>35.279999999999987</v>
      </c>
      <c r="G62" s="52">
        <f>FC_OTH_CP_SH_E!G62+FC_OTH_CP_SC_E!G62+FC_OTH_CP_HW_E!G62+FC_OTH_CP_CA_E!G62</f>
        <v>47.600179200000014</v>
      </c>
      <c r="H62" s="52">
        <f>FC_OTH_CP_SH_E!H62+FC_OTH_CP_SC_E!H62+FC_OTH_CP_HW_E!H62+FC_OTH_CP_CA_E!H62</f>
        <v>64.847865600000006</v>
      </c>
      <c r="I62" s="52">
        <f>FC_OTH_CP_SH_E!I62+FC_OTH_CP_SC_E!I62+FC_OTH_CP_HW_E!I62+FC_OTH_CP_CA_E!I62</f>
        <v>51.072134399999975</v>
      </c>
      <c r="J62" s="52">
        <f>FC_OTH_CP_SH_E!J62+FC_OTH_CP_SC_E!J62+FC_OTH_CP_HW_E!J62+FC_OTH_CP_CA_E!J62</f>
        <v>98.671910399999916</v>
      </c>
      <c r="K62" s="52">
        <f>FC_OTH_CP_SH_E!K62+FC_OTH_CP_SC_E!K62+FC_OTH_CP_HW_E!K62+FC_OTH_CP_CA_E!K62</f>
        <v>37.296000000000014</v>
      </c>
      <c r="L62" s="52">
        <f>FC_OTH_CP_SH_E!L62+FC_OTH_CP_SC_E!L62+FC_OTH_CP_HW_E!L62+FC_OTH_CP_CA_E!L62</f>
        <v>44.464089600000015</v>
      </c>
      <c r="M62" s="52">
        <f>FC_OTH_CP_SH_E!M62+FC_OTH_CP_SC_E!M62+FC_OTH_CP_HW_E!M62+FC_OTH_CP_CA_E!M62</f>
        <v>25.087910399999995</v>
      </c>
      <c r="N62" s="52">
        <f>FC_OTH_CP_SH_E!N62+FC_OTH_CP_SC_E!N62+FC_OTH_CP_HW_E!N62+FC_OTH_CP_CA_E!N62</f>
        <v>42.335999999999977</v>
      </c>
      <c r="O62" s="52">
        <f>FC_OTH_CP_SH_E!O62+FC_OTH_CP_SC_E!O62+FC_OTH_CP_HW_E!O62+FC_OTH_CP_CA_E!O62</f>
        <v>53.088134399999994</v>
      </c>
      <c r="P62" s="52">
        <f>FC_OTH_CP_SH_E!P62+FC_OTH_CP_SC_E!P62+FC_OTH_CP_HW_E!P62+FC_OTH_CP_CA_E!P62</f>
        <v>59.359910399999961</v>
      </c>
      <c r="Q62" s="52">
        <f>FC_OTH_CP_SH_E!Q62+FC_OTH_CP_SC_E!Q62+FC_OTH_CP_HW_E!Q62+FC_OTH_CP_CA_E!Q62</f>
        <v>58.688179200000008</v>
      </c>
      <c r="R62" s="52">
        <f>FC_OTH_CP_SH_E!R62+FC_OTH_CP_SC_E!R62+FC_OTH_CP_HW_E!R62+FC_OTH_CP_CA_E!R62</f>
        <v>73.808179199999955</v>
      </c>
      <c r="S62" s="52">
        <f>FC_OTH_CP_SH_E!S62+FC_OTH_CP_SC_E!S62+FC_OTH_CP_HW_E!S62+FC_OTH_CP_CA_E!S62</f>
        <v>73.136044799999965</v>
      </c>
      <c r="T62" s="52">
        <f>FC_OTH_CP_SH_E!T62+FC_OTH_CP_SC_E!T62+FC_OTH_CP_HW_E!T62+FC_OTH_CP_CA_E!T62</f>
        <v>52.797024000000043</v>
      </c>
      <c r="U62" s="52">
        <f>FC_OTH_CP_SH_E!U62+FC_OTH_CP_SC_E!U62+FC_OTH_CP_HW_E!U62+FC_OTH_CP_CA_E!U62</f>
        <v>53.372390399999986</v>
      </c>
      <c r="V62" s="52">
        <f>FC_OTH_CP_SH_E!V62+FC_OTH_CP_SC_E!V62+FC_OTH_CP_HW_E!V62+FC_OTH_CP_CA_E!V62</f>
        <v>53.810265599999987</v>
      </c>
      <c r="W62" s="52">
        <f>FC_OTH_CP_SH_E!W62+FC_OTH_CP_SC_E!W62+FC_OTH_CP_HW_E!W62+FC_OTH_CP_CA_E!W62</f>
        <v>55.613779200000053</v>
      </c>
      <c r="X62" s="52">
        <f>FC_OTH_CP_SH_E!X62+FC_OTH_CP_SC_E!X62+FC_OTH_CP_HW_E!X62+FC_OTH_CP_CA_E!X62</f>
        <v>60.517900799999957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2.6207344800000003</v>
      </c>
      <c r="F64" s="52">
        <f>FC_OTH_CP_SH_E!F64+FC_OTH_CP_SC_E!F64+FC_OTH_CP_HW_E!F64+FC_OTH_CP_CA_E!F64</f>
        <v>39.585021839999996</v>
      </c>
      <c r="G64" s="52">
        <f>FC_OTH_CP_SH_E!G64+FC_OTH_CP_SC_E!G64+FC_OTH_CP_HW_E!G64+FC_OTH_CP_CA_E!G64</f>
        <v>44.772043680000003</v>
      </c>
      <c r="H64" s="52">
        <f>FC_OTH_CP_SH_E!H64+FC_OTH_CP_SC_E!H64+FC_OTH_CP_HW_E!H64+FC_OTH_CP_CA_E!H64</f>
        <v>41.222956320000016</v>
      </c>
      <c r="I64" s="52">
        <f>FC_OTH_CP_SH_E!I64+FC_OTH_CP_SC_E!I64+FC_OTH_CP_HW_E!I64+FC_OTH_CP_CA_E!I64</f>
        <v>47.174399999999977</v>
      </c>
      <c r="J64" s="52">
        <f>FC_OTH_CP_SH_E!J64+FC_OTH_CP_SC_E!J64+FC_OTH_CP_HW_E!J64+FC_OTH_CP_CA_E!J64</f>
        <v>45.700199999999988</v>
      </c>
      <c r="K64" s="52">
        <f>FC_OTH_CP_SH_E!K64+FC_OTH_CP_SC_E!K64+FC_OTH_CP_HW_E!K64+FC_OTH_CP_CA_E!K64</f>
        <v>48.430221840000023</v>
      </c>
      <c r="L64" s="52">
        <f>FC_OTH_CP_SH_E!L64+FC_OTH_CP_SC_E!L64+FC_OTH_CP_HW_E!L64+FC_OTH_CP_CA_E!L64</f>
        <v>46.46462184</v>
      </c>
      <c r="M64" s="52">
        <f>FC_OTH_CP_SH_E!M64+FC_OTH_CP_SC_E!M64+FC_OTH_CP_HW_E!M64+FC_OTH_CP_CA_E!M64</f>
        <v>51.651643679999985</v>
      </c>
      <c r="N64" s="52">
        <f>FC_OTH_CP_SH_E!N64+FC_OTH_CP_SC_E!N64+FC_OTH_CP_HW_E!N64+FC_OTH_CP_CA_E!N64</f>
        <v>54.545400000000022</v>
      </c>
      <c r="O64" s="52">
        <f>FC_OTH_CP_SH_E!O64+FC_OTH_CP_SC_E!O64+FC_OTH_CP_HW_E!O64+FC_OTH_CP_CA_E!O64</f>
        <v>51.651643679999935</v>
      </c>
      <c r="P64" s="52">
        <f>FC_OTH_CP_SH_E!P64+FC_OTH_CP_SC_E!P64+FC_OTH_CP_HW_E!P64+FC_OTH_CP_CA_E!P64</f>
        <v>52.197687359999982</v>
      </c>
      <c r="Q64" s="52">
        <f>FC_OTH_CP_SH_E!Q64+FC_OTH_CP_SC_E!Q64+FC_OTH_CP_HW_E!Q64+FC_OTH_CP_CA_E!Q64</f>
        <v>46.19159999999998</v>
      </c>
      <c r="R64" s="52">
        <f>FC_OTH_CP_SH_E!R64+FC_OTH_CP_SC_E!R64+FC_OTH_CP_HW_E!R64+FC_OTH_CP_CA_E!R64</f>
        <v>46.246243680000006</v>
      </c>
      <c r="S64" s="52">
        <f>FC_OTH_CP_SH_E!S64+FC_OTH_CP_SC_E!S64+FC_OTH_CP_HW_E!S64+FC_OTH_CP_CA_E!S64</f>
        <v>48.102556320000055</v>
      </c>
      <c r="T64" s="52">
        <f>FC_OTH_CP_SH_E!T64+FC_OTH_CP_SC_E!T64+FC_OTH_CP_HW_E!T64+FC_OTH_CP_CA_E!T64</f>
        <v>47.602704239999987</v>
      </c>
      <c r="U64" s="52">
        <f>FC_OTH_CP_SH_E!U64+FC_OTH_CP_SC_E!U64+FC_OTH_CP_HW_E!U64+FC_OTH_CP_CA_E!U64</f>
        <v>47.620984320000012</v>
      </c>
      <c r="V64" s="52">
        <f>FC_OTH_CP_SH_E!V64+FC_OTH_CP_SC_E!V64+FC_OTH_CP_HW_E!V64+FC_OTH_CP_CA_E!V64</f>
        <v>46.069929359999989</v>
      </c>
      <c r="W64" s="52">
        <f>FC_OTH_CP_SH_E!W64+FC_OTH_CP_SC_E!W64+FC_OTH_CP_HW_E!W64+FC_OTH_CP_CA_E!W64</f>
        <v>44.852043599999966</v>
      </c>
      <c r="X64" s="52">
        <f>FC_OTH_CP_SH_E!X64+FC_OTH_CP_SC_E!X64+FC_OTH_CP_HW_E!X64+FC_OTH_CP_CA_E!X64</f>
        <v>45.079463519999969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18.79992</v>
      </c>
      <c r="D65" s="52">
        <f>FC_OTH_CP_SH_E!D65+FC_OTH_CP_SC_E!D65+FC_OTH_CP_HW_E!D65+FC_OTH_CP_CA_E!D65</f>
        <v>43.80012</v>
      </c>
      <c r="E65" s="52">
        <f>FC_OTH_CP_SH_E!E65+FC_OTH_CP_SC_E!E65+FC_OTH_CP_HW_E!E65+FC_OTH_CP_CA_E!E65</f>
        <v>42.599879999999999</v>
      </c>
      <c r="F65" s="52">
        <f>FC_OTH_CP_SH_E!F65+FC_OTH_CP_SC_E!F65+FC_OTH_CP_HW_E!F65+FC_OTH_CP_CA_E!F65</f>
        <v>48.700079999999986</v>
      </c>
      <c r="G65" s="52">
        <f>FC_OTH_CP_SH_E!G65+FC_OTH_CP_SC_E!G65+FC_OTH_CP_HW_E!G65+FC_OTH_CP_CA_E!G65</f>
        <v>52.20000000000001</v>
      </c>
      <c r="H65" s="52">
        <f>FC_OTH_CP_SH_E!H65+FC_OTH_CP_SC_E!H65+FC_OTH_CP_HW_E!H65+FC_OTH_CP_CA_E!H65</f>
        <v>46.59984</v>
      </c>
      <c r="I65" s="52">
        <f>FC_OTH_CP_SH_E!I65+FC_OTH_CP_SC_E!I65+FC_OTH_CP_HW_E!I65+FC_OTH_CP_CA_E!I65</f>
        <v>42.000119999999953</v>
      </c>
      <c r="J65" s="52">
        <f>FC_OTH_CP_SH_E!J65+FC_OTH_CP_SC_E!J65+FC_OTH_CP_HW_E!J65+FC_OTH_CP_CA_E!J65</f>
        <v>44.499959999999952</v>
      </c>
      <c r="K65" s="52">
        <f>FC_OTH_CP_SH_E!K65+FC_OTH_CP_SC_E!K65+FC_OTH_CP_HW_E!K65+FC_OTH_CP_CA_E!K65</f>
        <v>46.10016000000001</v>
      </c>
      <c r="L65" s="52">
        <f>FC_OTH_CP_SH_E!L65+FC_OTH_CP_SC_E!L65+FC_OTH_CP_HW_E!L65+FC_OTH_CP_CA_E!L65</f>
        <v>34.99992000000001</v>
      </c>
      <c r="M65" s="52">
        <f>FC_OTH_CP_SH_E!M65+FC_OTH_CP_SC_E!M65+FC_OTH_CP_HW_E!M65+FC_OTH_CP_CA_E!M65</f>
        <v>88.099919999999969</v>
      </c>
      <c r="N65" s="52">
        <f>FC_OTH_CP_SH_E!N65+FC_OTH_CP_SC_E!N65+FC_OTH_CP_HW_E!N65+FC_OTH_CP_CA_E!N65</f>
        <v>86.000039999999942</v>
      </c>
      <c r="O65" s="52">
        <f>FC_OTH_CP_SH_E!O65+FC_OTH_CP_SC_E!O65+FC_OTH_CP_HW_E!O65+FC_OTH_CP_CA_E!O65</f>
        <v>85.799879999999987</v>
      </c>
      <c r="P65" s="52">
        <f>FC_OTH_CP_SH_E!P65+FC_OTH_CP_SC_E!P65+FC_OTH_CP_HW_E!P65+FC_OTH_CP_CA_E!P65</f>
        <v>95.100119999999976</v>
      </c>
      <c r="Q65" s="52">
        <f>FC_OTH_CP_SH_E!Q65+FC_OTH_CP_SC_E!Q65+FC_OTH_CP_HW_E!Q65+FC_OTH_CP_CA_E!Q65</f>
        <v>90.200159999999983</v>
      </c>
      <c r="R65" s="52">
        <f>FC_OTH_CP_SH_E!R65+FC_OTH_CP_SC_E!R65+FC_OTH_CP_HW_E!R65+FC_OTH_CP_CA_E!R65</f>
        <v>96.999839999999963</v>
      </c>
      <c r="S65" s="52">
        <f>FC_OTH_CP_SH_E!S65+FC_OTH_CP_SC_E!S65+FC_OTH_CP_HW_E!S65+FC_OTH_CP_CA_E!S65</f>
        <v>91.699919999999963</v>
      </c>
      <c r="T65" s="52">
        <f>FC_OTH_CP_SH_E!T65+FC_OTH_CP_SC_E!T65+FC_OTH_CP_HW_E!T65+FC_OTH_CP_CA_E!T65</f>
        <v>93.234240000000071</v>
      </c>
      <c r="U65" s="52">
        <f>FC_OTH_CP_SH_E!U65+FC_OTH_CP_SC_E!U65+FC_OTH_CP_HW_E!U65+FC_OTH_CP_CA_E!U65</f>
        <v>95.440679999999986</v>
      </c>
      <c r="V65" s="52">
        <f>FC_OTH_CP_SH_E!V65+FC_OTH_CP_SC_E!V65+FC_OTH_CP_HW_E!V65+FC_OTH_CP_CA_E!V65</f>
        <v>94.654799999999938</v>
      </c>
      <c r="W65" s="52">
        <f>FC_OTH_CP_SH_E!W65+FC_OTH_CP_SC_E!W65+FC_OTH_CP_HW_E!W65+FC_OTH_CP_CA_E!W65</f>
        <v>89.122320000000116</v>
      </c>
      <c r="X65" s="52">
        <f>FC_OTH_CP_SH_E!X65+FC_OTH_CP_SC_E!X65+FC_OTH_CP_HW_E!X65+FC_OTH_CP_CA_E!X65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4419.6250078461608</v>
      </c>
      <c r="D2" s="21">
        <f t="shared" ref="D2:X2" si="0">SUM(D3,D17,D22,D25,D26,D51,D52)</f>
        <v>3694.618647361558</v>
      </c>
      <c r="E2" s="21">
        <f t="shared" si="0"/>
        <v>3522.7178690230994</v>
      </c>
      <c r="F2" s="21">
        <f t="shared" si="0"/>
        <v>4462.6425140534775</v>
      </c>
      <c r="G2" s="21">
        <f t="shared" si="0"/>
        <v>4578.2995039406569</v>
      </c>
      <c r="H2" s="21">
        <f t="shared" si="0"/>
        <v>3098.6715450621855</v>
      </c>
      <c r="I2" s="21">
        <f t="shared" si="0"/>
        <v>3331.8760643602191</v>
      </c>
      <c r="J2" s="21">
        <f t="shared" si="0"/>
        <v>2857.961446442177</v>
      </c>
      <c r="K2" s="21">
        <f t="shared" si="0"/>
        <v>3279.122134469058</v>
      </c>
      <c r="L2" s="21">
        <f t="shared" si="0"/>
        <v>2623.9109882071966</v>
      </c>
      <c r="M2" s="21">
        <f t="shared" si="0"/>
        <v>2846.3973972901181</v>
      </c>
      <c r="N2" s="21">
        <f t="shared" si="0"/>
        <v>2700.4113994552004</v>
      </c>
      <c r="O2" s="21">
        <f t="shared" si="0"/>
        <v>2517.5868961287647</v>
      </c>
      <c r="P2" s="21">
        <f t="shared" si="0"/>
        <v>2380.1859277088611</v>
      </c>
      <c r="Q2" s="21">
        <f t="shared" si="0"/>
        <v>2272.364283710574</v>
      </c>
      <c r="R2" s="21">
        <f t="shared" si="0"/>
        <v>2307.4233861578537</v>
      </c>
      <c r="S2" s="21">
        <f t="shared" si="0"/>
        <v>2336.2783480053222</v>
      </c>
      <c r="T2" s="21">
        <f t="shared" si="0"/>
        <v>2457.052864100835</v>
      </c>
      <c r="U2" s="21">
        <f t="shared" si="0"/>
        <v>2195.3471255126801</v>
      </c>
      <c r="V2" s="21">
        <f t="shared" si="0"/>
        <v>2320.8120950656912</v>
      </c>
      <c r="W2" s="21">
        <f t="shared" si="0"/>
        <v>2101.7605562757485</v>
      </c>
      <c r="X2" s="21">
        <f t="shared" si="0"/>
        <v>2009.6519426324439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2068.9208949597582</v>
      </c>
      <c r="D3" s="24">
        <f t="shared" ref="D3:W3" si="2">SUM(D4,D8,D11)</f>
        <v>922.95179803866131</v>
      </c>
      <c r="E3" s="24">
        <f t="shared" si="2"/>
        <v>940.03243550363538</v>
      </c>
      <c r="F3" s="24">
        <f t="shared" si="2"/>
        <v>1825.5555248589017</v>
      </c>
      <c r="G3" s="24">
        <f t="shared" si="2"/>
        <v>1988.1590048754506</v>
      </c>
      <c r="H3" s="24">
        <f t="shared" si="2"/>
        <v>349.01354098752444</v>
      </c>
      <c r="I3" s="24">
        <f t="shared" si="2"/>
        <v>698.64811837436287</v>
      </c>
      <c r="J3" s="24">
        <f t="shared" si="2"/>
        <v>241.22923368494628</v>
      </c>
      <c r="K3" s="24">
        <f t="shared" si="2"/>
        <v>345.29552755500123</v>
      </c>
      <c r="L3" s="24">
        <f t="shared" si="2"/>
        <v>114.43691249818853</v>
      </c>
      <c r="M3" s="24">
        <f t="shared" si="2"/>
        <v>164.54821949468834</v>
      </c>
      <c r="N3" s="24">
        <f t="shared" si="2"/>
        <v>143.3980886000831</v>
      </c>
      <c r="O3" s="24">
        <f t="shared" si="2"/>
        <v>135.18271954092796</v>
      </c>
      <c r="P3" s="24">
        <f t="shared" si="2"/>
        <v>134.05048082863715</v>
      </c>
      <c r="Q3" s="24">
        <f t="shared" si="2"/>
        <v>118.26760218831126</v>
      </c>
      <c r="R3" s="24">
        <f t="shared" si="2"/>
        <v>104.96348819650109</v>
      </c>
      <c r="S3" s="24">
        <f t="shared" si="2"/>
        <v>134.34343944745777</v>
      </c>
      <c r="T3" s="24">
        <f t="shared" si="2"/>
        <v>130.90967869386188</v>
      </c>
      <c r="U3" s="24">
        <f t="shared" si="2"/>
        <v>91.465275817678929</v>
      </c>
      <c r="V3" s="24">
        <f t="shared" si="2"/>
        <v>110.66759318474728</v>
      </c>
      <c r="W3" s="24">
        <f t="shared" si="2"/>
        <v>83.870983789761098</v>
      </c>
      <c r="X3" s="24">
        <f t="shared" ref="X3" si="3">SUM(X4,X8,X11)</f>
        <v>96.194920047808438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42.146962119596125</v>
      </c>
      <c r="D4" s="19">
        <f t="shared" ref="D4:W4" si="5">SUM(D5:D7)</f>
        <v>47.647323246944815</v>
      </c>
      <c r="E4" s="19">
        <f t="shared" si="5"/>
        <v>44.227905925317081</v>
      </c>
      <c r="F4" s="19">
        <f t="shared" si="5"/>
        <v>33.046686085397972</v>
      </c>
      <c r="G4" s="19">
        <f t="shared" si="5"/>
        <v>23.916120472239335</v>
      </c>
      <c r="H4" s="19">
        <f t="shared" si="5"/>
        <v>19.572687122356612</v>
      </c>
      <c r="I4" s="19">
        <f t="shared" si="5"/>
        <v>8.3529391078911992</v>
      </c>
      <c r="J4" s="19">
        <f t="shared" si="5"/>
        <v>7.8921914590973232</v>
      </c>
      <c r="K4" s="19">
        <f t="shared" si="5"/>
        <v>10.818484004516309</v>
      </c>
      <c r="L4" s="19">
        <f t="shared" si="5"/>
        <v>7.1658323623594971</v>
      </c>
      <c r="M4" s="19">
        <f t="shared" si="5"/>
        <v>13.194115947301739</v>
      </c>
      <c r="N4" s="19">
        <f t="shared" si="5"/>
        <v>13.004400434266961</v>
      </c>
      <c r="O4" s="19">
        <f t="shared" si="5"/>
        <v>12.870379031291034</v>
      </c>
      <c r="P4" s="19">
        <f t="shared" si="5"/>
        <v>13.174955110498329</v>
      </c>
      <c r="Q4" s="19">
        <f t="shared" si="5"/>
        <v>5.1792088991141059</v>
      </c>
      <c r="R4" s="19">
        <f t="shared" si="5"/>
        <v>4.9580588081372046</v>
      </c>
      <c r="S4" s="19">
        <f t="shared" si="5"/>
        <v>2.2888049323030968</v>
      </c>
      <c r="T4" s="19">
        <f t="shared" si="5"/>
        <v>2.6770261134558866</v>
      </c>
      <c r="U4" s="19">
        <f t="shared" si="5"/>
        <v>4.6769795321465066</v>
      </c>
      <c r="V4" s="19">
        <f t="shared" si="5"/>
        <v>3.710238601179165</v>
      </c>
      <c r="W4" s="19">
        <f t="shared" si="5"/>
        <v>3.9884475961224539</v>
      </c>
      <c r="X4" s="19">
        <f t="shared" ref="X4" si="6">SUM(X5:X7)</f>
        <v>2.5065630757539901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42.146962119596125</v>
      </c>
      <c r="D7" s="8">
        <v>47.647323246944815</v>
      </c>
      <c r="E7" s="8">
        <v>44.227905925317081</v>
      </c>
      <c r="F7" s="8">
        <v>33.046686085397972</v>
      </c>
      <c r="G7" s="8">
        <v>23.916120472239335</v>
      </c>
      <c r="H7" s="8">
        <v>19.572687122356612</v>
      </c>
      <c r="I7" s="8">
        <v>8.3529391078911992</v>
      </c>
      <c r="J7" s="8">
        <v>7.8921914590973232</v>
      </c>
      <c r="K7" s="8">
        <v>10.818484004516309</v>
      </c>
      <c r="L7" s="8">
        <v>7.1658323623594971</v>
      </c>
      <c r="M7" s="8">
        <v>13.194115947301739</v>
      </c>
      <c r="N7" s="8">
        <v>13.004400434266961</v>
      </c>
      <c r="O7" s="8">
        <v>12.870379031291034</v>
      </c>
      <c r="P7" s="8">
        <v>13.174955110498329</v>
      </c>
      <c r="Q7" s="8">
        <v>5.1792088991141059</v>
      </c>
      <c r="R7" s="8">
        <v>4.9580588081372046</v>
      </c>
      <c r="S7" s="8">
        <v>2.2888049323030968</v>
      </c>
      <c r="T7" s="8">
        <v>2.6770261134558866</v>
      </c>
      <c r="U7" s="8">
        <v>4.6769795321465066</v>
      </c>
      <c r="V7" s="8">
        <v>3.710238601179165</v>
      </c>
      <c r="W7" s="8">
        <v>3.9884475961224539</v>
      </c>
      <c r="X7" s="8">
        <v>2.5065630757539901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1818.027187064162</v>
      </c>
      <c r="D8" s="19">
        <f t="shared" si="7"/>
        <v>659.3140099149166</v>
      </c>
      <c r="E8" s="19">
        <f t="shared" si="7"/>
        <v>668.06042528711839</v>
      </c>
      <c r="F8" s="19">
        <f t="shared" si="7"/>
        <v>1610.2828498951037</v>
      </c>
      <c r="G8" s="19">
        <f t="shared" si="7"/>
        <v>1832.3035339536113</v>
      </c>
      <c r="H8" s="19">
        <f t="shared" si="7"/>
        <v>236.58672312436781</v>
      </c>
      <c r="I8" s="19">
        <f t="shared" si="7"/>
        <v>606.01688606647167</v>
      </c>
      <c r="J8" s="19">
        <f t="shared" si="7"/>
        <v>157.00118782584897</v>
      </c>
      <c r="K8" s="19">
        <f t="shared" si="7"/>
        <v>273.12508395048491</v>
      </c>
      <c r="L8" s="19">
        <f t="shared" si="7"/>
        <v>86.143245335829036</v>
      </c>
      <c r="M8" s="19">
        <f t="shared" si="7"/>
        <v>86.626607288186605</v>
      </c>
      <c r="N8" s="19">
        <f t="shared" si="7"/>
        <v>73.376508688232121</v>
      </c>
      <c r="O8" s="19">
        <f t="shared" si="7"/>
        <v>67.928003032052928</v>
      </c>
      <c r="P8" s="19">
        <f t="shared" si="7"/>
        <v>63.501651040554769</v>
      </c>
      <c r="Q8" s="19">
        <f t="shared" si="7"/>
        <v>67.902631811613105</v>
      </c>
      <c r="R8" s="19">
        <f t="shared" si="7"/>
        <v>54.272094307675886</v>
      </c>
      <c r="S8" s="19">
        <f t="shared" si="7"/>
        <v>92.291732022082655</v>
      </c>
      <c r="T8" s="19">
        <f t="shared" si="7"/>
        <v>81.574422719093988</v>
      </c>
      <c r="U8" s="19">
        <f t="shared" si="7"/>
        <v>43.217591903404461</v>
      </c>
      <c r="V8" s="19">
        <f t="shared" si="7"/>
        <v>71.085114027408082</v>
      </c>
      <c r="W8" s="19">
        <f t="shared" si="7"/>
        <v>58.136404009110628</v>
      </c>
      <c r="X8" s="19">
        <f t="shared" si="7"/>
        <v>54.699659592726441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1818.027187064162</v>
      </c>
      <c r="D10" s="8">
        <v>659.3140099149166</v>
      </c>
      <c r="E10" s="8">
        <v>668.06042528711839</v>
      </c>
      <c r="F10" s="8">
        <v>1610.2828498951037</v>
      </c>
      <c r="G10" s="8">
        <v>1832.3035339536113</v>
      </c>
      <c r="H10" s="8">
        <v>236.58672312436781</v>
      </c>
      <c r="I10" s="8">
        <v>606.01688606647167</v>
      </c>
      <c r="J10" s="8">
        <v>157.00118782584897</v>
      </c>
      <c r="K10" s="8">
        <v>273.12508395048491</v>
      </c>
      <c r="L10" s="8">
        <v>86.143245335829036</v>
      </c>
      <c r="M10" s="8">
        <v>86.626607288186605</v>
      </c>
      <c r="N10" s="8">
        <v>73.376508688232121</v>
      </c>
      <c r="O10" s="8">
        <v>67.928003032052928</v>
      </c>
      <c r="P10" s="8">
        <v>63.501651040554769</v>
      </c>
      <c r="Q10" s="8">
        <v>67.902631811613105</v>
      </c>
      <c r="R10" s="8">
        <v>54.272094307675886</v>
      </c>
      <c r="S10" s="8">
        <v>92.291732022082655</v>
      </c>
      <c r="T10" s="8">
        <v>81.574422719093988</v>
      </c>
      <c r="U10" s="8">
        <v>43.217591903404461</v>
      </c>
      <c r="V10" s="8">
        <v>71.085114027408082</v>
      </c>
      <c r="W10" s="8">
        <v>58.136404009110628</v>
      </c>
      <c r="X10" s="8">
        <v>54.699659592726441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208.74674577599998</v>
      </c>
      <c r="D11" s="19">
        <f t="shared" si="8"/>
        <v>215.99046487679999</v>
      </c>
      <c r="E11" s="19">
        <f t="shared" si="8"/>
        <v>227.74410429119999</v>
      </c>
      <c r="F11" s="19">
        <f t="shared" si="8"/>
        <v>182.22598887839999</v>
      </c>
      <c r="G11" s="19">
        <f t="shared" si="8"/>
        <v>131.93935044960003</v>
      </c>
      <c r="H11" s="19">
        <f t="shared" si="8"/>
        <v>92.854130740800016</v>
      </c>
      <c r="I11" s="19">
        <f t="shared" si="8"/>
        <v>84.278293199999993</v>
      </c>
      <c r="J11" s="19">
        <f t="shared" si="8"/>
        <v>76.335854400000002</v>
      </c>
      <c r="K11" s="19">
        <f t="shared" si="8"/>
        <v>61.351959599999979</v>
      </c>
      <c r="L11" s="19">
        <f t="shared" si="8"/>
        <v>21.127834800000002</v>
      </c>
      <c r="M11" s="19">
        <f t="shared" si="8"/>
        <v>64.727496259199981</v>
      </c>
      <c r="N11" s="19">
        <f t="shared" si="8"/>
        <v>57.017179477584016</v>
      </c>
      <c r="O11" s="19">
        <f t="shared" si="8"/>
        <v>54.384337477583998</v>
      </c>
      <c r="P11" s="19">
        <f t="shared" si="8"/>
        <v>57.373874677584041</v>
      </c>
      <c r="Q11" s="19">
        <f t="shared" si="8"/>
        <v>45.185761477584052</v>
      </c>
      <c r="R11" s="19">
        <f t="shared" si="8"/>
        <v>45.733335080688001</v>
      </c>
      <c r="S11" s="19">
        <f t="shared" si="8"/>
        <v>39.762902493072012</v>
      </c>
      <c r="T11" s="19">
        <f t="shared" si="8"/>
        <v>46.658229861312009</v>
      </c>
      <c r="U11" s="19">
        <f t="shared" si="8"/>
        <v>43.570704382127971</v>
      </c>
      <c r="V11" s="19">
        <f t="shared" si="8"/>
        <v>35.872240556160023</v>
      </c>
      <c r="W11" s="19">
        <f t="shared" si="8"/>
        <v>21.746132184528012</v>
      </c>
      <c r="X11" s="19">
        <f t="shared" si="8"/>
        <v>38.988697379328016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201.60327959999998</v>
      </c>
      <c r="D13" s="8">
        <v>211.3561584</v>
      </c>
      <c r="E13" s="8">
        <v>211.84266599999998</v>
      </c>
      <c r="F13" s="8">
        <v>177.31950119999999</v>
      </c>
      <c r="G13" s="8">
        <v>125.05017240000002</v>
      </c>
      <c r="H13" s="8">
        <v>88.472736000000012</v>
      </c>
      <c r="I13" s="8">
        <v>84.278293199999993</v>
      </c>
      <c r="J13" s="8">
        <v>76.335854400000002</v>
      </c>
      <c r="K13" s="8">
        <v>61.351959599999979</v>
      </c>
      <c r="L13" s="8">
        <v>21.127834800000002</v>
      </c>
      <c r="M13" s="8">
        <v>33.021655199999991</v>
      </c>
      <c r="N13" s="8">
        <v>27.055292400000006</v>
      </c>
      <c r="O13" s="8">
        <v>24.422450399999995</v>
      </c>
      <c r="P13" s="8">
        <v>27.411987600000018</v>
      </c>
      <c r="Q13" s="8">
        <v>15.223874400000017</v>
      </c>
      <c r="R13" s="8">
        <v>15.321329999999998</v>
      </c>
      <c r="S13" s="8">
        <v>9.0252360000000031</v>
      </c>
      <c r="T13" s="8">
        <v>8.230183199999999</v>
      </c>
      <c r="U13" s="8">
        <v>5.1312491999999992</v>
      </c>
      <c r="V13" s="8">
        <v>3.6932976000000042</v>
      </c>
      <c r="W13" s="8">
        <v>2.3381640000000026</v>
      </c>
      <c r="X13" s="8">
        <v>2.1135924000000021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7.1434661760000013</v>
      </c>
      <c r="D16" s="8">
        <v>4.6343064767999982</v>
      </c>
      <c r="E16" s="8">
        <v>15.9014382912</v>
      </c>
      <c r="F16" s="8">
        <v>4.9064876783999978</v>
      </c>
      <c r="G16" s="8">
        <v>6.8891780496000026</v>
      </c>
      <c r="H16" s="8">
        <v>4.3813947407999994</v>
      </c>
      <c r="I16" s="8">
        <v>0</v>
      </c>
      <c r="J16" s="8">
        <v>0</v>
      </c>
      <c r="K16" s="8">
        <v>0</v>
      </c>
      <c r="L16" s="8">
        <v>0</v>
      </c>
      <c r="M16" s="8">
        <v>31.70584105919999</v>
      </c>
      <c r="N16" s="8">
        <v>29.961887077584009</v>
      </c>
      <c r="O16" s="8">
        <v>29.961887077584002</v>
      </c>
      <c r="P16" s="8">
        <v>29.961887077584024</v>
      </c>
      <c r="Q16" s="8">
        <v>29.961887077584034</v>
      </c>
      <c r="R16" s="8">
        <v>30.412005080688001</v>
      </c>
      <c r="S16" s="8">
        <v>30.737666493072009</v>
      </c>
      <c r="T16" s="8">
        <v>38.42804666131201</v>
      </c>
      <c r="U16" s="8">
        <v>38.439455182127972</v>
      </c>
      <c r="V16" s="8">
        <v>32.178942956160022</v>
      </c>
      <c r="W16" s="8">
        <v>19.407968184528009</v>
      </c>
      <c r="X16" s="8">
        <v>36.875104979328015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18.98050752</v>
      </c>
      <c r="D26" s="27">
        <f t="shared" si="11"/>
        <v>9.3187270799999986</v>
      </c>
      <c r="E26" s="27">
        <f t="shared" si="11"/>
        <v>40.400801999999985</v>
      </c>
      <c r="F26" s="27">
        <f t="shared" si="11"/>
        <v>37.283177880000004</v>
      </c>
      <c r="G26" s="27">
        <f t="shared" si="11"/>
        <v>49.630591079999988</v>
      </c>
      <c r="H26" s="27">
        <f t="shared" si="11"/>
        <v>37.138832640000004</v>
      </c>
      <c r="I26" s="27">
        <f t="shared" si="11"/>
        <v>46.932784559999995</v>
      </c>
      <c r="J26" s="27">
        <f t="shared" si="11"/>
        <v>47.386951560000021</v>
      </c>
      <c r="K26" s="27">
        <f t="shared" si="11"/>
        <v>50.311257839999996</v>
      </c>
      <c r="L26" s="27">
        <f t="shared" si="11"/>
        <v>37.766645280000027</v>
      </c>
      <c r="M26" s="27">
        <f t="shared" si="11"/>
        <v>50.281990919999998</v>
      </c>
      <c r="N26" s="27">
        <f t="shared" si="11"/>
        <v>37.834643159999985</v>
      </c>
      <c r="O26" s="27">
        <f t="shared" si="11"/>
        <v>62.411841359999983</v>
      </c>
      <c r="P26" s="27">
        <f t="shared" si="11"/>
        <v>46.983640680000008</v>
      </c>
      <c r="Q26" s="27">
        <f t="shared" si="11"/>
        <v>31.343118479999983</v>
      </c>
      <c r="R26" s="27">
        <f t="shared" si="11"/>
        <v>65.700526679999953</v>
      </c>
      <c r="S26" s="27">
        <f t="shared" si="11"/>
        <v>62.655826320000031</v>
      </c>
      <c r="T26" s="27">
        <f t="shared" si="11"/>
        <v>62.523415079999957</v>
      </c>
      <c r="U26" s="27">
        <f t="shared" si="11"/>
        <v>40.986857520000015</v>
      </c>
      <c r="V26" s="27">
        <f t="shared" si="11"/>
        <v>38.07162215999999</v>
      </c>
      <c r="W26" s="27">
        <f t="shared" si="11"/>
        <v>43.988534999999992</v>
      </c>
      <c r="X26" s="27">
        <f t="shared" si="11"/>
        <v>56.450763359999996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18.98050752</v>
      </c>
      <c r="D33" s="19">
        <f t="shared" si="13"/>
        <v>9.3187270799999986</v>
      </c>
      <c r="E33" s="19">
        <f t="shared" si="13"/>
        <v>40.400801999999985</v>
      </c>
      <c r="F33" s="19">
        <f t="shared" si="13"/>
        <v>37.283177880000004</v>
      </c>
      <c r="G33" s="19">
        <f t="shared" si="13"/>
        <v>49.630591079999988</v>
      </c>
      <c r="H33" s="19">
        <f t="shared" si="13"/>
        <v>37.138832640000004</v>
      </c>
      <c r="I33" s="19">
        <f t="shared" si="13"/>
        <v>46.932784559999995</v>
      </c>
      <c r="J33" s="19">
        <f t="shared" si="13"/>
        <v>47.386951560000021</v>
      </c>
      <c r="K33" s="19">
        <f t="shared" si="13"/>
        <v>50.311257839999996</v>
      </c>
      <c r="L33" s="19">
        <f t="shared" si="13"/>
        <v>37.766645280000027</v>
      </c>
      <c r="M33" s="19">
        <f t="shared" si="13"/>
        <v>50.281990919999998</v>
      </c>
      <c r="N33" s="19">
        <f t="shared" si="13"/>
        <v>37.834643159999985</v>
      </c>
      <c r="O33" s="19">
        <f t="shared" si="13"/>
        <v>62.411841359999983</v>
      </c>
      <c r="P33" s="19">
        <f t="shared" si="13"/>
        <v>46.983640680000008</v>
      </c>
      <c r="Q33" s="19">
        <f t="shared" si="13"/>
        <v>31.343118479999983</v>
      </c>
      <c r="R33" s="19">
        <f t="shared" si="13"/>
        <v>65.700526679999953</v>
      </c>
      <c r="S33" s="19">
        <f t="shared" si="13"/>
        <v>62.655826320000031</v>
      </c>
      <c r="T33" s="19">
        <f t="shared" si="13"/>
        <v>62.523415079999957</v>
      </c>
      <c r="U33" s="19">
        <f t="shared" si="13"/>
        <v>40.986857520000015</v>
      </c>
      <c r="V33" s="19">
        <f t="shared" si="13"/>
        <v>38.07162215999999</v>
      </c>
      <c r="W33" s="19">
        <f t="shared" si="13"/>
        <v>43.988534999999992</v>
      </c>
      <c r="X33" s="19">
        <f t="shared" si="13"/>
        <v>56.450763359999996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6.2266550399999989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18.98050752</v>
      </c>
      <c r="D43" s="8">
        <v>9.3187270799999986</v>
      </c>
      <c r="E43" s="8">
        <v>40.400801999999985</v>
      </c>
      <c r="F43" s="8">
        <v>37.283177880000004</v>
      </c>
      <c r="G43" s="8">
        <v>43.438931639999986</v>
      </c>
      <c r="H43" s="8">
        <v>30.995377919999999</v>
      </c>
      <c r="I43" s="8">
        <v>28.529448479999996</v>
      </c>
      <c r="J43" s="8">
        <v>31.67694972000001</v>
      </c>
      <c r="K43" s="8">
        <v>34.943425919999996</v>
      </c>
      <c r="L43" s="8">
        <v>25.476113520000013</v>
      </c>
      <c r="M43" s="8">
        <v>31.890357719999997</v>
      </c>
      <c r="N43" s="8">
        <v>28.666829879999984</v>
      </c>
      <c r="O43" s="8">
        <v>31.831937279999991</v>
      </c>
      <c r="P43" s="8">
        <v>28.6513578</v>
      </c>
      <c r="Q43" s="8">
        <v>19.113887519999988</v>
      </c>
      <c r="R43" s="8">
        <v>38.184826679999965</v>
      </c>
      <c r="S43" s="8">
        <v>38.197364400000012</v>
      </c>
      <c r="T43" s="8">
        <v>35.007715079999969</v>
      </c>
      <c r="U43" s="8">
        <v>31.814864640000007</v>
      </c>
      <c r="V43" s="8">
        <v>35.014384079999992</v>
      </c>
      <c r="W43" s="8">
        <v>28.701508679999996</v>
      </c>
      <c r="X43" s="8">
        <v>28.822884479999995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6.1916594399999987</v>
      </c>
      <c r="H44" s="8">
        <v>6.1434547200000011</v>
      </c>
      <c r="I44" s="8">
        <v>18.403336079999999</v>
      </c>
      <c r="J44" s="8">
        <v>15.710001840000009</v>
      </c>
      <c r="K44" s="8">
        <v>15.36783192</v>
      </c>
      <c r="L44" s="8">
        <v>12.290531760000013</v>
      </c>
      <c r="M44" s="8">
        <v>18.391633199999998</v>
      </c>
      <c r="N44" s="8">
        <v>9.1678132799999972</v>
      </c>
      <c r="O44" s="8">
        <v>30.579904079999995</v>
      </c>
      <c r="P44" s="8">
        <v>18.332282880000005</v>
      </c>
      <c r="Q44" s="8">
        <v>12.229230959999995</v>
      </c>
      <c r="R44" s="8">
        <v>27.515699999999988</v>
      </c>
      <c r="S44" s="8">
        <v>24.458461920000016</v>
      </c>
      <c r="T44" s="8">
        <v>27.515699999999988</v>
      </c>
      <c r="U44" s="8">
        <v>9.1719928800000048</v>
      </c>
      <c r="V44" s="8">
        <v>3.0572380799999999</v>
      </c>
      <c r="W44" s="8">
        <v>15.287026319999997</v>
      </c>
      <c r="X44" s="8">
        <v>21.401223839999997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2287.3711215264025</v>
      </c>
      <c r="D51" s="27">
        <v>2700.679644522897</v>
      </c>
      <c r="E51" s="27">
        <v>2487.2127376394642</v>
      </c>
      <c r="F51" s="27">
        <v>2534.4561203268945</v>
      </c>
      <c r="G51" s="27">
        <v>2477.403340722386</v>
      </c>
      <c r="H51" s="27">
        <v>2635.5210505229675</v>
      </c>
      <c r="I51" s="27">
        <v>2512.1782325008926</v>
      </c>
      <c r="J51" s="27">
        <v>2469.6292090050306</v>
      </c>
      <c r="K51" s="27">
        <v>2768.7219124936178</v>
      </c>
      <c r="L51" s="27">
        <v>2371.3475277956259</v>
      </c>
      <c r="M51" s="27">
        <v>2509.0584630400062</v>
      </c>
      <c r="N51" s="27">
        <v>2400.1664539005624</v>
      </c>
      <c r="O51" s="27">
        <v>2198.329595966838</v>
      </c>
      <c r="P51" s="27">
        <v>2061.8161735104291</v>
      </c>
      <c r="Q51" s="27">
        <v>1987.509318581079</v>
      </c>
      <c r="R51" s="27">
        <v>1979.2706117470766</v>
      </c>
      <c r="S51" s="27">
        <v>1997.4960627687353</v>
      </c>
      <c r="T51" s="27">
        <v>2121.6675627256991</v>
      </c>
      <c r="U51" s="27">
        <v>1914.4989372461839</v>
      </c>
      <c r="V51" s="27">
        <v>2010.851203305029</v>
      </c>
      <c r="W51" s="27">
        <v>1827.8847362552433</v>
      </c>
      <c r="X51" s="27">
        <v>1699.8072446986143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44.352483840000005</v>
      </c>
      <c r="D52" s="27">
        <f t="shared" si="14"/>
        <v>61.668477719999998</v>
      </c>
      <c r="E52" s="27">
        <f t="shared" si="14"/>
        <v>55.071893880000012</v>
      </c>
      <c r="F52" s="27">
        <f t="shared" si="14"/>
        <v>65.347690987680522</v>
      </c>
      <c r="G52" s="27">
        <f t="shared" si="14"/>
        <v>63.106567262820221</v>
      </c>
      <c r="H52" s="27">
        <f t="shared" si="14"/>
        <v>76.998120911693761</v>
      </c>
      <c r="I52" s="27">
        <f t="shared" si="14"/>
        <v>74.116928924963659</v>
      </c>
      <c r="J52" s="27">
        <f t="shared" si="14"/>
        <v>99.716052192200024</v>
      </c>
      <c r="K52" s="27">
        <f t="shared" si="14"/>
        <v>114.79343658043892</v>
      </c>
      <c r="L52" s="27">
        <f t="shared" si="14"/>
        <v>100.3599026333824</v>
      </c>
      <c r="M52" s="27">
        <f t="shared" si="14"/>
        <v>122.50872383542355</v>
      </c>
      <c r="N52" s="27">
        <f t="shared" si="14"/>
        <v>119.01221379455495</v>
      </c>
      <c r="O52" s="27">
        <f t="shared" si="14"/>
        <v>121.66273926099845</v>
      </c>
      <c r="P52" s="27">
        <f t="shared" si="14"/>
        <v>137.33563268979461</v>
      </c>
      <c r="Q52" s="27">
        <f t="shared" si="14"/>
        <v>135.24424446118383</v>
      </c>
      <c r="R52" s="27">
        <f t="shared" si="14"/>
        <v>157.48875953427614</v>
      </c>
      <c r="S52" s="27">
        <f t="shared" si="14"/>
        <v>141.78301946912899</v>
      </c>
      <c r="T52" s="27">
        <f t="shared" si="14"/>
        <v>141.95220760127381</v>
      </c>
      <c r="U52" s="27">
        <f t="shared" si="14"/>
        <v>148.39605492881731</v>
      </c>
      <c r="V52" s="27">
        <f t="shared" si="14"/>
        <v>161.221676415915</v>
      </c>
      <c r="W52" s="27">
        <f t="shared" si="14"/>
        <v>146.01630123074401</v>
      </c>
      <c r="X52" s="27">
        <f t="shared" si="14"/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v>32.890057200000001</v>
      </c>
      <c r="D53" s="8">
        <v>34.892114399999997</v>
      </c>
      <c r="E53" s="8">
        <v>29.029057200000008</v>
      </c>
      <c r="F53" s="8">
        <v>37.466114399999995</v>
      </c>
      <c r="G53" s="8">
        <v>33.033171600000003</v>
      </c>
      <c r="H53" s="8">
        <v>49.621057200000003</v>
      </c>
      <c r="I53" s="8">
        <v>50.336114399999978</v>
      </c>
      <c r="J53" s="8">
        <v>75.361057199999948</v>
      </c>
      <c r="K53" s="8">
        <v>89.23182840000004</v>
      </c>
      <c r="L53" s="8">
        <v>81.367228800000049</v>
      </c>
      <c r="M53" s="8">
        <v>71.500057199999986</v>
      </c>
      <c r="N53" s="8">
        <v>69.211771199999944</v>
      </c>
      <c r="O53" s="8">
        <v>70.213057200000037</v>
      </c>
      <c r="P53" s="8">
        <v>81.652942799999963</v>
      </c>
      <c r="Q53" s="8">
        <v>89.803771199999986</v>
      </c>
      <c r="R53" s="8">
        <v>101.67299999999996</v>
      </c>
      <c r="S53" s="8">
        <v>89.089228799999987</v>
      </c>
      <c r="T53" s="8">
        <v>88.481764800000121</v>
      </c>
      <c r="U53" s="8">
        <v>93.492313199999998</v>
      </c>
      <c r="V53" s="8">
        <v>107.64570959999996</v>
      </c>
      <c r="W53" s="8">
        <v>95.796043200000099</v>
      </c>
      <c r="X53" s="8"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v>11.46242664</v>
      </c>
      <c r="D54" s="45">
        <v>26.776363319999998</v>
      </c>
      <c r="E54" s="45">
        <v>26.042836680000004</v>
      </c>
      <c r="F54" s="45">
        <v>27.881576587680524</v>
      </c>
      <c r="G54" s="45">
        <v>30.073395662820218</v>
      </c>
      <c r="H54" s="45">
        <v>27.377063711693754</v>
      </c>
      <c r="I54" s="45">
        <v>23.780814524963684</v>
      </c>
      <c r="J54" s="45">
        <v>24.354994992200073</v>
      </c>
      <c r="K54" s="45">
        <v>25.561608180438885</v>
      </c>
      <c r="L54" s="45">
        <v>18.992673833382359</v>
      </c>
      <c r="M54" s="45">
        <v>51.008666635423573</v>
      </c>
      <c r="N54" s="45">
        <v>49.800442594555015</v>
      </c>
      <c r="O54" s="45">
        <v>51.44968206099842</v>
      </c>
      <c r="P54" s="45">
        <v>55.682689889794638</v>
      </c>
      <c r="Q54" s="45">
        <v>45.440473261183833</v>
      </c>
      <c r="R54" s="45">
        <v>55.815759534276197</v>
      </c>
      <c r="S54" s="45">
        <v>52.693790669129008</v>
      </c>
      <c r="T54" s="45">
        <v>53.470442801273684</v>
      </c>
      <c r="U54" s="45">
        <v>54.903741728817323</v>
      </c>
      <c r="V54" s="45">
        <v>53.575966815915052</v>
      </c>
      <c r="W54" s="45">
        <v>50.220258030743899</v>
      </c>
      <c r="X54" s="45"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20.5917408</v>
      </c>
      <c r="D61" s="49">
        <f t="shared" si="15"/>
        <v>49.175985599999997</v>
      </c>
      <c r="E61" s="49">
        <f t="shared" si="15"/>
        <v>54.518644934827762</v>
      </c>
      <c r="F61" s="49">
        <f t="shared" si="15"/>
        <v>116.99041076306116</v>
      </c>
      <c r="G61" s="49">
        <f t="shared" si="15"/>
        <v>136.85636953191366</v>
      </c>
      <c r="H61" s="49">
        <f t="shared" si="15"/>
        <v>145.73429115835845</v>
      </c>
      <c r="I61" s="49">
        <f t="shared" si="15"/>
        <v>131.8127208927697</v>
      </c>
      <c r="J61" s="49">
        <f t="shared" si="15"/>
        <v>180.31000960056988</v>
      </c>
      <c r="K61" s="49">
        <f t="shared" si="15"/>
        <v>123.21160458660174</v>
      </c>
      <c r="L61" s="49">
        <f t="shared" si="15"/>
        <v>115.50154331207582</v>
      </c>
      <c r="M61" s="49">
        <f t="shared" si="15"/>
        <v>154.00950693878997</v>
      </c>
      <c r="N61" s="49">
        <f t="shared" si="15"/>
        <v>170.94119736273757</v>
      </c>
      <c r="O61" s="49">
        <f t="shared" si="15"/>
        <v>178.38133145999296</v>
      </c>
      <c r="P61" s="49">
        <f t="shared" si="15"/>
        <v>193.71512276688142</v>
      </c>
      <c r="Q61" s="49">
        <f t="shared" si="15"/>
        <v>183.219954038656</v>
      </c>
      <c r="R61" s="49">
        <f t="shared" si="15"/>
        <v>205.09603201176913</v>
      </c>
      <c r="S61" s="49">
        <f t="shared" si="15"/>
        <v>200.12315200488715</v>
      </c>
      <c r="T61" s="49">
        <f t="shared" si="15"/>
        <v>180.46465439110329</v>
      </c>
      <c r="U61" s="49">
        <f t="shared" si="15"/>
        <v>182.97648675322813</v>
      </c>
      <c r="V61" s="49">
        <f t="shared" si="15"/>
        <v>181.33090583857262</v>
      </c>
      <c r="W61" s="49">
        <f t="shared" si="15"/>
        <v>176.64235520631846</v>
      </c>
      <c r="X61" s="49">
        <f t="shared" si="15"/>
        <v>181.25560543389687</v>
      </c>
    </row>
    <row r="62" spans="1:24" ht="11.25" customHeight="1" x14ac:dyDescent="0.2">
      <c r="A62" s="50" t="s">
        <v>92</v>
      </c>
      <c r="B62" s="51" t="s">
        <v>93</v>
      </c>
      <c r="C62" s="52">
        <v>1.7918208</v>
      </c>
      <c r="D62" s="52">
        <v>5.3758655999999982</v>
      </c>
      <c r="E62" s="52">
        <v>9.7441344000000019</v>
      </c>
      <c r="F62" s="52">
        <v>35.279999999999987</v>
      </c>
      <c r="G62" s="52">
        <v>47.600179200000014</v>
      </c>
      <c r="H62" s="52">
        <v>64.847865600000006</v>
      </c>
      <c r="I62" s="52">
        <v>51.072134399999975</v>
      </c>
      <c r="J62" s="52">
        <v>98.671910399999916</v>
      </c>
      <c r="K62" s="52">
        <v>37.296000000000014</v>
      </c>
      <c r="L62" s="52">
        <v>44.464089600000015</v>
      </c>
      <c r="M62" s="52">
        <v>25.087910399999995</v>
      </c>
      <c r="N62" s="52">
        <v>42.335999999999977</v>
      </c>
      <c r="O62" s="52">
        <v>53.088134399999994</v>
      </c>
      <c r="P62" s="52">
        <v>59.359910399999961</v>
      </c>
      <c r="Q62" s="52">
        <v>58.688179200000008</v>
      </c>
      <c r="R62" s="52">
        <v>73.808179199999955</v>
      </c>
      <c r="S62" s="52">
        <v>73.136044799999965</v>
      </c>
      <c r="T62" s="52">
        <v>52.797024000000043</v>
      </c>
      <c r="U62" s="52">
        <v>53.372390399999986</v>
      </c>
      <c r="V62" s="52">
        <v>53.810265599999987</v>
      </c>
      <c r="W62" s="52">
        <v>55.613779200000053</v>
      </c>
      <c r="X62" s="52">
        <v>60.517900799999957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2.1746305348277621</v>
      </c>
      <c r="F64" s="52">
        <v>33.010330763061191</v>
      </c>
      <c r="G64" s="52">
        <v>37.056190331913641</v>
      </c>
      <c r="H64" s="52">
        <v>34.286585558358439</v>
      </c>
      <c r="I64" s="52">
        <v>38.74046649276977</v>
      </c>
      <c r="J64" s="52">
        <v>37.138139200569995</v>
      </c>
      <c r="K64" s="52">
        <v>39.815444586601721</v>
      </c>
      <c r="L64" s="52">
        <v>36.037533712075806</v>
      </c>
      <c r="M64" s="52">
        <v>40.821676538789994</v>
      </c>
      <c r="N64" s="52">
        <v>42.605157362737629</v>
      </c>
      <c r="O64" s="52">
        <v>39.493317059992968</v>
      </c>
      <c r="P64" s="52">
        <v>39.255092366881492</v>
      </c>
      <c r="Q64" s="52">
        <v>34.331614838656023</v>
      </c>
      <c r="R64" s="52">
        <v>34.288012811769192</v>
      </c>
      <c r="S64" s="52">
        <v>35.287187204887218</v>
      </c>
      <c r="T64" s="52">
        <v>34.43339039110316</v>
      </c>
      <c r="U64" s="52">
        <v>34.163416353228151</v>
      </c>
      <c r="V64" s="52">
        <v>32.865840238572702</v>
      </c>
      <c r="W64" s="52">
        <v>31.906256006318291</v>
      </c>
      <c r="X64" s="52">
        <v>31.55670463389697</v>
      </c>
    </row>
    <row r="65" spans="1:24" ht="11.25" customHeight="1" x14ac:dyDescent="0.2">
      <c r="A65" s="50" t="s">
        <v>98</v>
      </c>
      <c r="B65" s="51" t="s">
        <v>99</v>
      </c>
      <c r="C65" s="52">
        <v>18.79992</v>
      </c>
      <c r="D65" s="52">
        <v>43.80012</v>
      </c>
      <c r="E65" s="52">
        <v>42.599879999999999</v>
      </c>
      <c r="F65" s="52">
        <v>48.700079999999986</v>
      </c>
      <c r="G65" s="52">
        <v>52.20000000000001</v>
      </c>
      <c r="H65" s="52">
        <v>46.59984</v>
      </c>
      <c r="I65" s="52">
        <v>42.000119999999953</v>
      </c>
      <c r="J65" s="52">
        <v>44.499959999999952</v>
      </c>
      <c r="K65" s="52">
        <v>46.10016000000001</v>
      </c>
      <c r="L65" s="52">
        <v>34.99992000000001</v>
      </c>
      <c r="M65" s="52">
        <v>88.099919999999969</v>
      </c>
      <c r="N65" s="52">
        <v>86.000039999999942</v>
      </c>
      <c r="O65" s="52">
        <v>85.799879999999987</v>
      </c>
      <c r="P65" s="52">
        <v>95.100119999999976</v>
      </c>
      <c r="Q65" s="52">
        <v>90.200159999999983</v>
      </c>
      <c r="R65" s="52">
        <v>96.999839999999963</v>
      </c>
      <c r="S65" s="52">
        <v>91.699919999999963</v>
      </c>
      <c r="T65" s="52">
        <v>93.234240000000071</v>
      </c>
      <c r="U65" s="52">
        <v>95.440679999999986</v>
      </c>
      <c r="V65" s="52">
        <v>94.654799999999938</v>
      </c>
      <c r="W65" s="52">
        <v>89.122320000000116</v>
      </c>
      <c r="X65" s="52"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9.8016039991196693E-2</v>
      </c>
      <c r="I2" s="21">
        <f t="shared" si="0"/>
        <v>0.12694284866048675</v>
      </c>
      <c r="J2" s="21">
        <f t="shared" si="0"/>
        <v>0.17959043174098088</v>
      </c>
      <c r="K2" s="21">
        <f t="shared" si="0"/>
        <v>0.18617402847802822</v>
      </c>
      <c r="L2" s="21">
        <f t="shared" si="0"/>
        <v>0.24151830967403426</v>
      </c>
      <c r="M2" s="21">
        <f t="shared" si="0"/>
        <v>0.24809875744193086</v>
      </c>
      <c r="N2" s="21">
        <f t="shared" si="0"/>
        <v>0.26387116145462103</v>
      </c>
      <c r="O2" s="21">
        <f t="shared" si="0"/>
        <v>0.27651294778979729</v>
      </c>
      <c r="P2" s="21">
        <f t="shared" si="0"/>
        <v>0.34269392591068915</v>
      </c>
      <c r="Q2" s="21">
        <f t="shared" si="0"/>
        <v>0.476591564028788</v>
      </c>
      <c r="R2" s="21">
        <f t="shared" si="0"/>
        <v>0.8828343647976401</v>
      </c>
      <c r="S2" s="21">
        <f t="shared" si="0"/>
        <v>0.88541003850930755</v>
      </c>
      <c r="T2" s="21">
        <f t="shared" si="0"/>
        <v>1.0821645409914136</v>
      </c>
      <c r="U2" s="21">
        <f t="shared" si="0"/>
        <v>1.3799610648343259</v>
      </c>
      <c r="V2" s="21">
        <f t="shared" si="0"/>
        <v>1.4053968117668258</v>
      </c>
      <c r="W2" s="21">
        <f t="shared" si="0"/>
        <v>1.5269042815290379</v>
      </c>
      <c r="X2" s="21">
        <f t="shared" si="0"/>
        <v>1.6244292736355088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9.8016039991196693E-2</v>
      </c>
      <c r="I51" s="27">
        <v>0.12694284866048675</v>
      </c>
      <c r="J51" s="27">
        <v>0.17959043174098088</v>
      </c>
      <c r="K51" s="27">
        <v>0.18617402847802822</v>
      </c>
      <c r="L51" s="27">
        <v>0.24151830967403426</v>
      </c>
      <c r="M51" s="27">
        <v>0.24809875744193086</v>
      </c>
      <c r="N51" s="27">
        <v>0.26387116145462103</v>
      </c>
      <c r="O51" s="27">
        <v>0.27651294778979729</v>
      </c>
      <c r="P51" s="27">
        <v>0.34269392591068915</v>
      </c>
      <c r="Q51" s="27">
        <v>0.476591564028788</v>
      </c>
      <c r="R51" s="27">
        <v>0.8828343647976401</v>
      </c>
      <c r="S51" s="27">
        <v>0.88541003850930755</v>
      </c>
      <c r="T51" s="27">
        <v>1.0821645409914136</v>
      </c>
      <c r="U51" s="27">
        <v>1.3799610648343259</v>
      </c>
      <c r="V51" s="27">
        <v>1.4053968117668258</v>
      </c>
      <c r="W51" s="27">
        <v>1.5269042815290379</v>
      </c>
      <c r="X51" s="27">
        <v>1.6244292736355088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1.275131284033112E-3</v>
      </c>
      <c r="I61" s="49">
        <f t="shared" si="13"/>
        <v>1.9575940557898233E-3</v>
      </c>
      <c r="J61" s="49">
        <f t="shared" si="13"/>
        <v>2.7006703794915411E-3</v>
      </c>
      <c r="K61" s="49">
        <f t="shared" si="13"/>
        <v>2.6772647989249552E-3</v>
      </c>
      <c r="L61" s="49">
        <f t="shared" si="13"/>
        <v>3.6703705909578101E-3</v>
      </c>
      <c r="M61" s="49">
        <f t="shared" si="13"/>
        <v>4.0364971064481463E-3</v>
      </c>
      <c r="N61" s="49">
        <f t="shared" si="13"/>
        <v>4.6839552894310382E-3</v>
      </c>
      <c r="O61" s="49">
        <f t="shared" si="13"/>
        <v>4.9675960958224224E-3</v>
      </c>
      <c r="P61" s="49">
        <f t="shared" si="13"/>
        <v>6.5245786157013576E-3</v>
      </c>
      <c r="Q61" s="49">
        <f t="shared" si="13"/>
        <v>8.232493734052165E-3</v>
      </c>
      <c r="R61" s="49">
        <f t="shared" si="13"/>
        <v>1.5293833915985896E-2</v>
      </c>
      <c r="S61" s="49">
        <f t="shared" si="13"/>
        <v>1.5641397429668746E-2</v>
      </c>
      <c r="T61" s="49">
        <f t="shared" si="13"/>
        <v>1.7562880614291516E-2</v>
      </c>
      <c r="U61" s="49">
        <f t="shared" si="13"/>
        <v>2.4624816181403244E-2</v>
      </c>
      <c r="V61" s="49">
        <f t="shared" si="13"/>
        <v>2.2970146677889908E-2</v>
      </c>
      <c r="W61" s="49">
        <f t="shared" si="13"/>
        <v>2.6652555239022515E-2</v>
      </c>
      <c r="X61" s="49">
        <f t="shared" si="13"/>
        <v>3.0157322217943917E-2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1.275131284033112E-3</v>
      </c>
      <c r="I64" s="52">
        <v>1.9575940557898233E-3</v>
      </c>
      <c r="J64" s="52">
        <v>2.7006703794915411E-3</v>
      </c>
      <c r="K64" s="52">
        <v>2.6772647989249552E-3</v>
      </c>
      <c r="L64" s="52">
        <v>3.6703705909578101E-3</v>
      </c>
      <c r="M64" s="52">
        <v>4.0364971064481463E-3</v>
      </c>
      <c r="N64" s="52">
        <v>4.6839552894310382E-3</v>
      </c>
      <c r="O64" s="52">
        <v>4.9675960958224224E-3</v>
      </c>
      <c r="P64" s="52">
        <v>6.5245786157013576E-3</v>
      </c>
      <c r="Q64" s="52">
        <v>8.232493734052165E-3</v>
      </c>
      <c r="R64" s="52">
        <v>1.5293833915985896E-2</v>
      </c>
      <c r="S64" s="52">
        <v>1.5641397429668746E-2</v>
      </c>
      <c r="T64" s="52">
        <v>1.7562880614291516E-2</v>
      </c>
      <c r="U64" s="52">
        <v>2.4624816181403244E-2</v>
      </c>
      <c r="V64" s="52">
        <v>2.2970146677889908E-2</v>
      </c>
      <c r="W64" s="52">
        <v>2.6652555239022515E-2</v>
      </c>
      <c r="X64" s="52">
        <v>3.0157322217943917E-2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200.33494096374662</v>
      </c>
      <c r="D2" s="21">
        <f t="shared" ref="D2:X2" si="0">SUM(D3,D17,D22,D25,D26,D51,D52)</f>
        <v>200.75192827945193</v>
      </c>
      <c r="E2" s="21">
        <f t="shared" si="0"/>
        <v>208.00723243422436</v>
      </c>
      <c r="F2" s="21">
        <f t="shared" si="0"/>
        <v>208.06542754246905</v>
      </c>
      <c r="G2" s="21">
        <f t="shared" si="0"/>
        <v>210.44964780754043</v>
      </c>
      <c r="H2" s="21">
        <f t="shared" si="0"/>
        <v>223.21480755797492</v>
      </c>
      <c r="I2" s="21">
        <f t="shared" si="0"/>
        <v>235.69046745387112</v>
      </c>
      <c r="J2" s="21">
        <f t="shared" si="0"/>
        <v>246.81352804574999</v>
      </c>
      <c r="K2" s="21">
        <f t="shared" si="0"/>
        <v>261.97854068250615</v>
      </c>
      <c r="L2" s="21">
        <f t="shared" si="0"/>
        <v>315.42484400418425</v>
      </c>
      <c r="M2" s="21">
        <f t="shared" si="0"/>
        <v>298.8263465513553</v>
      </c>
      <c r="N2" s="21">
        <f t="shared" si="0"/>
        <v>301.25775252341901</v>
      </c>
      <c r="O2" s="21">
        <f t="shared" si="0"/>
        <v>304.87242235995296</v>
      </c>
      <c r="P2" s="21">
        <f t="shared" si="0"/>
        <v>306.40994362471406</v>
      </c>
      <c r="Q2" s="21">
        <f t="shared" si="0"/>
        <v>307.90381170258308</v>
      </c>
      <c r="R2" s="21">
        <f t="shared" si="0"/>
        <v>310.74576325390723</v>
      </c>
      <c r="S2" s="21">
        <f t="shared" si="0"/>
        <v>313.41202429319333</v>
      </c>
      <c r="T2" s="21">
        <f t="shared" si="0"/>
        <v>336.17538435394505</v>
      </c>
      <c r="U2" s="21">
        <f t="shared" si="0"/>
        <v>304.74715938124723</v>
      </c>
      <c r="V2" s="21">
        <f t="shared" si="0"/>
        <v>321.93087156281609</v>
      </c>
      <c r="W2" s="21">
        <f t="shared" si="0"/>
        <v>296.98639172026725</v>
      </c>
      <c r="X2" s="21">
        <f t="shared" si="0"/>
        <v>291.35030791537906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200.33494096374662</v>
      </c>
      <c r="D51" s="27">
        <v>200.75192827945193</v>
      </c>
      <c r="E51" s="27">
        <v>208.00723243422436</v>
      </c>
      <c r="F51" s="27">
        <v>208.06542754246905</v>
      </c>
      <c r="G51" s="27">
        <v>210.44964780754043</v>
      </c>
      <c r="H51" s="27">
        <v>223.21480755797492</v>
      </c>
      <c r="I51" s="27">
        <v>235.69046745387112</v>
      </c>
      <c r="J51" s="27">
        <v>246.81352804574999</v>
      </c>
      <c r="K51" s="27">
        <v>261.97854068250615</v>
      </c>
      <c r="L51" s="27">
        <v>315.42484400418425</v>
      </c>
      <c r="M51" s="27">
        <v>298.8263465513553</v>
      </c>
      <c r="N51" s="27">
        <v>301.25775252341901</v>
      </c>
      <c r="O51" s="27">
        <v>304.87242235995296</v>
      </c>
      <c r="P51" s="27">
        <v>306.40994362471406</v>
      </c>
      <c r="Q51" s="27">
        <v>307.90381170258308</v>
      </c>
      <c r="R51" s="27">
        <v>310.74576325390723</v>
      </c>
      <c r="S51" s="27">
        <v>313.41202429319333</v>
      </c>
      <c r="T51" s="27">
        <v>336.17538435394505</v>
      </c>
      <c r="U51" s="27">
        <v>304.74715938124723</v>
      </c>
      <c r="V51" s="27">
        <v>321.93087156281609</v>
      </c>
      <c r="W51" s="27">
        <v>296.98639172026725</v>
      </c>
      <c r="X51" s="27">
        <v>291.35030791537906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0.1818657778127096</v>
      </c>
      <c r="F61" s="49">
        <f t="shared" si="23"/>
        <v>2.7099733660603955</v>
      </c>
      <c r="G61" s="49">
        <f t="shared" si="23"/>
        <v>3.147837122947633</v>
      </c>
      <c r="H61" s="49">
        <f t="shared" si="23"/>
        <v>2.9038939361574738</v>
      </c>
      <c r="I61" s="49">
        <f t="shared" si="23"/>
        <v>3.6345982697144064</v>
      </c>
      <c r="J61" s="49">
        <f t="shared" si="23"/>
        <v>3.7115673590691549</v>
      </c>
      <c r="K61" s="49">
        <f t="shared" si="23"/>
        <v>3.7673671820759838</v>
      </c>
      <c r="L61" s="49">
        <f t="shared" si="23"/>
        <v>4.7935333459932723</v>
      </c>
      <c r="M61" s="49">
        <f t="shared" si="23"/>
        <v>4.8618207347021416</v>
      </c>
      <c r="N61" s="49">
        <f t="shared" si="23"/>
        <v>5.3476015932754493</v>
      </c>
      <c r="O61" s="49">
        <f t="shared" si="23"/>
        <v>5.4770782603298684</v>
      </c>
      <c r="P61" s="49">
        <f t="shared" si="23"/>
        <v>5.8337648106814894</v>
      </c>
      <c r="Q61" s="49">
        <f t="shared" si="23"/>
        <v>5.3186342181650126</v>
      </c>
      <c r="R61" s="49">
        <f t="shared" si="23"/>
        <v>5.3832228137051272</v>
      </c>
      <c r="S61" s="49">
        <f t="shared" si="23"/>
        <v>5.5366460938937054</v>
      </c>
      <c r="T61" s="49">
        <f t="shared" si="23"/>
        <v>5.455924600396556</v>
      </c>
      <c r="U61" s="49">
        <f t="shared" si="23"/>
        <v>5.4380829813259703</v>
      </c>
      <c r="V61" s="49">
        <f t="shared" si="23"/>
        <v>5.2617163195654939</v>
      </c>
      <c r="W61" s="49">
        <f t="shared" si="23"/>
        <v>5.1839832439502329</v>
      </c>
      <c r="X61" s="49">
        <f t="shared" si="23"/>
        <v>5.4088812955440195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0.1818657778127096</v>
      </c>
      <c r="F64" s="52">
        <v>2.7099733660603955</v>
      </c>
      <c r="G64" s="52">
        <v>3.147837122947633</v>
      </c>
      <c r="H64" s="52">
        <v>2.9038939361574738</v>
      </c>
      <c r="I64" s="52">
        <v>3.6345982697144064</v>
      </c>
      <c r="J64" s="52">
        <v>3.7115673590691549</v>
      </c>
      <c r="K64" s="52">
        <v>3.7673671820759838</v>
      </c>
      <c r="L64" s="52">
        <v>4.7935333459932723</v>
      </c>
      <c r="M64" s="52">
        <v>4.8618207347021416</v>
      </c>
      <c r="N64" s="52">
        <v>5.3476015932754493</v>
      </c>
      <c r="O64" s="52">
        <v>5.4770782603298684</v>
      </c>
      <c r="P64" s="52">
        <v>5.8337648106814894</v>
      </c>
      <c r="Q64" s="52">
        <v>5.3186342181650126</v>
      </c>
      <c r="R64" s="52">
        <v>5.3832228137051272</v>
      </c>
      <c r="S64" s="52">
        <v>5.5366460938937054</v>
      </c>
      <c r="T64" s="52">
        <v>5.455924600396556</v>
      </c>
      <c r="U64" s="52">
        <v>5.4380829813259703</v>
      </c>
      <c r="V64" s="52">
        <v>5.2617163195654939</v>
      </c>
      <c r="W64" s="52">
        <v>5.1839832439502329</v>
      </c>
      <c r="X64" s="52">
        <v>5.4088812955440195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253.44652750984969</v>
      </c>
      <c r="D2" s="21">
        <f t="shared" ref="D2:X2" si="0">SUM(D3,D17,D22,D25,D26,D51,D52)</f>
        <v>300.49275719765222</v>
      </c>
      <c r="E2" s="21">
        <f t="shared" si="0"/>
        <v>302.21985992631232</v>
      </c>
      <c r="F2" s="21">
        <f t="shared" si="0"/>
        <v>296.72400213063509</v>
      </c>
      <c r="G2" s="21">
        <f t="shared" si="0"/>
        <v>305.39617147007249</v>
      </c>
      <c r="H2" s="21">
        <f t="shared" si="0"/>
        <v>309.86803587906792</v>
      </c>
      <c r="I2" s="21">
        <f t="shared" si="0"/>
        <v>311.09247719657515</v>
      </c>
      <c r="J2" s="21">
        <f t="shared" si="0"/>
        <v>322.37077251747695</v>
      </c>
      <c r="K2" s="21">
        <f t="shared" si="0"/>
        <v>336.89735279539866</v>
      </c>
      <c r="L2" s="21">
        <f t="shared" si="0"/>
        <v>370.4585498905148</v>
      </c>
      <c r="M2" s="21">
        <f t="shared" si="0"/>
        <v>366.57731165119645</v>
      </c>
      <c r="N2" s="21">
        <f t="shared" si="0"/>
        <v>371.13332241456499</v>
      </c>
      <c r="O2" s="21">
        <f t="shared" si="0"/>
        <v>371.62402872541634</v>
      </c>
      <c r="P2" s="21">
        <f t="shared" si="0"/>
        <v>373.03818893894601</v>
      </c>
      <c r="Q2" s="21">
        <f t="shared" si="0"/>
        <v>378.21214815230684</v>
      </c>
      <c r="R2" s="21">
        <f t="shared" si="0"/>
        <v>378.6585606342187</v>
      </c>
      <c r="S2" s="21">
        <f t="shared" si="0"/>
        <v>411.14007933956447</v>
      </c>
      <c r="T2" s="21">
        <f t="shared" si="0"/>
        <v>474.19045837936449</v>
      </c>
      <c r="U2" s="21">
        <f t="shared" si="0"/>
        <v>448.027537387736</v>
      </c>
      <c r="V2" s="21">
        <f t="shared" si="0"/>
        <v>484.53775236038712</v>
      </c>
      <c r="W2" s="21">
        <f t="shared" si="0"/>
        <v>443.14086538295709</v>
      </c>
      <c r="X2" s="21">
        <f t="shared" si="0"/>
        <v>435.43096263236953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253.44652750984969</v>
      </c>
      <c r="D51" s="27">
        <v>300.49275719765222</v>
      </c>
      <c r="E51" s="27">
        <v>302.21985992631232</v>
      </c>
      <c r="F51" s="27">
        <v>296.72400213063509</v>
      </c>
      <c r="G51" s="27">
        <v>305.39617147007249</v>
      </c>
      <c r="H51" s="27">
        <v>309.86803587906792</v>
      </c>
      <c r="I51" s="27">
        <v>311.09247719657515</v>
      </c>
      <c r="J51" s="27">
        <v>322.37077251747695</v>
      </c>
      <c r="K51" s="27">
        <v>336.89735279539866</v>
      </c>
      <c r="L51" s="27">
        <v>370.4585498905148</v>
      </c>
      <c r="M51" s="27">
        <v>366.57731165119645</v>
      </c>
      <c r="N51" s="27">
        <v>371.13332241456499</v>
      </c>
      <c r="O51" s="27">
        <v>371.62402872541634</v>
      </c>
      <c r="P51" s="27">
        <v>373.03818893894601</v>
      </c>
      <c r="Q51" s="27">
        <v>378.21214815230684</v>
      </c>
      <c r="R51" s="27">
        <v>378.6585606342187</v>
      </c>
      <c r="S51" s="27">
        <v>411.14007933956447</v>
      </c>
      <c r="T51" s="27">
        <v>474.19045837936449</v>
      </c>
      <c r="U51" s="27">
        <v>448.027537387736</v>
      </c>
      <c r="V51" s="27">
        <v>484.53775236038712</v>
      </c>
      <c r="W51" s="27">
        <v>443.14086538295709</v>
      </c>
      <c r="X51" s="27">
        <v>435.43096263236953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0.26423816735952849</v>
      </c>
      <c r="F61" s="49">
        <f t="shared" si="15"/>
        <v>3.8647177108784119</v>
      </c>
      <c r="G61" s="49">
        <f t="shared" si="15"/>
        <v>4.5680162251387246</v>
      </c>
      <c r="H61" s="49">
        <f t="shared" si="15"/>
        <v>4.0312016942000737</v>
      </c>
      <c r="I61" s="49">
        <f t="shared" si="15"/>
        <v>4.7973776434600097</v>
      </c>
      <c r="J61" s="49">
        <f t="shared" si="15"/>
        <v>4.8477927699813463</v>
      </c>
      <c r="K61" s="49">
        <f t="shared" si="15"/>
        <v>4.8447328065233872</v>
      </c>
      <c r="L61" s="49">
        <f t="shared" si="15"/>
        <v>5.6298844113399591</v>
      </c>
      <c r="M61" s="49">
        <f t="shared" si="15"/>
        <v>5.9641099094014027</v>
      </c>
      <c r="N61" s="49">
        <f t="shared" si="15"/>
        <v>6.5879570886975136</v>
      </c>
      <c r="O61" s="49">
        <f t="shared" si="15"/>
        <v>6.6762807635812766</v>
      </c>
      <c r="P61" s="49">
        <f t="shared" si="15"/>
        <v>7.1023056038213026</v>
      </c>
      <c r="Q61" s="49">
        <f t="shared" si="15"/>
        <v>6.5331184494448999</v>
      </c>
      <c r="R61" s="49">
        <f t="shared" si="15"/>
        <v>6.5597142206097061</v>
      </c>
      <c r="S61" s="49">
        <f t="shared" si="15"/>
        <v>7.263081623789458</v>
      </c>
      <c r="T61" s="49">
        <f t="shared" si="15"/>
        <v>7.695826367885978</v>
      </c>
      <c r="U61" s="49">
        <f t="shared" si="15"/>
        <v>7.9948601692644932</v>
      </c>
      <c r="V61" s="49">
        <f t="shared" si="15"/>
        <v>7.9194026551838999</v>
      </c>
      <c r="W61" s="49">
        <f t="shared" si="15"/>
        <v>7.735151794492424</v>
      </c>
      <c r="X61" s="49">
        <f t="shared" si="15"/>
        <v>8.0837202683410325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0.26423816735952849</v>
      </c>
      <c r="F64" s="52">
        <v>3.8647177108784119</v>
      </c>
      <c r="G64" s="52">
        <v>4.5680162251387246</v>
      </c>
      <c r="H64" s="52">
        <v>4.0312016942000737</v>
      </c>
      <c r="I64" s="52">
        <v>4.7973776434600097</v>
      </c>
      <c r="J64" s="52">
        <v>4.8477927699813463</v>
      </c>
      <c r="K64" s="52">
        <v>4.8447328065233872</v>
      </c>
      <c r="L64" s="52">
        <v>5.6298844113399591</v>
      </c>
      <c r="M64" s="52">
        <v>5.9641099094014027</v>
      </c>
      <c r="N64" s="52">
        <v>6.5879570886975136</v>
      </c>
      <c r="O64" s="52">
        <v>6.6762807635812766</v>
      </c>
      <c r="P64" s="52">
        <v>7.1023056038213026</v>
      </c>
      <c r="Q64" s="52">
        <v>6.5331184494448999</v>
      </c>
      <c r="R64" s="52">
        <v>6.5597142206097061</v>
      </c>
      <c r="S64" s="52">
        <v>7.263081623789458</v>
      </c>
      <c r="T64" s="52">
        <v>7.695826367885978</v>
      </c>
      <c r="U64" s="52">
        <v>7.9948601692644932</v>
      </c>
      <c r="V64" s="52">
        <v>7.9194026551838999</v>
      </c>
      <c r="W64" s="52">
        <v>7.735151794492424</v>
      </c>
      <c r="X64" s="52">
        <v>8.0837202683410325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8705.2167969585407</v>
      </c>
      <c r="D2" s="21">
        <f t="shared" ref="D2:X2" si="0">SUM(D3,D17,D22,D25,D26,D51,D52)</f>
        <v>9548.9281353583556</v>
      </c>
      <c r="E2" s="21">
        <f t="shared" si="0"/>
        <v>8827.6723412853989</v>
      </c>
      <c r="F2" s="21">
        <f t="shared" si="0"/>
        <v>9217.8506467380248</v>
      </c>
      <c r="G2" s="21">
        <f t="shared" si="0"/>
        <v>9029.0093045756803</v>
      </c>
      <c r="H2" s="21">
        <f t="shared" si="0"/>
        <v>8324.7629116527496</v>
      </c>
      <c r="I2" s="21">
        <f t="shared" si="0"/>
        <v>8688.1126673634681</v>
      </c>
      <c r="J2" s="21">
        <f t="shared" si="0"/>
        <v>7464.8181145625913</v>
      </c>
      <c r="K2" s="21">
        <f t="shared" si="0"/>
        <v>7480.699814815177</v>
      </c>
      <c r="L2" s="21">
        <f t="shared" si="0"/>
        <v>7787.1347475979601</v>
      </c>
      <c r="M2" s="21">
        <f t="shared" si="0"/>
        <v>9483.5486124022827</v>
      </c>
      <c r="N2" s="21">
        <f t="shared" si="0"/>
        <v>8385.2392185727094</v>
      </c>
      <c r="O2" s="21">
        <f t="shared" si="0"/>
        <v>8658.9574403834667</v>
      </c>
      <c r="P2" s="21">
        <f t="shared" si="0"/>
        <v>8820.0329760408931</v>
      </c>
      <c r="Q2" s="21">
        <f t="shared" si="0"/>
        <v>7343.4829743329174</v>
      </c>
      <c r="R2" s="21">
        <f t="shared" si="0"/>
        <v>7672.4089150801901</v>
      </c>
      <c r="S2" s="21">
        <f t="shared" si="0"/>
        <v>8108.7025283665271</v>
      </c>
      <c r="T2" s="21">
        <f t="shared" si="0"/>
        <v>8207.0310239149112</v>
      </c>
      <c r="U2" s="21">
        <f t="shared" si="0"/>
        <v>7719.9972068632869</v>
      </c>
      <c r="V2" s="21">
        <f t="shared" si="0"/>
        <v>6958.402798328716</v>
      </c>
      <c r="W2" s="21">
        <f t="shared" si="0"/>
        <v>7055.9233372441213</v>
      </c>
      <c r="X2" s="21">
        <f t="shared" si="0"/>
        <v>7589.3511999369475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3691.5236612385388</v>
      </c>
      <c r="D3" s="24">
        <f t="shared" si="1"/>
        <v>3736.4181919183561</v>
      </c>
      <c r="E3" s="24">
        <f t="shared" si="1"/>
        <v>3408.9888798453967</v>
      </c>
      <c r="F3" s="24">
        <f t="shared" si="1"/>
        <v>3413.7199898580257</v>
      </c>
      <c r="G3" s="24">
        <f t="shared" si="1"/>
        <v>3341.7548451356815</v>
      </c>
      <c r="H3" s="24">
        <f t="shared" si="1"/>
        <v>2797.0283524527476</v>
      </c>
      <c r="I3" s="24">
        <f t="shared" si="1"/>
        <v>3239.4476225634689</v>
      </c>
      <c r="J3" s="24">
        <f t="shared" si="1"/>
        <v>2610.2521504025908</v>
      </c>
      <c r="K3" s="24">
        <f t="shared" si="1"/>
        <v>2619.1862581751766</v>
      </c>
      <c r="L3" s="24">
        <f t="shared" si="1"/>
        <v>2933.7551771179578</v>
      </c>
      <c r="M3" s="24">
        <f t="shared" si="1"/>
        <v>3818.7135612022848</v>
      </c>
      <c r="N3" s="24">
        <f t="shared" si="1"/>
        <v>3590.7606949327087</v>
      </c>
      <c r="O3" s="24">
        <f t="shared" si="1"/>
        <v>3768.3467761034658</v>
      </c>
      <c r="P3" s="24">
        <f t="shared" si="1"/>
        <v>3933.2681903208932</v>
      </c>
      <c r="Q3" s="24">
        <f t="shared" si="1"/>
        <v>3335.9685986129161</v>
      </c>
      <c r="R3" s="24">
        <f t="shared" si="1"/>
        <v>3334.044549360186</v>
      </c>
      <c r="S3" s="24">
        <f t="shared" si="1"/>
        <v>3290.5181613265272</v>
      </c>
      <c r="T3" s="24">
        <f t="shared" si="1"/>
        <v>3363.5142081949102</v>
      </c>
      <c r="U3" s="24">
        <f t="shared" si="1"/>
        <v>3152.2091543032852</v>
      </c>
      <c r="V3" s="24">
        <f t="shared" si="1"/>
        <v>2600.4533205687167</v>
      </c>
      <c r="W3" s="24">
        <f t="shared" si="1"/>
        <v>2547.3298017241236</v>
      </c>
      <c r="X3" s="24">
        <f t="shared" si="1"/>
        <v>2548.112972376945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361.26063217856728</v>
      </c>
      <c r="D4" s="19">
        <f t="shared" si="2"/>
        <v>414.32437544015505</v>
      </c>
      <c r="E4" s="19">
        <f t="shared" si="2"/>
        <v>286.42902645125997</v>
      </c>
      <c r="F4" s="19">
        <f t="shared" si="2"/>
        <v>196.21501160260547</v>
      </c>
      <c r="G4" s="19">
        <f t="shared" si="2"/>
        <v>256.55474688402188</v>
      </c>
      <c r="H4" s="19">
        <f t="shared" si="2"/>
        <v>195.72620210618322</v>
      </c>
      <c r="I4" s="19">
        <f t="shared" si="2"/>
        <v>248.50227803137616</v>
      </c>
      <c r="J4" s="19">
        <f t="shared" si="2"/>
        <v>181.52040355923833</v>
      </c>
      <c r="K4" s="19">
        <f t="shared" si="2"/>
        <v>173.09440961019064</v>
      </c>
      <c r="L4" s="19">
        <f t="shared" si="2"/>
        <v>226.921581935061</v>
      </c>
      <c r="M4" s="19">
        <f t="shared" si="2"/>
        <v>765.25007982330226</v>
      </c>
      <c r="N4" s="19">
        <f t="shared" si="2"/>
        <v>587.80476711835286</v>
      </c>
      <c r="O4" s="19">
        <f t="shared" si="2"/>
        <v>921.5271181237606</v>
      </c>
      <c r="P4" s="19">
        <f t="shared" si="2"/>
        <v>835.29090103791759</v>
      </c>
      <c r="Q4" s="19">
        <f t="shared" si="2"/>
        <v>807.95658826179999</v>
      </c>
      <c r="R4" s="19">
        <f t="shared" si="2"/>
        <v>852.8112375057276</v>
      </c>
      <c r="S4" s="19">
        <f t="shared" si="2"/>
        <v>773.62234415275873</v>
      </c>
      <c r="T4" s="19">
        <f t="shared" si="2"/>
        <v>837.96660909045204</v>
      </c>
      <c r="U4" s="19">
        <f t="shared" si="2"/>
        <v>836.98759195387902</v>
      </c>
      <c r="V4" s="19">
        <f t="shared" si="2"/>
        <v>553.89799866270664</v>
      </c>
      <c r="W4" s="19">
        <f t="shared" si="2"/>
        <v>562.39578796876731</v>
      </c>
      <c r="X4" s="19">
        <f t="shared" si="2"/>
        <v>540.3133665789959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361.26063217856728</v>
      </c>
      <c r="D7" s="8">
        <f>FC_OTH_HH_SH_E!D7+FC_OTH_HH_SC_E!D7+FC_OTH_HH_WH_E!D7+FC_OTH_HH_CO_E!D7</f>
        <v>414.32437544015505</v>
      </c>
      <c r="E7" s="8">
        <f>FC_OTH_HH_SH_E!E7+FC_OTH_HH_SC_E!E7+FC_OTH_HH_WH_E!E7+FC_OTH_HH_CO_E!E7</f>
        <v>286.42902645125997</v>
      </c>
      <c r="F7" s="8">
        <f>FC_OTH_HH_SH_E!F7+FC_OTH_HH_SC_E!F7+FC_OTH_HH_WH_E!F7+FC_OTH_HH_CO_E!F7</f>
        <v>196.21501160260547</v>
      </c>
      <c r="G7" s="8">
        <f>FC_OTH_HH_SH_E!G7+FC_OTH_HH_SC_E!G7+FC_OTH_HH_WH_E!G7+FC_OTH_HH_CO_E!G7</f>
        <v>256.55474688402188</v>
      </c>
      <c r="H7" s="8">
        <f>FC_OTH_HH_SH_E!H7+FC_OTH_HH_SC_E!H7+FC_OTH_HH_WH_E!H7+FC_OTH_HH_CO_E!H7</f>
        <v>195.72620210618322</v>
      </c>
      <c r="I7" s="8">
        <f>FC_OTH_HH_SH_E!I7+FC_OTH_HH_SC_E!I7+FC_OTH_HH_WH_E!I7+FC_OTH_HH_CO_E!I7</f>
        <v>248.50227803137616</v>
      </c>
      <c r="J7" s="8">
        <f>FC_OTH_HH_SH_E!J7+FC_OTH_HH_SC_E!J7+FC_OTH_HH_WH_E!J7+FC_OTH_HH_CO_E!J7</f>
        <v>181.52040355923833</v>
      </c>
      <c r="K7" s="8">
        <f>FC_OTH_HH_SH_E!K7+FC_OTH_HH_SC_E!K7+FC_OTH_HH_WH_E!K7+FC_OTH_HH_CO_E!K7</f>
        <v>173.09440961019064</v>
      </c>
      <c r="L7" s="8">
        <f>FC_OTH_HH_SH_E!L7+FC_OTH_HH_SC_E!L7+FC_OTH_HH_WH_E!L7+FC_OTH_HH_CO_E!L7</f>
        <v>226.921581935061</v>
      </c>
      <c r="M7" s="8">
        <f>FC_OTH_HH_SH_E!M7+FC_OTH_HH_SC_E!M7+FC_OTH_HH_WH_E!M7+FC_OTH_HH_CO_E!M7</f>
        <v>765.25007982330226</v>
      </c>
      <c r="N7" s="8">
        <f>FC_OTH_HH_SH_E!N7+FC_OTH_HH_SC_E!N7+FC_OTH_HH_WH_E!N7+FC_OTH_HH_CO_E!N7</f>
        <v>587.80476711835286</v>
      </c>
      <c r="O7" s="8">
        <f>FC_OTH_HH_SH_E!O7+FC_OTH_HH_SC_E!O7+FC_OTH_HH_WH_E!O7+FC_OTH_HH_CO_E!O7</f>
        <v>921.5271181237606</v>
      </c>
      <c r="P7" s="8">
        <f>FC_OTH_HH_SH_E!P7+FC_OTH_HH_SC_E!P7+FC_OTH_HH_WH_E!P7+FC_OTH_HH_CO_E!P7</f>
        <v>835.29090103791759</v>
      </c>
      <c r="Q7" s="8">
        <f>FC_OTH_HH_SH_E!Q7+FC_OTH_HH_SC_E!Q7+FC_OTH_HH_WH_E!Q7+FC_OTH_HH_CO_E!Q7</f>
        <v>807.95658826179999</v>
      </c>
      <c r="R7" s="8">
        <f>FC_OTH_HH_SH_E!R7+FC_OTH_HH_SC_E!R7+FC_OTH_HH_WH_E!R7+FC_OTH_HH_CO_E!R7</f>
        <v>852.8112375057276</v>
      </c>
      <c r="S7" s="8">
        <f>FC_OTH_HH_SH_E!S7+FC_OTH_HH_SC_E!S7+FC_OTH_HH_WH_E!S7+FC_OTH_HH_CO_E!S7</f>
        <v>773.62234415275873</v>
      </c>
      <c r="T7" s="8">
        <f>FC_OTH_HH_SH_E!T7+FC_OTH_HH_SC_E!T7+FC_OTH_HH_WH_E!T7+FC_OTH_HH_CO_E!T7</f>
        <v>837.96660909045204</v>
      </c>
      <c r="U7" s="8">
        <f>FC_OTH_HH_SH_E!U7+FC_OTH_HH_SC_E!U7+FC_OTH_HH_WH_E!U7+FC_OTH_HH_CO_E!U7</f>
        <v>836.98759195387902</v>
      </c>
      <c r="V7" s="8">
        <f>FC_OTH_HH_SH_E!V7+FC_OTH_HH_SC_E!V7+FC_OTH_HH_WH_E!V7+FC_OTH_HH_CO_E!V7</f>
        <v>553.89799866270664</v>
      </c>
      <c r="W7" s="8">
        <f>FC_OTH_HH_SH_E!W7+FC_OTH_HH_SC_E!W7+FC_OTH_HH_WH_E!W7+FC_OTH_HH_CO_E!W7</f>
        <v>562.39578796876731</v>
      </c>
      <c r="X7" s="8">
        <f>FC_OTH_HH_SH_E!X7+FC_OTH_HH_SC_E!X7+FC_OTH_HH_WH_E!X7+FC_OTH_HH_CO_E!X7</f>
        <v>540.3133665789959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2890.9406706279715</v>
      </c>
      <c r="D8" s="19">
        <f t="shared" si="3"/>
        <v>2911.7619513790009</v>
      </c>
      <c r="E8" s="19">
        <f t="shared" si="3"/>
        <v>2692.3716210693365</v>
      </c>
      <c r="F8" s="19">
        <f t="shared" si="3"/>
        <v>2691.3825517466198</v>
      </c>
      <c r="G8" s="19">
        <f t="shared" si="3"/>
        <v>2565.7431706852599</v>
      </c>
      <c r="H8" s="19">
        <f t="shared" si="3"/>
        <v>2177.1295083017649</v>
      </c>
      <c r="I8" s="19">
        <f t="shared" si="3"/>
        <v>2578.5718493768927</v>
      </c>
      <c r="J8" s="19">
        <f t="shared" si="3"/>
        <v>2073.9340163873526</v>
      </c>
      <c r="K8" s="19">
        <f t="shared" si="3"/>
        <v>2057.630776665786</v>
      </c>
      <c r="L8" s="19">
        <f t="shared" si="3"/>
        <v>2161.6590511828967</v>
      </c>
      <c r="M8" s="19">
        <f t="shared" si="3"/>
        <v>2553.9924925597825</v>
      </c>
      <c r="N8" s="19">
        <f t="shared" si="3"/>
        <v>2657.701432556772</v>
      </c>
      <c r="O8" s="19">
        <f t="shared" si="3"/>
        <v>2471.9829664221211</v>
      </c>
      <c r="P8" s="19">
        <f t="shared" si="3"/>
        <v>2721.4943298605594</v>
      </c>
      <c r="Q8" s="19">
        <f t="shared" si="3"/>
        <v>2196.5025246887003</v>
      </c>
      <c r="R8" s="19">
        <f t="shared" si="3"/>
        <v>2151.2854771846823</v>
      </c>
      <c r="S8" s="19">
        <f t="shared" si="3"/>
        <v>2193.1023736193524</v>
      </c>
      <c r="T8" s="19">
        <f t="shared" si="3"/>
        <v>2133.6522458767145</v>
      </c>
      <c r="U8" s="19">
        <f t="shared" si="3"/>
        <v>1911.5016576261585</v>
      </c>
      <c r="V8" s="19">
        <f t="shared" si="3"/>
        <v>1676.3316198309221</v>
      </c>
      <c r="W8" s="19">
        <f t="shared" si="3"/>
        <v>1647.0474582492282</v>
      </c>
      <c r="X8" s="19">
        <f t="shared" si="3"/>
        <v>1590.9591020342848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2890.9406706279715</v>
      </c>
      <c r="D10" s="8">
        <f>FC_OTH_HH_SH_E!D10+FC_OTH_HH_SC_E!D10+FC_OTH_HH_WH_E!D10+FC_OTH_HH_CO_E!D10</f>
        <v>2911.7619513790009</v>
      </c>
      <c r="E10" s="8">
        <f>FC_OTH_HH_SH_E!E10+FC_OTH_HH_SC_E!E10+FC_OTH_HH_WH_E!E10+FC_OTH_HH_CO_E!E10</f>
        <v>2692.3716210693365</v>
      </c>
      <c r="F10" s="8">
        <f>FC_OTH_HH_SH_E!F10+FC_OTH_HH_SC_E!F10+FC_OTH_HH_WH_E!F10+FC_OTH_HH_CO_E!F10</f>
        <v>2691.3825517466198</v>
      </c>
      <c r="G10" s="8">
        <f>FC_OTH_HH_SH_E!G10+FC_OTH_HH_SC_E!G10+FC_OTH_HH_WH_E!G10+FC_OTH_HH_CO_E!G10</f>
        <v>2565.7431706852599</v>
      </c>
      <c r="H10" s="8">
        <f>FC_OTH_HH_SH_E!H10+FC_OTH_HH_SC_E!H10+FC_OTH_HH_WH_E!H10+FC_OTH_HH_CO_E!H10</f>
        <v>2177.1295083017649</v>
      </c>
      <c r="I10" s="8">
        <f>FC_OTH_HH_SH_E!I10+FC_OTH_HH_SC_E!I10+FC_OTH_HH_WH_E!I10+FC_OTH_HH_CO_E!I10</f>
        <v>2578.5718493768927</v>
      </c>
      <c r="J10" s="8">
        <f>FC_OTH_HH_SH_E!J10+FC_OTH_HH_SC_E!J10+FC_OTH_HH_WH_E!J10+FC_OTH_HH_CO_E!J10</f>
        <v>2073.9340163873526</v>
      </c>
      <c r="K10" s="8">
        <f>FC_OTH_HH_SH_E!K10+FC_OTH_HH_SC_E!K10+FC_OTH_HH_WH_E!K10+FC_OTH_HH_CO_E!K10</f>
        <v>2057.630776665786</v>
      </c>
      <c r="L10" s="8">
        <f>FC_OTH_HH_SH_E!L10+FC_OTH_HH_SC_E!L10+FC_OTH_HH_WH_E!L10+FC_OTH_HH_CO_E!L10</f>
        <v>2161.6590511828967</v>
      </c>
      <c r="M10" s="8">
        <f>FC_OTH_HH_SH_E!M10+FC_OTH_HH_SC_E!M10+FC_OTH_HH_WH_E!M10+FC_OTH_HH_CO_E!M10</f>
        <v>2553.9924925597825</v>
      </c>
      <c r="N10" s="8">
        <f>FC_OTH_HH_SH_E!N10+FC_OTH_HH_SC_E!N10+FC_OTH_HH_WH_E!N10+FC_OTH_HH_CO_E!N10</f>
        <v>2657.701432556772</v>
      </c>
      <c r="O10" s="8">
        <f>FC_OTH_HH_SH_E!O10+FC_OTH_HH_SC_E!O10+FC_OTH_HH_WH_E!O10+FC_OTH_HH_CO_E!O10</f>
        <v>2471.9829664221211</v>
      </c>
      <c r="P10" s="8">
        <f>FC_OTH_HH_SH_E!P10+FC_OTH_HH_SC_E!P10+FC_OTH_HH_WH_E!P10+FC_OTH_HH_CO_E!P10</f>
        <v>2721.4943298605594</v>
      </c>
      <c r="Q10" s="8">
        <f>FC_OTH_HH_SH_E!Q10+FC_OTH_HH_SC_E!Q10+FC_OTH_HH_WH_E!Q10+FC_OTH_HH_CO_E!Q10</f>
        <v>2196.5025246887003</v>
      </c>
      <c r="R10" s="8">
        <f>FC_OTH_HH_SH_E!R10+FC_OTH_HH_SC_E!R10+FC_OTH_HH_WH_E!R10+FC_OTH_HH_CO_E!R10</f>
        <v>2151.2854771846823</v>
      </c>
      <c r="S10" s="8">
        <f>FC_OTH_HH_SH_E!S10+FC_OTH_HH_SC_E!S10+FC_OTH_HH_WH_E!S10+FC_OTH_HH_CO_E!S10</f>
        <v>2193.1023736193524</v>
      </c>
      <c r="T10" s="8">
        <f>FC_OTH_HH_SH_E!T10+FC_OTH_HH_SC_E!T10+FC_OTH_HH_WH_E!T10+FC_OTH_HH_CO_E!T10</f>
        <v>2133.6522458767145</v>
      </c>
      <c r="U10" s="8">
        <f>FC_OTH_HH_SH_E!U10+FC_OTH_HH_SC_E!U10+FC_OTH_HH_WH_E!U10+FC_OTH_HH_CO_E!U10</f>
        <v>1911.5016576261585</v>
      </c>
      <c r="V10" s="8">
        <f>FC_OTH_HH_SH_E!V10+FC_OTH_HH_SC_E!V10+FC_OTH_HH_WH_E!V10+FC_OTH_HH_CO_E!V10</f>
        <v>1676.3316198309221</v>
      </c>
      <c r="W10" s="8">
        <f>FC_OTH_HH_SH_E!W10+FC_OTH_HH_SC_E!W10+FC_OTH_HH_WH_E!W10+FC_OTH_HH_CO_E!W10</f>
        <v>1647.0474582492282</v>
      </c>
      <c r="X10" s="8">
        <f>FC_OTH_HH_SH_E!X10+FC_OTH_HH_SC_E!X10+FC_OTH_HH_WH_E!X10+FC_OTH_HH_CO_E!X10</f>
        <v>1590.9591020342848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439.32235843199999</v>
      </c>
      <c r="D11" s="19">
        <f t="shared" si="4"/>
        <v>410.33186509920017</v>
      </c>
      <c r="E11" s="19">
        <f t="shared" si="4"/>
        <v>430.18823232479997</v>
      </c>
      <c r="F11" s="19">
        <f t="shared" si="4"/>
        <v>526.12242650880012</v>
      </c>
      <c r="G11" s="19">
        <f t="shared" si="4"/>
        <v>519.45692756639994</v>
      </c>
      <c r="H11" s="19">
        <f t="shared" si="4"/>
        <v>424.17264204479966</v>
      </c>
      <c r="I11" s="19">
        <f t="shared" si="4"/>
        <v>412.37349515519986</v>
      </c>
      <c r="J11" s="19">
        <f t="shared" si="4"/>
        <v>354.79773045599973</v>
      </c>
      <c r="K11" s="19">
        <f t="shared" si="4"/>
        <v>388.46107189920002</v>
      </c>
      <c r="L11" s="19">
        <f t="shared" si="4"/>
        <v>545.17454399999986</v>
      </c>
      <c r="M11" s="19">
        <f t="shared" si="4"/>
        <v>499.47098881920004</v>
      </c>
      <c r="N11" s="19">
        <f t="shared" si="4"/>
        <v>345.25449525758404</v>
      </c>
      <c r="O11" s="19">
        <f t="shared" si="4"/>
        <v>374.83669155758372</v>
      </c>
      <c r="P11" s="19">
        <f t="shared" si="4"/>
        <v>376.482959422416</v>
      </c>
      <c r="Q11" s="19">
        <f t="shared" si="4"/>
        <v>331.50948566241601</v>
      </c>
      <c r="R11" s="19">
        <f t="shared" si="4"/>
        <v>329.94783466977606</v>
      </c>
      <c r="S11" s="19">
        <f t="shared" si="4"/>
        <v>323.79344355441611</v>
      </c>
      <c r="T11" s="19">
        <f t="shared" si="4"/>
        <v>391.8953532277439</v>
      </c>
      <c r="U11" s="19">
        <f t="shared" si="4"/>
        <v>403.71990472324768</v>
      </c>
      <c r="V11" s="19">
        <f t="shared" si="4"/>
        <v>370.22370207508789</v>
      </c>
      <c r="W11" s="19">
        <f t="shared" si="4"/>
        <v>337.88655550612799</v>
      </c>
      <c r="X11" s="19">
        <f t="shared" si="4"/>
        <v>416.84050376366423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151.20255599999999</v>
      </c>
      <c r="D13" s="8">
        <f>FC_OTH_HH_SH_E!D13+FC_OTH_HH_SC_E!D13+FC_OTH_HH_WH_E!D13+FC_OTH_HH_CO_E!D13</f>
        <v>178.61069160000005</v>
      </c>
      <c r="E13" s="8">
        <f>FC_OTH_HH_SH_E!E13+FC_OTH_HH_SC_E!E13+FC_OTH_HH_WH_E!E13+FC_OTH_HH_CO_E!E13</f>
        <v>193.94011079999999</v>
      </c>
      <c r="F13" s="8">
        <f>FC_OTH_HH_SH_E!F13+FC_OTH_HH_SC_E!F13+FC_OTH_HH_WH_E!F13+FC_OTH_HH_CO_E!F13</f>
        <v>246.44402640000007</v>
      </c>
      <c r="G13" s="8">
        <f>FC_OTH_HH_SH_E!G13+FC_OTH_HH_SC_E!G13+FC_OTH_HH_WH_E!G13+FC_OTH_HH_CO_E!G13</f>
        <v>253.07755560000001</v>
      </c>
      <c r="H13" s="8">
        <f>FC_OTH_HH_SH_E!H13+FC_OTH_HH_SC_E!H13+FC_OTH_HH_WH_E!H13+FC_OTH_HH_CO_E!H13</f>
        <v>143.76819599999988</v>
      </c>
      <c r="I13" s="8">
        <f>FC_OTH_HH_SH_E!I13+FC_OTH_HH_SC_E!I13+FC_OTH_HH_WH_E!I13+FC_OTH_HH_CO_E!I13</f>
        <v>112.37131439999993</v>
      </c>
      <c r="J13" s="8">
        <f>FC_OTH_HH_SH_E!J13+FC_OTH_HH_SC_E!J13+FC_OTH_HH_WH_E!J13+FC_OTH_HH_CO_E!J13</f>
        <v>70.681503599999957</v>
      </c>
      <c r="K13" s="8">
        <f>FC_OTH_HH_SH_E!K13+FC_OTH_HH_SC_E!K13+FC_OTH_HH_WH_E!K13+FC_OTH_HH_CO_E!K13</f>
        <v>73.038157200000015</v>
      </c>
      <c r="L13" s="8">
        <f>FC_OTH_HH_SH_E!L13+FC_OTH_HH_SC_E!L13+FC_OTH_HH_WH_E!L13+FC_OTH_HH_CO_E!L13</f>
        <v>120.7301544</v>
      </c>
      <c r="M13" s="8">
        <f>FC_OTH_HH_SH_E!M13+FC_OTH_HH_SC_E!M13+FC_OTH_HH_WH_E!M13+FC_OTH_HH_CO_E!M13</f>
        <v>111.07357560000001</v>
      </c>
      <c r="N13" s="8">
        <f>FC_OTH_HH_SH_E!N13+FC_OTH_HH_SC_E!N13+FC_OTH_HH_WH_E!N13+FC_OTH_HH_CO_E!N13</f>
        <v>96.197151599999984</v>
      </c>
      <c r="O13" s="8">
        <f>FC_OTH_HH_SH_E!O13+FC_OTH_HH_SC_E!O13+FC_OTH_HH_WH_E!O13+FC_OTH_HH_CO_E!O13</f>
        <v>97.690186799999921</v>
      </c>
      <c r="P13" s="8">
        <f>FC_OTH_HH_SH_E!P13+FC_OTH_HH_SC_E!P13+FC_OTH_HH_WH_E!P13+FC_OTH_HH_CO_E!P13</f>
        <v>97.464074399999987</v>
      </c>
      <c r="Q13" s="8">
        <f>FC_OTH_HH_SH_E!Q13+FC_OTH_HH_SC_E!Q13+FC_OTH_HH_WH_E!Q13+FC_OTH_HH_CO_E!Q13</f>
        <v>97.4332584</v>
      </c>
      <c r="R13" s="8">
        <f>FC_OTH_HH_SH_E!R13+FC_OTH_HH_SC_E!R13+FC_OTH_HH_WH_E!R13+FC_OTH_HH_CO_E!R13</f>
        <v>98.056512000000012</v>
      </c>
      <c r="S13" s="8">
        <f>FC_OTH_HH_SH_E!S13+FC_OTH_HH_SC_E!S13+FC_OTH_HH_WH_E!S13+FC_OTH_HH_CO_E!S13</f>
        <v>93.260772000000031</v>
      </c>
      <c r="T13" s="8">
        <f>FC_OTH_HH_SH_E!T13+FC_OTH_HH_SC_E!T13+FC_OTH_HH_WH_E!T13+FC_OTH_HH_CO_E!T13</f>
        <v>94.194496799999968</v>
      </c>
      <c r="U13" s="8">
        <f>FC_OTH_HH_SH_E!U13+FC_OTH_HH_SC_E!U13+FC_OTH_HH_WH_E!U13+FC_OTH_HH_CO_E!U13</f>
        <v>88.516648799999999</v>
      </c>
      <c r="V13" s="8">
        <f>FC_OTH_HH_SH_E!V13+FC_OTH_HH_SC_E!V13+FC_OTH_HH_WH_E!V13+FC_OTH_HH_CO_E!V13</f>
        <v>62.048786400000019</v>
      </c>
      <c r="W13" s="8">
        <f>FC_OTH_HH_SH_E!W13+FC_OTH_HH_SC_E!W13+FC_OTH_HH_WH_E!W13+FC_OTH_HH_CO_E!W13</f>
        <v>55.460325600000047</v>
      </c>
      <c r="X13" s="8">
        <f>FC_OTH_HH_SH_E!X13+FC_OTH_HH_SC_E!X13+FC_OTH_HH_WH_E!X13+FC_OTH_HH_CO_E!X13</f>
        <v>53.943408000000048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288.11980243199997</v>
      </c>
      <c r="D16" s="8">
        <f>FC_OTH_HH_SH_E!D16+FC_OTH_HH_SC_E!D16+FC_OTH_HH_WH_E!D16+FC_OTH_HH_CO_E!D16</f>
        <v>231.72117349920012</v>
      </c>
      <c r="E16" s="8">
        <f>FC_OTH_HH_SH_E!E16+FC_OTH_HH_SC_E!E16+FC_OTH_HH_WH_E!E16+FC_OTH_HH_CO_E!E16</f>
        <v>236.24812152480001</v>
      </c>
      <c r="F16" s="8">
        <f>FC_OTH_HH_SH_E!F16+FC_OTH_HH_SC_E!F16+FC_OTH_HH_WH_E!F16+FC_OTH_HH_CO_E!F16</f>
        <v>279.67840010880002</v>
      </c>
      <c r="G16" s="8">
        <f>FC_OTH_HH_SH_E!G16+FC_OTH_HH_SC_E!G16+FC_OTH_HH_WH_E!G16+FC_OTH_HH_CO_E!G16</f>
        <v>266.37937196639996</v>
      </c>
      <c r="H16" s="8">
        <f>FC_OTH_HH_SH_E!H16+FC_OTH_HH_SC_E!H16+FC_OTH_HH_WH_E!H16+FC_OTH_HH_CO_E!H16</f>
        <v>280.40444604479978</v>
      </c>
      <c r="I16" s="8">
        <f>FC_OTH_HH_SH_E!I16+FC_OTH_HH_SC_E!I16+FC_OTH_HH_WH_E!I16+FC_OTH_HH_CO_E!I16</f>
        <v>300.0021807551999</v>
      </c>
      <c r="J16" s="8">
        <f>FC_OTH_HH_SH_E!J16+FC_OTH_HH_SC_E!J16+FC_OTH_HH_WH_E!J16+FC_OTH_HH_CO_E!J16</f>
        <v>284.1162268559998</v>
      </c>
      <c r="K16" s="8">
        <f>FC_OTH_HH_SH_E!K16+FC_OTH_HH_SC_E!K16+FC_OTH_HH_WH_E!K16+FC_OTH_HH_CO_E!K16</f>
        <v>315.42291469920002</v>
      </c>
      <c r="L16" s="8">
        <f>FC_OTH_HH_SH_E!L16+FC_OTH_HH_SC_E!L16+FC_OTH_HH_WH_E!L16+FC_OTH_HH_CO_E!L16</f>
        <v>424.44438959999985</v>
      </c>
      <c r="M16" s="8">
        <f>FC_OTH_HH_SH_E!M16+FC_OTH_HH_SC_E!M16+FC_OTH_HH_WH_E!M16+FC_OTH_HH_CO_E!M16</f>
        <v>388.39741321920002</v>
      </c>
      <c r="N16" s="8">
        <f>FC_OTH_HH_SH_E!N16+FC_OTH_HH_SC_E!N16+FC_OTH_HH_WH_E!N16+FC_OTH_HH_CO_E!N16</f>
        <v>249.05734365758403</v>
      </c>
      <c r="O16" s="8">
        <f>FC_OTH_HH_SH_E!O16+FC_OTH_HH_SC_E!O16+FC_OTH_HH_WH_E!O16+FC_OTH_HH_CO_E!O16</f>
        <v>277.14650475758378</v>
      </c>
      <c r="P16" s="8">
        <f>FC_OTH_HH_SH_E!P16+FC_OTH_HH_SC_E!P16+FC_OTH_HH_WH_E!P16+FC_OTH_HH_CO_E!P16</f>
        <v>279.01888502241599</v>
      </c>
      <c r="Q16" s="8">
        <f>FC_OTH_HH_SH_E!Q16+FC_OTH_HH_SC_E!Q16+FC_OTH_HH_WH_E!Q16+FC_OTH_HH_CO_E!Q16</f>
        <v>234.07622726241601</v>
      </c>
      <c r="R16" s="8">
        <f>FC_OTH_HH_SH_E!R16+FC_OTH_HH_SC_E!R16+FC_OTH_HH_WH_E!R16+FC_OTH_HH_CO_E!R16</f>
        <v>231.89132266977606</v>
      </c>
      <c r="S16" s="8">
        <f>FC_OTH_HH_SH_E!S16+FC_OTH_HH_SC_E!S16+FC_OTH_HH_WH_E!S16+FC_OTH_HH_CO_E!S16</f>
        <v>230.53267155441608</v>
      </c>
      <c r="T16" s="8">
        <f>FC_OTH_HH_SH_E!T16+FC_OTH_HH_SC_E!T16+FC_OTH_HH_WH_E!T16+FC_OTH_HH_CO_E!T16</f>
        <v>297.70085642774393</v>
      </c>
      <c r="U16" s="8">
        <f>FC_OTH_HH_SH_E!U16+FC_OTH_HH_SC_E!U16+FC_OTH_HH_WH_E!U16+FC_OTH_HH_CO_E!U16</f>
        <v>315.2032559232477</v>
      </c>
      <c r="V16" s="8">
        <f>FC_OTH_HH_SH_E!V16+FC_OTH_HH_SC_E!V16+FC_OTH_HH_WH_E!V16+FC_OTH_HH_CO_E!V16</f>
        <v>308.17491567508785</v>
      </c>
      <c r="W16" s="8">
        <f>FC_OTH_HH_SH_E!W16+FC_OTH_HH_SC_E!W16+FC_OTH_HH_WH_E!W16+FC_OTH_HH_CO_E!W16</f>
        <v>282.42622990612796</v>
      </c>
      <c r="X16" s="8">
        <f>FC_OTH_HH_SH_E!X16+FC_OTH_HH_SC_E!X16+FC_OTH_HH_WH_E!X16+FC_OTH_HH_CO_E!X16</f>
        <v>362.8970957636642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200.27947572000002</v>
      </c>
      <c r="D26" s="27">
        <f t="shared" si="7"/>
        <v>229.32574344000002</v>
      </c>
      <c r="E26" s="27">
        <f t="shared" si="7"/>
        <v>181.86066144</v>
      </c>
      <c r="F26" s="27">
        <f t="shared" si="7"/>
        <v>162.37805688000003</v>
      </c>
      <c r="G26" s="27">
        <f t="shared" si="7"/>
        <v>165.06217944000002</v>
      </c>
      <c r="H26" s="27">
        <f t="shared" si="7"/>
        <v>100.71592920000002</v>
      </c>
      <c r="I26" s="27">
        <f t="shared" si="7"/>
        <v>104.04609480000001</v>
      </c>
      <c r="J26" s="27">
        <f t="shared" si="7"/>
        <v>72.25414416000001</v>
      </c>
      <c r="K26" s="27">
        <f t="shared" si="7"/>
        <v>52.543016639999991</v>
      </c>
      <c r="L26" s="27">
        <f t="shared" si="7"/>
        <v>16.589040480000005</v>
      </c>
      <c r="M26" s="27">
        <f t="shared" si="7"/>
        <v>69.129331200000024</v>
      </c>
      <c r="N26" s="27">
        <f t="shared" si="7"/>
        <v>91.234043640000039</v>
      </c>
      <c r="O26" s="27">
        <f t="shared" si="7"/>
        <v>138.18892428000004</v>
      </c>
      <c r="P26" s="27">
        <f t="shared" si="7"/>
        <v>118.84261572</v>
      </c>
      <c r="Q26" s="27">
        <f t="shared" si="7"/>
        <v>143.71663571999997</v>
      </c>
      <c r="R26" s="27">
        <f t="shared" si="7"/>
        <v>135.42529572000004</v>
      </c>
      <c r="S26" s="27">
        <f t="shared" si="7"/>
        <v>135.42529572000007</v>
      </c>
      <c r="T26" s="27">
        <f t="shared" si="7"/>
        <v>135.42529572000004</v>
      </c>
      <c r="U26" s="27">
        <f t="shared" si="7"/>
        <v>154.77160428000008</v>
      </c>
      <c r="V26" s="27">
        <f t="shared" si="7"/>
        <v>140.95278000000005</v>
      </c>
      <c r="W26" s="27">
        <f t="shared" si="7"/>
        <v>149.24412000000001</v>
      </c>
      <c r="X26" s="27">
        <f t="shared" si="7"/>
        <v>152.00797571999993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200.27947572000002</v>
      </c>
      <c r="D33" s="19">
        <f t="shared" si="9"/>
        <v>229.32574344000002</v>
      </c>
      <c r="E33" s="19">
        <f t="shared" si="9"/>
        <v>181.86066144</v>
      </c>
      <c r="F33" s="19">
        <f t="shared" si="9"/>
        <v>162.37805688000003</v>
      </c>
      <c r="G33" s="19">
        <f t="shared" si="9"/>
        <v>165.06217944000002</v>
      </c>
      <c r="H33" s="19">
        <f t="shared" si="9"/>
        <v>100.71592920000002</v>
      </c>
      <c r="I33" s="19">
        <f t="shared" si="9"/>
        <v>104.04609480000001</v>
      </c>
      <c r="J33" s="19">
        <f t="shared" si="9"/>
        <v>72.25414416000001</v>
      </c>
      <c r="K33" s="19">
        <f t="shared" si="9"/>
        <v>52.543016639999991</v>
      </c>
      <c r="L33" s="19">
        <f t="shared" si="9"/>
        <v>16.589040480000005</v>
      </c>
      <c r="M33" s="19">
        <f t="shared" si="9"/>
        <v>69.129331200000024</v>
      </c>
      <c r="N33" s="19">
        <f t="shared" si="9"/>
        <v>91.234043640000039</v>
      </c>
      <c r="O33" s="19">
        <f t="shared" si="9"/>
        <v>138.18892428000004</v>
      </c>
      <c r="P33" s="19">
        <f t="shared" si="9"/>
        <v>118.84261572</v>
      </c>
      <c r="Q33" s="19">
        <f t="shared" si="9"/>
        <v>143.71663571999997</v>
      </c>
      <c r="R33" s="19">
        <f t="shared" si="9"/>
        <v>135.42529572000004</v>
      </c>
      <c r="S33" s="19">
        <f t="shared" si="9"/>
        <v>135.42529572000007</v>
      </c>
      <c r="T33" s="19">
        <f t="shared" si="9"/>
        <v>135.42529572000004</v>
      </c>
      <c r="U33" s="19">
        <f t="shared" si="9"/>
        <v>154.77160428000008</v>
      </c>
      <c r="V33" s="19">
        <f t="shared" si="9"/>
        <v>140.95278000000005</v>
      </c>
      <c r="W33" s="19">
        <f t="shared" si="9"/>
        <v>149.24412000000001</v>
      </c>
      <c r="X33" s="19">
        <f t="shared" si="9"/>
        <v>152.00797571999993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200.27947572000002</v>
      </c>
      <c r="D36" s="8">
        <f>FC_OTH_HH_SH_E!D36+FC_OTH_HH_SC_E!D36+FC_OTH_HH_WH_E!D36+FC_OTH_HH_CO_E!D36</f>
        <v>229.32574344000002</v>
      </c>
      <c r="E36" s="8">
        <f>FC_OTH_HH_SH_E!E36+FC_OTH_HH_SC_E!E36+FC_OTH_HH_WH_E!E36+FC_OTH_HH_CO_E!E36</f>
        <v>181.86066144</v>
      </c>
      <c r="F36" s="8">
        <f>FC_OTH_HH_SH_E!F36+FC_OTH_HH_SC_E!F36+FC_OTH_HH_WH_E!F36+FC_OTH_HH_CO_E!F36</f>
        <v>162.37805688000003</v>
      </c>
      <c r="G36" s="8">
        <f>FC_OTH_HH_SH_E!G36+FC_OTH_HH_SC_E!G36+FC_OTH_HH_WH_E!G36+FC_OTH_HH_CO_E!G36</f>
        <v>165.06217944000002</v>
      </c>
      <c r="H36" s="8">
        <f>FC_OTH_HH_SH_E!H36+FC_OTH_HH_SC_E!H36+FC_OTH_HH_WH_E!H36+FC_OTH_HH_CO_E!H36</f>
        <v>100.71592920000002</v>
      </c>
      <c r="I36" s="8">
        <f>FC_OTH_HH_SH_E!I36+FC_OTH_HH_SC_E!I36+FC_OTH_HH_WH_E!I36+FC_OTH_HH_CO_E!I36</f>
        <v>104.04609480000001</v>
      </c>
      <c r="J36" s="8">
        <f>FC_OTH_HH_SH_E!J36+FC_OTH_HH_SC_E!J36+FC_OTH_HH_WH_E!J36+FC_OTH_HH_CO_E!J36</f>
        <v>72.25414416000001</v>
      </c>
      <c r="K36" s="8">
        <f>FC_OTH_HH_SH_E!K36+FC_OTH_HH_SC_E!K36+FC_OTH_HH_WH_E!K36+FC_OTH_HH_CO_E!K36</f>
        <v>52.543016639999991</v>
      </c>
      <c r="L36" s="8">
        <f>FC_OTH_HH_SH_E!L36+FC_OTH_HH_SC_E!L36+FC_OTH_HH_WH_E!L36+FC_OTH_HH_CO_E!L36</f>
        <v>16.589040480000005</v>
      </c>
      <c r="M36" s="8">
        <f>FC_OTH_HH_SH_E!M36+FC_OTH_HH_SC_E!M36+FC_OTH_HH_WH_E!M36+FC_OTH_HH_CO_E!M36</f>
        <v>69.129331200000024</v>
      </c>
      <c r="N36" s="8">
        <f>FC_OTH_HH_SH_E!N36+FC_OTH_HH_SC_E!N36+FC_OTH_HH_WH_E!N36+FC_OTH_HH_CO_E!N36</f>
        <v>91.234043640000039</v>
      </c>
      <c r="O36" s="8">
        <f>FC_OTH_HH_SH_E!O36+FC_OTH_HH_SC_E!O36+FC_OTH_HH_WH_E!O36+FC_OTH_HH_CO_E!O36</f>
        <v>138.18892428000004</v>
      </c>
      <c r="P36" s="8">
        <f>FC_OTH_HH_SH_E!P36+FC_OTH_HH_SC_E!P36+FC_OTH_HH_WH_E!P36+FC_OTH_HH_CO_E!P36</f>
        <v>118.84261572</v>
      </c>
      <c r="Q36" s="8">
        <f>FC_OTH_HH_SH_E!Q36+FC_OTH_HH_SC_E!Q36+FC_OTH_HH_WH_E!Q36+FC_OTH_HH_CO_E!Q36</f>
        <v>143.71663571999997</v>
      </c>
      <c r="R36" s="8">
        <f>FC_OTH_HH_SH_E!R36+FC_OTH_HH_SC_E!R36+FC_OTH_HH_WH_E!R36+FC_OTH_HH_CO_E!R36</f>
        <v>135.42529572000004</v>
      </c>
      <c r="S36" s="8">
        <f>FC_OTH_HH_SH_E!S36+FC_OTH_HH_SC_E!S36+FC_OTH_HH_WH_E!S36+FC_OTH_HH_CO_E!S36</f>
        <v>135.42529572000007</v>
      </c>
      <c r="T36" s="8">
        <f>FC_OTH_HH_SH_E!T36+FC_OTH_HH_SC_E!T36+FC_OTH_HH_WH_E!T36+FC_OTH_HH_CO_E!T36</f>
        <v>135.42529572000004</v>
      </c>
      <c r="U36" s="8">
        <f>FC_OTH_HH_SH_E!U36+FC_OTH_HH_SC_E!U36+FC_OTH_HH_WH_E!U36+FC_OTH_HH_CO_E!U36</f>
        <v>154.77160428000008</v>
      </c>
      <c r="V36" s="8">
        <f>FC_OTH_HH_SH_E!V36+FC_OTH_HH_SC_E!V36+FC_OTH_HH_WH_E!V36+FC_OTH_HH_CO_E!V36</f>
        <v>140.95278000000005</v>
      </c>
      <c r="W36" s="8">
        <f>FC_OTH_HH_SH_E!W36+FC_OTH_HH_SC_E!W36+FC_OTH_HH_WH_E!W36+FC_OTH_HH_CO_E!W36</f>
        <v>149.24412000000001</v>
      </c>
      <c r="X36" s="8">
        <f>FC_OTH_HH_SH_E!X36+FC_OTH_HH_SC_E!X36+FC_OTH_HH_WH_E!X36+FC_OTH_HH_CO_E!X36</f>
        <v>152.00797571999993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4813.413660000002</v>
      </c>
      <c r="D51" s="27">
        <f>FC_OTH_HH_SH_E!D51+FC_OTH_HH_SC_E!D51+FC_OTH_HH_WH_E!D51+FC_OTH_HH_CO_E!D51</f>
        <v>5583.1841999999997</v>
      </c>
      <c r="E51" s="27">
        <f>FC_OTH_HH_SH_E!E51+FC_OTH_HH_SC_E!E51+FC_OTH_HH_WH_E!E51+FC_OTH_HH_CO_E!E51</f>
        <v>5236.8228000000017</v>
      </c>
      <c r="F51" s="27">
        <f>FC_OTH_HH_SH_E!F51+FC_OTH_HH_SC_E!F51+FC_OTH_HH_WH_E!F51+FC_OTH_HH_CO_E!F51</f>
        <v>5641.752599999998</v>
      </c>
      <c r="G51" s="27">
        <f>FC_OTH_HH_SH_E!G51+FC_OTH_HH_SC_E!G51+FC_OTH_HH_WH_E!G51+FC_OTH_HH_CO_E!G51</f>
        <v>5522.1922799999984</v>
      </c>
      <c r="H51" s="27">
        <f>FC_OTH_HH_SH_E!H51+FC_OTH_HH_SC_E!H51+FC_OTH_HH_WH_E!H51+FC_OTH_HH_CO_E!H51</f>
        <v>5427.0186300000014</v>
      </c>
      <c r="I51" s="27">
        <f>FC_OTH_HH_SH_E!I51+FC_OTH_HH_SC_E!I51+FC_OTH_HH_WH_E!I51+FC_OTH_HH_CO_E!I51</f>
        <v>5344.6189499999991</v>
      </c>
      <c r="J51" s="27">
        <f>FC_OTH_HH_SH_E!J51+FC_OTH_HH_SC_E!J51+FC_OTH_HH_WH_E!J51+FC_OTH_HH_CO_E!J51</f>
        <v>4782.3118199999999</v>
      </c>
      <c r="K51" s="27">
        <f>FC_OTH_HH_SH_E!K51+FC_OTH_HH_SC_E!K51+FC_OTH_HH_WH_E!K51+FC_OTH_HH_CO_E!K51</f>
        <v>4808.9705400000003</v>
      </c>
      <c r="L51" s="27">
        <f>FC_OTH_HH_SH_E!L51+FC_OTH_HH_SC_E!L51+FC_OTH_HH_WH_E!L51+FC_OTH_HH_CO_E!L51</f>
        <v>4836.790530000002</v>
      </c>
      <c r="M51" s="27">
        <f>FC_OTH_HH_SH_E!M51+FC_OTH_HH_SC_E!M51+FC_OTH_HH_WH_E!M51+FC_OTH_HH_CO_E!M51</f>
        <v>5595.7057199999981</v>
      </c>
      <c r="N51" s="27">
        <f>FC_OTH_HH_SH_E!N51+FC_OTH_HH_SC_E!N51+FC_OTH_HH_WH_E!N51+FC_OTH_HH_CO_E!N51</f>
        <v>4703.2444800000012</v>
      </c>
      <c r="O51" s="27">
        <f>FC_OTH_HH_SH_E!O51+FC_OTH_HH_SC_E!O51+FC_OTH_HH_WH_E!O51+FC_OTH_HH_CO_E!O51</f>
        <v>4752.4217400000007</v>
      </c>
      <c r="P51" s="27">
        <f>FC_OTH_HH_SH_E!P51+FC_OTH_HH_SC_E!P51+FC_OTH_HH_WH_E!P51+FC_OTH_HH_CO_E!P51</f>
        <v>4767.9221699999989</v>
      </c>
      <c r="Q51" s="27">
        <f>FC_OTH_HH_SH_E!Q51+FC_OTH_HH_SC_E!Q51+FC_OTH_HH_WH_E!Q51+FC_OTH_HH_CO_E!Q51</f>
        <v>3863.7977400000013</v>
      </c>
      <c r="R51" s="27">
        <f>FC_OTH_HH_SH_E!R51+FC_OTH_HH_SC_E!R51+FC_OTH_HH_WH_E!R51+FC_OTH_HH_CO_E!R51</f>
        <v>4202.939070000004</v>
      </c>
      <c r="S51" s="27">
        <f>FC_OTH_HH_SH_E!S51+FC_OTH_HH_SC_E!S51+FC_OTH_HH_WH_E!S51+FC_OTH_HH_CO_E!S51</f>
        <v>4682.7590713199997</v>
      </c>
      <c r="T51" s="27">
        <f>FC_OTH_HH_SH_E!T51+FC_OTH_HH_SC_E!T51+FC_OTH_HH_WH_E!T51+FC_OTH_HH_CO_E!T51</f>
        <v>4708.0915200000009</v>
      </c>
      <c r="U51" s="27">
        <f>FC_OTH_HH_SH_E!U51+FC_OTH_HH_SC_E!U51+FC_OTH_HH_WH_E!U51+FC_OTH_HH_CO_E!U51</f>
        <v>4413.016448280001</v>
      </c>
      <c r="V51" s="27">
        <f>FC_OTH_HH_SH_E!V51+FC_OTH_HH_SC_E!V51+FC_OTH_HH_WH_E!V51+FC_OTH_HH_CO_E!V51</f>
        <v>4216.9966977599997</v>
      </c>
      <c r="W51" s="27">
        <f>FC_OTH_HH_SH_E!W51+FC_OTH_HH_SC_E!W51+FC_OTH_HH_WH_E!W51+FC_OTH_HH_CO_E!W51</f>
        <v>4359.3494155199978</v>
      </c>
      <c r="X51" s="27">
        <f>FC_OTH_HH_SH_E!X51+FC_OTH_HH_SC_E!X51+FC_OTH_HH_WH_E!X51+FC_OTH_HH_CO_E!X51</f>
        <v>4889.230251840002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4691.0078207999968</v>
      </c>
      <c r="D61" s="49">
        <f t="shared" si="11"/>
        <v>4972.016044799997</v>
      </c>
      <c r="E61" s="49">
        <f t="shared" si="11"/>
        <v>5117.9518656</v>
      </c>
      <c r="F61" s="49">
        <f t="shared" si="11"/>
        <v>5258.7360000000017</v>
      </c>
      <c r="G61" s="49">
        <f t="shared" si="11"/>
        <v>5420.1280896000017</v>
      </c>
      <c r="H61" s="49">
        <f t="shared" si="11"/>
        <v>5578.6078655999981</v>
      </c>
      <c r="I61" s="49">
        <f t="shared" si="11"/>
        <v>5822.0959103999967</v>
      </c>
      <c r="J61" s="49">
        <f t="shared" si="11"/>
        <v>6057.632044799996</v>
      </c>
      <c r="K61" s="49">
        <f t="shared" si="11"/>
        <v>6394.7519999999995</v>
      </c>
      <c r="L61" s="49">
        <f t="shared" si="11"/>
        <v>6822.1440000000039</v>
      </c>
      <c r="M61" s="49">
        <f t="shared" si="11"/>
        <v>7076.2720896000037</v>
      </c>
      <c r="N61" s="49">
        <f t="shared" si="11"/>
        <v>7289.1838655999918</v>
      </c>
      <c r="O61" s="49">
        <f t="shared" si="11"/>
        <v>7599.984134399996</v>
      </c>
      <c r="P61" s="49">
        <f t="shared" si="11"/>
        <v>7909.4401344000016</v>
      </c>
      <c r="Q61" s="49">
        <f t="shared" si="11"/>
        <v>8095.360089599998</v>
      </c>
      <c r="R61" s="49">
        <f t="shared" si="11"/>
        <v>8220.5758656000016</v>
      </c>
      <c r="S61" s="49">
        <f t="shared" si="11"/>
        <v>8332.2400896000036</v>
      </c>
      <c r="T61" s="49">
        <f t="shared" si="11"/>
        <v>8491.6060992000039</v>
      </c>
      <c r="U61" s="49">
        <f t="shared" si="11"/>
        <v>8828.3760768000029</v>
      </c>
      <c r="V61" s="49">
        <f t="shared" si="11"/>
        <v>9457.2624383999992</v>
      </c>
      <c r="W61" s="49">
        <f t="shared" si="11"/>
        <v>9652.4019647999994</v>
      </c>
      <c r="X61" s="49">
        <f t="shared" si="11"/>
        <v>10749.487392000001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4691.0078207999968</v>
      </c>
      <c r="D62" s="52">
        <f>FC_OTH_HH_SH_E!D62+FC_OTH_HH_SC_E!D62+FC_OTH_HH_WH_E!D62+FC_OTH_HH_CO_E!D62</f>
        <v>4972.016044799997</v>
      </c>
      <c r="E62" s="52">
        <f>FC_OTH_HH_SH_E!E62+FC_OTH_HH_SC_E!E62+FC_OTH_HH_WH_E!E62+FC_OTH_HH_CO_E!E62</f>
        <v>5117.9518656</v>
      </c>
      <c r="F62" s="52">
        <f>FC_OTH_HH_SH_E!F62+FC_OTH_HH_SC_E!F62+FC_OTH_HH_WH_E!F62+FC_OTH_HH_CO_E!F62</f>
        <v>5258.7360000000017</v>
      </c>
      <c r="G62" s="52">
        <f>FC_OTH_HH_SH_E!G62+FC_OTH_HH_SC_E!G62+FC_OTH_HH_WH_E!G62+FC_OTH_HH_CO_E!G62</f>
        <v>5420.1280896000017</v>
      </c>
      <c r="H62" s="52">
        <f>FC_OTH_HH_SH_E!H62+FC_OTH_HH_SC_E!H62+FC_OTH_HH_WH_E!H62+FC_OTH_HH_CO_E!H62</f>
        <v>5578.6078655999981</v>
      </c>
      <c r="I62" s="52">
        <f>FC_OTH_HH_SH_E!I62+FC_OTH_HH_SC_E!I62+FC_OTH_HH_WH_E!I62+FC_OTH_HH_CO_E!I62</f>
        <v>5822.0959103999967</v>
      </c>
      <c r="J62" s="52">
        <f>FC_OTH_HH_SH_E!J62+FC_OTH_HH_SC_E!J62+FC_OTH_HH_WH_E!J62+FC_OTH_HH_CO_E!J62</f>
        <v>6057.632044799996</v>
      </c>
      <c r="K62" s="52">
        <f>FC_OTH_HH_SH_E!K62+FC_OTH_HH_SC_E!K62+FC_OTH_HH_WH_E!K62+FC_OTH_HH_CO_E!K62</f>
        <v>6394.7519999999995</v>
      </c>
      <c r="L62" s="52">
        <f>FC_OTH_HH_SH_E!L62+FC_OTH_HH_SC_E!L62+FC_OTH_HH_WH_E!L62+FC_OTH_HH_CO_E!L62</f>
        <v>6822.1440000000039</v>
      </c>
      <c r="M62" s="52">
        <f>FC_OTH_HH_SH_E!M62+FC_OTH_HH_SC_E!M62+FC_OTH_HH_WH_E!M62+FC_OTH_HH_CO_E!M62</f>
        <v>7076.2720896000037</v>
      </c>
      <c r="N62" s="52">
        <f>FC_OTH_HH_SH_E!N62+FC_OTH_HH_SC_E!N62+FC_OTH_HH_WH_E!N62+FC_OTH_HH_CO_E!N62</f>
        <v>7289.1838655999918</v>
      </c>
      <c r="O62" s="52">
        <f>FC_OTH_HH_SH_E!O62+FC_OTH_HH_SC_E!O62+FC_OTH_HH_WH_E!O62+FC_OTH_HH_CO_E!O62</f>
        <v>7599.984134399996</v>
      </c>
      <c r="P62" s="52">
        <f>FC_OTH_HH_SH_E!P62+FC_OTH_HH_SC_E!P62+FC_OTH_HH_WH_E!P62+FC_OTH_HH_CO_E!P62</f>
        <v>7909.4401344000016</v>
      </c>
      <c r="Q62" s="52">
        <f>FC_OTH_HH_SH_E!Q62+FC_OTH_HH_SC_E!Q62+FC_OTH_HH_WH_E!Q62+FC_OTH_HH_CO_E!Q62</f>
        <v>8095.360089599998</v>
      </c>
      <c r="R62" s="52">
        <f>FC_OTH_HH_SH_E!R62+FC_OTH_HH_SC_E!R62+FC_OTH_HH_WH_E!R62+FC_OTH_HH_CO_E!R62</f>
        <v>8220.5758656000016</v>
      </c>
      <c r="S62" s="52">
        <f>FC_OTH_HH_SH_E!S62+FC_OTH_HH_SC_E!S62+FC_OTH_HH_WH_E!S62+FC_OTH_HH_CO_E!S62</f>
        <v>8332.2400896000036</v>
      </c>
      <c r="T62" s="52">
        <f>FC_OTH_HH_SH_E!T62+FC_OTH_HH_SC_E!T62+FC_OTH_HH_WH_E!T62+FC_OTH_HH_CO_E!T62</f>
        <v>8491.6060992000039</v>
      </c>
      <c r="U62" s="52">
        <f>FC_OTH_HH_SH_E!U62+FC_OTH_HH_SC_E!U62+FC_OTH_HH_WH_E!U62+FC_OTH_HH_CO_E!U62</f>
        <v>8828.3760768000029</v>
      </c>
      <c r="V62" s="52">
        <f>FC_OTH_HH_SH_E!V62+FC_OTH_HH_SC_E!V62+FC_OTH_HH_WH_E!V62+FC_OTH_HH_CO_E!V62</f>
        <v>9457.2624383999992</v>
      </c>
      <c r="W62" s="52">
        <f>FC_OTH_HH_SH_E!W62+FC_OTH_HH_SC_E!W62+FC_OTH_HH_WH_E!W62+FC_OTH_HH_CO_E!W62</f>
        <v>9652.4019647999994</v>
      </c>
      <c r="X62" s="52">
        <f>FC_OTH_HH_SH_E!X62+FC_OTH_HH_SC_E!X62+FC_OTH_HH_WH_E!X62+FC_OTH_HH_CO_E!X62</f>
        <v>10749.487392000001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7700.6766085436666</v>
      </c>
      <c r="D2" s="21">
        <f t="shared" ref="D2:X2" si="0">SUM(D3,D17,D22,D25,D26,D51,D52)</f>
        <v>8469.0154530019099</v>
      </c>
      <c r="E2" s="21">
        <f t="shared" si="0"/>
        <v>7784.5428015364942</v>
      </c>
      <c r="F2" s="21">
        <f t="shared" si="0"/>
        <v>8095.3742669941421</v>
      </c>
      <c r="G2" s="21">
        <f t="shared" si="0"/>
        <v>7919.4076715148594</v>
      </c>
      <c r="H2" s="21">
        <f t="shared" si="0"/>
        <v>7186.9424287993843</v>
      </c>
      <c r="I2" s="21">
        <f t="shared" si="0"/>
        <v>7558.8494312519815</v>
      </c>
      <c r="J2" s="21">
        <f t="shared" si="0"/>
        <v>6457.7396950226812</v>
      </c>
      <c r="K2" s="21">
        <f t="shared" si="0"/>
        <v>6478.1911144568321</v>
      </c>
      <c r="L2" s="21">
        <f t="shared" si="0"/>
        <v>6808.4130707614404</v>
      </c>
      <c r="M2" s="21">
        <f t="shared" si="0"/>
        <v>8411.4413318207262</v>
      </c>
      <c r="N2" s="21">
        <f t="shared" si="0"/>
        <v>7462.5397268151055</v>
      </c>
      <c r="O2" s="21">
        <f t="shared" si="0"/>
        <v>7727.1398323385383</v>
      </c>
      <c r="P2" s="21">
        <f t="shared" si="0"/>
        <v>7904.7283983709658</v>
      </c>
      <c r="Q2" s="21">
        <f t="shared" si="0"/>
        <v>6522.1956620278206</v>
      </c>
      <c r="R2" s="21">
        <f t="shared" si="0"/>
        <v>6800.9296725883523</v>
      </c>
      <c r="S2" s="21">
        <f t="shared" si="0"/>
        <v>7187.8341663084484</v>
      </c>
      <c r="T2" s="21">
        <f t="shared" si="0"/>
        <v>7256.8905142656376</v>
      </c>
      <c r="U2" s="21">
        <f t="shared" si="0"/>
        <v>6822.5404191365496</v>
      </c>
      <c r="V2" s="21">
        <f t="shared" si="0"/>
        <v>6129.7176560215812</v>
      </c>
      <c r="W2" s="21">
        <f t="shared" si="0"/>
        <v>6195.2827979526783</v>
      </c>
      <c r="X2" s="21">
        <f t="shared" si="0"/>
        <v>6714.8478215953892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3547.6036584599096</v>
      </c>
      <c r="D3" s="24">
        <f t="shared" ref="D3:W3" si="2">SUM(D4,D8,D11)</f>
        <v>3599.9662946052013</v>
      </c>
      <c r="E3" s="24">
        <f t="shared" si="2"/>
        <v>3279.5675206810333</v>
      </c>
      <c r="F3" s="24">
        <f t="shared" si="2"/>
        <v>3282.9252076613429</v>
      </c>
      <c r="G3" s="24">
        <f t="shared" si="2"/>
        <v>3214.0752273548969</v>
      </c>
      <c r="H3" s="24">
        <f t="shared" si="2"/>
        <v>2680.9141416542316</v>
      </c>
      <c r="I3" s="24">
        <f t="shared" si="2"/>
        <v>3109.3601735024458</v>
      </c>
      <c r="J3" s="24">
        <f t="shared" si="2"/>
        <v>2502.7318255445798</v>
      </c>
      <c r="K3" s="24">
        <f t="shared" si="2"/>
        <v>2514.8382208713515</v>
      </c>
      <c r="L3" s="24">
        <f t="shared" si="2"/>
        <v>2824.5378276180982</v>
      </c>
      <c r="M3" s="24">
        <f t="shared" si="2"/>
        <v>3690.8455260954947</v>
      </c>
      <c r="N3" s="24">
        <f t="shared" si="2"/>
        <v>3462.3358355460932</v>
      </c>
      <c r="O3" s="24">
        <f t="shared" si="2"/>
        <v>3639.8137209207143</v>
      </c>
      <c r="P3" s="24">
        <f t="shared" si="2"/>
        <v>3804.380820727979</v>
      </c>
      <c r="Q3" s="24">
        <f t="shared" si="2"/>
        <v>3207.5421911110138</v>
      </c>
      <c r="R3" s="24">
        <f t="shared" si="2"/>
        <v>3205.4269838430037</v>
      </c>
      <c r="S3" s="24">
        <f t="shared" si="2"/>
        <v>3181.6517624341645</v>
      </c>
      <c r="T3" s="24">
        <f t="shared" si="2"/>
        <v>3248.2562684926415</v>
      </c>
      <c r="U3" s="24">
        <f t="shared" si="2"/>
        <v>3048.6735757453598</v>
      </c>
      <c r="V3" s="24">
        <f t="shared" si="2"/>
        <v>2517.9665722697719</v>
      </c>
      <c r="W3" s="24">
        <f t="shared" si="2"/>
        <v>2467.9973996080962</v>
      </c>
      <c r="X3" s="24">
        <f t="shared" ref="X3" si="3">SUM(X4,X8,X11)</f>
        <v>2483.7321826211582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347.17630387454534</v>
      </c>
      <c r="D4" s="19">
        <f t="shared" ref="D4:W4" si="5">SUM(D5:D7)</f>
        <v>399.1934815658613</v>
      </c>
      <c r="E4" s="19">
        <f t="shared" si="5"/>
        <v>275.55482438899668</v>
      </c>
      <c r="F4" s="19">
        <f t="shared" si="5"/>
        <v>188.6971425967912</v>
      </c>
      <c r="G4" s="19">
        <f t="shared" si="5"/>
        <v>246.75246827891138</v>
      </c>
      <c r="H4" s="19">
        <f t="shared" si="5"/>
        <v>187.60093820951192</v>
      </c>
      <c r="I4" s="19">
        <f t="shared" si="5"/>
        <v>238.52309910908409</v>
      </c>
      <c r="J4" s="19">
        <f t="shared" si="5"/>
        <v>174.04329727430093</v>
      </c>
      <c r="K4" s="19">
        <f t="shared" si="5"/>
        <v>166.19835101385704</v>
      </c>
      <c r="L4" s="19">
        <f t="shared" si="5"/>
        <v>218.47378304694467</v>
      </c>
      <c r="M4" s="19">
        <f t="shared" si="5"/>
        <v>739.62599922546008</v>
      </c>
      <c r="N4" s="19">
        <f t="shared" si="5"/>
        <v>566.78171630060081</v>
      </c>
      <c r="O4" s="19">
        <f t="shared" si="5"/>
        <v>890.09511280054596</v>
      </c>
      <c r="P4" s="19">
        <f t="shared" si="5"/>
        <v>807.91965609087799</v>
      </c>
      <c r="Q4" s="19">
        <f t="shared" si="5"/>
        <v>776.85229007053363</v>
      </c>
      <c r="R4" s="19">
        <f t="shared" si="5"/>
        <v>819.91230541595348</v>
      </c>
      <c r="S4" s="19">
        <f t="shared" si="5"/>
        <v>748.02714164014708</v>
      </c>
      <c r="T4" s="19">
        <f t="shared" si="5"/>
        <v>809.25190805908801</v>
      </c>
      <c r="U4" s="19">
        <f t="shared" si="5"/>
        <v>809.49639757661271</v>
      </c>
      <c r="V4" s="19">
        <f t="shared" si="5"/>
        <v>536.32827555420351</v>
      </c>
      <c r="W4" s="19">
        <f t="shared" si="5"/>
        <v>544.88089501328875</v>
      </c>
      <c r="X4" s="19">
        <f t="shared" ref="X4" si="6">SUM(X5:X7)</f>
        <v>526.66177356366961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347.17630387454534</v>
      </c>
      <c r="D7" s="8">
        <v>399.1934815658613</v>
      </c>
      <c r="E7" s="8">
        <v>275.55482438899668</v>
      </c>
      <c r="F7" s="8">
        <v>188.6971425967912</v>
      </c>
      <c r="G7" s="8">
        <v>246.75246827891138</v>
      </c>
      <c r="H7" s="8">
        <v>187.60093820951192</v>
      </c>
      <c r="I7" s="8">
        <v>238.52309910908409</v>
      </c>
      <c r="J7" s="8">
        <v>174.04329727430093</v>
      </c>
      <c r="K7" s="8">
        <v>166.19835101385704</v>
      </c>
      <c r="L7" s="8">
        <v>218.47378304694467</v>
      </c>
      <c r="M7" s="8">
        <v>739.62599922546008</v>
      </c>
      <c r="N7" s="8">
        <v>566.78171630060081</v>
      </c>
      <c r="O7" s="8">
        <v>890.09511280054596</v>
      </c>
      <c r="P7" s="8">
        <v>807.91965609087799</v>
      </c>
      <c r="Q7" s="8">
        <v>776.85229007053363</v>
      </c>
      <c r="R7" s="8">
        <v>819.91230541595348</v>
      </c>
      <c r="S7" s="8">
        <v>748.02714164014708</v>
      </c>
      <c r="T7" s="8">
        <v>809.25190805908801</v>
      </c>
      <c r="U7" s="8">
        <v>809.49639757661271</v>
      </c>
      <c r="V7" s="8">
        <v>536.32827555420351</v>
      </c>
      <c r="W7" s="8">
        <v>544.88089501328875</v>
      </c>
      <c r="X7" s="8">
        <v>526.66177356366961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2778.2326867354786</v>
      </c>
      <c r="D8" s="19">
        <f t="shared" si="7"/>
        <v>2805.4260375754316</v>
      </c>
      <c r="E8" s="19">
        <f t="shared" si="7"/>
        <v>2590.1564461726216</v>
      </c>
      <c r="F8" s="19">
        <f t="shared" si="7"/>
        <v>2588.263726620517</v>
      </c>
      <c r="G8" s="19">
        <f t="shared" si="7"/>
        <v>2467.7129073840479</v>
      </c>
      <c r="H8" s="19">
        <f t="shared" si="7"/>
        <v>2086.7494181461034</v>
      </c>
      <c r="I8" s="19">
        <f t="shared" si="7"/>
        <v>2475.0233827279521</v>
      </c>
      <c r="J8" s="19">
        <f t="shared" si="7"/>
        <v>1988.5054653021041</v>
      </c>
      <c r="K8" s="19">
        <f t="shared" si="7"/>
        <v>1975.6550361582699</v>
      </c>
      <c r="L8" s="19">
        <f t="shared" si="7"/>
        <v>2081.185167767544</v>
      </c>
      <c r="M8" s="19">
        <f t="shared" si="7"/>
        <v>2468.4731163439101</v>
      </c>
      <c r="N8" s="19">
        <f t="shared" si="7"/>
        <v>2562.647776308007</v>
      </c>
      <c r="O8" s="19">
        <f t="shared" si="7"/>
        <v>2387.6670735619382</v>
      </c>
      <c r="P8" s="19">
        <f t="shared" si="7"/>
        <v>2632.3149938567408</v>
      </c>
      <c r="Q8" s="19">
        <f t="shared" si="7"/>
        <v>2111.9426974673288</v>
      </c>
      <c r="R8" s="19">
        <f t="shared" si="7"/>
        <v>2068.2952541353047</v>
      </c>
      <c r="S8" s="19">
        <f t="shared" si="7"/>
        <v>2120.5438445024729</v>
      </c>
      <c r="T8" s="19">
        <f t="shared" si="7"/>
        <v>2060.5381316857574</v>
      </c>
      <c r="U8" s="19">
        <f t="shared" si="7"/>
        <v>1848.7176162288481</v>
      </c>
      <c r="V8" s="19">
        <f t="shared" si="7"/>
        <v>1623.1581430002307</v>
      </c>
      <c r="W8" s="19">
        <f t="shared" si="7"/>
        <v>1595.7528708057134</v>
      </c>
      <c r="X8" s="19">
        <f t="shared" si="7"/>
        <v>1550.7618248458336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2778.2326867354786</v>
      </c>
      <c r="D10" s="8">
        <v>2805.4260375754316</v>
      </c>
      <c r="E10" s="8">
        <v>2590.1564461726216</v>
      </c>
      <c r="F10" s="8">
        <v>2588.263726620517</v>
      </c>
      <c r="G10" s="8">
        <v>2467.7129073840479</v>
      </c>
      <c r="H10" s="8">
        <v>2086.7494181461034</v>
      </c>
      <c r="I10" s="8">
        <v>2475.0233827279521</v>
      </c>
      <c r="J10" s="8">
        <v>1988.5054653021041</v>
      </c>
      <c r="K10" s="8">
        <v>1975.6550361582699</v>
      </c>
      <c r="L10" s="8">
        <v>2081.185167767544</v>
      </c>
      <c r="M10" s="8">
        <v>2468.4731163439101</v>
      </c>
      <c r="N10" s="8">
        <v>2562.647776308007</v>
      </c>
      <c r="O10" s="8">
        <v>2387.6670735619382</v>
      </c>
      <c r="P10" s="8">
        <v>2632.3149938567408</v>
      </c>
      <c r="Q10" s="8">
        <v>2111.9426974673288</v>
      </c>
      <c r="R10" s="8">
        <v>2068.2952541353047</v>
      </c>
      <c r="S10" s="8">
        <v>2120.5438445024729</v>
      </c>
      <c r="T10" s="8">
        <v>2060.5381316857574</v>
      </c>
      <c r="U10" s="8">
        <v>1848.7176162288481</v>
      </c>
      <c r="V10" s="8">
        <v>1623.1581430002307</v>
      </c>
      <c r="W10" s="8">
        <v>1595.7528708057134</v>
      </c>
      <c r="X10" s="8">
        <v>1550.7618248458336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422.19466784988572</v>
      </c>
      <c r="D11" s="19">
        <f t="shared" si="8"/>
        <v>395.34677546390844</v>
      </c>
      <c r="E11" s="19">
        <f t="shared" si="8"/>
        <v>413.85625011941499</v>
      </c>
      <c r="F11" s="19">
        <f t="shared" si="8"/>
        <v>505.96433844403452</v>
      </c>
      <c r="G11" s="19">
        <f t="shared" si="8"/>
        <v>499.60985169193805</v>
      </c>
      <c r="H11" s="19">
        <f t="shared" si="8"/>
        <v>406.56378529861638</v>
      </c>
      <c r="I11" s="19">
        <f t="shared" si="8"/>
        <v>395.81369166541003</v>
      </c>
      <c r="J11" s="19">
        <f t="shared" si="8"/>
        <v>340.18306296817474</v>
      </c>
      <c r="K11" s="19">
        <f t="shared" si="8"/>
        <v>372.98483369922451</v>
      </c>
      <c r="L11" s="19">
        <f t="shared" si="8"/>
        <v>524.87887680360905</v>
      </c>
      <c r="M11" s="19">
        <f t="shared" si="8"/>
        <v>482.74641052612458</v>
      </c>
      <c r="N11" s="19">
        <f t="shared" si="8"/>
        <v>332.90634293748542</v>
      </c>
      <c r="O11" s="19">
        <f t="shared" si="8"/>
        <v>362.05153455823012</v>
      </c>
      <c r="P11" s="19">
        <f t="shared" si="8"/>
        <v>364.14617078035997</v>
      </c>
      <c r="Q11" s="19">
        <f t="shared" si="8"/>
        <v>318.74720357315113</v>
      </c>
      <c r="R11" s="19">
        <f t="shared" si="8"/>
        <v>317.2194242917455</v>
      </c>
      <c r="S11" s="19">
        <f t="shared" si="8"/>
        <v>313.08077629154457</v>
      </c>
      <c r="T11" s="19">
        <f t="shared" si="8"/>
        <v>378.46622874779604</v>
      </c>
      <c r="U11" s="19">
        <f t="shared" si="8"/>
        <v>390.45956193989878</v>
      </c>
      <c r="V11" s="19">
        <f t="shared" si="8"/>
        <v>358.48015371533779</v>
      </c>
      <c r="W11" s="19">
        <f t="shared" si="8"/>
        <v>327.36363378909368</v>
      </c>
      <c r="X11" s="19">
        <f t="shared" si="8"/>
        <v>406.30858421165522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145.30768052943216</v>
      </c>
      <c r="D13" s="8">
        <v>172.08792929198287</v>
      </c>
      <c r="E13" s="8">
        <v>186.57722590336124</v>
      </c>
      <c r="F13" s="8">
        <v>237.00166063701255</v>
      </c>
      <c r="G13" s="8">
        <v>243.40813128093649</v>
      </c>
      <c r="H13" s="8">
        <v>137.79988659697662</v>
      </c>
      <c r="I13" s="8">
        <v>107.8587865430555</v>
      </c>
      <c r="J13" s="8">
        <v>67.770023102856214</v>
      </c>
      <c r="K13" s="8">
        <v>70.128326588175497</v>
      </c>
      <c r="L13" s="8">
        <v>116.23563230384124</v>
      </c>
      <c r="M13" s="8">
        <v>107.35432312488481</v>
      </c>
      <c r="N13" s="8">
        <v>92.756625561866315</v>
      </c>
      <c r="O13" s="8">
        <v>94.358110715494448</v>
      </c>
      <c r="P13" s="8">
        <v>94.270321121203295</v>
      </c>
      <c r="Q13" s="8">
        <v>93.682322808843821</v>
      </c>
      <c r="R13" s="8">
        <v>94.273782144465642</v>
      </c>
      <c r="S13" s="8">
        <v>90.17525053870267</v>
      </c>
      <c r="T13" s="8">
        <v>90.966722823006307</v>
      </c>
      <c r="U13" s="8">
        <v>85.609283838824908</v>
      </c>
      <c r="V13" s="8">
        <v>60.080590091476225</v>
      </c>
      <c r="W13" s="8">
        <v>53.733104865171327</v>
      </c>
      <c r="X13" s="8">
        <v>52.580470309714286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276.88698732045356</v>
      </c>
      <c r="D16" s="8">
        <v>223.25884617192554</v>
      </c>
      <c r="E16" s="8">
        <v>227.27902421605376</v>
      </c>
      <c r="F16" s="8">
        <v>268.96267780702198</v>
      </c>
      <c r="G16" s="8">
        <v>256.20172041100153</v>
      </c>
      <c r="H16" s="8">
        <v>268.76389870163979</v>
      </c>
      <c r="I16" s="8">
        <v>287.95490512235455</v>
      </c>
      <c r="J16" s="8">
        <v>272.41303986531852</v>
      </c>
      <c r="K16" s="8">
        <v>302.85650711104904</v>
      </c>
      <c r="L16" s="8">
        <v>408.64324449976777</v>
      </c>
      <c r="M16" s="8">
        <v>375.39208740123973</v>
      </c>
      <c r="N16" s="8">
        <v>240.14971737561908</v>
      </c>
      <c r="O16" s="8">
        <v>267.69342384273568</v>
      </c>
      <c r="P16" s="8">
        <v>269.87584965915664</v>
      </c>
      <c r="Q16" s="8">
        <v>225.0648807643073</v>
      </c>
      <c r="R16" s="8">
        <v>222.94564214727987</v>
      </c>
      <c r="S16" s="8">
        <v>222.90552575284192</v>
      </c>
      <c r="T16" s="8">
        <v>287.49950592478973</v>
      </c>
      <c r="U16" s="8">
        <v>304.85027810107385</v>
      </c>
      <c r="V16" s="8">
        <v>298.39956362386158</v>
      </c>
      <c r="W16" s="8">
        <v>273.63052892392233</v>
      </c>
      <c r="X16" s="8">
        <v>353.7281139019409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152.88026258736554</v>
      </c>
      <c r="D26" s="27">
        <f t="shared" si="11"/>
        <v>178.70720296465248</v>
      </c>
      <c r="E26" s="27">
        <f t="shared" si="11"/>
        <v>139.17025662313449</v>
      </c>
      <c r="F26" s="27">
        <f t="shared" si="11"/>
        <v>125.23325245165296</v>
      </c>
      <c r="G26" s="27">
        <f t="shared" si="11"/>
        <v>126.53110906762144</v>
      </c>
      <c r="H26" s="27">
        <f t="shared" si="11"/>
        <v>76.483113027466104</v>
      </c>
      <c r="I26" s="27">
        <f t="shared" si="11"/>
        <v>79.453596608775101</v>
      </c>
      <c r="J26" s="27">
        <f t="shared" si="11"/>
        <v>52.578014046694008</v>
      </c>
      <c r="K26" s="27">
        <f t="shared" si="11"/>
        <v>38.630503369470915</v>
      </c>
      <c r="L26" s="27">
        <f t="shared" si="11"/>
        <v>12.409347909124675</v>
      </c>
      <c r="M26" s="27">
        <f t="shared" si="11"/>
        <v>54.429391190239677</v>
      </c>
      <c r="N26" s="27">
        <f t="shared" si="11"/>
        <v>65.884090101849068</v>
      </c>
      <c r="O26" s="27">
        <f t="shared" si="11"/>
        <v>103.38942542132857</v>
      </c>
      <c r="P26" s="27">
        <f t="shared" si="11"/>
        <v>90.281676585600408</v>
      </c>
      <c r="Q26" s="27">
        <f t="shared" si="11"/>
        <v>98.669649953641311</v>
      </c>
      <c r="R26" s="27">
        <f t="shared" si="11"/>
        <v>99.496155720000033</v>
      </c>
      <c r="S26" s="27">
        <f t="shared" si="11"/>
        <v>111.37488216000006</v>
      </c>
      <c r="T26" s="27">
        <f t="shared" si="11"/>
        <v>111.75628380000003</v>
      </c>
      <c r="U26" s="27">
        <f t="shared" si="11"/>
        <v>126.24939468000008</v>
      </c>
      <c r="V26" s="27">
        <f t="shared" si="11"/>
        <v>116.61216954000004</v>
      </c>
      <c r="W26" s="27">
        <f t="shared" si="11"/>
        <v>121.87440666000001</v>
      </c>
      <c r="X26" s="27">
        <f t="shared" si="11"/>
        <v>133.18387013999993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152.88026258736554</v>
      </c>
      <c r="D33" s="19">
        <f t="shared" si="13"/>
        <v>178.70720296465248</v>
      </c>
      <c r="E33" s="19">
        <f t="shared" si="13"/>
        <v>139.17025662313449</v>
      </c>
      <c r="F33" s="19">
        <f t="shared" si="13"/>
        <v>125.23325245165296</v>
      </c>
      <c r="G33" s="19">
        <f t="shared" si="13"/>
        <v>126.53110906762144</v>
      </c>
      <c r="H33" s="19">
        <f t="shared" si="13"/>
        <v>76.483113027466104</v>
      </c>
      <c r="I33" s="19">
        <f t="shared" si="13"/>
        <v>79.453596608775101</v>
      </c>
      <c r="J33" s="19">
        <f t="shared" si="13"/>
        <v>52.578014046694008</v>
      </c>
      <c r="K33" s="19">
        <f t="shared" si="13"/>
        <v>38.630503369470915</v>
      </c>
      <c r="L33" s="19">
        <f t="shared" si="13"/>
        <v>12.409347909124675</v>
      </c>
      <c r="M33" s="19">
        <f t="shared" si="13"/>
        <v>54.429391190239677</v>
      </c>
      <c r="N33" s="19">
        <f t="shared" si="13"/>
        <v>65.884090101849068</v>
      </c>
      <c r="O33" s="19">
        <f t="shared" si="13"/>
        <v>103.38942542132857</v>
      </c>
      <c r="P33" s="19">
        <f t="shared" si="13"/>
        <v>90.281676585600408</v>
      </c>
      <c r="Q33" s="19">
        <f t="shared" si="13"/>
        <v>98.669649953641311</v>
      </c>
      <c r="R33" s="19">
        <f t="shared" si="13"/>
        <v>99.496155720000033</v>
      </c>
      <c r="S33" s="19">
        <f t="shared" si="13"/>
        <v>111.37488216000006</v>
      </c>
      <c r="T33" s="19">
        <f t="shared" si="13"/>
        <v>111.75628380000003</v>
      </c>
      <c r="U33" s="19">
        <f t="shared" si="13"/>
        <v>126.24939468000008</v>
      </c>
      <c r="V33" s="19">
        <f t="shared" si="13"/>
        <v>116.61216954000004</v>
      </c>
      <c r="W33" s="19">
        <f t="shared" si="13"/>
        <v>121.87440666000001</v>
      </c>
      <c r="X33" s="19">
        <f t="shared" si="13"/>
        <v>133.18387013999993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152.88026258736554</v>
      </c>
      <c r="D36" s="8">
        <v>178.70720296465248</v>
      </c>
      <c r="E36" s="8">
        <v>139.17025662313449</v>
      </c>
      <c r="F36" s="8">
        <v>125.23325245165296</v>
      </c>
      <c r="G36" s="8">
        <v>126.53110906762144</v>
      </c>
      <c r="H36" s="8">
        <v>76.483113027466104</v>
      </c>
      <c r="I36" s="8">
        <v>79.453596608775101</v>
      </c>
      <c r="J36" s="8">
        <v>52.578014046694008</v>
      </c>
      <c r="K36" s="8">
        <v>38.630503369470915</v>
      </c>
      <c r="L36" s="8">
        <v>12.409347909124675</v>
      </c>
      <c r="M36" s="8">
        <v>54.429391190239677</v>
      </c>
      <c r="N36" s="8">
        <v>65.884090101849068</v>
      </c>
      <c r="O36" s="8">
        <v>103.38942542132857</v>
      </c>
      <c r="P36" s="8">
        <v>90.281676585600408</v>
      </c>
      <c r="Q36" s="8">
        <v>98.669649953641311</v>
      </c>
      <c r="R36" s="8">
        <v>99.496155720000033</v>
      </c>
      <c r="S36" s="8">
        <v>111.37488216000006</v>
      </c>
      <c r="T36" s="8">
        <v>111.75628380000003</v>
      </c>
      <c r="U36" s="8">
        <v>126.24939468000008</v>
      </c>
      <c r="V36" s="8">
        <v>116.61216954000004</v>
      </c>
      <c r="W36" s="8">
        <v>121.87440666000001</v>
      </c>
      <c r="X36" s="8">
        <v>133.18387013999993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4000.192687496392</v>
      </c>
      <c r="D51" s="27">
        <v>4690.3419554320553</v>
      </c>
      <c r="E51" s="27">
        <v>4365.8050242323261</v>
      </c>
      <c r="F51" s="27">
        <v>4687.2158068811459</v>
      </c>
      <c r="G51" s="27">
        <v>4578.8013350923411</v>
      </c>
      <c r="H51" s="27">
        <v>4429.5451741176867</v>
      </c>
      <c r="I51" s="27">
        <v>4370.0356611407606</v>
      </c>
      <c r="J51" s="27">
        <v>3902.4298554314078</v>
      </c>
      <c r="K51" s="27">
        <v>3924.7223902160099</v>
      </c>
      <c r="L51" s="27">
        <v>3971.4658952342174</v>
      </c>
      <c r="M51" s="27">
        <v>4666.1664145349923</v>
      </c>
      <c r="N51" s="27">
        <v>3934.3198011671634</v>
      </c>
      <c r="O51" s="27">
        <v>3983.9366859964948</v>
      </c>
      <c r="P51" s="27">
        <v>4010.0659010573859</v>
      </c>
      <c r="Q51" s="27">
        <v>3215.9838209631653</v>
      </c>
      <c r="R51" s="27">
        <v>3496.0065330253487</v>
      </c>
      <c r="S51" s="27">
        <v>3894.8075217142841</v>
      </c>
      <c r="T51" s="27">
        <v>3896.8779619729962</v>
      </c>
      <c r="U51" s="27">
        <v>3647.6174487111898</v>
      </c>
      <c r="V51" s="27">
        <v>3495.1389142118096</v>
      </c>
      <c r="W51" s="27">
        <v>3605.4109916845819</v>
      </c>
      <c r="X51" s="27">
        <v>4097.9317688342308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4510.6347560403674</v>
      </c>
      <c r="D61" s="49">
        <f t="shared" si="15"/>
        <v>4793.026067801401</v>
      </c>
      <c r="E61" s="49">
        <f t="shared" si="15"/>
        <v>4926.1599665875456</v>
      </c>
      <c r="F61" s="49">
        <f t="shared" si="15"/>
        <v>5059.4756115214814</v>
      </c>
      <c r="G61" s="49">
        <f t="shared" si="15"/>
        <v>5214.6554337981052</v>
      </c>
      <c r="H61" s="49">
        <f t="shared" si="15"/>
        <v>5348.9420485005494</v>
      </c>
      <c r="I61" s="49">
        <f t="shared" si="15"/>
        <v>5588.5421368944126</v>
      </c>
      <c r="J61" s="49">
        <f t="shared" si="15"/>
        <v>5809.981572984484</v>
      </c>
      <c r="K61" s="49">
        <f t="shared" si="15"/>
        <v>6141.4294946685186</v>
      </c>
      <c r="L61" s="49">
        <f t="shared" si="15"/>
        <v>6567.833620003491</v>
      </c>
      <c r="M61" s="49">
        <f t="shared" si="15"/>
        <v>6839.1585781987269</v>
      </c>
      <c r="N61" s="49">
        <f t="shared" si="15"/>
        <v>7052.5310094663128</v>
      </c>
      <c r="O61" s="49">
        <f t="shared" si="15"/>
        <v>7364.9740427203915</v>
      </c>
      <c r="P61" s="49">
        <f t="shared" si="15"/>
        <v>7672.764225076161</v>
      </c>
      <c r="Q61" s="49">
        <f t="shared" si="15"/>
        <v>7797.0209073712949</v>
      </c>
      <c r="R61" s="49">
        <f t="shared" si="15"/>
        <v>7939.3438656000008</v>
      </c>
      <c r="S61" s="49">
        <f t="shared" si="15"/>
        <v>7991.6717216000043</v>
      </c>
      <c r="T61" s="49">
        <f t="shared" si="15"/>
        <v>8097.3760672000035</v>
      </c>
      <c r="U61" s="49">
        <f t="shared" si="15"/>
        <v>8398.9092768000028</v>
      </c>
      <c r="V61" s="49">
        <f t="shared" si="15"/>
        <v>9014.7999423999991</v>
      </c>
      <c r="W61" s="49">
        <f t="shared" si="15"/>
        <v>9198.0235647999998</v>
      </c>
      <c r="X61" s="49">
        <f t="shared" si="15"/>
        <v>10268.168288000001</v>
      </c>
    </row>
    <row r="62" spans="1:24" ht="11.25" customHeight="1" x14ac:dyDescent="0.2">
      <c r="A62" s="50" t="s">
        <v>92</v>
      </c>
      <c r="B62" s="51" t="s">
        <v>93</v>
      </c>
      <c r="C62" s="52">
        <v>4510.6347560403674</v>
      </c>
      <c r="D62" s="52">
        <v>4793.026067801401</v>
      </c>
      <c r="E62" s="52">
        <v>4926.1599665875456</v>
      </c>
      <c r="F62" s="52">
        <v>5059.4756115214814</v>
      </c>
      <c r="G62" s="52">
        <v>5214.6554337981052</v>
      </c>
      <c r="H62" s="52">
        <v>5348.9420485005494</v>
      </c>
      <c r="I62" s="52">
        <v>5588.5421368944126</v>
      </c>
      <c r="J62" s="52">
        <v>5809.981572984484</v>
      </c>
      <c r="K62" s="52">
        <v>6141.4294946685186</v>
      </c>
      <c r="L62" s="52">
        <v>6567.833620003491</v>
      </c>
      <c r="M62" s="52">
        <v>6839.1585781987269</v>
      </c>
      <c r="N62" s="52">
        <v>7052.5310094663128</v>
      </c>
      <c r="O62" s="52">
        <v>7364.9740427203915</v>
      </c>
      <c r="P62" s="52">
        <v>7672.764225076161</v>
      </c>
      <c r="Q62" s="52">
        <v>7797.0209073712949</v>
      </c>
      <c r="R62" s="52">
        <v>7939.3438656000008</v>
      </c>
      <c r="S62" s="52">
        <v>7991.6717216000043</v>
      </c>
      <c r="T62" s="52">
        <v>8097.3760672000035</v>
      </c>
      <c r="U62" s="52">
        <v>8398.9092768000028</v>
      </c>
      <c r="V62" s="52">
        <v>9014.7999423999991</v>
      </c>
      <c r="W62" s="52">
        <v>9198.0235647999998</v>
      </c>
      <c r="X62" s="52">
        <v>10268.168288000001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721.67263427538262</v>
      </c>
      <c r="D2" s="21">
        <f t="shared" ref="D2:X2" si="0">SUM(D3,D17,D22,D25,D26,D51,D52)</f>
        <v>774.63611169423939</v>
      </c>
      <c r="E2" s="21">
        <f t="shared" si="0"/>
        <v>751.96584999862671</v>
      </c>
      <c r="F2" s="21">
        <f t="shared" si="0"/>
        <v>810.25650993263571</v>
      </c>
      <c r="G2" s="21">
        <f t="shared" si="0"/>
        <v>793.03091825914521</v>
      </c>
      <c r="H2" s="21">
        <f t="shared" si="0"/>
        <v>822.79073164674287</v>
      </c>
      <c r="I2" s="21">
        <f t="shared" si="0"/>
        <v>804.20092192160826</v>
      </c>
      <c r="J2" s="21">
        <f t="shared" si="0"/>
        <v>729.68941238443711</v>
      </c>
      <c r="K2" s="21">
        <f t="shared" si="0"/>
        <v>713.79749702132665</v>
      </c>
      <c r="L2" s="21">
        <f t="shared" si="0"/>
        <v>684.60090876142192</v>
      </c>
      <c r="M2" s="21">
        <f t="shared" si="0"/>
        <v>735.7135695915714</v>
      </c>
      <c r="N2" s="21">
        <f t="shared" si="0"/>
        <v>629.74436879506015</v>
      </c>
      <c r="O2" s="21">
        <f t="shared" si="0"/>
        <v>614.18772321165488</v>
      </c>
      <c r="P2" s="21">
        <f t="shared" si="0"/>
        <v>601.71300037615788</v>
      </c>
      <c r="Q2" s="21">
        <f t="shared" si="0"/>
        <v>552.57604302111747</v>
      </c>
      <c r="R2" s="21">
        <f t="shared" si="0"/>
        <v>580.76386140729721</v>
      </c>
      <c r="S2" s="21">
        <f t="shared" si="0"/>
        <v>613.24045838715335</v>
      </c>
      <c r="T2" s="21">
        <f t="shared" si="0"/>
        <v>641.7989127030994</v>
      </c>
      <c r="U2" s="21">
        <f t="shared" si="0"/>
        <v>602.46785221591063</v>
      </c>
      <c r="V2" s="21">
        <f t="shared" si="0"/>
        <v>552.37171271130921</v>
      </c>
      <c r="W2" s="21">
        <f t="shared" si="0"/>
        <v>565.29673277081645</v>
      </c>
      <c r="X2" s="21">
        <f t="shared" si="0"/>
        <v>536.75976276853009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140.41834184743789</v>
      </c>
      <c r="D3" s="24">
        <f t="shared" ref="D3:W3" si="2">SUM(D4,D8,D11)</f>
        <v>133.212930073373</v>
      </c>
      <c r="E3" s="24">
        <f t="shared" si="2"/>
        <v>126.36781057775796</v>
      </c>
      <c r="F3" s="24">
        <f t="shared" si="2"/>
        <v>127.68656823918963</v>
      </c>
      <c r="G3" s="24">
        <f t="shared" si="2"/>
        <v>124.5674883500359</v>
      </c>
      <c r="H3" s="24">
        <f t="shared" si="2"/>
        <v>113.33713018634563</v>
      </c>
      <c r="I3" s="24">
        <f t="shared" si="2"/>
        <v>126.73520123604476</v>
      </c>
      <c r="J3" s="24">
        <f t="shared" si="2"/>
        <v>104.94445516511858</v>
      </c>
      <c r="K3" s="24">
        <f t="shared" si="2"/>
        <v>101.62769497767532</v>
      </c>
      <c r="L3" s="24">
        <f t="shared" si="2"/>
        <v>106.04744968747335</v>
      </c>
      <c r="M3" s="24">
        <f t="shared" si="2"/>
        <v>123.98209878433202</v>
      </c>
      <c r="N3" s="24">
        <f t="shared" si="2"/>
        <v>124.5307494196764</v>
      </c>
      <c r="O3" s="24">
        <f t="shared" si="2"/>
        <v>124.63163940353104</v>
      </c>
      <c r="P3" s="24">
        <f t="shared" si="2"/>
        <v>124.97658934450031</v>
      </c>
      <c r="Q3" s="24">
        <f t="shared" si="2"/>
        <v>124.53713352442395</v>
      </c>
      <c r="R3" s="24">
        <f t="shared" si="2"/>
        <v>124.72006353181351</v>
      </c>
      <c r="S3" s="24">
        <f t="shared" si="2"/>
        <v>105.92886895080991</v>
      </c>
      <c r="T3" s="24">
        <f t="shared" si="2"/>
        <v>111.99458164157006</v>
      </c>
      <c r="U3" s="24">
        <f t="shared" si="2"/>
        <v>100.27810730462069</v>
      </c>
      <c r="V3" s="24">
        <f t="shared" si="2"/>
        <v>79.666723883204469</v>
      </c>
      <c r="W3" s="24">
        <f t="shared" si="2"/>
        <v>77.705756937645489</v>
      </c>
      <c r="X3" s="24">
        <f t="shared" ref="X3" si="3">SUM(X4,X8,X11)</f>
        <v>64.380789755786466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13.741648056578358</v>
      </c>
      <c r="D4" s="19">
        <f t="shared" ref="D4:W4" si="5">SUM(D5:D7)</f>
        <v>14.771730897944769</v>
      </c>
      <c r="E4" s="19">
        <f t="shared" si="5"/>
        <v>10.6176377319852</v>
      </c>
      <c r="F4" s="19">
        <f t="shared" si="5"/>
        <v>7.3392139785874617</v>
      </c>
      <c r="G4" s="19">
        <f t="shared" si="5"/>
        <v>9.5633527666282863</v>
      </c>
      <c r="H4" s="19">
        <f t="shared" si="5"/>
        <v>7.9309335672392836</v>
      </c>
      <c r="I4" s="19">
        <f t="shared" si="5"/>
        <v>9.7220235927135938</v>
      </c>
      <c r="J4" s="19">
        <f t="shared" si="5"/>
        <v>7.297976883167637</v>
      </c>
      <c r="K4" s="19">
        <f t="shared" si="5"/>
        <v>6.7162790761055939</v>
      </c>
      <c r="L4" s="19">
        <f t="shared" si="5"/>
        <v>8.2026118712811336</v>
      </c>
      <c r="M4" s="19">
        <f t="shared" si="5"/>
        <v>24.845359430807743</v>
      </c>
      <c r="N4" s="19">
        <f t="shared" si="5"/>
        <v>20.385588007857645</v>
      </c>
      <c r="O4" s="19">
        <f t="shared" si="5"/>
        <v>30.47793696028528</v>
      </c>
      <c r="P4" s="19">
        <f t="shared" si="5"/>
        <v>26.540729711516764</v>
      </c>
      <c r="Q4" s="19">
        <f t="shared" si="5"/>
        <v>30.162333529199131</v>
      </c>
      <c r="R4" s="19">
        <f t="shared" si="5"/>
        <v>31.901994753720427</v>
      </c>
      <c r="S4" s="19">
        <f t="shared" si="5"/>
        <v>24.904570007946514</v>
      </c>
      <c r="T4" s="19">
        <f t="shared" si="5"/>
        <v>27.901686749542613</v>
      </c>
      <c r="U4" s="19">
        <f t="shared" si="5"/>
        <v>26.626257158097129</v>
      </c>
      <c r="V4" s="19">
        <f t="shared" si="5"/>
        <v>16.969056344864839</v>
      </c>
      <c r="W4" s="19">
        <f t="shared" si="5"/>
        <v>17.155764586539988</v>
      </c>
      <c r="X4" s="19">
        <f t="shared" ref="X4" si="6">SUM(X5:X7)</f>
        <v>13.651593015326334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13.741648056578358</v>
      </c>
      <c r="D7" s="8">
        <v>14.771730897944769</v>
      </c>
      <c r="E7" s="8">
        <v>10.6176377319852</v>
      </c>
      <c r="F7" s="8">
        <v>7.3392139785874617</v>
      </c>
      <c r="G7" s="8">
        <v>9.5633527666282863</v>
      </c>
      <c r="H7" s="8">
        <v>7.9309335672392836</v>
      </c>
      <c r="I7" s="8">
        <v>9.7220235927135938</v>
      </c>
      <c r="J7" s="8">
        <v>7.297976883167637</v>
      </c>
      <c r="K7" s="8">
        <v>6.7162790761055939</v>
      </c>
      <c r="L7" s="8">
        <v>8.2026118712811336</v>
      </c>
      <c r="M7" s="8">
        <v>24.845359430807743</v>
      </c>
      <c r="N7" s="8">
        <v>20.385588007857645</v>
      </c>
      <c r="O7" s="8">
        <v>30.47793696028528</v>
      </c>
      <c r="P7" s="8">
        <v>26.540729711516764</v>
      </c>
      <c r="Q7" s="8">
        <v>30.162333529199131</v>
      </c>
      <c r="R7" s="8">
        <v>31.901994753720427</v>
      </c>
      <c r="S7" s="8">
        <v>24.904570007946514</v>
      </c>
      <c r="T7" s="8">
        <v>27.901686749542613</v>
      </c>
      <c r="U7" s="8">
        <v>26.626257158097129</v>
      </c>
      <c r="V7" s="8">
        <v>16.969056344864839</v>
      </c>
      <c r="W7" s="8">
        <v>17.155764586539988</v>
      </c>
      <c r="X7" s="8">
        <v>13.651593015326334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109.96573030570879</v>
      </c>
      <c r="D8" s="19">
        <f t="shared" si="7"/>
        <v>103.81181155212472</v>
      </c>
      <c r="E8" s="19">
        <f t="shared" si="7"/>
        <v>99.803525035743462</v>
      </c>
      <c r="F8" s="19">
        <f t="shared" si="7"/>
        <v>100.66830404143704</v>
      </c>
      <c r="G8" s="19">
        <f t="shared" si="7"/>
        <v>95.640822662005775</v>
      </c>
      <c r="H8" s="19">
        <f t="shared" si="7"/>
        <v>88.218487416673511</v>
      </c>
      <c r="I8" s="19">
        <f t="shared" si="7"/>
        <v>100.880106829379</v>
      </c>
      <c r="J8" s="19">
        <f t="shared" si="7"/>
        <v>83.381935099491457</v>
      </c>
      <c r="K8" s="19">
        <f t="shared" si="7"/>
        <v>79.838641599074009</v>
      </c>
      <c r="L8" s="19">
        <f t="shared" si="7"/>
        <v>78.138227504377952</v>
      </c>
      <c r="M8" s="19">
        <f t="shared" si="7"/>
        <v>82.920424491669749</v>
      </c>
      <c r="N8" s="19">
        <f t="shared" si="7"/>
        <v>92.171430860625676</v>
      </c>
      <c r="O8" s="19">
        <f t="shared" si="7"/>
        <v>81.756618482272557</v>
      </c>
      <c r="P8" s="19">
        <f t="shared" si="7"/>
        <v>86.473401458704117</v>
      </c>
      <c r="Q8" s="19">
        <f t="shared" si="7"/>
        <v>81.999011716606233</v>
      </c>
      <c r="R8" s="19">
        <f t="shared" si="7"/>
        <v>80.475367805457367</v>
      </c>
      <c r="S8" s="19">
        <f t="shared" si="7"/>
        <v>70.600690390105854</v>
      </c>
      <c r="T8" s="19">
        <f t="shared" si="7"/>
        <v>71.043996205920536</v>
      </c>
      <c r="U8" s="19">
        <f t="shared" si="7"/>
        <v>60.808708735179906</v>
      </c>
      <c r="V8" s="19">
        <f t="shared" si="7"/>
        <v>51.355602977925471</v>
      </c>
      <c r="W8" s="19">
        <f t="shared" si="7"/>
        <v>50.242834425623435</v>
      </c>
      <c r="X8" s="19">
        <f t="shared" si="7"/>
        <v>40.19727718845111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109.96573030570879</v>
      </c>
      <c r="D10" s="8">
        <v>103.81181155212472</v>
      </c>
      <c r="E10" s="8">
        <v>99.803525035743462</v>
      </c>
      <c r="F10" s="8">
        <v>100.66830404143704</v>
      </c>
      <c r="G10" s="8">
        <v>95.640822662005775</v>
      </c>
      <c r="H10" s="8">
        <v>88.218487416673511</v>
      </c>
      <c r="I10" s="8">
        <v>100.880106829379</v>
      </c>
      <c r="J10" s="8">
        <v>83.381935099491457</v>
      </c>
      <c r="K10" s="8">
        <v>79.838641599074009</v>
      </c>
      <c r="L10" s="8">
        <v>78.138227504377952</v>
      </c>
      <c r="M10" s="8">
        <v>82.920424491669749</v>
      </c>
      <c r="N10" s="8">
        <v>92.171430860625676</v>
      </c>
      <c r="O10" s="8">
        <v>81.756618482272557</v>
      </c>
      <c r="P10" s="8">
        <v>86.473401458704117</v>
      </c>
      <c r="Q10" s="8">
        <v>81.999011716606233</v>
      </c>
      <c r="R10" s="8">
        <v>80.475367805457367</v>
      </c>
      <c r="S10" s="8">
        <v>70.600690390105854</v>
      </c>
      <c r="T10" s="8">
        <v>71.043996205920536</v>
      </c>
      <c r="U10" s="8">
        <v>60.808708735179906</v>
      </c>
      <c r="V10" s="8">
        <v>51.355602977925471</v>
      </c>
      <c r="W10" s="8">
        <v>50.242834425623435</v>
      </c>
      <c r="X10" s="8">
        <v>40.19727718845111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16.710963485150749</v>
      </c>
      <c r="D11" s="19">
        <f t="shared" si="8"/>
        <v>14.629387623303508</v>
      </c>
      <c r="E11" s="19">
        <f t="shared" si="8"/>
        <v>15.94664781002931</v>
      </c>
      <c r="F11" s="19">
        <f t="shared" si="8"/>
        <v>19.67905021916512</v>
      </c>
      <c r="G11" s="19">
        <f t="shared" si="8"/>
        <v>19.363312921401842</v>
      </c>
      <c r="H11" s="19">
        <f t="shared" si="8"/>
        <v>17.187709202432835</v>
      </c>
      <c r="I11" s="19">
        <f t="shared" si="8"/>
        <v>16.133070813952152</v>
      </c>
      <c r="J11" s="19">
        <f t="shared" si="8"/>
        <v>14.264543182459493</v>
      </c>
      <c r="K11" s="19">
        <f t="shared" si="8"/>
        <v>15.072774302495711</v>
      </c>
      <c r="L11" s="19">
        <f t="shared" si="8"/>
        <v>19.706610311814259</v>
      </c>
      <c r="M11" s="19">
        <f t="shared" si="8"/>
        <v>16.216314861854531</v>
      </c>
      <c r="N11" s="19">
        <f t="shared" si="8"/>
        <v>11.973730551193073</v>
      </c>
      <c r="O11" s="19">
        <f t="shared" si="8"/>
        <v>12.397083960973205</v>
      </c>
      <c r="P11" s="19">
        <f t="shared" si="8"/>
        <v>11.962458174279437</v>
      </c>
      <c r="Q11" s="19">
        <f t="shared" si="8"/>
        <v>12.375788278618588</v>
      </c>
      <c r="R11" s="19">
        <f t="shared" si="8"/>
        <v>12.342700972635711</v>
      </c>
      <c r="S11" s="19">
        <f t="shared" si="8"/>
        <v>10.423608552757541</v>
      </c>
      <c r="T11" s="19">
        <f t="shared" si="8"/>
        <v>13.048898686106911</v>
      </c>
      <c r="U11" s="19">
        <f t="shared" si="8"/>
        <v>12.843141411343652</v>
      </c>
      <c r="V11" s="19">
        <f t="shared" si="8"/>
        <v>11.342064560414164</v>
      </c>
      <c r="W11" s="19">
        <f t="shared" si="8"/>
        <v>10.307157925482061</v>
      </c>
      <c r="X11" s="19">
        <f t="shared" si="8"/>
        <v>10.531919552009025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5.7514495761056494</v>
      </c>
      <c r="D13" s="8">
        <v>6.3679310902433102</v>
      </c>
      <c r="E13" s="8">
        <v>7.1891660691234822</v>
      </c>
      <c r="F13" s="8">
        <v>9.2179768954550294</v>
      </c>
      <c r="G13" s="8">
        <v>9.4337367400685466</v>
      </c>
      <c r="H13" s="8">
        <v>5.8255665275682311</v>
      </c>
      <c r="I13" s="8">
        <v>4.3962436819315549</v>
      </c>
      <c r="J13" s="8">
        <v>2.8417300161631167</v>
      </c>
      <c r="K13" s="8">
        <v>2.8339716346956547</v>
      </c>
      <c r="L13" s="8">
        <v>4.3640740966914411</v>
      </c>
      <c r="M13" s="8">
        <v>3.6062236147485396</v>
      </c>
      <c r="N13" s="8">
        <v>3.3362021027164874</v>
      </c>
      <c r="O13" s="8">
        <v>3.2309362322303659</v>
      </c>
      <c r="P13" s="8">
        <v>3.096846442382275</v>
      </c>
      <c r="Q13" s="8">
        <v>3.6373420049954306</v>
      </c>
      <c r="R13" s="8">
        <v>3.6681016780939339</v>
      </c>
      <c r="S13" s="8">
        <v>3.0022651786418879</v>
      </c>
      <c r="T13" s="8">
        <v>3.1363843317063496</v>
      </c>
      <c r="U13" s="8">
        <v>2.8158924652871571</v>
      </c>
      <c r="V13" s="8">
        <v>1.9009083894402135</v>
      </c>
      <c r="W13" s="8">
        <v>1.6918055046658662</v>
      </c>
      <c r="X13" s="8">
        <v>1.3629376902857586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10.959513909045098</v>
      </c>
      <c r="D16" s="8">
        <v>8.2614565330601977</v>
      </c>
      <c r="E16" s="8">
        <v>8.7574817409058276</v>
      </c>
      <c r="F16" s="8">
        <v>10.461073323710092</v>
      </c>
      <c r="G16" s="8">
        <v>9.9295761813332977</v>
      </c>
      <c r="H16" s="8">
        <v>11.362142674864605</v>
      </c>
      <c r="I16" s="8">
        <v>11.736827132020595</v>
      </c>
      <c r="J16" s="8">
        <v>11.422813166296375</v>
      </c>
      <c r="K16" s="8">
        <v>12.238802667800057</v>
      </c>
      <c r="L16" s="8">
        <v>15.342536215122816</v>
      </c>
      <c r="M16" s="8">
        <v>12.610091247105991</v>
      </c>
      <c r="N16" s="8">
        <v>8.6375284484765853</v>
      </c>
      <c r="O16" s="8">
        <v>9.166147728742839</v>
      </c>
      <c r="P16" s="8">
        <v>8.8656117318971628</v>
      </c>
      <c r="Q16" s="8">
        <v>8.7384462736231576</v>
      </c>
      <c r="R16" s="8">
        <v>8.6745992945417782</v>
      </c>
      <c r="S16" s="8">
        <v>7.4213433741156534</v>
      </c>
      <c r="T16" s="8">
        <v>9.9125143544005621</v>
      </c>
      <c r="U16" s="8">
        <v>10.027248946056496</v>
      </c>
      <c r="V16" s="8">
        <v>9.4411561709739509</v>
      </c>
      <c r="W16" s="8">
        <v>8.615352420816194</v>
      </c>
      <c r="X16" s="8">
        <v>9.1689818617232675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581.25429242794473</v>
      </c>
      <c r="D51" s="27">
        <v>641.42318162086644</v>
      </c>
      <c r="E51" s="27">
        <v>625.59803942086876</v>
      </c>
      <c r="F51" s="27">
        <v>682.56994169344614</v>
      </c>
      <c r="G51" s="27">
        <v>668.46342990910932</v>
      </c>
      <c r="H51" s="27">
        <v>709.45360146039729</v>
      </c>
      <c r="I51" s="27">
        <v>677.4657206855635</v>
      </c>
      <c r="J51" s="27">
        <v>624.74495721931851</v>
      </c>
      <c r="K51" s="27">
        <v>612.16980204365132</v>
      </c>
      <c r="L51" s="27">
        <v>578.5534590739486</v>
      </c>
      <c r="M51" s="27">
        <v>611.73147080723936</v>
      </c>
      <c r="N51" s="27">
        <v>505.2136193753837</v>
      </c>
      <c r="O51" s="27">
        <v>489.55608380812384</v>
      </c>
      <c r="P51" s="27">
        <v>476.73641103165755</v>
      </c>
      <c r="Q51" s="27">
        <v>428.03890949669352</v>
      </c>
      <c r="R51" s="27">
        <v>456.04379787548368</v>
      </c>
      <c r="S51" s="27">
        <v>507.31158943634341</v>
      </c>
      <c r="T51" s="27">
        <v>529.8043310615293</v>
      </c>
      <c r="U51" s="27">
        <v>502.18974491128995</v>
      </c>
      <c r="V51" s="27">
        <v>472.70498882810477</v>
      </c>
      <c r="W51" s="27">
        <v>487.59097583317094</v>
      </c>
      <c r="X51" s="27">
        <v>472.37897301274364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161.80347558480162</v>
      </c>
      <c r="D61" s="49">
        <f t="shared" si="15"/>
        <v>160.69534592706168</v>
      </c>
      <c r="E61" s="49">
        <f t="shared" si="15"/>
        <v>171.83681045554403</v>
      </c>
      <c r="F61" s="49">
        <f t="shared" si="15"/>
        <v>177.91120792549683</v>
      </c>
      <c r="G61" s="49">
        <f t="shared" si="15"/>
        <v>182.38877863760834</v>
      </c>
      <c r="H61" s="49">
        <f t="shared" si="15"/>
        <v>203.62996629465096</v>
      </c>
      <c r="I61" s="49">
        <f t="shared" si="15"/>
        <v>204.58414493192279</v>
      </c>
      <c r="J61" s="49">
        <f t="shared" si="15"/>
        <v>218.18099658022601</v>
      </c>
      <c r="K61" s="49">
        <f t="shared" si="15"/>
        <v>220.11794458559771</v>
      </c>
      <c r="L61" s="49">
        <f t="shared" si="15"/>
        <v>217.11908421491822</v>
      </c>
      <c r="M61" s="49">
        <f t="shared" si="15"/>
        <v>200.59179402311395</v>
      </c>
      <c r="N61" s="49">
        <f t="shared" si="15"/>
        <v>199.45500061585642</v>
      </c>
      <c r="O61" s="49">
        <f t="shared" si="15"/>
        <v>199.88617731172283</v>
      </c>
      <c r="P61" s="49">
        <f t="shared" si="15"/>
        <v>201.95772981820727</v>
      </c>
      <c r="Q61" s="49">
        <f t="shared" si="15"/>
        <v>250.76620106450088</v>
      </c>
      <c r="R61" s="49">
        <f t="shared" si="15"/>
        <v>240.57599999999999</v>
      </c>
      <c r="S61" s="49">
        <f t="shared" si="15"/>
        <v>291.33036800000002</v>
      </c>
      <c r="T61" s="49">
        <f t="shared" si="15"/>
        <v>346.60852799999998</v>
      </c>
      <c r="U61" s="49">
        <f t="shared" si="15"/>
        <v>377.726832</v>
      </c>
      <c r="V61" s="49">
        <f t="shared" si="15"/>
        <v>391.52612799999997</v>
      </c>
      <c r="W61" s="49">
        <f t="shared" si="15"/>
        <v>398.95710400000002</v>
      </c>
      <c r="X61" s="49">
        <f t="shared" si="15"/>
        <v>439.80944000000017</v>
      </c>
    </row>
    <row r="62" spans="1:24" ht="11.25" customHeight="1" x14ac:dyDescent="0.2">
      <c r="A62" s="50" t="s">
        <v>92</v>
      </c>
      <c r="B62" s="51" t="s">
        <v>93</v>
      </c>
      <c r="C62" s="52">
        <v>161.80347558480162</v>
      </c>
      <c r="D62" s="52">
        <v>160.69534592706168</v>
      </c>
      <c r="E62" s="52">
        <v>171.83681045554403</v>
      </c>
      <c r="F62" s="52">
        <v>177.91120792549683</v>
      </c>
      <c r="G62" s="52">
        <v>182.38877863760834</v>
      </c>
      <c r="H62" s="52">
        <v>203.62996629465096</v>
      </c>
      <c r="I62" s="52">
        <v>204.58414493192279</v>
      </c>
      <c r="J62" s="52">
        <v>218.18099658022601</v>
      </c>
      <c r="K62" s="52">
        <v>220.11794458559771</v>
      </c>
      <c r="L62" s="52">
        <v>217.11908421491822</v>
      </c>
      <c r="M62" s="52">
        <v>200.59179402311395</v>
      </c>
      <c r="N62" s="52">
        <v>199.45500061585642</v>
      </c>
      <c r="O62" s="52">
        <v>199.88617731172283</v>
      </c>
      <c r="P62" s="52">
        <v>201.95772981820727</v>
      </c>
      <c r="Q62" s="52">
        <v>250.76620106450088</v>
      </c>
      <c r="R62" s="52">
        <v>240.57599999999999</v>
      </c>
      <c r="S62" s="52">
        <v>291.33036800000002</v>
      </c>
      <c r="T62" s="52">
        <v>346.60852799999998</v>
      </c>
      <c r="U62" s="52">
        <v>377.726832</v>
      </c>
      <c r="V62" s="52">
        <v>391.52612799999997</v>
      </c>
      <c r="W62" s="52">
        <v>398.95710400000002</v>
      </c>
      <c r="X62" s="52">
        <v>439.80944000000017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282.86755413949049</v>
      </c>
      <c r="D2" s="21">
        <f t="shared" ref="D2:X2" si="0">SUM(D3,D17,D22,D25,D26,D51,D52)</f>
        <v>305.2765706622074</v>
      </c>
      <c r="E2" s="21">
        <f t="shared" si="0"/>
        <v>291.16368975027711</v>
      </c>
      <c r="F2" s="21">
        <f t="shared" si="0"/>
        <v>312.21986981124661</v>
      </c>
      <c r="G2" s="21">
        <f t="shared" si="0"/>
        <v>316.57071480167531</v>
      </c>
      <c r="H2" s="21">
        <f t="shared" si="0"/>
        <v>315.02975120662211</v>
      </c>
      <c r="I2" s="21">
        <f t="shared" si="0"/>
        <v>325.06231418987761</v>
      </c>
      <c r="J2" s="21">
        <f t="shared" si="0"/>
        <v>277.38900715547197</v>
      </c>
      <c r="K2" s="21">
        <f t="shared" si="0"/>
        <v>288.7112033370185</v>
      </c>
      <c r="L2" s="21">
        <f t="shared" si="0"/>
        <v>294.12076807509743</v>
      </c>
      <c r="M2" s="21">
        <f t="shared" si="0"/>
        <v>336.39371098998583</v>
      </c>
      <c r="N2" s="21">
        <f t="shared" si="0"/>
        <v>292.95512296254412</v>
      </c>
      <c r="O2" s="21">
        <f t="shared" si="0"/>
        <v>317.62988483327325</v>
      </c>
      <c r="P2" s="21">
        <f t="shared" si="0"/>
        <v>313.59157729376898</v>
      </c>
      <c r="Q2" s="21">
        <f t="shared" si="0"/>
        <v>268.7112692839799</v>
      </c>
      <c r="R2" s="21">
        <f t="shared" si="0"/>
        <v>290.71538108454092</v>
      </c>
      <c r="S2" s="21">
        <f t="shared" si="0"/>
        <v>307.62790367092492</v>
      </c>
      <c r="T2" s="21">
        <f t="shared" si="0"/>
        <v>308.34159694617483</v>
      </c>
      <c r="U2" s="21">
        <f t="shared" si="0"/>
        <v>294.98893551082608</v>
      </c>
      <c r="V2" s="21">
        <f t="shared" si="0"/>
        <v>276.3134295958256</v>
      </c>
      <c r="W2" s="21">
        <f t="shared" si="0"/>
        <v>295.34380652062777</v>
      </c>
      <c r="X2" s="21">
        <f t="shared" si="0"/>
        <v>337.74361557302763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3.5016609311910818</v>
      </c>
      <c r="D3" s="24">
        <f t="shared" ref="D3:W3" si="2">SUM(D4,D8,D11)</f>
        <v>3.2389672397817098</v>
      </c>
      <c r="E3" s="24">
        <f t="shared" si="2"/>
        <v>3.0535485866051082</v>
      </c>
      <c r="F3" s="24">
        <f t="shared" si="2"/>
        <v>3.1082139574930752</v>
      </c>
      <c r="G3" s="24">
        <f t="shared" si="2"/>
        <v>3.112129430748749</v>
      </c>
      <c r="H3" s="24">
        <f t="shared" si="2"/>
        <v>2.7770806121703568</v>
      </c>
      <c r="I3" s="24">
        <f t="shared" si="2"/>
        <v>3.3522478249773631</v>
      </c>
      <c r="J3" s="24">
        <f t="shared" si="2"/>
        <v>2.5758696928924127</v>
      </c>
      <c r="K3" s="24">
        <f t="shared" si="2"/>
        <v>2.7203423261498658</v>
      </c>
      <c r="L3" s="24">
        <f t="shared" si="2"/>
        <v>3.1698998123863928</v>
      </c>
      <c r="M3" s="24">
        <f t="shared" si="2"/>
        <v>3.8859363224584511</v>
      </c>
      <c r="N3" s="24">
        <f t="shared" si="2"/>
        <v>3.8941099669393986</v>
      </c>
      <c r="O3" s="24">
        <f t="shared" si="2"/>
        <v>3.9014157792199957</v>
      </c>
      <c r="P3" s="24">
        <f t="shared" si="2"/>
        <v>3.9107802484137073</v>
      </c>
      <c r="Q3" s="24">
        <f t="shared" si="2"/>
        <v>3.8892739774788549</v>
      </c>
      <c r="R3" s="24">
        <f t="shared" si="2"/>
        <v>3.8975019853691726</v>
      </c>
      <c r="S3" s="24">
        <f t="shared" si="2"/>
        <v>2.9375299415530982</v>
      </c>
      <c r="T3" s="24">
        <f t="shared" si="2"/>
        <v>3.2633580606989141</v>
      </c>
      <c r="U3" s="24">
        <f t="shared" si="2"/>
        <v>3.2574712533049892</v>
      </c>
      <c r="V3" s="24">
        <f t="shared" si="2"/>
        <v>2.8200244157403054</v>
      </c>
      <c r="W3" s="24">
        <f t="shared" si="2"/>
        <v>1.6266451783822904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0.34268024744358766</v>
      </c>
      <c r="D4" s="19">
        <f t="shared" ref="D4:W4" si="5">SUM(D5:D7)</f>
        <v>0.35916297634892874</v>
      </c>
      <c r="E4" s="19">
        <f t="shared" si="5"/>
        <v>0.25656433027806996</v>
      </c>
      <c r="F4" s="19">
        <f t="shared" si="5"/>
        <v>0.17865502722683721</v>
      </c>
      <c r="G4" s="19">
        <f t="shared" si="5"/>
        <v>0.23892583848221891</v>
      </c>
      <c r="H4" s="19">
        <f t="shared" si="5"/>
        <v>0.19433032943201131</v>
      </c>
      <c r="I4" s="19">
        <f t="shared" si="5"/>
        <v>0.25715532957850118</v>
      </c>
      <c r="J4" s="19">
        <f t="shared" si="5"/>
        <v>0.17912940176975864</v>
      </c>
      <c r="K4" s="19">
        <f t="shared" si="5"/>
        <v>0.17977952022800758</v>
      </c>
      <c r="L4" s="19">
        <f t="shared" si="5"/>
        <v>0.24518701683519914</v>
      </c>
      <c r="M4" s="19">
        <f t="shared" si="5"/>
        <v>0.77872116703441741</v>
      </c>
      <c r="N4" s="19">
        <f t="shared" si="5"/>
        <v>0.63746280989437121</v>
      </c>
      <c r="O4" s="19">
        <f t="shared" si="5"/>
        <v>0.95406836292936104</v>
      </c>
      <c r="P4" s="19">
        <f t="shared" si="5"/>
        <v>0.83051523552282136</v>
      </c>
      <c r="Q4" s="19">
        <f t="shared" si="5"/>
        <v>0.94196466206720297</v>
      </c>
      <c r="R4" s="19">
        <f t="shared" si="5"/>
        <v>0.99693733605376356</v>
      </c>
      <c r="S4" s="19">
        <f t="shared" si="5"/>
        <v>0.69063250466518655</v>
      </c>
      <c r="T4" s="19">
        <f t="shared" si="5"/>
        <v>0.81301428182146007</v>
      </c>
      <c r="U4" s="19">
        <f t="shared" si="5"/>
        <v>0.86493721916918342</v>
      </c>
      <c r="V4" s="19">
        <f t="shared" si="5"/>
        <v>0.60066676363831617</v>
      </c>
      <c r="W4" s="19">
        <f t="shared" si="5"/>
        <v>0.35912836893861277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0.34268024744358766</v>
      </c>
      <c r="D7" s="8">
        <v>0.35916297634892874</v>
      </c>
      <c r="E7" s="8">
        <v>0.25656433027806996</v>
      </c>
      <c r="F7" s="8">
        <v>0.17865502722683721</v>
      </c>
      <c r="G7" s="8">
        <v>0.23892583848221891</v>
      </c>
      <c r="H7" s="8">
        <v>0.19433032943201131</v>
      </c>
      <c r="I7" s="8">
        <v>0.25715532957850118</v>
      </c>
      <c r="J7" s="8">
        <v>0.17912940176975864</v>
      </c>
      <c r="K7" s="8">
        <v>0.17977952022800758</v>
      </c>
      <c r="L7" s="8">
        <v>0.24518701683519914</v>
      </c>
      <c r="M7" s="8">
        <v>0.77872116703441741</v>
      </c>
      <c r="N7" s="8">
        <v>0.63746280989437121</v>
      </c>
      <c r="O7" s="8">
        <v>0.95406836292936104</v>
      </c>
      <c r="P7" s="8">
        <v>0.83051523552282136</v>
      </c>
      <c r="Q7" s="8">
        <v>0.94196466206720297</v>
      </c>
      <c r="R7" s="8">
        <v>0.99693733605376356</v>
      </c>
      <c r="S7" s="8">
        <v>0.69063250466518655</v>
      </c>
      <c r="T7" s="8">
        <v>0.81301428182146007</v>
      </c>
      <c r="U7" s="8">
        <v>0.86493721916918342</v>
      </c>
      <c r="V7" s="8">
        <v>0.60066676363831617</v>
      </c>
      <c r="W7" s="8">
        <v>0.35912836893861277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2.7422535867839803</v>
      </c>
      <c r="D8" s="19">
        <f t="shared" si="7"/>
        <v>2.5241022514445368</v>
      </c>
      <c r="E8" s="19">
        <f t="shared" si="7"/>
        <v>2.4116498609713348</v>
      </c>
      <c r="F8" s="19">
        <f t="shared" si="7"/>
        <v>2.4505210846657883</v>
      </c>
      <c r="G8" s="19">
        <f t="shared" si="7"/>
        <v>2.3894406392064362</v>
      </c>
      <c r="H8" s="19">
        <f t="shared" si="7"/>
        <v>2.1616027389879502</v>
      </c>
      <c r="I8" s="19">
        <f t="shared" si="7"/>
        <v>2.6683598195612399</v>
      </c>
      <c r="J8" s="19">
        <f t="shared" si="7"/>
        <v>2.0466159857571116</v>
      </c>
      <c r="K8" s="19">
        <f t="shared" si="7"/>
        <v>2.1370989084420393</v>
      </c>
      <c r="L8" s="19">
        <f t="shared" si="7"/>
        <v>2.3356559109746411</v>
      </c>
      <c r="M8" s="19">
        <f t="shared" si="7"/>
        <v>2.5989517242030518</v>
      </c>
      <c r="N8" s="19">
        <f t="shared" si="7"/>
        <v>2.8822253881394877</v>
      </c>
      <c r="O8" s="19">
        <f t="shared" si="7"/>
        <v>2.5592743779102562</v>
      </c>
      <c r="P8" s="19">
        <f t="shared" si="7"/>
        <v>2.705934545114316</v>
      </c>
      <c r="Q8" s="19">
        <f t="shared" si="7"/>
        <v>2.5608155047653729</v>
      </c>
      <c r="R8" s="19">
        <f t="shared" si="7"/>
        <v>2.5148552439205432</v>
      </c>
      <c r="S8" s="19">
        <f t="shared" si="7"/>
        <v>1.9578387267739286</v>
      </c>
      <c r="T8" s="19">
        <f t="shared" si="7"/>
        <v>2.070117985036509</v>
      </c>
      <c r="U8" s="19">
        <f t="shared" si="7"/>
        <v>1.9753326621305021</v>
      </c>
      <c r="V8" s="19">
        <f t="shared" si="7"/>
        <v>1.8178738527661171</v>
      </c>
      <c r="W8" s="19">
        <f t="shared" si="7"/>
        <v>1.051753017891347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2.7422535867839803</v>
      </c>
      <c r="D10" s="8">
        <v>2.5241022514445368</v>
      </c>
      <c r="E10" s="8">
        <v>2.4116498609713348</v>
      </c>
      <c r="F10" s="8">
        <v>2.4505210846657883</v>
      </c>
      <c r="G10" s="8">
        <v>2.3894406392064362</v>
      </c>
      <c r="H10" s="8">
        <v>2.1616027389879502</v>
      </c>
      <c r="I10" s="8">
        <v>2.6683598195612399</v>
      </c>
      <c r="J10" s="8">
        <v>2.0466159857571116</v>
      </c>
      <c r="K10" s="8">
        <v>2.1370989084420393</v>
      </c>
      <c r="L10" s="8">
        <v>2.3356559109746411</v>
      </c>
      <c r="M10" s="8">
        <v>2.5989517242030518</v>
      </c>
      <c r="N10" s="8">
        <v>2.8822253881394877</v>
      </c>
      <c r="O10" s="8">
        <v>2.5592743779102562</v>
      </c>
      <c r="P10" s="8">
        <v>2.705934545114316</v>
      </c>
      <c r="Q10" s="8">
        <v>2.5608155047653729</v>
      </c>
      <c r="R10" s="8">
        <v>2.5148552439205432</v>
      </c>
      <c r="S10" s="8">
        <v>1.9578387267739286</v>
      </c>
      <c r="T10" s="8">
        <v>2.070117985036509</v>
      </c>
      <c r="U10" s="8">
        <v>1.9753326621305021</v>
      </c>
      <c r="V10" s="8">
        <v>1.8178738527661171</v>
      </c>
      <c r="W10" s="8">
        <v>1.051753017891347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0.41672709696351418</v>
      </c>
      <c r="D11" s="19">
        <f t="shared" si="8"/>
        <v>0.35570201198824436</v>
      </c>
      <c r="E11" s="19">
        <f t="shared" si="8"/>
        <v>0.38533439535570352</v>
      </c>
      <c r="F11" s="19">
        <f t="shared" si="8"/>
        <v>0.47903784560044954</v>
      </c>
      <c r="G11" s="19">
        <f t="shared" si="8"/>
        <v>0.48376295306009393</v>
      </c>
      <c r="H11" s="19">
        <f t="shared" si="8"/>
        <v>0.42114754375039537</v>
      </c>
      <c r="I11" s="19">
        <f t="shared" si="8"/>
        <v>0.42673267583762198</v>
      </c>
      <c r="J11" s="19">
        <f t="shared" si="8"/>
        <v>0.35012430536554273</v>
      </c>
      <c r="K11" s="19">
        <f t="shared" si="8"/>
        <v>0.40346389747981898</v>
      </c>
      <c r="L11" s="19">
        <f t="shared" si="8"/>
        <v>0.5890568845765527</v>
      </c>
      <c r="M11" s="19">
        <f t="shared" si="8"/>
        <v>0.50826343122098194</v>
      </c>
      <c r="N11" s="19">
        <f t="shared" si="8"/>
        <v>0.37442176890553946</v>
      </c>
      <c r="O11" s="19">
        <f t="shared" si="8"/>
        <v>0.38807303838037843</v>
      </c>
      <c r="P11" s="19">
        <f t="shared" si="8"/>
        <v>0.3743304677765702</v>
      </c>
      <c r="Q11" s="19">
        <f t="shared" si="8"/>
        <v>0.3864938106462793</v>
      </c>
      <c r="R11" s="19">
        <f t="shared" si="8"/>
        <v>0.38570940539486609</v>
      </c>
      <c r="S11" s="19">
        <f t="shared" si="8"/>
        <v>0.28905871011398276</v>
      </c>
      <c r="T11" s="19">
        <f t="shared" si="8"/>
        <v>0.38022579384094463</v>
      </c>
      <c r="U11" s="19">
        <f t="shared" si="8"/>
        <v>0.41720137200530361</v>
      </c>
      <c r="V11" s="19">
        <f t="shared" si="8"/>
        <v>0.4014837993358718</v>
      </c>
      <c r="W11" s="19">
        <f t="shared" si="8"/>
        <v>0.21576379155233058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0.14342589446217804</v>
      </c>
      <c r="D13" s="8">
        <v>0.15483121777386835</v>
      </c>
      <c r="E13" s="8">
        <v>0.17371882751528236</v>
      </c>
      <c r="F13" s="8">
        <v>0.22438886753249188</v>
      </c>
      <c r="G13" s="8">
        <v>0.23568757899496193</v>
      </c>
      <c r="H13" s="8">
        <v>0.14274287545501468</v>
      </c>
      <c r="I13" s="8">
        <v>0.11628417501288582</v>
      </c>
      <c r="J13" s="8">
        <v>6.9750480980630539E-2</v>
      </c>
      <c r="K13" s="8">
        <v>7.585897712886476E-2</v>
      </c>
      <c r="L13" s="8">
        <v>0.13044799946732327</v>
      </c>
      <c r="M13" s="8">
        <v>0.11302886036665234</v>
      </c>
      <c r="N13" s="8">
        <v>0.10432393541718889</v>
      </c>
      <c r="O13" s="8">
        <v>0.10113985227510391</v>
      </c>
      <c r="P13" s="8">
        <v>9.690683641441375E-2</v>
      </c>
      <c r="Q13" s="8">
        <v>0.11359358616075012</v>
      </c>
      <c r="R13" s="8">
        <v>0.11462817744043546</v>
      </c>
      <c r="S13" s="8">
        <v>8.3256282655469416E-2</v>
      </c>
      <c r="T13" s="8">
        <v>9.1389645287309321E-2</v>
      </c>
      <c r="U13" s="8">
        <v>9.1472495887927135E-2</v>
      </c>
      <c r="V13" s="8">
        <v>6.7287919083580117E-2</v>
      </c>
      <c r="W13" s="8">
        <v>3.5415230162852002E-2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0.27330120250133616</v>
      </c>
      <c r="D16" s="8">
        <v>0.20087079421437598</v>
      </c>
      <c r="E16" s="8">
        <v>0.21161556784042115</v>
      </c>
      <c r="F16" s="8">
        <v>0.25464897806795767</v>
      </c>
      <c r="G16" s="8">
        <v>0.248075374065132</v>
      </c>
      <c r="H16" s="8">
        <v>0.27840466829538069</v>
      </c>
      <c r="I16" s="8">
        <v>0.31044850082473613</v>
      </c>
      <c r="J16" s="8">
        <v>0.28037382438491221</v>
      </c>
      <c r="K16" s="8">
        <v>0.32760492035095423</v>
      </c>
      <c r="L16" s="8">
        <v>0.45860888510922942</v>
      </c>
      <c r="M16" s="8">
        <v>0.39523457085432956</v>
      </c>
      <c r="N16" s="8">
        <v>0.27009783348835059</v>
      </c>
      <c r="O16" s="8">
        <v>0.28693318610527452</v>
      </c>
      <c r="P16" s="8">
        <v>0.27742363136215648</v>
      </c>
      <c r="Q16" s="8">
        <v>0.2729002244855292</v>
      </c>
      <c r="R16" s="8">
        <v>0.27108122795443063</v>
      </c>
      <c r="S16" s="8">
        <v>0.20580242745851335</v>
      </c>
      <c r="T16" s="8">
        <v>0.28883614855363532</v>
      </c>
      <c r="U16" s="8">
        <v>0.3257288761173765</v>
      </c>
      <c r="V16" s="8">
        <v>0.33419588025229169</v>
      </c>
      <c r="W16" s="8">
        <v>0.18034856138947858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47.399213132634486</v>
      </c>
      <c r="D26" s="27">
        <f t="shared" si="11"/>
        <v>50.618540475347544</v>
      </c>
      <c r="E26" s="27">
        <f t="shared" si="11"/>
        <v>42.690404816865517</v>
      </c>
      <c r="F26" s="27">
        <f t="shared" si="11"/>
        <v>37.144804428347065</v>
      </c>
      <c r="G26" s="27">
        <f t="shared" si="11"/>
        <v>38.531070372378593</v>
      </c>
      <c r="H26" s="27">
        <f t="shared" si="11"/>
        <v>24.232816172533916</v>
      </c>
      <c r="I26" s="27">
        <f t="shared" si="11"/>
        <v>24.592498191224905</v>
      </c>
      <c r="J26" s="27">
        <f t="shared" si="11"/>
        <v>19.676130113306009</v>
      </c>
      <c r="K26" s="27">
        <f t="shared" si="11"/>
        <v>13.912513270529072</v>
      </c>
      <c r="L26" s="27">
        <f t="shared" si="11"/>
        <v>4.1796925708753294</v>
      </c>
      <c r="M26" s="27">
        <f t="shared" si="11"/>
        <v>14.699940009760352</v>
      </c>
      <c r="N26" s="27">
        <f t="shared" si="11"/>
        <v>25.34995353815097</v>
      </c>
      <c r="O26" s="27">
        <f t="shared" si="11"/>
        <v>34.799498858671477</v>
      </c>
      <c r="P26" s="27">
        <f t="shared" si="11"/>
        <v>28.560939134399597</v>
      </c>
      <c r="Q26" s="27">
        <f t="shared" si="11"/>
        <v>45.046985766358659</v>
      </c>
      <c r="R26" s="27">
        <f t="shared" si="11"/>
        <v>35.929140000000011</v>
      </c>
      <c r="S26" s="27">
        <f t="shared" si="11"/>
        <v>24.050413560000003</v>
      </c>
      <c r="T26" s="27">
        <f t="shared" si="11"/>
        <v>23.669011920000003</v>
      </c>
      <c r="U26" s="27">
        <f t="shared" si="11"/>
        <v>28.522209600000004</v>
      </c>
      <c r="V26" s="27">
        <f t="shared" si="11"/>
        <v>24.340610460000008</v>
      </c>
      <c r="W26" s="27">
        <f t="shared" si="11"/>
        <v>27.369713340000004</v>
      </c>
      <c r="X26" s="27">
        <f t="shared" si="11"/>
        <v>18.824105580000001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47.399213132634486</v>
      </c>
      <c r="D33" s="19">
        <f t="shared" si="13"/>
        <v>50.618540475347544</v>
      </c>
      <c r="E33" s="19">
        <f t="shared" si="13"/>
        <v>42.690404816865517</v>
      </c>
      <c r="F33" s="19">
        <f t="shared" si="13"/>
        <v>37.144804428347065</v>
      </c>
      <c r="G33" s="19">
        <f t="shared" si="13"/>
        <v>38.531070372378593</v>
      </c>
      <c r="H33" s="19">
        <f t="shared" si="13"/>
        <v>24.232816172533916</v>
      </c>
      <c r="I33" s="19">
        <f t="shared" si="13"/>
        <v>24.592498191224905</v>
      </c>
      <c r="J33" s="19">
        <f t="shared" si="13"/>
        <v>19.676130113306009</v>
      </c>
      <c r="K33" s="19">
        <f t="shared" si="13"/>
        <v>13.912513270529072</v>
      </c>
      <c r="L33" s="19">
        <f t="shared" si="13"/>
        <v>4.1796925708753294</v>
      </c>
      <c r="M33" s="19">
        <f t="shared" si="13"/>
        <v>14.699940009760352</v>
      </c>
      <c r="N33" s="19">
        <f t="shared" si="13"/>
        <v>25.34995353815097</v>
      </c>
      <c r="O33" s="19">
        <f t="shared" si="13"/>
        <v>34.799498858671477</v>
      </c>
      <c r="P33" s="19">
        <f t="shared" si="13"/>
        <v>28.560939134399597</v>
      </c>
      <c r="Q33" s="19">
        <f t="shared" si="13"/>
        <v>45.046985766358659</v>
      </c>
      <c r="R33" s="19">
        <f t="shared" si="13"/>
        <v>35.929140000000011</v>
      </c>
      <c r="S33" s="19">
        <f t="shared" si="13"/>
        <v>24.050413560000003</v>
      </c>
      <c r="T33" s="19">
        <f t="shared" si="13"/>
        <v>23.669011920000003</v>
      </c>
      <c r="U33" s="19">
        <f t="shared" si="13"/>
        <v>28.522209600000004</v>
      </c>
      <c r="V33" s="19">
        <f t="shared" si="13"/>
        <v>24.340610460000008</v>
      </c>
      <c r="W33" s="19">
        <f t="shared" si="13"/>
        <v>27.369713340000004</v>
      </c>
      <c r="X33" s="19">
        <f t="shared" si="13"/>
        <v>18.824105580000001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47.399213132634486</v>
      </c>
      <c r="D36" s="8">
        <v>50.618540475347544</v>
      </c>
      <c r="E36" s="8">
        <v>42.690404816865517</v>
      </c>
      <c r="F36" s="8">
        <v>37.144804428347065</v>
      </c>
      <c r="G36" s="8">
        <v>38.531070372378593</v>
      </c>
      <c r="H36" s="8">
        <v>24.232816172533916</v>
      </c>
      <c r="I36" s="8">
        <v>24.592498191224905</v>
      </c>
      <c r="J36" s="8">
        <v>19.676130113306009</v>
      </c>
      <c r="K36" s="8">
        <v>13.912513270529072</v>
      </c>
      <c r="L36" s="8">
        <v>4.1796925708753294</v>
      </c>
      <c r="M36" s="8">
        <v>14.699940009760352</v>
      </c>
      <c r="N36" s="8">
        <v>25.34995353815097</v>
      </c>
      <c r="O36" s="8">
        <v>34.799498858671477</v>
      </c>
      <c r="P36" s="8">
        <v>28.560939134399597</v>
      </c>
      <c r="Q36" s="8">
        <v>45.046985766358659</v>
      </c>
      <c r="R36" s="8">
        <v>35.929140000000011</v>
      </c>
      <c r="S36" s="8">
        <v>24.050413560000003</v>
      </c>
      <c r="T36" s="8">
        <v>23.669011920000003</v>
      </c>
      <c r="U36" s="8">
        <v>28.522209600000004</v>
      </c>
      <c r="V36" s="8">
        <v>24.340610460000008</v>
      </c>
      <c r="W36" s="8">
        <v>27.369713340000004</v>
      </c>
      <c r="X36" s="8">
        <v>18.824105580000001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231.96668007566495</v>
      </c>
      <c r="D51" s="27">
        <v>251.41906294707815</v>
      </c>
      <c r="E51" s="27">
        <v>245.41973634680647</v>
      </c>
      <c r="F51" s="27">
        <v>271.96685142540645</v>
      </c>
      <c r="G51" s="27">
        <v>274.92751499854796</v>
      </c>
      <c r="H51" s="27">
        <v>288.01985442191784</v>
      </c>
      <c r="I51" s="27">
        <v>297.11756817367535</v>
      </c>
      <c r="J51" s="27">
        <v>255.13700734927355</v>
      </c>
      <c r="K51" s="27">
        <v>272.07834774033955</v>
      </c>
      <c r="L51" s="27">
        <v>286.77117569183571</v>
      </c>
      <c r="M51" s="27">
        <v>317.80783465776705</v>
      </c>
      <c r="N51" s="27">
        <v>263.71105945745376</v>
      </c>
      <c r="O51" s="27">
        <v>278.92897019538179</v>
      </c>
      <c r="P51" s="27">
        <v>281.11985791095566</v>
      </c>
      <c r="Q51" s="27">
        <v>219.77500954014241</v>
      </c>
      <c r="R51" s="27">
        <v>250.88873909917172</v>
      </c>
      <c r="S51" s="27">
        <v>280.63996016937182</v>
      </c>
      <c r="T51" s="27">
        <v>281.40922696547591</v>
      </c>
      <c r="U51" s="27">
        <v>263.20925465752111</v>
      </c>
      <c r="V51" s="27">
        <v>249.15279472008527</v>
      </c>
      <c r="W51" s="27">
        <v>266.34744800224547</v>
      </c>
      <c r="X51" s="27">
        <v>318.91950999302765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18.569589174827897</v>
      </c>
      <c r="D61" s="49">
        <f t="shared" si="15"/>
        <v>18.294631071534081</v>
      </c>
      <c r="E61" s="49">
        <f t="shared" si="15"/>
        <v>19.955088556910603</v>
      </c>
      <c r="F61" s="49">
        <f t="shared" si="15"/>
        <v>21.349180553023931</v>
      </c>
      <c r="G61" s="49">
        <f t="shared" si="15"/>
        <v>23.083877164288776</v>
      </c>
      <c r="H61" s="49">
        <f t="shared" si="15"/>
        <v>26.03585080479791</v>
      </c>
      <c r="I61" s="49">
        <f t="shared" si="15"/>
        <v>28.969628573661112</v>
      </c>
      <c r="J61" s="49">
        <f t="shared" si="15"/>
        <v>29.469475235286595</v>
      </c>
      <c r="K61" s="49">
        <f t="shared" si="15"/>
        <v>33.204560745883207</v>
      </c>
      <c r="L61" s="49">
        <f t="shared" si="15"/>
        <v>37.191295781594803</v>
      </c>
      <c r="M61" s="49">
        <f t="shared" si="15"/>
        <v>36.521717378163395</v>
      </c>
      <c r="N61" s="49">
        <f t="shared" si="15"/>
        <v>37.197855517823271</v>
      </c>
      <c r="O61" s="49">
        <f t="shared" si="15"/>
        <v>35.123914367881248</v>
      </c>
      <c r="P61" s="49">
        <f t="shared" si="15"/>
        <v>34.718179505633401</v>
      </c>
      <c r="Q61" s="49">
        <f t="shared" si="15"/>
        <v>47.572981164202488</v>
      </c>
      <c r="R61" s="49">
        <f t="shared" si="15"/>
        <v>40.655999999999999</v>
      </c>
      <c r="S61" s="49">
        <f t="shared" si="15"/>
        <v>49.238</v>
      </c>
      <c r="T61" s="49">
        <f t="shared" si="15"/>
        <v>47.621504000000002</v>
      </c>
      <c r="U61" s="49">
        <f t="shared" si="15"/>
        <v>51.739967999999998</v>
      </c>
      <c r="V61" s="49">
        <f t="shared" si="15"/>
        <v>50.936367999999995</v>
      </c>
      <c r="W61" s="49">
        <f t="shared" si="15"/>
        <v>55.421296000000005</v>
      </c>
      <c r="X61" s="49">
        <f t="shared" si="15"/>
        <v>41.509664000000022</v>
      </c>
    </row>
    <row r="62" spans="1:24" ht="11.25" customHeight="1" x14ac:dyDescent="0.2">
      <c r="A62" s="50" t="s">
        <v>92</v>
      </c>
      <c r="B62" s="51" t="s">
        <v>93</v>
      </c>
      <c r="C62" s="52">
        <v>18.569589174827897</v>
      </c>
      <c r="D62" s="52">
        <v>18.294631071534081</v>
      </c>
      <c r="E62" s="52">
        <v>19.955088556910603</v>
      </c>
      <c r="F62" s="52">
        <v>21.349180553023931</v>
      </c>
      <c r="G62" s="52">
        <v>23.083877164288776</v>
      </c>
      <c r="H62" s="52">
        <v>26.03585080479791</v>
      </c>
      <c r="I62" s="52">
        <v>28.969628573661112</v>
      </c>
      <c r="J62" s="52">
        <v>29.469475235286595</v>
      </c>
      <c r="K62" s="52">
        <v>33.204560745883207</v>
      </c>
      <c r="L62" s="52">
        <v>37.191295781594803</v>
      </c>
      <c r="M62" s="52">
        <v>36.521717378163395</v>
      </c>
      <c r="N62" s="52">
        <v>37.197855517823271</v>
      </c>
      <c r="O62" s="52">
        <v>35.123914367881248</v>
      </c>
      <c r="P62" s="52">
        <v>34.718179505633401</v>
      </c>
      <c r="Q62" s="52">
        <v>47.572981164202488</v>
      </c>
      <c r="R62" s="52">
        <v>40.655999999999999</v>
      </c>
      <c r="S62" s="52">
        <v>49.238</v>
      </c>
      <c r="T62" s="52">
        <v>47.621504000000002</v>
      </c>
      <c r="U62" s="52">
        <v>51.739967999999998</v>
      </c>
      <c r="V62" s="52">
        <v>50.936367999999995</v>
      </c>
      <c r="W62" s="52">
        <v>55.421296000000005</v>
      </c>
      <c r="X62" s="52">
        <v>41.509664000000022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1867.4171018390693</v>
      </c>
      <c r="D2" s="21">
        <f t="shared" ref="D2:X2" si="0">SUM(D3,D17,D22,D25,D26,D51,D52)</f>
        <v>1917.1992607871005</v>
      </c>
      <c r="E2" s="21">
        <f t="shared" si="0"/>
        <v>1760.8314246333737</v>
      </c>
      <c r="F2" s="21">
        <f t="shared" si="0"/>
        <v>1740.0250278584033</v>
      </c>
      <c r="G2" s="21">
        <f t="shared" si="0"/>
        <v>1357.6977082226676</v>
      </c>
      <c r="H2" s="21">
        <f t="shared" si="0"/>
        <v>1345.8917011908609</v>
      </c>
      <c r="I2" s="21">
        <f t="shared" si="0"/>
        <v>1353.8886118214937</v>
      </c>
      <c r="J2" s="21">
        <f t="shared" si="0"/>
        <v>1282.7937634945977</v>
      </c>
      <c r="K2" s="21">
        <f t="shared" si="0"/>
        <v>1306.7065023144669</v>
      </c>
      <c r="L2" s="21">
        <f t="shared" si="0"/>
        <v>1269.051369043259</v>
      </c>
      <c r="M2" s="21">
        <f t="shared" si="0"/>
        <v>1298.1948722857321</v>
      </c>
      <c r="N2" s="21">
        <f t="shared" si="0"/>
        <v>1284.471599338367</v>
      </c>
      <c r="O2" s="21">
        <f t="shared" si="0"/>
        <v>1257.1185561070852</v>
      </c>
      <c r="P2" s="21">
        <f t="shared" si="0"/>
        <v>1283.4899692544313</v>
      </c>
      <c r="Q2" s="21">
        <f t="shared" si="0"/>
        <v>1263.8583852554677</v>
      </c>
      <c r="R2" s="21">
        <f t="shared" si="0"/>
        <v>1235.8946462880272</v>
      </c>
      <c r="S2" s="21">
        <f t="shared" si="0"/>
        <v>1254.346472565574</v>
      </c>
      <c r="T2" s="21">
        <f t="shared" si="0"/>
        <v>1259.7157546449973</v>
      </c>
      <c r="U2" s="21">
        <f t="shared" si="0"/>
        <v>1221.5125778956733</v>
      </c>
      <c r="V2" s="21">
        <f t="shared" si="0"/>
        <v>1256.4711366768906</v>
      </c>
      <c r="W2" s="21">
        <f t="shared" si="0"/>
        <v>1252.6753114694518</v>
      </c>
      <c r="X2" s="21">
        <f t="shared" si="0"/>
        <v>1206.9850169608094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199.37690507906964</v>
      </c>
      <c r="D3" s="24">
        <f t="shared" ref="D3:W3" si="2">SUM(D4,D8,D11)</f>
        <v>153.23317422710068</v>
      </c>
      <c r="E3" s="24">
        <f t="shared" si="2"/>
        <v>163.39709403337343</v>
      </c>
      <c r="F3" s="24">
        <f t="shared" si="2"/>
        <v>163.97675213840301</v>
      </c>
      <c r="G3" s="24">
        <f t="shared" si="2"/>
        <v>96.59495082266713</v>
      </c>
      <c r="H3" s="24">
        <f t="shared" si="2"/>
        <v>81.155579350861046</v>
      </c>
      <c r="I3" s="24">
        <f t="shared" si="2"/>
        <v>78.81265242149361</v>
      </c>
      <c r="J3" s="24">
        <f t="shared" si="2"/>
        <v>51.677936174597846</v>
      </c>
      <c r="K3" s="24">
        <f t="shared" si="2"/>
        <v>54.815774474466821</v>
      </c>
      <c r="L3" s="24">
        <f t="shared" si="2"/>
        <v>53.885535763258993</v>
      </c>
      <c r="M3" s="24">
        <f t="shared" si="2"/>
        <v>53.101463205732522</v>
      </c>
      <c r="N3" s="24">
        <f t="shared" si="2"/>
        <v>44.896313098367315</v>
      </c>
      <c r="O3" s="24">
        <f t="shared" si="2"/>
        <v>43.641294907085161</v>
      </c>
      <c r="P3" s="24">
        <f t="shared" si="2"/>
        <v>40.066474894431316</v>
      </c>
      <c r="Q3" s="24">
        <f t="shared" si="2"/>
        <v>37.746713095467598</v>
      </c>
      <c r="R3" s="24">
        <f t="shared" si="2"/>
        <v>36.665852448027053</v>
      </c>
      <c r="S3" s="24">
        <f t="shared" si="2"/>
        <v>33.454022445574324</v>
      </c>
      <c r="T3" s="24">
        <f t="shared" si="2"/>
        <v>26.166933564997716</v>
      </c>
      <c r="U3" s="24">
        <f t="shared" si="2"/>
        <v>25.342700455673246</v>
      </c>
      <c r="V3" s="24">
        <f t="shared" si="2"/>
        <v>23.662389916890888</v>
      </c>
      <c r="W3" s="24">
        <f t="shared" si="2"/>
        <v>20.424512509451894</v>
      </c>
      <c r="X3" s="24">
        <f t="shared" ref="X3" si="3">SUM(X4,X8,X11)</f>
        <v>24.538054040809559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18.063031608928366</v>
      </c>
      <c r="D4" s="19">
        <f t="shared" ref="D4:W4" si="5">SUM(D5:D7)</f>
        <v>18.644590204364615</v>
      </c>
      <c r="E4" s="19">
        <f t="shared" si="5"/>
        <v>12.636687569691942</v>
      </c>
      <c r="F4" s="19">
        <f t="shared" si="5"/>
        <v>10.327193725205186</v>
      </c>
      <c r="G4" s="19">
        <f t="shared" si="5"/>
        <v>10.870963851017876</v>
      </c>
      <c r="H4" s="19">
        <f t="shared" si="5"/>
        <v>5.871839592576122</v>
      </c>
      <c r="I4" s="19">
        <f t="shared" si="5"/>
        <v>6.2647043309183985</v>
      </c>
      <c r="J4" s="19">
        <f t="shared" si="5"/>
        <v>3.9460957295486607</v>
      </c>
      <c r="K4" s="19">
        <f t="shared" si="5"/>
        <v>4.3273268787030048</v>
      </c>
      <c r="L4" s="19">
        <f t="shared" si="5"/>
        <v>4.7774438953444749</v>
      </c>
      <c r="M4" s="19">
        <f t="shared" si="5"/>
        <v>5.2775133770714797</v>
      </c>
      <c r="N4" s="19">
        <f t="shared" si="5"/>
        <v>5.2019579542512719</v>
      </c>
      <c r="O4" s="19">
        <f t="shared" si="5"/>
        <v>5.1480856663732473</v>
      </c>
      <c r="P4" s="19">
        <f t="shared" si="5"/>
        <v>5.2700479898664714</v>
      </c>
      <c r="Q4" s="19">
        <f t="shared" si="5"/>
        <v>5.1792088991140997</v>
      </c>
      <c r="R4" s="19">
        <f t="shared" si="5"/>
        <v>4.9580588081372046</v>
      </c>
      <c r="S4" s="19">
        <f t="shared" si="5"/>
        <v>2.2888049323030963</v>
      </c>
      <c r="T4" s="19">
        <f t="shared" si="5"/>
        <v>2.4287987845633063</v>
      </c>
      <c r="U4" s="19">
        <f t="shared" si="5"/>
        <v>1.9302918483267411</v>
      </c>
      <c r="V4" s="19">
        <f t="shared" si="5"/>
        <v>1.312965174114108</v>
      </c>
      <c r="W4" s="19">
        <f t="shared" si="5"/>
        <v>1.194362710272604</v>
      </c>
      <c r="X4" s="19">
        <f t="shared" ref="X4" si="6">SUM(X5:X7)</f>
        <v>1.7237355325839419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18.063031608928366</v>
      </c>
      <c r="D7" s="8">
        <v>18.644590204364615</v>
      </c>
      <c r="E7" s="8">
        <v>12.636687569691942</v>
      </c>
      <c r="F7" s="8">
        <v>10.327193725205186</v>
      </c>
      <c r="G7" s="8">
        <v>10.870963851017876</v>
      </c>
      <c r="H7" s="8">
        <v>5.871839592576122</v>
      </c>
      <c r="I7" s="8">
        <v>6.2647043309183985</v>
      </c>
      <c r="J7" s="8">
        <v>3.9460957295486607</v>
      </c>
      <c r="K7" s="8">
        <v>4.3273268787030048</v>
      </c>
      <c r="L7" s="8">
        <v>4.7774438953444749</v>
      </c>
      <c r="M7" s="8">
        <v>5.2775133770714797</v>
      </c>
      <c r="N7" s="8">
        <v>5.2019579542512719</v>
      </c>
      <c r="O7" s="8">
        <v>5.1480856663732473</v>
      </c>
      <c r="P7" s="8">
        <v>5.2700479898664714</v>
      </c>
      <c r="Q7" s="8">
        <v>5.1792088991140997</v>
      </c>
      <c r="R7" s="8">
        <v>4.9580588081372046</v>
      </c>
      <c r="S7" s="8">
        <v>2.2888049323030963</v>
      </c>
      <c r="T7" s="8">
        <v>2.4287987845633063</v>
      </c>
      <c r="U7" s="8">
        <v>1.9302918483267411</v>
      </c>
      <c r="V7" s="8">
        <v>1.312965174114108</v>
      </c>
      <c r="W7" s="8">
        <v>1.194362710272604</v>
      </c>
      <c r="X7" s="8">
        <v>1.7237355325839419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157.5959538701413</v>
      </c>
      <c r="D8" s="19">
        <f t="shared" si="7"/>
        <v>107.79676842273606</v>
      </c>
      <c r="E8" s="19">
        <f t="shared" si="7"/>
        <v>111.97230726368151</v>
      </c>
      <c r="F8" s="19">
        <f t="shared" si="7"/>
        <v>132.61147521319782</v>
      </c>
      <c r="G8" s="19">
        <f t="shared" si="7"/>
        <v>59.608252389249259</v>
      </c>
      <c r="H8" s="19">
        <f t="shared" si="7"/>
        <v>53.165555758284917</v>
      </c>
      <c r="I8" s="19">
        <f t="shared" si="7"/>
        <v>58.501630090575219</v>
      </c>
      <c r="J8" s="19">
        <f t="shared" si="7"/>
        <v>39.250121645049184</v>
      </c>
      <c r="K8" s="19">
        <f t="shared" si="7"/>
        <v>44.645348795763816</v>
      </c>
      <c r="L8" s="19">
        <f t="shared" si="7"/>
        <v>43.071622667914518</v>
      </c>
      <c r="M8" s="19">
        <f t="shared" si="7"/>
        <v>41.819837428661046</v>
      </c>
      <c r="N8" s="19">
        <f t="shared" si="7"/>
        <v>36.688254344116046</v>
      </c>
      <c r="O8" s="19">
        <f t="shared" si="7"/>
        <v>35.440499240711915</v>
      </c>
      <c r="P8" s="19">
        <f t="shared" si="7"/>
        <v>31.750650504564842</v>
      </c>
      <c r="Q8" s="19">
        <f t="shared" si="7"/>
        <v>29.5228833963535</v>
      </c>
      <c r="R8" s="19">
        <f t="shared" si="7"/>
        <v>28.643527639889847</v>
      </c>
      <c r="S8" s="19">
        <f t="shared" si="7"/>
        <v>28.156805513271227</v>
      </c>
      <c r="T8" s="19">
        <f t="shared" si="7"/>
        <v>22.357286629554412</v>
      </c>
      <c r="U8" s="19">
        <f t="shared" si="7"/>
        <v>21.831163025522503</v>
      </c>
      <c r="V8" s="19">
        <f t="shared" si="7"/>
        <v>21.106244457720781</v>
      </c>
      <c r="W8" s="19">
        <f t="shared" si="7"/>
        <v>18.028966783931288</v>
      </c>
      <c r="X8" s="19">
        <f t="shared" si="7"/>
        <v>21.339256802865616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157.5959538701413</v>
      </c>
      <c r="D10" s="8">
        <v>107.79676842273606</v>
      </c>
      <c r="E10" s="8">
        <v>111.97230726368151</v>
      </c>
      <c r="F10" s="8">
        <v>132.61147521319782</v>
      </c>
      <c r="G10" s="8">
        <v>59.608252389249259</v>
      </c>
      <c r="H10" s="8">
        <v>53.165555758284917</v>
      </c>
      <c r="I10" s="8">
        <v>58.501630090575219</v>
      </c>
      <c r="J10" s="8">
        <v>39.250121645049184</v>
      </c>
      <c r="K10" s="8">
        <v>44.645348795763816</v>
      </c>
      <c r="L10" s="8">
        <v>43.071622667914518</v>
      </c>
      <c r="M10" s="8">
        <v>41.819837428661046</v>
      </c>
      <c r="N10" s="8">
        <v>36.688254344116046</v>
      </c>
      <c r="O10" s="8">
        <v>35.440499240711915</v>
      </c>
      <c r="P10" s="8">
        <v>31.750650504564842</v>
      </c>
      <c r="Q10" s="8">
        <v>29.5228833963535</v>
      </c>
      <c r="R10" s="8">
        <v>28.643527639889847</v>
      </c>
      <c r="S10" s="8">
        <v>28.156805513271227</v>
      </c>
      <c r="T10" s="8">
        <v>22.357286629554412</v>
      </c>
      <c r="U10" s="8">
        <v>21.831163025522503</v>
      </c>
      <c r="V10" s="8">
        <v>21.106244457720781</v>
      </c>
      <c r="W10" s="8">
        <v>18.028966783931288</v>
      </c>
      <c r="X10" s="8">
        <v>21.339256802865616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23.717919599999995</v>
      </c>
      <c r="D11" s="19">
        <f t="shared" si="8"/>
        <v>26.791815599999996</v>
      </c>
      <c r="E11" s="19">
        <f t="shared" si="8"/>
        <v>38.788099199999991</v>
      </c>
      <c r="F11" s="19">
        <f t="shared" si="8"/>
        <v>21.038083200000003</v>
      </c>
      <c r="G11" s="19">
        <f t="shared" si="8"/>
        <v>26.115734582399998</v>
      </c>
      <c r="H11" s="19">
        <f t="shared" si="8"/>
        <v>22.118183999999999</v>
      </c>
      <c r="I11" s="19">
        <f t="shared" si="8"/>
        <v>14.046317999999999</v>
      </c>
      <c r="J11" s="19">
        <f t="shared" si="8"/>
        <v>8.4817188000000012</v>
      </c>
      <c r="K11" s="19">
        <f t="shared" si="8"/>
        <v>5.8430987999999999</v>
      </c>
      <c r="L11" s="19">
        <f t="shared" si="8"/>
        <v>6.0364692</v>
      </c>
      <c r="M11" s="19">
        <f t="shared" si="8"/>
        <v>6.0041123999999977</v>
      </c>
      <c r="N11" s="19">
        <f t="shared" si="8"/>
        <v>3.0061008</v>
      </c>
      <c r="O11" s="19">
        <f t="shared" si="8"/>
        <v>3.0527099999999994</v>
      </c>
      <c r="P11" s="19">
        <f t="shared" si="8"/>
        <v>3.0457763999999998</v>
      </c>
      <c r="Q11" s="19">
        <f t="shared" si="8"/>
        <v>3.0446207999999997</v>
      </c>
      <c r="R11" s="19">
        <f t="shared" si="8"/>
        <v>3.0642659999999999</v>
      </c>
      <c r="S11" s="19">
        <f t="shared" si="8"/>
        <v>3.0084119999999999</v>
      </c>
      <c r="T11" s="19">
        <f t="shared" si="8"/>
        <v>1.3808481508799999</v>
      </c>
      <c r="U11" s="19">
        <f t="shared" si="8"/>
        <v>1.5812455818240005</v>
      </c>
      <c r="V11" s="19">
        <f t="shared" si="8"/>
        <v>1.2431802850560008</v>
      </c>
      <c r="W11" s="19">
        <f t="shared" si="8"/>
        <v>1.2011830152480005</v>
      </c>
      <c r="X11" s="19">
        <f t="shared" si="8"/>
        <v>1.4750617053600008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23.717919599999995</v>
      </c>
      <c r="D13" s="8">
        <v>26.791815599999996</v>
      </c>
      <c r="E13" s="8">
        <v>38.788099199999991</v>
      </c>
      <c r="F13" s="8">
        <v>21.038083200000003</v>
      </c>
      <c r="G13" s="8">
        <v>23.819227199999997</v>
      </c>
      <c r="H13" s="8">
        <v>22.118183999999999</v>
      </c>
      <c r="I13" s="8">
        <v>14.046317999999999</v>
      </c>
      <c r="J13" s="8">
        <v>8.4817188000000012</v>
      </c>
      <c r="K13" s="8">
        <v>5.8430987999999999</v>
      </c>
      <c r="L13" s="8">
        <v>6.0364692</v>
      </c>
      <c r="M13" s="8">
        <v>6.0041123999999977</v>
      </c>
      <c r="N13" s="8">
        <v>3.0061008</v>
      </c>
      <c r="O13" s="8">
        <v>3.0527099999999994</v>
      </c>
      <c r="P13" s="8">
        <v>3.0457763999999998</v>
      </c>
      <c r="Q13" s="8">
        <v>3.0446207999999997</v>
      </c>
      <c r="R13" s="8">
        <v>3.0642659999999999</v>
      </c>
      <c r="S13" s="8">
        <v>3.0084119999999999</v>
      </c>
      <c r="T13" s="8">
        <v>0.79659360000000001</v>
      </c>
      <c r="U13" s="8">
        <v>0.92024280000000058</v>
      </c>
      <c r="V13" s="8">
        <v>0.71493120000000054</v>
      </c>
      <c r="W13" s="8">
        <v>0.68295960000000044</v>
      </c>
      <c r="X13" s="8">
        <v>0.76462200000000058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2.2965073824000002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0.58425455088</v>
      </c>
      <c r="U16" s="8">
        <v>0.66100278182399996</v>
      </c>
      <c r="V16" s="8">
        <v>0.52824908505600021</v>
      </c>
      <c r="W16" s="8">
        <v>0.51822341524799997</v>
      </c>
      <c r="X16" s="8">
        <v>0.71043970536000012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1507.8859167599996</v>
      </c>
      <c r="D26" s="27">
        <f t="shared" si="11"/>
        <v>1605.52846656</v>
      </c>
      <c r="E26" s="27">
        <f t="shared" si="11"/>
        <v>1430.2114506000003</v>
      </c>
      <c r="F26" s="27">
        <f t="shared" si="11"/>
        <v>1415.7425257200002</v>
      </c>
      <c r="G26" s="27">
        <f t="shared" si="11"/>
        <v>1103.9273874000005</v>
      </c>
      <c r="H26" s="27">
        <f t="shared" si="11"/>
        <v>1105.3896818399999</v>
      </c>
      <c r="I26" s="27">
        <f t="shared" si="11"/>
        <v>1122.5961594</v>
      </c>
      <c r="J26" s="27">
        <f t="shared" si="11"/>
        <v>1076.3134873199999</v>
      </c>
      <c r="K26" s="27">
        <f t="shared" si="11"/>
        <v>1126.4230778399999</v>
      </c>
      <c r="L26" s="27">
        <f t="shared" si="11"/>
        <v>1093.9898332800001</v>
      </c>
      <c r="M26" s="27">
        <f t="shared" si="11"/>
        <v>1095.0371290799997</v>
      </c>
      <c r="N26" s="27">
        <f t="shared" si="11"/>
        <v>1097.0925062399997</v>
      </c>
      <c r="O26" s="27">
        <f t="shared" si="11"/>
        <v>1093.3110611999998</v>
      </c>
      <c r="P26" s="27">
        <f t="shared" si="11"/>
        <v>1092.96329436</v>
      </c>
      <c r="Q26" s="27">
        <f t="shared" si="11"/>
        <v>1093.17150216</v>
      </c>
      <c r="R26" s="27">
        <f t="shared" si="11"/>
        <v>1082.8493438400001</v>
      </c>
      <c r="S26" s="27">
        <f t="shared" si="11"/>
        <v>1076.9955461999998</v>
      </c>
      <c r="T26" s="27">
        <f t="shared" si="11"/>
        <v>1079.8572610799997</v>
      </c>
      <c r="U26" s="27">
        <f t="shared" si="11"/>
        <v>1072.3782934800001</v>
      </c>
      <c r="V26" s="27">
        <f t="shared" si="11"/>
        <v>1079.4053836799999</v>
      </c>
      <c r="W26" s="27">
        <f t="shared" si="11"/>
        <v>1093.3035307199998</v>
      </c>
      <c r="X26" s="27">
        <f t="shared" si="11"/>
        <v>1057.9751776799999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1507.8859167599996</v>
      </c>
      <c r="D33" s="19">
        <f t="shared" si="13"/>
        <v>1605.52846656</v>
      </c>
      <c r="E33" s="19">
        <f t="shared" si="13"/>
        <v>1430.2114506000003</v>
      </c>
      <c r="F33" s="19">
        <f t="shared" si="13"/>
        <v>1415.7425257200002</v>
      </c>
      <c r="G33" s="19">
        <f t="shared" si="13"/>
        <v>1103.9273874000005</v>
      </c>
      <c r="H33" s="19">
        <f t="shared" si="13"/>
        <v>1105.3896818399999</v>
      </c>
      <c r="I33" s="19">
        <f t="shared" si="13"/>
        <v>1122.5961594</v>
      </c>
      <c r="J33" s="19">
        <f t="shared" si="13"/>
        <v>1076.3134873199999</v>
      </c>
      <c r="K33" s="19">
        <f t="shared" si="13"/>
        <v>1126.4230778399999</v>
      </c>
      <c r="L33" s="19">
        <f t="shared" si="13"/>
        <v>1093.9898332800001</v>
      </c>
      <c r="M33" s="19">
        <f t="shared" si="13"/>
        <v>1095.0371290799997</v>
      </c>
      <c r="N33" s="19">
        <f t="shared" si="13"/>
        <v>1097.0925062399997</v>
      </c>
      <c r="O33" s="19">
        <f t="shared" si="13"/>
        <v>1093.3110611999998</v>
      </c>
      <c r="P33" s="19">
        <f t="shared" si="13"/>
        <v>1092.96329436</v>
      </c>
      <c r="Q33" s="19">
        <f t="shared" si="13"/>
        <v>1093.17150216</v>
      </c>
      <c r="R33" s="19">
        <f t="shared" si="13"/>
        <v>1082.8493438400001</v>
      </c>
      <c r="S33" s="19">
        <f t="shared" si="13"/>
        <v>1076.9955461999998</v>
      </c>
      <c r="T33" s="19">
        <f t="shared" si="13"/>
        <v>1079.8572610799997</v>
      </c>
      <c r="U33" s="19">
        <f t="shared" si="13"/>
        <v>1072.3782934800001</v>
      </c>
      <c r="V33" s="19">
        <f t="shared" si="13"/>
        <v>1079.4053836799999</v>
      </c>
      <c r="W33" s="19">
        <f t="shared" si="13"/>
        <v>1093.3035307199998</v>
      </c>
      <c r="X33" s="19">
        <f t="shared" si="13"/>
        <v>1057.9751776799999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33.559936919999998</v>
      </c>
      <c r="E36" s="8">
        <v>16.787124000000002</v>
      </c>
      <c r="F36" s="8">
        <v>13.998053520000001</v>
      </c>
      <c r="G36" s="8">
        <v>13.988285640000003</v>
      </c>
      <c r="H36" s="8">
        <v>16.785988200000002</v>
      </c>
      <c r="I36" s="8">
        <v>17.340940079999999</v>
      </c>
      <c r="J36" s="8">
        <v>5.7803133600000001</v>
      </c>
      <c r="K36" s="8">
        <v>5.5308916800000016</v>
      </c>
      <c r="L36" s="8">
        <v>5.5297558799999997</v>
      </c>
      <c r="M36" s="8">
        <v>8.2954288800000011</v>
      </c>
      <c r="N36" s="8">
        <v>8.2940659199999995</v>
      </c>
      <c r="O36" s="8">
        <v>8.2913400000000017</v>
      </c>
      <c r="P36" s="8">
        <v>11.05519572</v>
      </c>
      <c r="Q36" s="8">
        <v>11.05519572</v>
      </c>
      <c r="R36" s="8">
        <v>11.05519572</v>
      </c>
      <c r="S36" s="8">
        <v>11.05519572</v>
      </c>
      <c r="T36" s="8">
        <v>11.05519572</v>
      </c>
      <c r="U36" s="8">
        <v>16.582680000000003</v>
      </c>
      <c r="V36" s="8">
        <v>16.582680000000003</v>
      </c>
      <c r="W36" s="8">
        <v>19.346535720000002</v>
      </c>
      <c r="X36" s="8">
        <v>19.346535720000002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37.359153719999995</v>
      </c>
    </row>
    <row r="41" spans="1:24" ht="11.25" customHeight="1" x14ac:dyDescent="0.2">
      <c r="A41" s="28" t="s">
        <v>68</v>
      </c>
      <c r="B41" s="7" t="s">
        <v>69</v>
      </c>
      <c r="C41" s="8">
        <v>15.386484960000001</v>
      </c>
      <c r="D41" s="8">
        <v>18.463833720000004</v>
      </c>
      <c r="E41" s="8">
        <v>15.386484960000001</v>
      </c>
      <c r="F41" s="8">
        <v>15.386484960000001</v>
      </c>
      <c r="G41" s="8">
        <v>9.2320462800000005</v>
      </c>
      <c r="H41" s="8">
        <v>12.309395039999998</v>
      </c>
      <c r="I41" s="8">
        <v>15.386484960000001</v>
      </c>
      <c r="J41" s="8">
        <v>15.386484960000001</v>
      </c>
      <c r="K41" s="8">
        <v>15.386484960000001</v>
      </c>
      <c r="L41" s="8">
        <v>12.309395039999998</v>
      </c>
      <c r="M41" s="8">
        <v>9.2320462800000005</v>
      </c>
      <c r="N41" s="8">
        <v>9.2320462800000005</v>
      </c>
      <c r="O41" s="8">
        <v>9.2320462800000005</v>
      </c>
      <c r="P41" s="8">
        <v>6.1546975199999991</v>
      </c>
      <c r="Q41" s="8">
        <v>6.1546975199999991</v>
      </c>
      <c r="R41" s="8">
        <v>9.2320462800000005</v>
      </c>
      <c r="S41" s="8">
        <v>6.1546975199999991</v>
      </c>
      <c r="T41" s="8">
        <v>6.1546975199999991</v>
      </c>
      <c r="U41" s="8">
        <v>6.1546975199999991</v>
      </c>
      <c r="V41" s="8">
        <v>6.1546975199999991</v>
      </c>
      <c r="W41" s="8">
        <v>6.1546975199999991</v>
      </c>
      <c r="X41" s="8"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1189.4393581199997</v>
      </c>
      <c r="D43" s="8">
        <v>1146.2143679999999</v>
      </c>
      <c r="E43" s="8">
        <v>1047.3130980000003</v>
      </c>
      <c r="F43" s="8">
        <v>994.22038872000007</v>
      </c>
      <c r="G43" s="8">
        <v>1036.3316558400004</v>
      </c>
      <c r="H43" s="8">
        <v>1025.9440214399999</v>
      </c>
      <c r="I43" s="8">
        <v>1039.7352466799998</v>
      </c>
      <c r="J43" s="8">
        <v>1029.5028665999998</v>
      </c>
      <c r="K43" s="8">
        <v>1080.06695784</v>
      </c>
      <c r="L43" s="8">
        <v>1060.4456928</v>
      </c>
      <c r="M43" s="8">
        <v>1058.7616369199998</v>
      </c>
      <c r="N43" s="8">
        <v>1060.6679038799998</v>
      </c>
      <c r="O43" s="8">
        <v>1063.1847844799997</v>
      </c>
      <c r="P43" s="8">
        <v>1060.1002386</v>
      </c>
      <c r="Q43" s="8">
        <v>1048.0733640000001</v>
      </c>
      <c r="R43" s="8">
        <v>1046.9030878799999</v>
      </c>
      <c r="S43" s="8">
        <v>1050.4275209999998</v>
      </c>
      <c r="T43" s="8">
        <v>1050.2317191599998</v>
      </c>
      <c r="U43" s="8">
        <v>1043.5264397999999</v>
      </c>
      <c r="V43" s="8">
        <v>1053.6107680799998</v>
      </c>
      <c r="W43" s="8">
        <v>1055.5727878799999</v>
      </c>
      <c r="X43" s="8">
        <v>976.77108359999977</v>
      </c>
    </row>
    <row r="44" spans="1:24" ht="11.25" customHeight="1" x14ac:dyDescent="0.2">
      <c r="A44" s="28" t="s">
        <v>74</v>
      </c>
      <c r="B44" s="7" t="s">
        <v>75</v>
      </c>
      <c r="C44" s="8">
        <v>276.93667368000007</v>
      </c>
      <c r="D44" s="8">
        <v>397.55965104000006</v>
      </c>
      <c r="E44" s="8">
        <v>337.75041096000001</v>
      </c>
      <c r="F44" s="8">
        <v>385.65057744000012</v>
      </c>
      <c r="G44" s="8">
        <v>21.670390080000004</v>
      </c>
      <c r="H44" s="8">
        <v>27.645267600000004</v>
      </c>
      <c r="I44" s="8">
        <v>30.67213392</v>
      </c>
      <c r="J44" s="8">
        <v>9.4258339200000023</v>
      </c>
      <c r="K44" s="8">
        <v>9.2207548799999994</v>
      </c>
      <c r="L44" s="8">
        <v>9.2179684800000032</v>
      </c>
      <c r="M44" s="8">
        <v>12.260995920000001</v>
      </c>
      <c r="N44" s="8">
        <v>9.167813279999999</v>
      </c>
      <c r="O44" s="8">
        <v>6.1158693600000005</v>
      </c>
      <c r="P44" s="8">
        <v>9.1661414400000005</v>
      </c>
      <c r="Q44" s="8">
        <v>21.40122384</v>
      </c>
      <c r="R44" s="8">
        <v>9.1719928800000012</v>
      </c>
      <c r="S44" s="8">
        <v>6.1144761599999997</v>
      </c>
      <c r="T44" s="8">
        <v>9.1719928800000012</v>
      </c>
      <c r="U44" s="8">
        <v>6.1144761599999997</v>
      </c>
      <c r="V44" s="8">
        <v>3.0572380799999999</v>
      </c>
      <c r="W44" s="8">
        <v>12.229509600000002</v>
      </c>
      <c r="X44" s="8">
        <v>18.343707120000001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9.730676879999999</v>
      </c>
      <c r="E47" s="8">
        <v>12.974332680000003</v>
      </c>
      <c r="F47" s="8">
        <v>6.487021079999999</v>
      </c>
      <c r="G47" s="8">
        <v>22.705009560000004</v>
      </c>
      <c r="H47" s="8">
        <v>22.705009560000004</v>
      </c>
      <c r="I47" s="8">
        <v>19.461353760000002</v>
      </c>
      <c r="J47" s="8">
        <v>16.217988480000002</v>
      </c>
      <c r="K47" s="8">
        <v>16.217988480000002</v>
      </c>
      <c r="L47" s="8">
        <v>6.487021079999999</v>
      </c>
      <c r="M47" s="8">
        <v>6.487021079999999</v>
      </c>
      <c r="N47" s="8">
        <v>9.730676879999999</v>
      </c>
      <c r="O47" s="8">
        <v>6.487021079999999</v>
      </c>
      <c r="P47" s="8">
        <v>6.487021079999999</v>
      </c>
      <c r="Q47" s="8">
        <v>6.487021079999999</v>
      </c>
      <c r="R47" s="8">
        <v>6.487021079999999</v>
      </c>
      <c r="S47" s="8">
        <v>3.2436558</v>
      </c>
      <c r="T47" s="8">
        <v>3.2436558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160.15428</v>
      </c>
      <c r="D51" s="27">
        <v>158.43762000000001</v>
      </c>
      <c r="E51" s="27">
        <v>167.22288000000003</v>
      </c>
      <c r="F51" s="27">
        <v>160.30575000000002</v>
      </c>
      <c r="G51" s="27">
        <v>157.17537000000002</v>
      </c>
      <c r="H51" s="27">
        <v>159.34644</v>
      </c>
      <c r="I51" s="27">
        <v>152.47980000000001</v>
      </c>
      <c r="J51" s="27">
        <v>154.80234000000002</v>
      </c>
      <c r="K51" s="27">
        <v>125.46765000000001</v>
      </c>
      <c r="L51" s="27">
        <v>121.176</v>
      </c>
      <c r="M51" s="27">
        <v>150.05628000000002</v>
      </c>
      <c r="N51" s="27">
        <v>142.48277999999999</v>
      </c>
      <c r="O51" s="27">
        <v>120.16620000000002</v>
      </c>
      <c r="P51" s="27">
        <v>150.46020000000001</v>
      </c>
      <c r="Q51" s="27">
        <v>132.94016999999999</v>
      </c>
      <c r="R51" s="27">
        <v>116.37945000000003</v>
      </c>
      <c r="S51" s="27">
        <v>143.89690392</v>
      </c>
      <c r="T51" s="27">
        <v>153.69155999999998</v>
      </c>
      <c r="U51" s="27">
        <v>123.79158396000001</v>
      </c>
      <c r="V51" s="27">
        <v>153.40336307999999</v>
      </c>
      <c r="W51" s="27">
        <v>138.94726824</v>
      </c>
      <c r="X51" s="27">
        <v>124.47178524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7.4718</v>
      </c>
      <c r="D61" s="49">
        <f t="shared" si="15"/>
        <v>7.6983782400000003</v>
      </c>
      <c r="E61" s="49">
        <f t="shared" si="15"/>
        <v>13.742331119999999</v>
      </c>
      <c r="F61" s="49">
        <f t="shared" si="15"/>
        <v>77.151332159999981</v>
      </c>
      <c r="G61" s="49">
        <f t="shared" si="15"/>
        <v>94.246689599999982</v>
      </c>
      <c r="H61" s="49">
        <f t="shared" si="15"/>
        <v>80.717132159999977</v>
      </c>
      <c r="I61" s="49">
        <f t="shared" si="15"/>
        <v>101.97866447999998</v>
      </c>
      <c r="J61" s="49">
        <f t="shared" si="15"/>
        <v>80.239511519999979</v>
      </c>
      <c r="K61" s="49">
        <f t="shared" si="15"/>
        <v>67.934865599999995</v>
      </c>
      <c r="L61" s="49">
        <f t="shared" si="15"/>
        <v>94.417288560000003</v>
      </c>
      <c r="M61" s="49">
        <f t="shared" si="15"/>
        <v>126.32488848</v>
      </c>
      <c r="N61" s="49">
        <f t="shared" si="15"/>
        <v>133.78966775999999</v>
      </c>
      <c r="O61" s="49">
        <f t="shared" si="15"/>
        <v>210.81755520000002</v>
      </c>
      <c r="P61" s="49">
        <f t="shared" si="15"/>
        <v>291.98120111999998</v>
      </c>
      <c r="Q61" s="49">
        <f t="shared" si="15"/>
        <v>298.46873448000002</v>
      </c>
      <c r="R61" s="49">
        <f t="shared" si="15"/>
        <v>303.34509072000009</v>
      </c>
      <c r="S61" s="49">
        <f t="shared" si="15"/>
        <v>358.93064592000007</v>
      </c>
      <c r="T61" s="49">
        <f t="shared" si="15"/>
        <v>342.45987551999991</v>
      </c>
      <c r="U61" s="49">
        <f t="shared" si="15"/>
        <v>327.97298015999996</v>
      </c>
      <c r="V61" s="49">
        <f t="shared" si="15"/>
        <v>328.85035343999999</v>
      </c>
      <c r="W61" s="49">
        <f t="shared" si="15"/>
        <v>330.54261408000008</v>
      </c>
      <c r="X61" s="49">
        <f t="shared" si="15"/>
        <v>385.3142668800001</v>
      </c>
    </row>
    <row r="62" spans="1:24" ht="11.25" customHeight="1" x14ac:dyDescent="0.2">
      <c r="A62" s="50" t="s">
        <v>92</v>
      </c>
      <c r="B62" s="51" t="s">
        <v>93</v>
      </c>
      <c r="C62" s="52">
        <v>4.032</v>
      </c>
      <c r="D62" s="52">
        <v>4.3678656</v>
      </c>
      <c r="E62" s="52">
        <v>12.431865599999998</v>
      </c>
      <c r="F62" s="52">
        <v>72.128044799999984</v>
      </c>
      <c r="G62" s="52">
        <v>89.824089599999979</v>
      </c>
      <c r="H62" s="52">
        <v>77.168044799999976</v>
      </c>
      <c r="I62" s="52">
        <v>95.535820799999982</v>
      </c>
      <c r="J62" s="52">
        <v>68.991955199999978</v>
      </c>
      <c r="K62" s="52">
        <v>50.735865599999997</v>
      </c>
      <c r="L62" s="52">
        <v>57.343910399999992</v>
      </c>
      <c r="M62" s="52">
        <v>56.000044799999991</v>
      </c>
      <c r="N62" s="52">
        <v>31.360089599999995</v>
      </c>
      <c r="O62" s="52">
        <v>41.775955199999999</v>
      </c>
      <c r="P62" s="52">
        <v>42.896044799999999</v>
      </c>
      <c r="Q62" s="52">
        <v>40.32</v>
      </c>
      <c r="R62" s="52">
        <v>40.992134399999998</v>
      </c>
      <c r="S62" s="52">
        <v>45.472089599999997</v>
      </c>
      <c r="T62" s="52">
        <v>44.268134400000001</v>
      </c>
      <c r="U62" s="52">
        <v>41.216313599999999</v>
      </c>
      <c r="V62" s="52">
        <v>46.607097599999996</v>
      </c>
      <c r="W62" s="52">
        <v>40.626835200000002</v>
      </c>
      <c r="X62" s="52">
        <v>44.223379200000004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3.4397999999999995</v>
      </c>
      <c r="D64" s="52">
        <v>3.3305126400000007</v>
      </c>
      <c r="E64" s="52">
        <v>1.3104655200000002</v>
      </c>
      <c r="F64" s="52">
        <v>5.0232873600000003</v>
      </c>
      <c r="G64" s="52">
        <v>4.4226000000000001</v>
      </c>
      <c r="H64" s="52">
        <v>3.5490873600000006</v>
      </c>
      <c r="I64" s="52">
        <v>6.4428436799999993</v>
      </c>
      <c r="J64" s="52">
        <v>11.247556320000001</v>
      </c>
      <c r="K64" s="52">
        <v>17.199000000000002</v>
      </c>
      <c r="L64" s="52">
        <v>37.073378160000004</v>
      </c>
      <c r="M64" s="52">
        <v>70.324843680000015</v>
      </c>
      <c r="N64" s="52">
        <v>102.42957816000001</v>
      </c>
      <c r="O64" s="52">
        <v>169.04160000000002</v>
      </c>
      <c r="P64" s="52">
        <v>249.08515631999998</v>
      </c>
      <c r="Q64" s="52">
        <v>258.14873448000003</v>
      </c>
      <c r="R64" s="52">
        <v>262.35295632000009</v>
      </c>
      <c r="S64" s="52">
        <v>313.45855632000007</v>
      </c>
      <c r="T64" s="52">
        <v>298.1917411199999</v>
      </c>
      <c r="U64" s="52">
        <v>286.75666655999999</v>
      </c>
      <c r="V64" s="52">
        <v>282.24325584000002</v>
      </c>
      <c r="W64" s="52">
        <v>289.91577888000006</v>
      </c>
      <c r="X64" s="52">
        <v>291.31843104000012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49.772456639999987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C7589-6AF0-4051-8C86-74EBA38D4485}"/>
</file>

<file path=customXml/itemProps2.xml><?xml version="1.0" encoding="utf-8"?>
<ds:datastoreItem xmlns:ds="http://schemas.openxmlformats.org/officeDocument/2006/customXml" ds:itemID="{A24F5BBC-789D-4106-AEB7-EBBCAC9E95C9}"/>
</file>

<file path=customXml/itemProps3.xml><?xml version="1.0" encoding="utf-8"?>
<ds:datastoreItem xmlns:ds="http://schemas.openxmlformats.org/officeDocument/2006/customXml" ds:itemID="{DD91E1AC-84DC-4611-8735-18D071695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2024-05-20T16:47:45Z</dcterms:created>
  <dcterms:modified xsi:type="dcterms:W3CDTF">2024-05-20T16:47:46Z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