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DE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65" i="149"/>
  <c r="B64" i="149"/>
  <c r="B75" i="149"/>
  <c r="B50" i="149"/>
  <c r="B49" i="149"/>
  <c r="B23" i="149"/>
  <c r="B33" i="149"/>
  <c r="B91" i="149"/>
  <c r="B18" i="149"/>
  <c r="B40" i="149"/>
  <c r="B95" i="149"/>
  <c r="B47" i="149"/>
  <c r="B44" i="149"/>
  <c r="B84" i="149"/>
  <c r="B20" i="149"/>
  <c r="B72" i="149"/>
  <c r="B48" i="149"/>
  <c r="B8" i="149"/>
  <c r="B6" i="149"/>
  <c r="B38" i="149"/>
  <c r="B24" i="149"/>
  <c r="B5" i="149"/>
  <c r="B90" i="149"/>
  <c r="B62" i="149"/>
  <c r="B29" i="149"/>
  <c r="B67" i="149"/>
  <c r="B21" i="149"/>
  <c r="B59" i="149"/>
  <c r="B55" i="149"/>
  <c r="B89" i="149"/>
  <c r="B83" i="149"/>
  <c r="B19" i="149"/>
  <c r="B61" i="149"/>
  <c r="B7" i="149"/>
  <c r="B46" i="149"/>
  <c r="B36" i="149"/>
  <c r="B32" i="149"/>
  <c r="B37" i="149"/>
  <c r="B92" i="149"/>
  <c r="B57" i="149"/>
  <c r="B60" i="149"/>
  <c r="B86" i="149"/>
  <c r="B71" i="149"/>
  <c r="B63" i="149"/>
  <c r="B81" i="149"/>
  <c r="B93" i="149"/>
  <c r="B22" i="149"/>
  <c r="B43" i="149"/>
  <c r="B28" i="149"/>
  <c r="B66" i="149"/>
  <c r="B9" i="149"/>
  <c r="B54" i="149"/>
  <c r="B87" i="149"/>
  <c r="B11" i="149"/>
  <c r="B52" i="149"/>
  <c r="B10" i="149"/>
  <c r="B79" i="149"/>
  <c r="B27" i="149"/>
  <c r="B77" i="149"/>
  <c r="B31" i="149"/>
  <c r="B76" i="149"/>
  <c r="B4" i="149"/>
  <c r="B30" i="149"/>
  <c r="B45" i="149"/>
  <c r="B58" i="149"/>
  <c r="B94" i="149"/>
  <c r="B39" i="149"/>
  <c r="B70" i="149"/>
  <c r="B69" i="149"/>
  <c r="B53" i="149"/>
  <c r="B16" i="149"/>
  <c r="B68" i="149"/>
  <c r="B41" i="149"/>
  <c r="B25" i="149"/>
  <c r="B74" i="149"/>
  <c r="B35" i="149"/>
  <c r="B34" i="149"/>
  <c r="B82" i="149"/>
  <c r="B12" i="149"/>
  <c r="B26" i="149"/>
  <c r="B80" i="149"/>
  <c r="B51" i="149"/>
  <c r="B73" i="149"/>
  <c r="B42" i="149"/>
  <c r="B78" i="149"/>
  <c r="B56" i="149"/>
  <c r="B13" i="149"/>
  <c r="B15" i="149"/>
  <c r="B14" i="149"/>
  <c r="B88" i="149"/>
  <c r="B85" i="149"/>
  <c r="B17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V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52" i="120" l="1"/>
  <c r="T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N38" i="123" s="1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U14" i="123" s="1"/>
  <c r="G15" i="124"/>
  <c r="O15" i="124"/>
  <c r="W15" i="124"/>
  <c r="I16" i="124"/>
  <c r="Q16" i="124"/>
  <c r="E19" i="124"/>
  <c r="E19" i="123" s="1"/>
  <c r="M19" i="124"/>
  <c r="U19" i="124"/>
  <c r="U19" i="123" s="1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Q32" i="123" s="1"/>
  <c r="E35" i="124"/>
  <c r="M35" i="124"/>
  <c r="M35" i="123" s="1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M43" i="123" s="1"/>
  <c r="U43" i="124"/>
  <c r="G44" i="124"/>
  <c r="G44" i="123" s="1"/>
  <c r="O44" i="124"/>
  <c r="W44" i="124"/>
  <c r="I45" i="124"/>
  <c r="Q45" i="124"/>
  <c r="C46" i="124"/>
  <c r="K46" i="124"/>
  <c r="K46" i="123" s="1"/>
  <c r="S46" i="124"/>
  <c r="E47" i="124"/>
  <c r="E47" i="123" s="1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L7" i="123" s="1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P20" i="123" s="1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P25" i="123" s="1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R37" i="123" s="1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H40" i="123" s="1"/>
  <c r="P40" i="124"/>
  <c r="P40" i="123" s="1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V47" i="123" s="1"/>
  <c r="H48" i="124"/>
  <c r="P48" i="124"/>
  <c r="P48" i="123" s="1"/>
  <c r="X48" i="124"/>
  <c r="J49" i="124"/>
  <c r="R49" i="124"/>
  <c r="D50" i="124"/>
  <c r="L50" i="124"/>
  <c r="T50" i="124"/>
  <c r="F51" i="124"/>
  <c r="N51" i="124"/>
  <c r="N51" i="123" s="1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D68" i="123" s="1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W26" i="173" s="1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F3" i="174" s="1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V13" i="124"/>
  <c r="H14" i="124"/>
  <c r="P14" i="124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D32" i="123" s="1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C2" i="204" s="1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I26" i="19" s="1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W41" i="102" s="1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W26" i="189" s="1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Q37" i="102" s="1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J21" i="102" s="1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L38" i="102" s="1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R41" i="102" s="1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P48" i="102" s="1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C44" i="116" s="1"/>
  <c r="K44" i="118"/>
  <c r="K44" i="116" s="1"/>
  <c r="F17" i="199"/>
  <c r="N17" i="199"/>
  <c r="V17" i="199"/>
  <c r="P3" i="165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H47" i="118"/>
  <c r="H47" i="116" s="1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L26" i="188" s="1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6" i="77" s="1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E29" i="102"/>
  <c r="W30" i="102"/>
  <c r="C32" i="102"/>
  <c r="E33" i="185"/>
  <c r="E34" i="103"/>
  <c r="M33" i="185"/>
  <c r="M34" i="103"/>
  <c r="U33" i="185"/>
  <c r="U34" i="103"/>
  <c r="W35" i="102"/>
  <c r="Q36" i="102"/>
  <c r="U38" i="102"/>
  <c r="O39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U36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D28" i="124"/>
  <c r="D27" i="201"/>
  <c r="L28" i="124"/>
  <c r="L27" i="201"/>
  <c r="T28" i="124"/>
  <c r="T27" i="201"/>
  <c r="P30" i="123"/>
  <c r="F33" i="201"/>
  <c r="F34" i="124"/>
  <c r="N33" i="201"/>
  <c r="N34" i="124"/>
  <c r="V34" i="124"/>
  <c r="V33" i="201"/>
  <c r="P35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P43" i="102"/>
  <c r="X43" i="102"/>
  <c r="V46" i="102"/>
  <c r="X47" i="102"/>
  <c r="L49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N72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6" i="185" s="1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6" i="194" s="1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I40" i="116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F26" i="108" s="1"/>
  <c r="N27" i="108"/>
  <c r="N26" i="108" s="1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D26" i="114" s="1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V17" i="104" s="1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F43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M42" i="116"/>
  <c r="G43" i="116"/>
  <c r="O43" i="116"/>
  <c r="W43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V44" i="123"/>
  <c r="H45" i="123"/>
  <c r="T47" i="123"/>
  <c r="F48" i="123"/>
  <c r="H49" i="123"/>
  <c r="P49" i="123"/>
  <c r="R50" i="123"/>
  <c r="F62" i="123"/>
  <c r="N62" i="123"/>
  <c r="P63" i="123"/>
  <c r="L65" i="123"/>
  <c r="J68" i="123"/>
  <c r="H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X41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6" i="187" s="1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V46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K38" i="102"/>
  <c r="G44" i="102"/>
  <c r="I45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I43" i="116"/>
  <c r="U45" i="116"/>
  <c r="G46" i="116"/>
  <c r="K48" i="116"/>
  <c r="E49" i="116"/>
  <c r="G50" i="116"/>
  <c r="I51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O41" i="116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X20" i="123"/>
  <c r="D22" i="201"/>
  <c r="D23" i="124"/>
  <c r="L22" i="201"/>
  <c r="L23" i="124"/>
  <c r="T22" i="201"/>
  <c r="T23" i="124"/>
  <c r="F24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F39" i="123"/>
  <c r="N39" i="123"/>
  <c r="D42" i="123"/>
  <c r="L42" i="123"/>
  <c r="N43" i="123"/>
  <c r="X44" i="123"/>
  <c r="J45" i="123"/>
  <c r="L46" i="123"/>
  <c r="H48" i="123"/>
  <c r="F51" i="123"/>
  <c r="H62" i="123"/>
  <c r="R63" i="123"/>
  <c r="D64" i="123"/>
  <c r="F65" i="123"/>
  <c r="X66" i="123"/>
  <c r="R67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T38" i="102"/>
  <c r="F39" i="102"/>
  <c r="V39" i="102"/>
  <c r="T42" i="102"/>
  <c r="F43" i="102"/>
  <c r="H44" i="102"/>
  <c r="P44" i="102"/>
  <c r="R45" i="102"/>
  <c r="D46" i="102"/>
  <c r="F47" i="102"/>
  <c r="N47" i="102"/>
  <c r="D50" i="102"/>
  <c r="L50" i="102"/>
  <c r="N51" i="102"/>
  <c r="H61" i="185"/>
  <c r="P61" i="185"/>
  <c r="X61" i="185"/>
  <c r="T62" i="102"/>
  <c r="P64" i="102"/>
  <c r="D66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6" i="194" s="1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T26" i="191" l="1"/>
  <c r="J52" i="105"/>
  <c r="V14" i="102"/>
  <c r="S8" i="104"/>
  <c r="K7" i="102"/>
  <c r="R22" i="104"/>
  <c r="D17" i="125"/>
  <c r="N7" i="123"/>
  <c r="X48" i="123"/>
  <c r="U26" i="171"/>
  <c r="M3" i="17"/>
  <c r="H3" i="112"/>
  <c r="P26" i="77"/>
  <c r="T3" i="186"/>
  <c r="D36" i="123"/>
  <c r="M25" i="102"/>
  <c r="O26" i="84"/>
  <c r="K17" i="105"/>
  <c r="E26" i="86"/>
  <c r="Q50" i="102"/>
  <c r="W26" i="19"/>
  <c r="G8" i="125"/>
  <c r="V26" i="81"/>
  <c r="S3" i="85"/>
  <c r="R27" i="104"/>
  <c r="F72" i="123"/>
  <c r="C63" i="123"/>
  <c r="M30" i="123"/>
  <c r="W26" i="107"/>
  <c r="H4" i="104"/>
  <c r="O4" i="16"/>
  <c r="L17" i="106"/>
  <c r="H14" i="102"/>
  <c r="J26" i="171"/>
  <c r="D17" i="106"/>
  <c r="I26" i="163"/>
  <c r="K27" i="111"/>
  <c r="N3" i="19"/>
  <c r="J70" i="123"/>
  <c r="P24" i="123"/>
  <c r="I41" i="123"/>
  <c r="G10" i="123"/>
  <c r="X3" i="107"/>
  <c r="R22" i="16"/>
  <c r="S22" i="16"/>
  <c r="K26" i="188"/>
  <c r="C27" i="111"/>
  <c r="U3" i="88"/>
  <c r="F66" i="116"/>
  <c r="T26" i="188"/>
  <c r="W26" i="112"/>
  <c r="V27" i="104"/>
  <c r="T26" i="78"/>
  <c r="U44" i="102"/>
  <c r="H11" i="105"/>
  <c r="O26" i="115"/>
  <c r="P26" i="163"/>
  <c r="M26" i="191"/>
  <c r="M26" i="187"/>
  <c r="K26" i="191"/>
  <c r="C36" i="116"/>
  <c r="K20" i="102"/>
  <c r="K71" i="102"/>
  <c r="D50" i="123"/>
  <c r="I3" i="80"/>
  <c r="U68" i="102"/>
  <c r="O26" i="17"/>
  <c r="D26" i="86"/>
  <c r="T3" i="115"/>
  <c r="T2" i="115" s="1"/>
  <c r="X51" i="123"/>
  <c r="N29" i="123"/>
  <c r="V3" i="183"/>
  <c r="K26" i="197"/>
  <c r="C26" i="187"/>
  <c r="D71" i="123"/>
  <c r="K3" i="190"/>
  <c r="M26" i="108"/>
  <c r="R70" i="123"/>
  <c r="J40" i="123"/>
  <c r="L6" i="123"/>
  <c r="U14" i="102"/>
  <c r="X69" i="123"/>
  <c r="K26" i="85"/>
  <c r="R3" i="18"/>
  <c r="E36" i="102"/>
  <c r="E36" i="93" s="1"/>
  <c r="E36" i="11" s="1"/>
  <c r="E36" i="9" s="1"/>
  <c r="E36" i="7" s="1"/>
  <c r="P69" i="123"/>
  <c r="O40" i="123"/>
  <c r="J26" i="86"/>
  <c r="H69" i="123"/>
  <c r="D49" i="123"/>
  <c r="L21" i="123"/>
  <c r="L21" i="93" s="1"/>
  <c r="L21" i="11" s="1"/>
  <c r="L21" i="9" s="1"/>
  <c r="L21" i="7" s="1"/>
  <c r="C50" i="123"/>
  <c r="J3" i="107"/>
  <c r="R26" i="91"/>
  <c r="L26" i="187"/>
  <c r="S26" i="186"/>
  <c r="N68" i="123"/>
  <c r="T3" i="83"/>
  <c r="T2" i="83" s="1"/>
  <c r="X26" i="193"/>
  <c r="K26" i="186"/>
  <c r="F68" i="123"/>
  <c r="I49" i="123"/>
  <c r="E24" i="123"/>
  <c r="L26" i="78"/>
  <c r="I26" i="89"/>
  <c r="D26" i="187"/>
  <c r="U3" i="91"/>
  <c r="P26" i="193"/>
  <c r="L37" i="123"/>
  <c r="L37" i="93" s="1"/>
  <c r="L37" i="11" s="1"/>
  <c r="L37" i="9" s="1"/>
  <c r="L37" i="7" s="1"/>
  <c r="D3" i="83"/>
  <c r="D2" i="83" s="1"/>
  <c r="K17" i="111"/>
  <c r="H26" i="193"/>
  <c r="K38" i="123"/>
  <c r="S3" i="115"/>
  <c r="C26" i="17"/>
  <c r="D67" i="123"/>
  <c r="P27" i="105"/>
  <c r="P11" i="16"/>
  <c r="P17" i="105"/>
  <c r="F26" i="173"/>
  <c r="V4" i="16"/>
  <c r="I26" i="201"/>
  <c r="P17" i="16"/>
  <c r="F26" i="196"/>
  <c r="G26" i="186"/>
  <c r="P22" i="105"/>
  <c r="I26" i="193"/>
  <c r="C51" i="102"/>
  <c r="E48" i="102"/>
  <c r="K39" i="102"/>
  <c r="U31" i="102"/>
  <c r="M26" i="17"/>
  <c r="M2" i="17" s="1"/>
  <c r="L3" i="113"/>
  <c r="X4" i="16"/>
  <c r="K70" i="116"/>
  <c r="K70" i="93" s="1"/>
  <c r="K70" i="11" s="1"/>
  <c r="K70" i="9" s="1"/>
  <c r="K70" i="7" s="1"/>
  <c r="N4" i="105"/>
  <c r="F26" i="197"/>
  <c r="V26" i="115"/>
  <c r="Q68" i="116"/>
  <c r="Q68" i="93" s="1"/>
  <c r="Q68" i="11" s="1"/>
  <c r="Q68" i="9" s="1"/>
  <c r="Q68" i="7" s="1"/>
  <c r="M67" i="116"/>
  <c r="T26" i="107"/>
  <c r="G3" i="84"/>
  <c r="E26" i="108"/>
  <c r="O52" i="106"/>
  <c r="R26" i="195"/>
  <c r="J26" i="189"/>
  <c r="J26" i="109"/>
  <c r="J2" i="109" s="1"/>
  <c r="V3" i="88"/>
  <c r="E26" i="173"/>
  <c r="T26" i="113"/>
  <c r="V26" i="107"/>
  <c r="O3" i="80"/>
  <c r="F26" i="187"/>
  <c r="H3" i="201"/>
  <c r="R26" i="191"/>
  <c r="O66" i="116"/>
  <c r="W26" i="171"/>
  <c r="S26" i="17"/>
  <c r="Q26" i="82"/>
  <c r="P51" i="123"/>
  <c r="R48" i="123"/>
  <c r="T45" i="123"/>
  <c r="V42" i="123"/>
  <c r="X39" i="123"/>
  <c r="D37" i="123"/>
  <c r="D37" i="93" s="1"/>
  <c r="D37" i="11" s="1"/>
  <c r="D37" i="9" s="1"/>
  <c r="D37" i="7" s="1"/>
  <c r="F29" i="123"/>
  <c r="D21" i="123"/>
  <c r="D16" i="123"/>
  <c r="F13" i="123"/>
  <c r="D6" i="123"/>
  <c r="R49" i="123"/>
  <c r="H26" i="185"/>
  <c r="L3" i="163"/>
  <c r="K37" i="116"/>
  <c r="W26" i="201"/>
  <c r="S26" i="191"/>
  <c r="S26" i="187"/>
  <c r="G3" i="198"/>
  <c r="G2" i="198" s="1"/>
  <c r="P46" i="102"/>
  <c r="R43" i="102"/>
  <c r="R43" i="93" s="1"/>
  <c r="R43" i="11" s="1"/>
  <c r="R43" i="9" s="1"/>
  <c r="R43" i="7" s="1"/>
  <c r="X29" i="102"/>
  <c r="X29" i="93" s="1"/>
  <c r="X29" i="11" s="1"/>
  <c r="X29" i="9" s="1"/>
  <c r="X29" i="7" s="1"/>
  <c r="J49" i="123"/>
  <c r="J49" i="93" s="1"/>
  <c r="J49" i="11" s="1"/>
  <c r="J49" i="9" s="1"/>
  <c r="J49" i="7" s="1"/>
  <c r="M47" i="123"/>
  <c r="O10" i="123"/>
  <c r="Q3" i="19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X3" i="106" s="1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W40" i="93" s="1"/>
  <c r="W40" i="11" s="1"/>
  <c r="W40" i="9" s="1"/>
  <c r="W40" i="7" s="1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M14" i="93" s="1"/>
  <c r="M14" i="11" s="1"/>
  <c r="M14" i="9" s="1"/>
  <c r="M14" i="7" s="1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L26" i="186"/>
  <c r="P29" i="102"/>
  <c r="U51" i="123"/>
  <c r="W48" i="123"/>
  <c r="C46" i="123"/>
  <c r="C46" i="93" s="1"/>
  <c r="C46" i="11" s="1"/>
  <c r="C46" i="9" s="1"/>
  <c r="C46" i="7" s="1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K29" i="123"/>
  <c r="Q21" i="123"/>
  <c r="Q16" i="123"/>
  <c r="Q16" i="93" s="1"/>
  <c r="Q16" i="11" s="1"/>
  <c r="Q16" i="9" s="1"/>
  <c r="Q16" i="7" s="1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N14" i="93" s="1"/>
  <c r="N14" i="11" s="1"/>
  <c r="N14" i="9" s="1"/>
  <c r="N14" i="7" s="1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S3" i="111" s="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T16" i="102"/>
  <c r="V13" i="102"/>
  <c r="D17" i="16"/>
  <c r="K22" i="16"/>
  <c r="W3" i="165"/>
  <c r="V26" i="19"/>
  <c r="G3" i="18"/>
  <c r="L3" i="121"/>
  <c r="W21" i="102"/>
  <c r="W21" i="93" s="1"/>
  <c r="W21" i="11" s="1"/>
  <c r="W21" i="9" s="1"/>
  <c r="W21" i="7" s="1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0" i="93" s="1"/>
  <c r="X10" i="11" s="1"/>
  <c r="X10" i="9" s="1"/>
  <c r="X10" i="7" s="1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S19" i="93" s="1"/>
  <c r="S19" i="11" s="1"/>
  <c r="S19" i="9" s="1"/>
  <c r="S19" i="7" s="1"/>
  <c r="X3" i="18"/>
  <c r="H26" i="113"/>
  <c r="E47" i="116"/>
  <c r="E47" i="93" s="1"/>
  <c r="E47" i="11" s="1"/>
  <c r="E47" i="9" s="1"/>
  <c r="E47" i="7" s="1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K25" i="93" s="1"/>
  <c r="K25" i="11" s="1"/>
  <c r="K25" i="9" s="1"/>
  <c r="K25" i="7" s="1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Q2" i="19" s="1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I30" i="93" s="1"/>
  <c r="I30" i="11" s="1"/>
  <c r="I30" i="9" s="1"/>
  <c r="I30" i="7" s="1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D2" i="108" s="1"/>
  <c r="F26" i="188"/>
  <c r="M26" i="90"/>
  <c r="H15" i="102"/>
  <c r="H15" i="93" s="1"/>
  <c r="H15" i="11" s="1"/>
  <c r="H15" i="9" s="1"/>
  <c r="H15" i="7" s="1"/>
  <c r="H11" i="16"/>
  <c r="H3" i="16" s="1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Q14" i="93" s="1"/>
  <c r="Q14" i="11" s="1"/>
  <c r="Q14" i="9" s="1"/>
  <c r="Q14" i="7" s="1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E2" i="78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J2" i="186" s="1"/>
  <c r="E68" i="116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V2" i="87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63" i="93" s="1"/>
  <c r="R63" i="11" s="1"/>
  <c r="R63" i="9" s="1"/>
  <c r="R63" i="7" s="1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P2" i="113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X2" i="115" s="1"/>
  <c r="J3" i="82"/>
  <c r="X3" i="79"/>
  <c r="R76" i="149"/>
  <c r="R3" i="121"/>
  <c r="L26" i="113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V65" i="93" s="1"/>
  <c r="V65" i="11" s="1"/>
  <c r="V65" i="9" s="1"/>
  <c r="V65" i="7" s="1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S39" i="93"/>
  <c r="S39" i="11" s="1"/>
  <c r="S39" i="9" s="1"/>
  <c r="S39" i="7" s="1"/>
  <c r="I7" i="102"/>
  <c r="W27" i="125"/>
  <c r="F27" i="125"/>
  <c r="M33" i="111"/>
  <c r="U17" i="111"/>
  <c r="M33" i="104"/>
  <c r="U17" i="104"/>
  <c r="K11" i="104"/>
  <c r="K3" i="104" s="1"/>
  <c r="U33" i="105"/>
  <c r="U26" i="105" s="1"/>
  <c r="S11" i="105"/>
  <c r="S3" i="105" s="1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O14" i="93" s="1"/>
  <c r="O14" i="11" s="1"/>
  <c r="Q4" i="125"/>
  <c r="Q3" i="125" s="1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H2" i="108" s="1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71" i="102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K40" i="93" s="1"/>
  <c r="K40" i="11" s="1"/>
  <c r="K40" i="9" s="1"/>
  <c r="K40" i="7" s="1"/>
  <c r="M32" i="102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D89" i="149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G3" i="104" s="1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U47" i="93" s="1"/>
  <c r="U47" i="11" s="1"/>
  <c r="U47" i="9" s="1"/>
  <c r="U47" i="7" s="1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G49" i="93"/>
  <c r="G49" i="11" s="1"/>
  <c r="G49" i="9" s="1"/>
  <c r="G49" i="7" s="1"/>
  <c r="M31" i="93"/>
  <c r="M31" i="11" s="1"/>
  <c r="M31" i="9" s="1"/>
  <c r="M31" i="7" s="1"/>
  <c r="O21" i="93"/>
  <c r="O21" i="11" s="1"/>
  <c r="O21" i="9" s="1"/>
  <c r="O21" i="7" s="1"/>
  <c r="M15" i="93"/>
  <c r="M15" i="11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E41" i="93"/>
  <c r="E41" i="11" s="1"/>
  <c r="E41" i="9" s="1"/>
  <c r="E41" i="7" s="1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I3" i="16" s="1"/>
  <c r="H3" i="77"/>
  <c r="E61" i="16"/>
  <c r="T61" i="16"/>
  <c r="X33" i="75"/>
  <c r="X26" i="75" s="1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Q26" i="16" s="1"/>
  <c r="U33" i="125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V26" i="111"/>
  <c r="U31" i="93"/>
  <c r="U31" i="11" s="1"/>
  <c r="U31" i="9" s="1"/>
  <c r="U31" i="7" s="1"/>
  <c r="I7" i="93"/>
  <c r="I7" i="11" s="1"/>
  <c r="I7" i="9" s="1"/>
  <c r="I7" i="7" s="1"/>
  <c r="G26" i="201"/>
  <c r="O26" i="171"/>
  <c r="T61" i="118"/>
  <c r="M52" i="75"/>
  <c r="U17" i="75"/>
  <c r="C3" i="195"/>
  <c r="O3" i="188"/>
  <c r="O73" i="149"/>
  <c r="L73" i="149"/>
  <c r="V73" i="149"/>
  <c r="G73" i="149"/>
  <c r="Q56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N26" i="16" s="1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R54" i="93"/>
  <c r="R54" i="11" s="1"/>
  <c r="R54" i="9" s="1"/>
  <c r="R54" i="7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K61" i="103"/>
  <c r="G50" i="93"/>
  <c r="G50" i="11" s="1"/>
  <c r="G50" i="9" s="1"/>
  <c r="G50" i="7" s="1"/>
  <c r="U32" i="93"/>
  <c r="U32" i="11" s="1"/>
  <c r="U32" i="9" s="1"/>
  <c r="U32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T10" i="93"/>
  <c r="T10" i="11" s="1"/>
  <c r="T10" i="9" s="1"/>
  <c r="T10" i="7" s="1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U49" i="93"/>
  <c r="U49" i="11" s="1"/>
  <c r="U49" i="9" s="1"/>
  <c r="U49" i="7" s="1"/>
  <c r="W46" i="93"/>
  <c r="W46" i="11" s="1"/>
  <c r="W46" i="9" s="1"/>
  <c r="W46" i="7" s="1"/>
  <c r="I35" i="93"/>
  <c r="I35" i="11" s="1"/>
  <c r="I35" i="9" s="1"/>
  <c r="I35" i="7" s="1"/>
  <c r="M32" i="93"/>
  <c r="M32" i="11" s="1"/>
  <c r="M32" i="9" s="1"/>
  <c r="M32" i="7" s="1"/>
  <c r="O29" i="93"/>
  <c r="O29" i="11" s="1"/>
  <c r="O29" i="9" s="1"/>
  <c r="O29" i="7" s="1"/>
  <c r="G17" i="103"/>
  <c r="G18" i="102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H24" i="93"/>
  <c r="H24" i="11" s="1"/>
  <c r="H24" i="9" s="1"/>
  <c r="H24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3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M15" i="9"/>
  <c r="M15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T61" i="103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O3" i="16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H33" i="116" s="1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P63" i="149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V33" i="116" s="1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I45" i="93"/>
  <c r="I45" i="11" s="1"/>
  <c r="I45" i="9" s="1"/>
  <c r="I45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6" i="103" s="1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U74" i="149"/>
  <c r="S51" i="93"/>
  <c r="S51" i="11" s="1"/>
  <c r="S51" i="9" s="1"/>
  <c r="S51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E12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U25" i="93"/>
  <c r="U25" i="11" s="1"/>
  <c r="U25" i="9" s="1"/>
  <c r="U2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Q33" i="123" s="1"/>
  <c r="W27" i="124"/>
  <c r="W26" i="124" s="1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R3" i="105"/>
  <c r="H53" i="102"/>
  <c r="R71" i="93"/>
  <c r="R71" i="11" s="1"/>
  <c r="R71" i="9" s="1"/>
  <c r="R71" i="7" s="1"/>
  <c r="L61" i="103"/>
  <c r="H50" i="93"/>
  <c r="H50" i="11" s="1"/>
  <c r="H50" i="9" s="1"/>
  <c r="H50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34" i="102"/>
  <c r="W22" i="103"/>
  <c r="W23" i="102"/>
  <c r="E21" i="93"/>
  <c r="E21" i="11" s="1"/>
  <c r="E21" i="9" s="1"/>
  <c r="E21" i="7" s="1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O61" i="102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R26" i="105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K2" i="89" l="1"/>
  <c r="R66" i="93"/>
  <c r="R66" i="11" s="1"/>
  <c r="R66" i="9" s="1"/>
  <c r="R66" i="7" s="1"/>
  <c r="R33" i="116"/>
  <c r="D26" i="149"/>
  <c r="M16" i="149"/>
  <c r="T61" i="149"/>
  <c r="N89" i="149"/>
  <c r="L2" i="191"/>
  <c r="K3" i="106"/>
  <c r="W2" i="171"/>
  <c r="K2" i="85"/>
  <c r="D2" i="18"/>
  <c r="E62" i="149"/>
  <c r="M3" i="111"/>
  <c r="X2" i="121"/>
  <c r="F11" i="123"/>
  <c r="K2" i="109"/>
  <c r="V2" i="115"/>
  <c r="R26" i="16"/>
  <c r="H2" i="113"/>
  <c r="M47" i="93"/>
  <c r="M47" i="11" s="1"/>
  <c r="M47" i="9" s="1"/>
  <c r="M47" i="7" s="1"/>
  <c r="K50" i="93"/>
  <c r="K50" i="11" s="1"/>
  <c r="K50" i="9" s="1"/>
  <c r="K50" i="7" s="1"/>
  <c r="Q2" i="82"/>
  <c r="P64" i="93"/>
  <c r="P64" i="11" s="1"/>
  <c r="P64" i="9" s="1"/>
  <c r="G2" i="185"/>
  <c r="Q26" i="111"/>
  <c r="E2" i="173"/>
  <c r="L2" i="113"/>
  <c r="O17" i="123"/>
  <c r="J2" i="192"/>
  <c r="K2" i="165"/>
  <c r="J2" i="107"/>
  <c r="T2" i="113"/>
  <c r="U3" i="16"/>
  <c r="U33" i="116"/>
  <c r="K26" i="111"/>
  <c r="U26" i="111"/>
  <c r="U37" i="93"/>
  <c r="U37" i="11" s="1"/>
  <c r="U37" i="9" s="1"/>
  <c r="U37" i="7" s="1"/>
  <c r="P26" i="105"/>
  <c r="V2" i="193"/>
  <c r="M26" i="111"/>
  <c r="S13" i="93"/>
  <c r="S13" i="11" s="1"/>
  <c r="S13" i="9" s="1"/>
  <c r="S13" i="7" s="1"/>
  <c r="O11" i="123"/>
  <c r="P62" i="93"/>
  <c r="P62" i="11" s="1"/>
  <c r="P62" i="9" s="1"/>
  <c r="P62" i="7" s="1"/>
  <c r="K32" i="149"/>
  <c r="C2" i="192"/>
  <c r="H2" i="121"/>
  <c r="T2" i="78"/>
  <c r="W3" i="104"/>
  <c r="S11" i="123"/>
  <c r="M3" i="16"/>
  <c r="M2" i="81"/>
  <c r="C36" i="93"/>
  <c r="C36" i="11" s="1"/>
  <c r="C36" i="9" s="1"/>
  <c r="C36" i="7" s="1"/>
  <c r="D2" i="91"/>
  <c r="D2" i="194"/>
  <c r="T26" i="125"/>
  <c r="F13" i="93"/>
  <c r="F13" i="11" s="1"/>
  <c r="F13" i="9" s="1"/>
  <c r="F13" i="7" s="1"/>
  <c r="X51" i="93"/>
  <c r="X51" i="11" s="1"/>
  <c r="X51" i="9" s="1"/>
  <c r="X51" i="7" s="1"/>
  <c r="V2" i="19"/>
  <c r="F26" i="124"/>
  <c r="G48" i="93"/>
  <c r="G48" i="11" s="1"/>
  <c r="G48" i="9" s="1"/>
  <c r="G48" i="7" s="1"/>
  <c r="G26" i="103"/>
  <c r="E26" i="106"/>
  <c r="G55" i="149"/>
  <c r="G2" i="183"/>
  <c r="H2" i="201"/>
  <c r="U10" i="149"/>
  <c r="I2" i="112"/>
  <c r="R2" i="109"/>
  <c r="N2" i="188"/>
  <c r="E3" i="105"/>
  <c r="O2" i="186"/>
  <c r="O39" i="149" s="1"/>
  <c r="J3" i="16"/>
  <c r="G2" i="81"/>
  <c r="U6" i="149"/>
  <c r="G8" i="123"/>
  <c r="K26" i="117"/>
  <c r="O3" i="125"/>
  <c r="M3" i="106"/>
  <c r="I2" i="79"/>
  <c r="K2" i="189"/>
  <c r="K43" i="149" s="1"/>
  <c r="P24" i="93"/>
  <c r="P24" i="11" s="1"/>
  <c r="F3" i="104"/>
  <c r="K2" i="104"/>
  <c r="T7" i="149"/>
  <c r="H88" i="149"/>
  <c r="O87" i="149"/>
  <c r="W2" i="115"/>
  <c r="O2" i="80"/>
  <c r="J2" i="105"/>
  <c r="U26" i="125"/>
  <c r="U26" i="106"/>
  <c r="L2" i="19"/>
  <c r="R2" i="195"/>
  <c r="H2" i="197"/>
  <c r="R3" i="125"/>
  <c r="G2" i="186"/>
  <c r="I25" i="149"/>
  <c r="G3" i="16"/>
  <c r="W26" i="105"/>
  <c r="W2" i="105" s="1"/>
  <c r="F2" i="111"/>
  <c r="Q2" i="197"/>
  <c r="R27" i="123"/>
  <c r="J3" i="125"/>
  <c r="N61" i="102"/>
  <c r="C26" i="16"/>
  <c r="I2" i="186"/>
  <c r="E2" i="201"/>
  <c r="E26" i="105"/>
  <c r="V2" i="107"/>
  <c r="M2" i="187"/>
  <c r="G10" i="93"/>
  <c r="G10" i="11" s="1"/>
  <c r="G10" i="9" s="1"/>
  <c r="G10" i="7" s="1"/>
  <c r="D2" i="81"/>
  <c r="X26" i="16"/>
  <c r="F2" i="109"/>
  <c r="X14" i="93"/>
  <c r="X14" i="11" s="1"/>
  <c r="X14" i="9" s="1"/>
  <c r="X14" i="7" s="1"/>
  <c r="O48" i="93"/>
  <c r="O48" i="11" s="1"/>
  <c r="O48" i="9" s="1"/>
  <c r="O48" i="7" s="1"/>
  <c r="Q10" i="149"/>
  <c r="X18" i="149"/>
  <c r="W2" i="201"/>
  <c r="G2" i="84"/>
  <c r="H18" i="149"/>
  <c r="L17" i="123"/>
  <c r="N2" i="112"/>
  <c r="J2" i="195"/>
  <c r="M11" i="123"/>
  <c r="T11" i="123"/>
  <c r="J2" i="194"/>
  <c r="M72" i="93"/>
  <c r="M72" i="11" s="1"/>
  <c r="M72" i="9" s="1"/>
  <c r="M72" i="7" s="1"/>
  <c r="N6" i="149"/>
  <c r="P39" i="149"/>
  <c r="K63" i="93"/>
  <c r="K63" i="11" s="1"/>
  <c r="K63" i="9" s="1"/>
  <c r="K63" i="7" s="1"/>
  <c r="X2" i="201"/>
  <c r="S26" i="124"/>
  <c r="M26" i="16"/>
  <c r="M2" i="16" s="1"/>
  <c r="E2" i="108"/>
  <c r="T2" i="163"/>
  <c r="H2" i="183"/>
  <c r="C2" i="111"/>
  <c r="G2" i="203"/>
  <c r="V2" i="191"/>
  <c r="V46" i="149" s="1"/>
  <c r="I2" i="91"/>
  <c r="G26" i="117"/>
  <c r="J2" i="17"/>
  <c r="O26" i="104"/>
  <c r="W25" i="93"/>
  <c r="W25" i="11" s="1"/>
  <c r="W25" i="9" s="1"/>
  <c r="W25" i="7" s="1"/>
  <c r="S26" i="105"/>
  <c r="S2" i="113"/>
  <c r="X66" i="93"/>
  <c r="X66" i="11" s="1"/>
  <c r="X66" i="9" s="1"/>
  <c r="X66" i="7" s="1"/>
  <c r="X2" i="183"/>
  <c r="D6" i="93"/>
  <c r="D6" i="11" s="1"/>
  <c r="D6" i="9" s="1"/>
  <c r="D6" i="7" s="1"/>
  <c r="Q4" i="123"/>
  <c r="C26" i="104"/>
  <c r="W3" i="16"/>
  <c r="V26" i="106"/>
  <c r="O26" i="103"/>
  <c r="C2" i="86"/>
  <c r="M51" i="93"/>
  <c r="M51" i="11" s="1"/>
  <c r="M51" i="9" s="1"/>
  <c r="M51" i="7" s="1"/>
  <c r="G2" i="19"/>
  <c r="C2" i="78"/>
  <c r="X3" i="16"/>
  <c r="I3" i="125"/>
  <c r="I2" i="125" s="1"/>
  <c r="F2" i="91"/>
  <c r="S7" i="93"/>
  <c r="S7" i="11" s="1"/>
  <c r="S7" i="9" s="1"/>
  <c r="S7" i="7" s="1"/>
  <c r="I2" i="87"/>
  <c r="Q18" i="149"/>
  <c r="V57" i="149"/>
  <c r="I89" i="149"/>
  <c r="M87" i="149"/>
  <c r="K87" i="149"/>
  <c r="V18" i="149"/>
  <c r="L56" i="149"/>
  <c r="J89" i="149"/>
  <c r="X64" i="149"/>
  <c r="R89" i="149"/>
  <c r="F87" i="149"/>
  <c r="I87" i="149"/>
  <c r="T87" i="149"/>
  <c r="D82" i="149"/>
  <c r="D56" i="149"/>
  <c r="F17" i="149"/>
  <c r="H93" i="149"/>
  <c r="N57" i="149"/>
  <c r="W44" i="149"/>
  <c r="W87" i="149"/>
  <c r="C87" i="149"/>
  <c r="V42" i="149"/>
  <c r="V87" i="149"/>
  <c r="P87" i="149"/>
  <c r="V63" i="149"/>
  <c r="F2" i="17"/>
  <c r="D87" i="149"/>
  <c r="L87" i="149"/>
  <c r="U87" i="149"/>
  <c r="O44" i="149"/>
  <c r="I2" i="109"/>
  <c r="Q82" i="149"/>
  <c r="N87" i="149"/>
  <c r="X87" i="149"/>
  <c r="H74" i="149"/>
  <c r="D57" i="149"/>
  <c r="J2" i="193"/>
  <c r="Q89" i="149"/>
  <c r="R87" i="149"/>
  <c r="K95" i="149"/>
  <c r="P74" i="149"/>
  <c r="J87" i="149"/>
  <c r="S87" i="149"/>
  <c r="L82" i="149"/>
  <c r="M76" i="149"/>
  <c r="K89" i="149"/>
  <c r="N41" i="149"/>
  <c r="Q87" i="149"/>
  <c r="T82" i="149"/>
  <c r="T56" i="149"/>
  <c r="L89" i="149"/>
  <c r="R64" i="149"/>
  <c r="C26" i="117"/>
  <c r="V26" i="105"/>
  <c r="Q26" i="106"/>
  <c r="U3" i="111"/>
  <c r="O2" i="114"/>
  <c r="W2" i="108"/>
  <c r="J26" i="125"/>
  <c r="J2" i="125" s="1"/>
  <c r="O10" i="93"/>
  <c r="O10" i="11" s="1"/>
  <c r="O10" i="9" s="1"/>
  <c r="O10" i="7" s="1"/>
  <c r="I66" i="93"/>
  <c r="I66" i="11" s="1"/>
  <c r="I66" i="9" s="1"/>
  <c r="I66" i="7" s="1"/>
  <c r="E72" i="93"/>
  <c r="E72" i="11" s="1"/>
  <c r="E72" i="9" s="1"/>
  <c r="E72" i="7" s="1"/>
  <c r="J26" i="104"/>
  <c r="J2" i="104" s="1"/>
  <c r="V3" i="16"/>
  <c r="D26" i="105"/>
  <c r="D2" i="105" s="1"/>
  <c r="X2" i="87"/>
  <c r="G26" i="125"/>
  <c r="G2" i="125" s="1"/>
  <c r="H29" i="149"/>
  <c r="X2" i="104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G2" i="104" s="1"/>
  <c r="M24" i="93"/>
  <c r="M24" i="11" s="1"/>
  <c r="M24" i="9" s="1"/>
  <c r="M24" i="7" s="1"/>
  <c r="L3" i="16"/>
  <c r="I2" i="194"/>
  <c r="V94" i="149"/>
  <c r="I2" i="188"/>
  <c r="E33" i="123"/>
  <c r="E26" i="123" s="1"/>
  <c r="W11" i="123"/>
  <c r="W3" i="123" s="1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R26" i="116"/>
  <c r="L26" i="104"/>
  <c r="L2" i="104" s="1"/>
  <c r="O26" i="106"/>
  <c r="O2" i="106" s="1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W2" i="111" s="1"/>
  <c r="P22" i="102"/>
  <c r="W26" i="16"/>
  <c r="W2" i="16" s="1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I18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I2" i="16" s="1"/>
  <c r="S2" i="110"/>
  <c r="N3" i="106"/>
  <c r="V26" i="75"/>
  <c r="V2" i="75" s="1"/>
  <c r="P2" i="19"/>
  <c r="T2" i="165"/>
  <c r="S2" i="10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E2" i="106" s="1"/>
  <c r="P26" i="16"/>
  <c r="P2" i="16" s="1"/>
  <c r="Q3" i="106"/>
  <c r="Q2" i="106" s="1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L2" i="16"/>
  <c r="C12" i="149"/>
  <c r="O78" i="149"/>
  <c r="X64" i="93"/>
  <c r="X64" i="11" s="1"/>
  <c r="X64" i="9" s="1"/>
  <c r="X64" i="7" s="1"/>
  <c r="K3" i="16"/>
  <c r="X2" i="171"/>
  <c r="K26" i="105"/>
  <c r="K2" i="105" s="1"/>
  <c r="F26" i="104"/>
  <c r="T26" i="16"/>
  <c r="T2" i="16" s="1"/>
  <c r="R26" i="125"/>
  <c r="X2" i="186"/>
  <c r="D2" i="163"/>
  <c r="O3" i="75"/>
  <c r="X17" i="149"/>
  <c r="H6" i="149"/>
  <c r="H26" i="124"/>
  <c r="G26" i="16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T2" i="105" s="1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D64" i="149"/>
  <c r="X81" i="149"/>
  <c r="J56" i="149"/>
  <c r="J15" i="93"/>
  <c r="J15" i="11" s="1"/>
  <c r="J15" i="9" s="1"/>
  <c r="J15" i="7" s="1"/>
  <c r="I61" i="149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I2" i="105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G2" i="105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V2" i="106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C2" i="104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X2" i="75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M2" i="104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O95" i="149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S42" i="149"/>
  <c r="X95" i="149"/>
  <c r="P33" i="149"/>
  <c r="G95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T57" i="149"/>
  <c r="I39" i="149"/>
  <c r="T3" i="125"/>
  <c r="T21" i="149"/>
  <c r="P56" i="149"/>
  <c r="W64" i="149"/>
  <c r="I57" i="149"/>
  <c r="P21" i="149"/>
  <c r="G88" i="149"/>
  <c r="H59" i="149"/>
  <c r="L57" i="149"/>
  <c r="P83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L88" i="149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E44" i="149"/>
  <c r="H83" i="149"/>
  <c r="E89" i="149"/>
  <c r="W89" i="149"/>
  <c r="W7" i="149"/>
  <c r="F75" i="149"/>
  <c r="C82" i="149"/>
  <c r="H26" i="75"/>
  <c r="H30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D28" i="149"/>
  <c r="G80" i="149"/>
  <c r="J61" i="149"/>
  <c r="I71" i="149"/>
  <c r="W17" i="149"/>
  <c r="S83" i="149"/>
  <c r="K17" i="149"/>
  <c r="J52" i="149"/>
  <c r="G64" i="149"/>
  <c r="R17" i="149"/>
  <c r="J27" i="149"/>
  <c r="K70" i="149"/>
  <c r="O76" i="149"/>
  <c r="H28" i="149"/>
  <c r="I75" i="149"/>
  <c r="L24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Q52" i="149"/>
  <c r="X83" i="149"/>
  <c r="P75" i="149"/>
  <c r="N31" i="149"/>
  <c r="T94" i="149"/>
  <c r="L26" i="149"/>
  <c r="I83" i="149"/>
  <c r="T32" i="149"/>
  <c r="V48" i="149"/>
  <c r="X47" i="149"/>
  <c r="K56" i="149"/>
  <c r="V44" i="149"/>
  <c r="T74" i="149"/>
  <c r="F21" i="149"/>
  <c r="L32" i="149"/>
  <c r="K83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F74" i="149"/>
  <c r="V47" i="149"/>
  <c r="M70" i="149"/>
  <c r="G76" i="149"/>
  <c r="R51" i="149"/>
  <c r="H24" i="149"/>
  <c r="V29" i="149"/>
  <c r="R62" i="149"/>
  <c r="D51" i="149"/>
  <c r="F43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K48" i="149"/>
  <c r="D48" i="149"/>
  <c r="E61" i="116"/>
  <c r="H32" i="149"/>
  <c r="V89" i="149"/>
  <c r="J48" i="149"/>
  <c r="V25" i="149"/>
  <c r="J43" i="149"/>
  <c r="E47" i="149"/>
  <c r="X7" i="149"/>
  <c r="T83" i="149"/>
  <c r="C47" i="149"/>
  <c r="J62" i="149"/>
  <c r="U75" i="149"/>
  <c r="V24" i="149"/>
  <c r="O83" i="149"/>
  <c r="H94" i="149"/>
  <c r="N29" i="149"/>
  <c r="N25" i="149"/>
  <c r="D34" i="149"/>
  <c r="D94" i="149"/>
  <c r="P47" i="149"/>
  <c r="R27" i="149"/>
  <c r="D32" i="149"/>
  <c r="C89" i="149"/>
  <c r="L27" i="149"/>
  <c r="G4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X55" i="149"/>
  <c r="F55" i="149"/>
  <c r="G61" i="123"/>
  <c r="N3" i="123"/>
  <c r="Q74" i="149"/>
  <c r="F82" i="149"/>
  <c r="J82" i="149"/>
  <c r="S76" i="149"/>
  <c r="P3" i="123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E71" i="149"/>
  <c r="C31" i="149"/>
  <c r="K71" i="149"/>
  <c r="D71" i="149"/>
  <c r="V5" i="149"/>
  <c r="L46" i="149"/>
  <c r="U71" i="149"/>
  <c r="F5" i="149"/>
  <c r="K16" i="9"/>
  <c r="K16" i="7" s="1"/>
  <c r="P90" i="149"/>
  <c r="N5" i="149"/>
  <c r="K72" i="149"/>
  <c r="V34" i="93"/>
  <c r="V33" i="102"/>
  <c r="U54" i="149"/>
  <c r="K28" i="93"/>
  <c r="K27" i="102"/>
  <c r="R5" i="93"/>
  <c r="R4" i="102"/>
  <c r="L80" i="149"/>
  <c r="I9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L49" i="149"/>
  <c r="O23" i="93"/>
  <c r="H23" i="93"/>
  <c r="H22" i="102"/>
  <c r="W28" i="93"/>
  <c r="W27" i="102"/>
  <c r="U26" i="116"/>
  <c r="L26" i="117"/>
  <c r="I26" i="103"/>
  <c r="K3" i="116"/>
  <c r="J12" i="93"/>
  <c r="J11" i="102"/>
  <c r="W32" i="149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R2" i="116" s="1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H2" i="116" s="1"/>
  <c r="I34" i="93"/>
  <c r="I33" i="102"/>
  <c r="J26" i="103"/>
  <c r="C80" i="149"/>
  <c r="L77" i="149"/>
  <c r="I26" i="117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C41" i="149"/>
  <c r="X3" i="123"/>
  <c r="D53" i="93"/>
  <c r="D52" i="102"/>
  <c r="X6" i="149"/>
  <c r="N64" i="7"/>
  <c r="Q26" i="117"/>
  <c r="E5" i="93"/>
  <c r="E4" i="102"/>
  <c r="U4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J5" i="149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C33" i="149"/>
  <c r="K23" i="93"/>
  <c r="K22" i="102"/>
  <c r="C3" i="116"/>
  <c r="X41" i="149"/>
  <c r="F26" i="116"/>
  <c r="F2" i="116" s="1"/>
  <c r="W59" i="149"/>
  <c r="G40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T50" i="149"/>
  <c r="O61" i="116"/>
  <c r="O23" i="149"/>
  <c r="Q12" i="93"/>
  <c r="Q11" i="102"/>
  <c r="I34" i="149"/>
  <c r="S26" i="149"/>
  <c r="E57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G54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S45" i="149"/>
  <c r="E24" i="149"/>
  <c r="C61" i="102"/>
  <c r="R59" i="149"/>
  <c r="G34" i="93"/>
  <c r="G33" i="102"/>
  <c r="Q54" i="149"/>
  <c r="T5" i="93"/>
  <c r="T4" i="102"/>
  <c r="Q27" i="149"/>
  <c r="S12" i="93"/>
  <c r="S11" i="102"/>
  <c r="U68" i="149"/>
  <c r="K77" i="149"/>
  <c r="C38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X9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4" i="149"/>
  <c r="S6" i="9"/>
  <c r="S6" i="7" s="1"/>
  <c r="X53" i="149"/>
  <c r="L81" i="149"/>
  <c r="H28" i="93"/>
  <c r="H27" i="102"/>
  <c r="H90" i="149"/>
  <c r="R50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O59" i="149"/>
  <c r="E9" i="93"/>
  <c r="G60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U61" i="93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W28" i="149"/>
  <c r="N22" i="102"/>
  <c r="N23" i="93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G21" i="149"/>
  <c r="C86" i="149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W24" i="149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C30" i="149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L54" i="149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E59" i="149" l="1"/>
  <c r="J33" i="149"/>
  <c r="S2" i="116"/>
  <c r="E33" i="149"/>
  <c r="V54" i="149"/>
  <c r="E2" i="105"/>
  <c r="M41" i="149"/>
  <c r="F2" i="104"/>
  <c r="K24" i="149"/>
  <c r="L63" i="149"/>
  <c r="N83" i="149"/>
  <c r="T2" i="125"/>
  <c r="J51" i="149"/>
  <c r="U18" i="149"/>
  <c r="U91" i="149"/>
  <c r="I3" i="123"/>
  <c r="O21" i="149"/>
  <c r="X43" i="149"/>
  <c r="S61" i="149"/>
  <c r="J22" i="149"/>
  <c r="Q28" i="149"/>
  <c r="W22" i="149"/>
  <c r="H95" i="149"/>
  <c r="L70" i="149"/>
  <c r="F3" i="123"/>
  <c r="F2" i="123" s="1"/>
  <c r="X2" i="105"/>
  <c r="X40" i="149" s="1"/>
  <c r="O22" i="102"/>
  <c r="R30" i="149"/>
  <c r="E93" i="149"/>
  <c r="N2" i="75"/>
  <c r="O49" i="149"/>
  <c r="J28" i="149"/>
  <c r="U22" i="149"/>
  <c r="O2" i="103"/>
  <c r="J2" i="16"/>
  <c r="G2" i="16"/>
  <c r="W42" i="149"/>
  <c r="I2" i="75"/>
  <c r="C2" i="16"/>
  <c r="F2" i="75"/>
  <c r="R2" i="125"/>
  <c r="F40" i="149"/>
  <c r="K9" i="149"/>
  <c r="K68" i="149"/>
  <c r="D52" i="149"/>
  <c r="V58" i="149"/>
  <c r="K2" i="16"/>
  <c r="T17" i="149"/>
  <c r="I2" i="106"/>
  <c r="X2" i="16"/>
  <c r="X39" i="149"/>
  <c r="R46" i="149"/>
  <c r="M2" i="106"/>
  <c r="W41" i="149"/>
  <c r="N32" i="149"/>
  <c r="O30" i="149"/>
  <c r="O91" i="149"/>
  <c r="O41" i="149"/>
  <c r="Q59" i="149"/>
  <c r="U46" i="149"/>
  <c r="V59" i="149"/>
  <c r="G32" i="149"/>
  <c r="U26" i="123"/>
  <c r="U2" i="123" s="1"/>
  <c r="K21" i="149"/>
  <c r="I21" i="149"/>
  <c r="L50" i="149"/>
  <c r="T54" i="149"/>
  <c r="R3" i="123"/>
  <c r="R2" i="123" s="1"/>
  <c r="O2" i="125"/>
  <c r="N54" i="149"/>
  <c r="S46" i="149"/>
  <c r="R25" i="149"/>
  <c r="I38" i="149"/>
  <c r="I17" i="149"/>
  <c r="S2" i="125"/>
  <c r="C16" i="149"/>
  <c r="J83" i="149"/>
  <c r="P93" i="149"/>
  <c r="Q33" i="149"/>
  <c r="N3" i="102"/>
  <c r="V45" i="149"/>
  <c r="N47" i="149"/>
  <c r="F62" i="149"/>
  <c r="C54" i="149"/>
  <c r="F91" i="149"/>
  <c r="Q45" i="149"/>
  <c r="Q29" i="149"/>
  <c r="P41" i="149"/>
  <c r="T47" i="149"/>
  <c r="H64" i="149"/>
  <c r="T41" i="149"/>
  <c r="D90" i="149"/>
  <c r="P61" i="149"/>
  <c r="G30" i="149"/>
  <c r="M18" i="149"/>
  <c r="V9" i="149"/>
  <c r="N55" i="149"/>
  <c r="J30" i="149"/>
  <c r="K2" i="124"/>
  <c r="F16" i="149"/>
  <c r="J68" i="149"/>
  <c r="J16" i="149"/>
  <c r="D54" i="149"/>
  <c r="L68" i="149"/>
  <c r="W63" i="149"/>
  <c r="J3" i="123"/>
  <c r="J2" i="123" s="1"/>
  <c r="G18" i="149"/>
  <c r="T2" i="75"/>
  <c r="O57" i="149"/>
  <c r="P61" i="93"/>
  <c r="G26" i="123"/>
  <c r="G2" i="123" s="1"/>
  <c r="I59" i="149"/>
  <c r="D23" i="149"/>
  <c r="R2" i="106"/>
  <c r="X86" i="149"/>
  <c r="D26" i="102"/>
  <c r="N53" i="149"/>
  <c r="E46" i="149"/>
  <c r="H40" i="149"/>
  <c r="R34" i="149"/>
  <c r="L62" i="149"/>
  <c r="I42" i="149"/>
  <c r="X19" i="149"/>
  <c r="P9" i="149"/>
  <c r="J2" i="75"/>
  <c r="K49" i="149"/>
  <c r="K26" i="149"/>
  <c r="O54" i="149"/>
  <c r="S2" i="75"/>
  <c r="H68" i="149"/>
  <c r="O29" i="149"/>
  <c r="P91" i="149"/>
  <c r="V2" i="16"/>
  <c r="W68" i="149"/>
  <c r="G5" i="149"/>
  <c r="M61" i="149"/>
  <c r="T70" i="149"/>
  <c r="J34" i="149"/>
  <c r="O93" i="149"/>
  <c r="D88" i="149"/>
  <c r="H53" i="149"/>
  <c r="M26" i="149"/>
  <c r="U44" i="149"/>
  <c r="P2" i="117"/>
  <c r="M62" i="149"/>
  <c r="V32" i="149"/>
  <c r="V16" i="149"/>
  <c r="P2" i="75"/>
  <c r="U29" i="149"/>
  <c r="G26" i="149"/>
  <c r="K91" i="149"/>
  <c r="U21" i="149"/>
  <c r="M43" i="149"/>
  <c r="I30" i="149"/>
  <c r="K33" i="149"/>
  <c r="M86" i="149"/>
  <c r="J90" i="149"/>
  <c r="G43" i="149"/>
  <c r="O17" i="149"/>
  <c r="X42" i="149"/>
  <c r="F42" i="149"/>
  <c r="T2" i="104"/>
  <c r="R18" i="149"/>
  <c r="J25" i="149"/>
  <c r="R26" i="149"/>
  <c r="Q47" i="149"/>
  <c r="U93" i="149"/>
  <c r="F61" i="149"/>
  <c r="O22" i="149"/>
  <c r="X57" i="149"/>
  <c r="L60" i="149"/>
  <c r="E55" i="149"/>
  <c r="M91" i="149"/>
  <c r="P95" i="149"/>
  <c r="D25" i="149"/>
  <c r="C32" i="149"/>
  <c r="L2" i="105"/>
  <c r="S70" i="149"/>
  <c r="V27" i="149"/>
  <c r="Q57" i="149"/>
  <c r="U64" i="149"/>
  <c r="W93" i="149"/>
  <c r="P31" i="149"/>
  <c r="S93" i="149"/>
  <c r="W16" i="149"/>
  <c r="C83" i="149"/>
  <c r="V61" i="149"/>
  <c r="N24" i="149"/>
  <c r="V60" i="149"/>
  <c r="P38" i="149"/>
  <c r="Q64" i="149"/>
  <c r="F60" i="149"/>
  <c r="X59" i="149"/>
  <c r="K31" i="149"/>
  <c r="X34" i="149"/>
  <c r="P86" i="149"/>
  <c r="M31" i="149"/>
  <c r="D2" i="104"/>
  <c r="C63" i="149"/>
  <c r="T88" i="149"/>
  <c r="P42" i="149"/>
  <c r="G42" i="149"/>
  <c r="J17" i="149"/>
  <c r="D27" i="149"/>
  <c r="H21" i="149"/>
  <c r="Q55" i="149"/>
  <c r="L52" i="149"/>
  <c r="U95" i="149"/>
  <c r="J20" i="149"/>
  <c r="T60" i="149"/>
  <c r="G51" i="149"/>
  <c r="P17" i="149"/>
  <c r="L55" i="149"/>
  <c r="O88" i="149"/>
  <c r="C55" i="149"/>
  <c r="D47" i="149"/>
  <c r="S60" i="149"/>
  <c r="V22" i="149"/>
  <c r="F18" i="149"/>
  <c r="E63" i="149"/>
  <c r="R57" i="149"/>
  <c r="L83" i="149"/>
  <c r="G70" i="149"/>
  <c r="P52" i="149"/>
  <c r="P30" i="149"/>
  <c r="J32" i="149"/>
  <c r="T18" i="149"/>
  <c r="N45" i="149"/>
  <c r="W18" i="149"/>
  <c r="U23" i="149"/>
  <c r="L64" i="149"/>
  <c r="D95" i="149"/>
  <c r="H46" i="149"/>
  <c r="J18" i="149"/>
  <c r="L16" i="149"/>
  <c r="D15" i="149"/>
  <c r="C43" i="149"/>
  <c r="F32" i="149"/>
  <c r="P58" i="149"/>
  <c r="W48" i="149"/>
  <c r="R29" i="149"/>
  <c r="X21" i="149"/>
  <c r="P23" i="149"/>
  <c r="X31" i="149"/>
  <c r="E23" i="149"/>
  <c r="K93" i="149"/>
  <c r="P16" i="149"/>
  <c r="F93" i="149"/>
  <c r="K25" i="149"/>
  <c r="S2" i="16"/>
  <c r="J24" i="149"/>
  <c r="X27" i="149"/>
  <c r="L25" i="149"/>
  <c r="E27" i="149"/>
  <c r="W58" i="149"/>
  <c r="U94" i="149"/>
  <c r="S43" i="149"/>
  <c r="U47" i="149"/>
  <c r="O52" i="149"/>
  <c r="R56" i="149"/>
  <c r="R22" i="149"/>
  <c r="U2" i="117"/>
  <c r="R38" i="149"/>
  <c r="J45" i="149"/>
  <c r="H42" i="149"/>
  <c r="D39" i="149"/>
  <c r="D83" i="149"/>
  <c r="X88" i="149"/>
  <c r="P25" i="149"/>
  <c r="I64" i="149"/>
  <c r="F24" i="149"/>
  <c r="G93" i="149"/>
  <c r="W30" i="149"/>
  <c r="J88" i="149"/>
  <c r="F2" i="16"/>
  <c r="V49" i="149"/>
  <c r="P50" i="149"/>
  <c r="O68" i="149"/>
  <c r="J46" i="149"/>
  <c r="X46" i="149"/>
  <c r="M30" i="149"/>
  <c r="J44" i="149"/>
  <c r="N48" i="149"/>
  <c r="T59" i="149"/>
  <c r="J38" i="149"/>
  <c r="P2" i="104"/>
  <c r="X30" i="149"/>
  <c r="E91" i="149"/>
  <c r="Q88" i="149"/>
  <c r="X48" i="149"/>
  <c r="L43" i="149"/>
  <c r="I2" i="104"/>
  <c r="N2" i="124"/>
  <c r="J61" i="93"/>
  <c r="P2" i="123"/>
  <c r="R70" i="149"/>
  <c r="Q41" i="149"/>
  <c r="Q9" i="149"/>
  <c r="M15" i="149"/>
  <c r="M22" i="149"/>
  <c r="M94" i="149"/>
  <c r="J95" i="149"/>
  <c r="N56" i="149"/>
  <c r="J93" i="149"/>
  <c r="L17" i="149"/>
  <c r="W2" i="75"/>
  <c r="I2" i="124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T45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J15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R19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53" i="149"/>
  <c r="W29" i="149"/>
  <c r="T15" i="149"/>
  <c r="H20" i="149"/>
  <c r="S47" i="149"/>
  <c r="E53" i="149"/>
  <c r="R90" i="149"/>
  <c r="K40" i="149"/>
  <c r="M40" i="149"/>
  <c r="I19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N66" i="149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I85" i="149" l="1"/>
  <c r="I45" i="149"/>
  <c r="M49" i="149"/>
  <c r="S90" i="149"/>
  <c r="L40" i="149"/>
  <c r="I49" i="149"/>
  <c r="K85" i="149"/>
  <c r="F19" i="149"/>
  <c r="K15" i="149"/>
  <c r="X15" i="149"/>
  <c r="D19" i="149"/>
  <c r="W19" i="149"/>
  <c r="U66" i="149"/>
  <c r="F66" i="149"/>
  <c r="F15" i="149"/>
  <c r="E19" i="149"/>
  <c r="L19" i="149"/>
  <c r="R49" i="149"/>
  <c r="I37" i="149"/>
  <c r="F37" i="149"/>
  <c r="V15" i="149"/>
  <c r="S37" i="149"/>
  <c r="S49" i="149"/>
  <c r="X84" i="149"/>
  <c r="G84" i="149"/>
  <c r="S15" i="149"/>
  <c r="P45" i="149"/>
  <c r="J19" i="149"/>
  <c r="W90" i="149"/>
  <c r="C37" i="149"/>
  <c r="K84" i="149"/>
  <c r="S19" i="149"/>
  <c r="T19" i="149"/>
  <c r="W85" i="149"/>
  <c r="N49" i="149"/>
  <c r="P84" i="149"/>
  <c r="X37" i="149"/>
  <c r="G85" i="149"/>
  <c r="P49" i="149"/>
  <c r="H84" i="149"/>
  <c r="P19" i="149"/>
  <c r="H19" i="149"/>
  <c r="T37" i="149"/>
  <c r="X49" i="149"/>
  <c r="M66" i="149"/>
  <c r="L85" i="149"/>
  <c r="J66" i="149"/>
  <c r="C19" i="149"/>
  <c r="H49" i="149"/>
  <c r="D45" i="149"/>
  <c r="D85" i="149"/>
  <c r="E45" i="149"/>
  <c r="G19" i="149"/>
  <c r="U2" i="102"/>
  <c r="C84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K2" i="93" s="1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I36" i="149" l="1"/>
  <c r="W36" i="149"/>
  <c r="V26" i="11"/>
  <c r="F36" i="149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M35" i="149" l="1"/>
  <c r="I35" i="149"/>
  <c r="D35" i="149"/>
  <c r="S2" i="11"/>
  <c r="N35" i="149"/>
  <c r="J26" i="9"/>
  <c r="W35" i="149"/>
  <c r="V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E14" i="149"/>
  <c r="R2" i="9"/>
  <c r="R8" i="149" s="1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P14" i="149"/>
  <c r="U14" i="149"/>
  <c r="C14" i="149"/>
  <c r="I14" i="149"/>
  <c r="J14" i="149"/>
  <c r="W14" i="149"/>
  <c r="K14" i="149"/>
  <c r="X14" i="149"/>
  <c r="S14" i="149"/>
  <c r="T14" i="149"/>
  <c r="J8" i="149" l="1"/>
  <c r="G8" i="149"/>
  <c r="W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<sst xmlns="http://schemas.openxmlformats.org/spreadsheetml/2006/main" count="12477" uniqueCount="330">
  <si>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</si>
  <si>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</si>
  <si>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</si>
  <si>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</si>
  <si>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</si>
  <si>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</si>
  <si>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</si>
  <si>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</si>
  <si>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</si>
  <si>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</si>
  <si>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</si>
  <si>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</si>
  <si>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</si>
  <si>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</si>
  <si>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</si>
  <si>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</si>
  <si>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</si>
  <si>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</si>
  <si>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</si>
  <si>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</si>
  <si>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</si>
  <si>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</si>
  <si>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</si>
  <si>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</si>
  <si>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</si>
  <si>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</si>
  <si>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</si>
  <si>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</si>
  <si>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</si>
  <si>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</si>
  <si>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</si>
  <si>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</si>
  <si>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</si>
  <si>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</si>
  <si>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</si>
  <si>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</si>
  <si>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</si>
  <si>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</si>
  <si>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</si>
  <si>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</si>
  <si>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</si>
  <si>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</si>
  <si>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</si>
  <si>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</si>
  <si>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</si>
  <si>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</si>
  <si>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</si>
  <si>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</si>
  <si>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</si>
  <si>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</si>
  <si>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</si>
  <si>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</si>
  <si>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</si>
  <si>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</si>
  <si>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</si>
  <si>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</si>
  <si>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</si>
  <si>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</si>
  <si>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</si>
  <si>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</si>
  <si>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</si>
  <si>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</si>
  <si>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</si>
  <si>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</si>
  <si>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</si>
  <si>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</si>
  <si>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</si>
  <si>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</si>
  <si>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</si>
  <si>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</si>
  <si>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</si>
  <si>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</si>
  <si>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</si>
  <si>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</si>
  <si>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</si>
  <si>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</si>
  <si>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</si>
  <si>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</si>
  <si>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</si>
  <si>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</si>
  <si>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</si>
  <si>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</si>
  <si>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</si>
  <si>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</si>
  <si>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</si>
  <si>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</si>
  <si>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</si>
  <si>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</si>
  <si>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</si>
  <si>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</si>
  <si>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</si>
  <si>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</si>
  <si>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</si>
  <si>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</si>
  <si>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</si>
  <si>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</si>
  <si>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</si>
  <si>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</si>
  <si>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</si>
  <si>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</si>
  <si>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</si>
  <si>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</si>
  <si>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</si>
  <si>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</si>
  <si>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</si>
  <si>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</si>
  <si>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</si>
  <si>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</si>
  <si>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</si>
  <si>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</si>
  <si>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</si>
  <si>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</si>
  <si>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</si>
  <si>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</si>
  <si>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</si>
  <si>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</si>
  <si>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</si>
  <si>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</si>
  <si>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</si>
  <si>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</si>
  <si>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</si>
  <si>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</si>
  <si>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</si>
  <si>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</si>
  <si>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</si>
  <si>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</si>
  <si>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</si>
  <si>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</si>
  <si>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</si>
  <si>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</si>
  <si>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</si>
  <si>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</si>
  <si>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</si>
  <si>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</si>
  <si>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</si>
  <si>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</si>
  <si>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</si>
  <si>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</si>
  <si>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</si>
  <si>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</si>
  <si>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</si>
  <si>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</si>
  <si>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</si>
  <si>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</si>
  <si>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</si>
  <si>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</si>
  <si>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</si>
  <si>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</si>
  <si>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</si>
  <si>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</si>
  <si>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</si>
  <si>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</si>
  <si>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</si>
  <si>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</si>
  <si>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</si>
  <si>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</si>
  <si>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</si>
  <si>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</si>
  <si>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</si>
  <si>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</si>
  <si>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</si>
  <si>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</si>
  <si>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</si>
  <si>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</si>
  <si>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</si>
  <si>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</si>
  <si>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</si>
  <si>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</si>
  <si>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</si>
  <si>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</si>
  <si>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</si>
  <si>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</si>
  <si>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</si>
  <si>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</si>
  <si>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</si>
  <si>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</si>
  <si>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</si>
  <si>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</si>
  <si>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</si>
  <si>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</si>
  <si>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</si>
  <si>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</si>
  <si>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</si>
  <si>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</si>
  <si>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</si>
  <si>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</si>
  <si>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</si>
  <si>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</si>
  <si>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</si>
  <si>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</si>
  <si>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</si>
  <si>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</si>
  <si>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</si>
  <si>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</si>
  <si>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</si>
  <si>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</si>
  <si>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</si>
  <si>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</si>
  <si>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</si>
  <si>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</si>
  <si>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</si>
  <si>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</si>
  <si>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</si>
  <si>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</si>
  <si>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</si>
  <si>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</si>
  <si>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</si>
  <si>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</si>
  <si>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</si>
  <si>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</si>
  <si>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</si>
  <si>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</si>
  <si>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</si>
  <si>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</si>
  <si>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</si>
  <si>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</si>
  <si>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</si>
  <si>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</si>
  <si>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</si>
  <si>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</si>
  <si>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</si>
  <si>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</si>
  <si>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</si>
  <si>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</si>
  <si>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</si>
  <si>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</si>
  <si>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</si>
  <si>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</si>
  <si>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</si>
  <si>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</si>
  <si>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</si>
  <si>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</si>
  <si>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</si>
  <si>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</si>
  <si>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</si>
  <si>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</si>
  <si>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</si>
  <si>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</si>
  <si>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</si>
  <si>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</si>
  <si>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</si>
  <si>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</si>
  <si>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</si>
  <si>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</si>
  <si>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</si>
  <si>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</si>
  <si>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</si>
  <si>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</si>
  <si>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</si>
  <si>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</si>
  <si>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</si>
  <si>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</si>
  <si>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</si>
  <si>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</si>
  <si>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</si>
  <si>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</si>
  <si>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</si>
  <si>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</si>
  <si>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</si>
  <si>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</si>
  <si>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</si>
  <si>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</si>
  <si>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</si>
  <si>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</si>
  <si>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</si>
  <si>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</si>
  <si>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</si>
  <si>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</si>
  <si>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</si>
  <si>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</si>
  <si>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</si>
  <si>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</si>
  <si>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</si>
  <si>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</si>
  <si>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</si>
  <si>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</si>
  <si>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</si>
  <si>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</si>
  <si>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</si>
  <si>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</si>
  <si>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</si>
  <si>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</si>
  <si>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</si>
  <si>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</si>
  <si>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</si>
  <si>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</si>
  <si>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</si>
  <si>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</si>
  <si>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</si>
  <si>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</si>
  <si>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</si>
  <si>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</si>
  <si>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</si>
  <si>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</si>
  <si>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</si>
  <si>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</si>
  <si>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</si>
  <si>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</si>
  <si>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</si>
  <si>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</si>
  <si>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</si>
  <si>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</si>
  <si>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</si>
  <si>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</si>
  <si>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</si>
  <si>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</si>
  <si>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</si>
  <si>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</si>
  <si>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</si>
  <si>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</si>
  <si>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</si>
  <si>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</si>
  <si>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</si>
  <si>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</si>
  <si>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</si>
  <si>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</si>
  <si>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</si>
  <si>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</si>
  <si>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</si>
  <si>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</si>
  <si>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</si>
  <si>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</si>
  <si>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</si>
  <si>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</si>
  <si>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</si>
  <si>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</si>
  <si>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</si>
  <si>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</si>
  <si>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Germany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</si>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</sst>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45432.783460648148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855838.24730432371</v>
      </c>
      <c r="D4" s="8">
        <f>GAE!D$2</f>
        <v>875315.98721347214</v>
      </c>
      <c r="E4" s="8">
        <f>GAE!E$2</f>
        <v>862685.50748254801</v>
      </c>
      <c r="F4" s="8">
        <f>GAE!F$2</f>
        <v>861836.69190730806</v>
      </c>
      <c r="G4" s="8">
        <f>GAE!G$2</f>
        <v>849040.46811010805</v>
      </c>
      <c r="H4" s="8">
        <f>GAE!H$2</f>
        <v>830300.13949422003</v>
      </c>
      <c r="I4" s="8">
        <f>GAE!I$2</f>
        <v>844461.37095225614</v>
      </c>
      <c r="J4" s="8">
        <f>GAE!J$2</f>
        <v>815521.44946699205</v>
      </c>
      <c r="K4" s="8">
        <f>GAE!K$2</f>
        <v>822461.85896033992</v>
      </c>
      <c r="L4" s="8">
        <f>GAE!L$2</f>
        <v>765111.09560938808</v>
      </c>
      <c r="M4" s="8">
        <f>GAE!M$2</f>
        <v>802671.55397882382</v>
      </c>
      <c r="N4" s="8">
        <f>GAE!N$2</f>
        <v>774082.66145030386</v>
      </c>
      <c r="O4" s="8">
        <f>GAE!O$2</f>
        <v>795082.79756420397</v>
      </c>
      <c r="P4" s="8">
        <f>GAE!P$2</f>
        <v>811776.23033256002</v>
      </c>
      <c r="Q4" s="8">
        <f>GAE!Q$2</f>
        <v>772517.49151237193</v>
      </c>
      <c r="R4" s="8">
        <f>GAE!R$2</f>
        <v>775654.76659364393</v>
      </c>
      <c r="S4" s="8">
        <f>GAE!S$2</f>
        <v>786001.65523567214</v>
      </c>
      <c r="T4" s="8">
        <f>GAE!T$2</f>
        <v>764529.27048968407</v>
      </c>
      <c r="U4" s="8">
        <f>GAE!U$2</f>
        <v>737316.90470256016</v>
      </c>
      <c r="V4" s="8">
        <f>GAE!V$2</f>
        <v>688764.31213976396</v>
      </c>
      <c r="W4" s="8">
        <f>GAE!W$2</f>
        <v>618802.59622567194</v>
      </c>
      <c r="X4" s="8">
        <f>GAE!X$2</f>
        <v>650376.29919681617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7048.6161919199994</v>
      </c>
      <c r="D5" s="10">
        <f>INTMARB!D$2</f>
        <v>7150.8770125199999</v>
      </c>
      <c r="E5" s="10">
        <f>INTMARB!E$2</f>
        <v>7666.8093277199996</v>
      </c>
      <c r="F5" s="10">
        <f>INTMARB!F$2</f>
        <v>8366.8347752400023</v>
      </c>
      <c r="G5" s="10">
        <f>INTMARB!G$2</f>
        <v>8555.6309209200026</v>
      </c>
      <c r="H5" s="10">
        <f>INTMARB!H$2</f>
        <v>8006.8214808000012</v>
      </c>
      <c r="I5" s="10">
        <f>INTMARB!I$2</f>
        <v>8274.4358223599993</v>
      </c>
      <c r="J5" s="10">
        <f>INTMARB!J$2</f>
        <v>9866.2997473200012</v>
      </c>
      <c r="K5" s="10">
        <f>INTMARB!K$2</f>
        <v>9565.8425164799992</v>
      </c>
      <c r="L5" s="10">
        <f>INTMARB!L$2</f>
        <v>8757.5000813999995</v>
      </c>
      <c r="M5" s="10">
        <f>INTMARB!M$2</f>
        <v>8912.8985284799983</v>
      </c>
      <c r="N5" s="10">
        <f>INTMARB!N$2</f>
        <v>8743.2781636799991</v>
      </c>
      <c r="O5" s="10">
        <f>INTMARB!O$2</f>
        <v>8165.5985584799992</v>
      </c>
      <c r="P5" s="10">
        <f>INTMARB!P$2</f>
        <v>7378.284052439999</v>
      </c>
      <c r="Q5" s="10">
        <f>INTMARB!Q$2</f>
        <v>7408.4933858400009</v>
      </c>
      <c r="R5" s="10">
        <f>INTMARB!R$2</f>
        <v>7706.5981956000005</v>
      </c>
      <c r="S5" s="10">
        <f>INTMARB!S$2</f>
        <v>8989.7576695200041</v>
      </c>
      <c r="T5" s="10">
        <f>INTMARB!T$2</f>
        <v>7295.7594294000028</v>
      </c>
      <c r="U5" s="10">
        <f>INTMARB!U$2</f>
        <v>5398.2657036000001</v>
      </c>
      <c r="V5" s="10">
        <f>INTMARB!V$2</f>
        <v>4331.5711826400002</v>
      </c>
      <c r="W5" s="10">
        <f>INTMARB!W$2</f>
        <v>4218.45423768</v>
      </c>
      <c r="X5" s="10">
        <f>INTMARB!X$2</f>
        <v>4455.4605476399993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2057.7587201778606</v>
      </c>
      <c r="D6" s="12">
        <f>INTMARB_IN!D$2</f>
        <v>2081.7597002339203</v>
      </c>
      <c r="E6" s="12">
        <f>INTMARB_IN!E$2</f>
        <v>2158.8694865860843</v>
      </c>
      <c r="F6" s="12">
        <f>INTMARB_IN!F$2</f>
        <v>2313.2800846527421</v>
      </c>
      <c r="G6" s="12">
        <f>INTMARB_IN!G$2</f>
        <v>2393.4983577111793</v>
      </c>
      <c r="H6" s="12">
        <f>INTMARB_IN!H$2</f>
        <v>2088.3381117197923</v>
      </c>
      <c r="I6" s="12">
        <f>INTMARB_IN!I$2</f>
        <v>2065.7841250719298</v>
      </c>
      <c r="J6" s="12">
        <f>INTMARB_IN!J$2</f>
        <v>2420.0062040998769</v>
      </c>
      <c r="K6" s="12">
        <f>INTMARB_IN!K$2</f>
        <v>2237.0920404682338</v>
      </c>
      <c r="L6" s="12">
        <f>INTMARB_IN!L$2</f>
        <v>1995.2372653319262</v>
      </c>
      <c r="M6" s="12">
        <f>INTMARB_IN!M$2</f>
        <v>1982.7309320952486</v>
      </c>
      <c r="N6" s="12">
        <f>INTMARB_IN!N$2</f>
        <v>1926.8521409179466</v>
      </c>
      <c r="O6" s="12">
        <f>INTMARB_IN!O$2</f>
        <v>1801.3629706735182</v>
      </c>
      <c r="P6" s="12">
        <f>INTMARB_IN!P$2</f>
        <v>1618.265679393046</v>
      </c>
      <c r="Q6" s="12">
        <f>INTMARB_IN!Q$2</f>
        <v>1622.0784924246125</v>
      </c>
      <c r="R6" s="12">
        <f>INTMARB_IN!R$2</f>
        <v>1717.8753795009723</v>
      </c>
      <c r="S6" s="12">
        <f>INTMARB_IN!S$2</f>
        <v>2065.689894675761</v>
      </c>
      <c r="T6" s="12">
        <f>INTMARB_IN!T$2</f>
        <v>1686.5706176004912</v>
      </c>
      <c r="U6" s="12">
        <f>INTMARB_IN!U$2</f>
        <v>1290.7766699273427</v>
      </c>
      <c r="V6" s="12">
        <f>INTMARB_IN!V$2</f>
        <v>1016.1614246291846</v>
      </c>
      <c r="W6" s="12">
        <f>INTMARB_IN!W$2</f>
        <v>842.35547115985969</v>
      </c>
      <c r="X6" s="12">
        <f>INTMARB_IN!X$2</f>
        <v>973.08870842554393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4990.8574717421388</v>
      </c>
      <c r="D7" s="12">
        <f>INTMARB_EX!D$2</f>
        <v>5069.1173122860791</v>
      </c>
      <c r="E7" s="12">
        <f>INTMARB_EX!E$2</f>
        <v>5507.9398411339153</v>
      </c>
      <c r="F7" s="12">
        <f>INTMARB_EX!F$2</f>
        <v>6053.5546905872598</v>
      </c>
      <c r="G7" s="12">
        <f>INTMARB_EX!G$2</f>
        <v>6162.1325632088228</v>
      </c>
      <c r="H7" s="12">
        <f>INTMARB_EX!H$2</f>
        <v>5918.4833690802079</v>
      </c>
      <c r="I7" s="12">
        <f>INTMARB_EX!I$2</f>
        <v>6208.65169728807</v>
      </c>
      <c r="J7" s="12">
        <f>INTMARB_EX!J$2</f>
        <v>7446.2935432201248</v>
      </c>
      <c r="K7" s="12">
        <f>INTMARB_EX!K$2</f>
        <v>7328.7504760117636</v>
      </c>
      <c r="L7" s="12">
        <f>INTMARB_EX!L$2</f>
        <v>6762.2628160680724</v>
      </c>
      <c r="M7" s="12">
        <f>INTMARB_EX!M$2</f>
        <v>6930.1675963847511</v>
      </c>
      <c r="N7" s="12">
        <f>INTMARB_EX!N$2</f>
        <v>6816.4260227620516</v>
      </c>
      <c r="O7" s="12">
        <f>INTMARB_EX!O$2</f>
        <v>6364.23558780648</v>
      </c>
      <c r="P7" s="12">
        <f>INTMARB_EX!P$2</f>
        <v>5760.0183730469535</v>
      </c>
      <c r="Q7" s="12">
        <f>INTMARB_EX!Q$2</f>
        <v>5786.4148934153873</v>
      </c>
      <c r="R7" s="12">
        <f>INTMARB_EX!R$2</f>
        <v>5988.722816099028</v>
      </c>
      <c r="S7" s="12">
        <f>INTMARB_EX!S$2</f>
        <v>6924.0677748442422</v>
      </c>
      <c r="T7" s="12">
        <f>INTMARB_EX!T$2</f>
        <v>5609.1888117995113</v>
      </c>
      <c r="U7" s="12">
        <f>INTMARB_EX!U$2</f>
        <v>4107.4890336726576</v>
      </c>
      <c r="V7" s="12">
        <f>INTMARB_EX!V$2</f>
        <v>3315.4097580108155</v>
      </c>
      <c r="W7" s="12">
        <f>INTMARB_EX!W$2</f>
        <v>3376.098766520141</v>
      </c>
      <c r="X7" s="12">
        <f>INTMARB_EX!X$2</f>
        <v>3482.371839214456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848789.63111240382</v>
      </c>
      <c r="D8" s="8">
        <f>GIC!D$2</f>
        <v>868165.11020095216</v>
      </c>
      <c r="E8" s="8">
        <f>GIC!E$2</f>
        <v>855018.69815482805</v>
      </c>
      <c r="F8" s="8">
        <f>GIC!F$2</f>
        <v>853469.85713206814</v>
      </c>
      <c r="G8" s="8">
        <f>GIC!G$2</f>
        <v>840484.83718918799</v>
      </c>
      <c r="H8" s="8">
        <f>GIC!H$2</f>
        <v>822293.3180134201</v>
      </c>
      <c r="I8" s="8">
        <f>GIC!I$2</f>
        <v>836186.93512989616</v>
      </c>
      <c r="J8" s="8">
        <f>GIC!J$2</f>
        <v>805655.14971967216</v>
      </c>
      <c r="K8" s="8">
        <f>GIC!K$2</f>
        <v>812896.0164438599</v>
      </c>
      <c r="L8" s="8">
        <f>GIC!L$2</f>
        <v>756353.59552798816</v>
      </c>
      <c r="M8" s="8">
        <f>GIC!M$2</f>
        <v>793758.65545034385</v>
      </c>
      <c r="N8" s="8">
        <f>GIC!N$2</f>
        <v>765339.38328662387</v>
      </c>
      <c r="O8" s="8">
        <f>GIC!O$2</f>
        <v>786917.19900572393</v>
      </c>
      <c r="P8" s="8">
        <f>GIC!P$2</f>
        <v>804397.94628012006</v>
      </c>
      <c r="Q8" s="8">
        <f>GIC!Q$2</f>
        <v>765108.99812653195</v>
      </c>
      <c r="R8" s="8">
        <f>GIC!R$2</f>
        <v>767948.16839804396</v>
      </c>
      <c r="S8" s="8">
        <f>GIC!S$2</f>
        <v>777011.89756615227</v>
      </c>
      <c r="T8" s="8">
        <f>GIC!T$2</f>
        <v>757233.5110602841</v>
      </c>
      <c r="U8" s="8">
        <f>GIC!U$2</f>
        <v>731918.63899896014</v>
      </c>
      <c r="V8" s="8">
        <f>GIC!V$2</f>
        <v>684432.74095712393</v>
      </c>
      <c r="W8" s="8">
        <f>GIC!W$2</f>
        <v>614584.14198799198</v>
      </c>
      <c r="X8" s="8">
        <f>GIC!X$2</f>
        <v>645920.83864917606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19931.585940000001</v>
      </c>
      <c r="D9" s="10">
        <f>INTAVI!D$2</f>
        <v>19072.301850000003</v>
      </c>
      <c r="E9" s="10">
        <f>INTAVI!E$2</f>
        <v>19040.593950000002</v>
      </c>
      <c r="F9" s="10">
        <f>INTAVI!F$2</f>
        <v>18987.064284960004</v>
      </c>
      <c r="G9" s="10">
        <f>INTAVI!G$2</f>
        <v>20728.827635040001</v>
      </c>
      <c r="H9" s="10">
        <f>INTAVI!H$2</f>
        <v>22409.044268760004</v>
      </c>
      <c r="I9" s="10">
        <f>INTAVI!I$2</f>
        <v>23599.967108760004</v>
      </c>
      <c r="J9" s="10">
        <f>INTAVI!J$2</f>
        <v>24526.24028496</v>
      </c>
      <c r="K9" s="10">
        <f>INTAVI!K$2</f>
        <v>24889.36407372</v>
      </c>
      <c r="L9" s="10">
        <f>INTAVI!L$2</f>
        <v>24233.895000000004</v>
      </c>
      <c r="M9" s="10">
        <f>INTAVI!M$2</f>
        <v>23920.008273720006</v>
      </c>
      <c r="N9" s="10">
        <f>INTAVI!N$2</f>
        <v>23046.049508759999</v>
      </c>
      <c r="O9" s="10">
        <f>INTAVI!O$2</f>
        <v>24587.786742480002</v>
      </c>
      <c r="P9" s="10">
        <f>INTAVI!P$2</f>
        <v>25080.157884960001</v>
      </c>
      <c r="Q9" s="10">
        <f>INTAVI!Q$2</f>
        <v>24083.10620496</v>
      </c>
      <c r="R9" s="10">
        <f>INTAVI!R$2</f>
        <v>24113.879433719998</v>
      </c>
      <c r="S9" s="10">
        <f>INTAVI!S$2</f>
        <v>25938.730164960005</v>
      </c>
      <c r="T9" s="10">
        <f>INTAVI!T$2</f>
        <v>28677.545195040002</v>
      </c>
      <c r="U9" s="10">
        <f>INTAVI!U$2</f>
        <v>29576.122491239999</v>
      </c>
      <c r="V9" s="10">
        <f>INTAVI!V$2</f>
        <v>29333.014268760002</v>
      </c>
      <c r="W9" s="10">
        <f>INTAVI!W$2</f>
        <v>13706.383251239999</v>
      </c>
      <c r="X9" s="10">
        <f>INTAVI!X$2</f>
        <v>18116.182868759999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5193.3364241503004</v>
      </c>
      <c r="D10" s="12">
        <f>INTAVI_PA_IN!D$2</f>
        <v>4902.3990372125372</v>
      </c>
      <c r="E10" s="12">
        <f>INTAVI_PA_IN!E$2</f>
        <v>4686.5481356832561</v>
      </c>
      <c r="F10" s="12">
        <f>INTAVI_PA_IN!F$2</f>
        <v>4880.2524928951434</v>
      </c>
      <c r="G10" s="12">
        <f>INTAVI_PA_IN!G$2</f>
        <v>5288.0902573506819</v>
      </c>
      <c r="H10" s="12">
        <f>INTAVI_PA_IN!H$2</f>
        <v>5693.042987508562</v>
      </c>
      <c r="I10" s="12">
        <f>INTAVI_PA_IN!I$2</f>
        <v>6069.1801003552646</v>
      </c>
      <c r="J10" s="12">
        <f>INTAVI_PA_IN!J$2</f>
        <v>6396.9208470386538</v>
      </c>
      <c r="K10" s="12">
        <f>INTAVI_PA_IN!K$2</f>
        <v>6332.909266796456</v>
      </c>
      <c r="L10" s="12">
        <f>INTAVI_PA_IN!L$2</f>
        <v>6011.3662059961116</v>
      </c>
      <c r="M10" s="12">
        <f>INTAVI_PA_IN!M$2</f>
        <v>5762.9394800329983</v>
      </c>
      <c r="N10" s="12">
        <f>INTAVI_PA_IN!N$2</f>
        <v>5574.3058906335182</v>
      </c>
      <c r="O10" s="12">
        <f>INTAVI_PA_IN!O$2</f>
        <v>5941.4700252849552</v>
      </c>
      <c r="P10" s="12">
        <f>INTAVI_PA_IN!P$2</f>
        <v>6019.6358562335417</v>
      </c>
      <c r="Q10" s="12">
        <f>INTAVI_PA_IN!Q$2</f>
        <v>5892.8585735760198</v>
      </c>
      <c r="R10" s="12">
        <f>INTAVI_PA_IN!R$2</f>
        <v>5933.746215495039</v>
      </c>
      <c r="S10" s="12">
        <f>INTAVI_PA_IN!S$2</f>
        <v>6733.6665701804277</v>
      </c>
      <c r="T10" s="12">
        <f>INTAVI_PA_IN!T$2</f>
        <v>7599.1851385435502</v>
      </c>
      <c r="U10" s="12">
        <f>INTAVI_PA_IN!U$2</f>
        <v>7736.080146610434</v>
      </c>
      <c r="V10" s="12">
        <f>INTAVI_PA_IN!V$2</f>
        <v>7447.7850501491703</v>
      </c>
      <c r="W10" s="12">
        <f>INTAVI_PA_IN!W$2</f>
        <v>2248.4126479396959</v>
      </c>
      <c r="X10" s="12">
        <f>INTAVI_PA_IN!X$2</f>
        <v>3482.7343932644649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12487.348646224336</v>
      </c>
      <c r="D11" s="12">
        <f>INTAVI_PA_EX!D$2</f>
        <v>12090.499229541416</v>
      </c>
      <c r="E11" s="12">
        <f>INTAVI_PA_EX!E$2</f>
        <v>12089.354498939767</v>
      </c>
      <c r="F11" s="12">
        <f>INTAVI_PA_EX!F$2</f>
        <v>11728.812759760913</v>
      </c>
      <c r="G11" s="12">
        <f>INTAVI_PA_EX!G$2</f>
        <v>12746.138029770576</v>
      </c>
      <c r="H11" s="12">
        <f>INTAVI_PA_EX!H$2</f>
        <v>13567.355871585905</v>
      </c>
      <c r="I11" s="12">
        <f>INTAVI_PA_EX!I$2</f>
        <v>14042.953293529517</v>
      </c>
      <c r="J11" s="12">
        <f>INTAVI_PA_EX!J$2</f>
        <v>14427.161770487381</v>
      </c>
      <c r="K11" s="12">
        <f>INTAVI_PA_EX!K$2</f>
        <v>14700.042680372992</v>
      </c>
      <c r="L11" s="12">
        <f>INTAVI_PA_EX!L$2</f>
        <v>14719.910355762187</v>
      </c>
      <c r="M11" s="12">
        <f>INTAVI_PA_EX!M$2</f>
        <v>14194.741262153804</v>
      </c>
      <c r="N11" s="12">
        <f>INTAVI_PA_EX!N$2</f>
        <v>13694.974535809133</v>
      </c>
      <c r="O11" s="12">
        <f>INTAVI_PA_EX!O$2</f>
        <v>14920.875441836921</v>
      </c>
      <c r="P11" s="12">
        <f>INTAVI_PA_EX!P$2</f>
        <v>15193.506710283165</v>
      </c>
      <c r="Q11" s="12">
        <f>INTAVI_PA_EX!Q$2</f>
        <v>14794.735702881901</v>
      </c>
      <c r="R11" s="12">
        <f>INTAVI_PA_EX!R$2</f>
        <v>14773.165242947556</v>
      </c>
      <c r="S11" s="12">
        <f>INTAVI_PA_EX!S$2</f>
        <v>15778.259475616507</v>
      </c>
      <c r="T11" s="12">
        <f>INTAVI_PA_EX!T$2</f>
        <v>17122.480125783168</v>
      </c>
      <c r="U11" s="12">
        <f>INTAVI_PA_EX!U$2</f>
        <v>17741.327184043126</v>
      </c>
      <c r="V11" s="12">
        <f>INTAVI_PA_EX!V$2</f>
        <v>18034.347864320767</v>
      </c>
      <c r="W11" s="12">
        <f>INTAVI_PA_EX!W$2</f>
        <v>6706.2343599781434</v>
      </c>
      <c r="X11" s="12">
        <f>INTAVI_PA_EX!X$2</f>
        <v>8898.3411861099412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200.97535726029787</v>
      </c>
      <c r="D12" s="12">
        <f>INTAVI_FR_IN!D$2</f>
        <v>192.36076169328138</v>
      </c>
      <c r="E12" s="12">
        <f>INTAVI_FR_IN!E$2</f>
        <v>200.20240535426171</v>
      </c>
      <c r="F12" s="12">
        <f>INTAVI_FR_IN!F$2</f>
        <v>191.7968926184549</v>
      </c>
      <c r="G12" s="12">
        <f>INTAVI_FR_IN!G$2</f>
        <v>229.19734315774835</v>
      </c>
      <c r="H12" s="12">
        <f>INTAVI_FR_IN!H$2</f>
        <v>256.6041292050383</v>
      </c>
      <c r="I12" s="12">
        <f>INTAVI_FR_IN!I$2</f>
        <v>300.30855072190849</v>
      </c>
      <c r="J12" s="12">
        <f>INTAVI_FR_IN!J$2</f>
        <v>336.38785354875813</v>
      </c>
      <c r="K12" s="12">
        <f>INTAVI_FR_IN!K$2</f>
        <v>382.06683933293436</v>
      </c>
      <c r="L12" s="12">
        <f>INTAVI_FR_IN!L$2</f>
        <v>393.61411499360844</v>
      </c>
      <c r="M12" s="12">
        <f>INTAVI_FR_IN!M$2</f>
        <v>397.99888059209439</v>
      </c>
      <c r="N12" s="12">
        <f>INTAVI_FR_IN!N$2</f>
        <v>361.95703454612692</v>
      </c>
      <c r="O12" s="12">
        <f>INTAVI_FR_IN!O$2</f>
        <v>379.44679390874023</v>
      </c>
      <c r="P12" s="12">
        <f>INTAVI_FR_IN!P$2</f>
        <v>385.32302299835135</v>
      </c>
      <c r="Q12" s="12">
        <f>INTAVI_FR_IN!Q$2</f>
        <v>344.73110719626987</v>
      </c>
      <c r="R12" s="12">
        <f>INTAVI_FR_IN!R$2</f>
        <v>348.91703057081105</v>
      </c>
      <c r="S12" s="12">
        <f>INTAVI_FR_IN!S$2</f>
        <v>348.51049378732904</v>
      </c>
      <c r="T12" s="12">
        <f>INTAVI_FR_IN!T$2</f>
        <v>428.97433435666858</v>
      </c>
      <c r="U12" s="12">
        <f>INTAVI_FR_IN!U$2</f>
        <v>432.14953735988041</v>
      </c>
      <c r="V12" s="12">
        <f>INTAVI_FR_IN!V$2</f>
        <v>418.41764757217948</v>
      </c>
      <c r="W12" s="12">
        <f>INTAVI_FR_IN!W$2</f>
        <v>387.21559115476543</v>
      </c>
      <c r="X12" s="12">
        <f>INTAVI_FR_IN!X$2</f>
        <v>628.30097436437325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2049.9255123650646</v>
      </c>
      <c r="D13" s="12">
        <f>INTAVI_FR_EX!D$2</f>
        <v>1887.0428215527691</v>
      </c>
      <c r="E13" s="12">
        <f>INTAVI_FR_EX!E$2</f>
        <v>2064.4889100227156</v>
      </c>
      <c r="F13" s="12">
        <f>INTAVI_FR_EX!F$2</f>
        <v>2186.2021396854952</v>
      </c>
      <c r="G13" s="12">
        <f>INTAVI_FR_EX!G$2</f>
        <v>2465.4020047609933</v>
      </c>
      <c r="H13" s="12">
        <f>INTAVI_FR_EX!H$2</f>
        <v>2892.0412804604957</v>
      </c>
      <c r="I13" s="12">
        <f>INTAVI_FR_EX!I$2</f>
        <v>3187.5251641533132</v>
      </c>
      <c r="J13" s="12">
        <f>INTAVI_FR_EX!J$2</f>
        <v>3365.7698138852115</v>
      </c>
      <c r="K13" s="12">
        <f>INTAVI_FR_EX!K$2</f>
        <v>3474.3452872176167</v>
      </c>
      <c r="L13" s="12">
        <f>INTAVI_FR_EX!L$2</f>
        <v>3109.0043232480966</v>
      </c>
      <c r="M13" s="12">
        <f>INTAVI_FR_EX!M$2</f>
        <v>3564.3286509411082</v>
      </c>
      <c r="N13" s="12">
        <f>INTAVI_FR_EX!N$2</f>
        <v>3414.8120477712205</v>
      </c>
      <c r="O13" s="12">
        <f>INTAVI_FR_EX!O$2</f>
        <v>3345.9944814493851</v>
      </c>
      <c r="P13" s="12">
        <f>INTAVI_FR_EX!P$2</f>
        <v>3481.6922954449396</v>
      </c>
      <c r="Q13" s="12">
        <f>INTAVI_FR_EX!Q$2</f>
        <v>3050.7808213058124</v>
      </c>
      <c r="R13" s="12">
        <f>INTAVI_FR_EX!R$2</f>
        <v>3058.0509447065929</v>
      </c>
      <c r="S13" s="12">
        <f>INTAVI_FR_EX!S$2</f>
        <v>3078.2936253757412</v>
      </c>
      <c r="T13" s="12">
        <f>INTAVI_FR_EX!T$2</f>
        <v>3526.905596356612</v>
      </c>
      <c r="U13" s="12">
        <f>INTAVI_FR_EX!U$2</f>
        <v>3666.5656232265583</v>
      </c>
      <c r="V13" s="12">
        <f>INTAVI_FR_EX!V$2</f>
        <v>3432.463706717886</v>
      </c>
      <c r="W13" s="12">
        <f>INTAVI_FR_EX!W$2</f>
        <v>4364.5206521673936</v>
      </c>
      <c r="X13" s="12">
        <f>INTAVI_FR_EX!X$2</f>
        <v>5106.8063150212211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828858.0451724038</v>
      </c>
      <c r="D14" s="8">
        <f>NRGSUP!D$2</f>
        <v>849092.80835095211</v>
      </c>
      <c r="E14" s="8">
        <f>NRGSUP!E$2</f>
        <v>835978.10420482792</v>
      </c>
      <c r="F14" s="8">
        <f>NRGSUP!F$2</f>
        <v>834482.7928471081</v>
      </c>
      <c r="G14" s="8">
        <f>NRGSUP!G$2</f>
        <v>819756.00955414807</v>
      </c>
      <c r="H14" s="8">
        <f>NRGSUP!H$2</f>
        <v>799884.27374466008</v>
      </c>
      <c r="I14" s="8">
        <f>NRGSUP!I$2</f>
        <v>812586.96802113613</v>
      </c>
      <c r="J14" s="8">
        <f>NRGSUP!J$2</f>
        <v>781128.90943471214</v>
      </c>
      <c r="K14" s="8">
        <f>NRGSUP!K$2</f>
        <v>788006.65237014007</v>
      </c>
      <c r="L14" s="8">
        <f>NRGSUP!L$2</f>
        <v>732119.70052798814</v>
      </c>
      <c r="M14" s="8">
        <f>NRGSUP!M$2</f>
        <v>769838.64717662393</v>
      </c>
      <c r="N14" s="8">
        <f>NRGSUP!N$2</f>
        <v>742293.33377786388</v>
      </c>
      <c r="O14" s="8">
        <f>NRGSUP!O$2</f>
        <v>762329.41226324392</v>
      </c>
      <c r="P14" s="8">
        <f>NRGSUP!P$2</f>
        <v>779317.78839515999</v>
      </c>
      <c r="Q14" s="8">
        <f>NRGSUP!Q$2</f>
        <v>741025.89192157192</v>
      </c>
      <c r="R14" s="8">
        <f>NRGSUP!R$2</f>
        <v>743834.28896432393</v>
      </c>
      <c r="S14" s="8">
        <f>NRGSUP!S$2</f>
        <v>751073.16740119224</v>
      </c>
      <c r="T14" s="8">
        <f>NRGSUP!T$2</f>
        <v>728555.96586524416</v>
      </c>
      <c r="U14" s="8">
        <f>NRGSUP!U$2</f>
        <v>702342.51650772011</v>
      </c>
      <c r="V14" s="8">
        <f>NRGSUP!V$2</f>
        <v>655099.72668836394</v>
      </c>
      <c r="W14" s="8">
        <f>NRGSUP!W$2</f>
        <v>600877.75873675197</v>
      </c>
      <c r="X14" s="8">
        <f>NRGSUP!X$2</f>
        <v>627804.6557804161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348838.713653724</v>
      </c>
      <c r="D15" s="10">
        <f>TI_EHG_E!D$2</f>
        <v>364699.16496480012</v>
      </c>
      <c r="E15" s="10">
        <f>TI_EHG_E!E$2</f>
        <v>365289.81341809197</v>
      </c>
      <c r="F15" s="10">
        <f>TI_EHG_E!F$2</f>
        <v>375051.09848226001</v>
      </c>
      <c r="G15" s="10">
        <f>TI_EHG_E!G$2</f>
        <v>370373.35480296006</v>
      </c>
      <c r="H15" s="10">
        <f>TI_EHG_E!H$2</f>
        <v>363754.60378071602</v>
      </c>
      <c r="I15" s="10">
        <f>TI_EHG_E!I$2</f>
        <v>368633.48618468398</v>
      </c>
      <c r="J15" s="10">
        <f>TI_EHG_E!J$2</f>
        <v>382369.83501412795</v>
      </c>
      <c r="K15" s="10">
        <f>TI_EHG_E!K$2</f>
        <v>360935.98834518</v>
      </c>
      <c r="L15" s="10">
        <f>TI_EHG_E!L$2</f>
        <v>332710.86822403199</v>
      </c>
      <c r="M15" s="10">
        <f>TI_EHG_E!M$2</f>
        <v>349922.82627357601</v>
      </c>
      <c r="N15" s="10">
        <f>TI_EHG_E!N$2</f>
        <v>342734.66566207196</v>
      </c>
      <c r="O15" s="10">
        <f>TI_EHG_E!O$2</f>
        <v>359578.18895203207</v>
      </c>
      <c r="P15" s="10">
        <f>TI_EHG_E!P$2</f>
        <v>362674.09922648408</v>
      </c>
      <c r="Q15" s="10">
        <f>TI_EHG_E!Q$2</f>
        <v>343653.98402979609</v>
      </c>
      <c r="R15" s="10">
        <f>TI_EHG_E!R$2</f>
        <v>339258.20786642394</v>
      </c>
      <c r="S15" s="10">
        <f>TI_EHG_E!S$2</f>
        <v>338364.86772111605</v>
      </c>
      <c r="T15" s="10">
        <f>TI_EHG_E!T$2</f>
        <v>317091.93920399999</v>
      </c>
      <c r="U15" s="10">
        <f>TI_EHG_E!U$2</f>
        <v>298661.11114883993</v>
      </c>
      <c r="V15" s="10">
        <f>TI_EHG_E!V$2</f>
        <v>250531.15215276004</v>
      </c>
      <c r="W15" s="10">
        <f>TI_EHG_E!W$2</f>
        <v>213539.50189221595</v>
      </c>
      <c r="X15" s="10">
        <f>TI_EHG_E!X$2</f>
        <v>244826.53411113602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289451.01796001365</v>
      </c>
      <c r="D16" s="12">
        <f>TI_EHG_E_E!D$2</f>
        <v>308622.69280477945</v>
      </c>
      <c r="E16" s="12">
        <f>TI_EHG_E_E!E$2</f>
        <v>308821.51931582094</v>
      </c>
      <c r="F16" s="12">
        <f>TI_EHG_E_E!F$2</f>
        <v>294983.62067918404</v>
      </c>
      <c r="G16" s="12">
        <f>TI_EHG_E_E!G$2</f>
        <v>291895.95010095602</v>
      </c>
      <c r="H16" s="12">
        <f>TI_EHG_E_E!H$2</f>
        <v>291264.220391832</v>
      </c>
      <c r="I16" s="12">
        <f>TI_EHG_E_E!I$2</f>
        <v>297907.64367960003</v>
      </c>
      <c r="J16" s="12">
        <f>TI_EHG_E_E!J$2</f>
        <v>313959.11655251996</v>
      </c>
      <c r="K16" s="12">
        <f>TI_EHG_E_E!K$2</f>
        <v>290014.06253665197</v>
      </c>
      <c r="L16" s="12">
        <f>TI_EHG_E_E!L$2</f>
        <v>261381.71159014801</v>
      </c>
      <c r="M16" s="12">
        <f>TI_EHG_E_E!M$2</f>
        <v>272212.48894167598</v>
      </c>
      <c r="N16" s="12">
        <f>TI_EHG_E_E!N$2</f>
        <v>269359.26866632799</v>
      </c>
      <c r="O16" s="12">
        <f>TI_EHG_E_E!O$2</f>
        <v>285069.76407134405</v>
      </c>
      <c r="P16" s="12">
        <f>TI_EHG_E_E!P$2</f>
        <v>289854.27399067202</v>
      </c>
      <c r="Q16" s="12">
        <f>TI_EHG_E_E!Q$2</f>
        <v>276728.29707854398</v>
      </c>
      <c r="R16" s="12">
        <f>TI_EHG_E_E!R$2</f>
        <v>268032.39859147195</v>
      </c>
      <c r="S16" s="12">
        <f>TI_EHG_E_E!S$2</f>
        <v>264584.66127866402</v>
      </c>
      <c r="T16" s="12">
        <f>TI_EHG_E_E!T$2</f>
        <v>240247.60140617998</v>
      </c>
      <c r="U16" s="12">
        <f>TI_EHG_E_E!U$2</f>
        <v>232708.26755816399</v>
      </c>
      <c r="V16" s="12">
        <f>TI_EHG_E_E!V$2</f>
        <v>186643.49703579603</v>
      </c>
      <c r="W16" s="12">
        <f>TI_EHG_E_E!W$2</f>
        <v>154260.47729445598</v>
      </c>
      <c r="X16" s="12">
        <f>TI_EHG_E_E!X$2</f>
        <v>179431.33682818801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48383.96962938767</v>
      </c>
      <c r="D17" s="12">
        <f>TI_EHG_CHP_E!D$2</f>
        <v>44714.912829897599</v>
      </c>
      <c r="E17" s="12">
        <f>TI_EHG_CHP_E!E$2</f>
        <v>44625.932257043998</v>
      </c>
      <c r="F17" s="12">
        <f>TI_EHG_CHP_E!F$2</f>
        <v>64662.468705696003</v>
      </c>
      <c r="G17" s="12">
        <f>TI_EHG_CHP_E!G$2</f>
        <v>65907.932750220018</v>
      </c>
      <c r="H17" s="12">
        <f>TI_EHG_CHP_E!H$2</f>
        <v>63241.651736184001</v>
      </c>
      <c r="I17" s="12">
        <f>TI_EHG_CHP_E!I$2</f>
        <v>61581.542879292007</v>
      </c>
      <c r="J17" s="12">
        <f>TI_EHG_CHP_E!J$2</f>
        <v>58900.263250656011</v>
      </c>
      <c r="K17" s="12">
        <f>TI_EHG_CHP_E!K$2</f>
        <v>61644.180402731996</v>
      </c>
      <c r="L17" s="12">
        <f>TI_EHG_CHP_E!L$2</f>
        <v>61678.334860524003</v>
      </c>
      <c r="M17" s="12">
        <f>TI_EHG_CHP_E!M$2</f>
        <v>65988.793833912016</v>
      </c>
      <c r="N17" s="12">
        <f>TI_EHG_CHP_E!N$2</f>
        <v>62034.820355819997</v>
      </c>
      <c r="O17" s="12">
        <f>TI_EHG_CHP_E!O$2</f>
        <v>63165.241203480007</v>
      </c>
      <c r="P17" s="12">
        <f>TI_EHG_CHP_E!P$2</f>
        <v>62993.173636224004</v>
      </c>
      <c r="Q17" s="12">
        <f>TI_EHG_CHP_E!Q$2</f>
        <v>58316.309587979995</v>
      </c>
      <c r="R17" s="12">
        <f>TI_EHG_CHP_E!R$2</f>
        <v>62084.915086967994</v>
      </c>
      <c r="S17" s="12">
        <f>TI_EHG_CHP_E!S$2</f>
        <v>64901.130455592007</v>
      </c>
      <c r="T17" s="12">
        <f>TI_EHG_CHP_E!T$2</f>
        <v>67923.556581060009</v>
      </c>
      <c r="U17" s="12">
        <f>TI_EHG_CHP_E!U$2</f>
        <v>58719.280823004003</v>
      </c>
      <c r="V17" s="12">
        <f>TI_EHG_CHP_E!V$2</f>
        <v>56828.679589091997</v>
      </c>
      <c r="W17" s="12">
        <f>TI_EHG_CHP_E!W$2</f>
        <v>53015.044354872</v>
      </c>
      <c r="X17" s="12">
        <f>TI_EHG_CHP_E!X$2</f>
        <v>58176.214087956003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11003.726064322524</v>
      </c>
      <c r="D18" s="12">
        <f>TI_EHG_H_E!D$2</f>
        <v>11361.559330123007</v>
      </c>
      <c r="E18" s="12">
        <f>TI_EHG_H_E!E$2</f>
        <v>11842.361845227002</v>
      </c>
      <c r="F18" s="12">
        <f>TI_EHG_H_E!F$2</f>
        <v>15405.009097379998</v>
      </c>
      <c r="G18" s="12">
        <f>TI_EHG_H_E!G$2</f>
        <v>12569.471951784</v>
      </c>
      <c r="H18" s="12">
        <f>TI_EHG_H_E!H$2</f>
        <v>9248.7316526999984</v>
      </c>
      <c r="I18" s="12">
        <f>TI_EHG_H_E!I$2</f>
        <v>9144.2996257920004</v>
      </c>
      <c r="J18" s="12">
        <f>TI_EHG_H_E!J$2</f>
        <v>9510.4552109519991</v>
      </c>
      <c r="K18" s="12">
        <f>TI_EHG_H_E!K$2</f>
        <v>9277.7454057959985</v>
      </c>
      <c r="L18" s="12">
        <f>TI_EHG_H_E!L$2</f>
        <v>9650.8217733599977</v>
      </c>
      <c r="M18" s="12">
        <f>TI_EHG_H_E!M$2</f>
        <v>11721.543497988001</v>
      </c>
      <c r="N18" s="12">
        <f>TI_EHG_H_E!N$2</f>
        <v>11340.576639923998</v>
      </c>
      <c r="O18" s="12">
        <f>TI_EHG_H_E!O$2</f>
        <v>11343.183677208001</v>
      </c>
      <c r="P18" s="12">
        <f>TI_EHG_H_E!P$2</f>
        <v>9826.651599588</v>
      </c>
      <c r="Q18" s="12">
        <f>TI_EHG_H_E!Q$2</f>
        <v>8609.3773632720004</v>
      </c>
      <c r="R18" s="12">
        <f>TI_EHG_H_E!R$2</f>
        <v>9140.8941879840022</v>
      </c>
      <c r="S18" s="12">
        <f>TI_EHG_H_E!S$2</f>
        <v>8879.0759868600016</v>
      </c>
      <c r="T18" s="12">
        <f>TI_EHG_H_E!T$2</f>
        <v>8920.7812167600005</v>
      </c>
      <c r="U18" s="12">
        <f>TI_EHG_H_E!U$2</f>
        <v>7233.5627676719996</v>
      </c>
      <c r="V18" s="12">
        <f>TI_EHG_H_E!V$2</f>
        <v>7058.9755278720004</v>
      </c>
      <c r="W18" s="12">
        <f>TI_EHG_H_E!W$2</f>
        <v>6263.9802428880002</v>
      </c>
      <c r="X18" s="12">
        <f>TI_EHG_H_E!X$2</f>
        <v>7218.9831949920008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28958.230370663998</v>
      </c>
      <c r="D19" s="8">
        <f>NRG_E!D$2</f>
        <v>27984.938675880003</v>
      </c>
      <c r="E19" s="8">
        <f>NRG_E!E$2</f>
        <v>28829.778204684</v>
      </c>
      <c r="F19" s="8">
        <f>NRG_E!F$2</f>
        <v>22545.378986760003</v>
      </c>
      <c r="G19" s="8">
        <f>NRG_E!G$2</f>
        <v>23775.061273571999</v>
      </c>
      <c r="H19" s="8">
        <f>NRG_E!H$2</f>
        <v>24534.03630792</v>
      </c>
      <c r="I19" s="8">
        <f>NRG_E!I$2</f>
        <v>24225.406816344002</v>
      </c>
      <c r="J19" s="8">
        <f>NRG_E!J$2</f>
        <v>23998.85489436</v>
      </c>
      <c r="K19" s="8">
        <f>NRG_E!K$2</f>
        <v>23511.683405123997</v>
      </c>
      <c r="L19" s="8">
        <f>NRG_E!L$2</f>
        <v>21750.836739888004</v>
      </c>
      <c r="M19" s="8">
        <f>NRG_E!M$2</f>
        <v>22134.398380692001</v>
      </c>
      <c r="N19" s="8">
        <f>NRG_E!N$2</f>
        <v>21975.014956212002</v>
      </c>
      <c r="O19" s="8">
        <f>NRG_E!O$2</f>
        <v>22130.280650579996</v>
      </c>
      <c r="P19" s="8">
        <f>NRG_E!P$2</f>
        <v>22085.685886283998</v>
      </c>
      <c r="Q19" s="8">
        <f>NRG_E!Q$2</f>
        <v>21754.913067647998</v>
      </c>
      <c r="R19" s="8">
        <f>NRG_E!R$2</f>
        <v>22354.246606944002</v>
      </c>
      <c r="S19" s="8">
        <f>NRG_E!S$2</f>
        <v>24238.240350288001</v>
      </c>
      <c r="T19" s="8">
        <f>NRG_E!T$2</f>
        <v>21408.206173571998</v>
      </c>
      <c r="U19" s="8">
        <f>NRG_E!U$2</f>
        <v>22575.541967112</v>
      </c>
      <c r="V19" s="8">
        <f>NRG_E!V$2</f>
        <v>22076.878465140002</v>
      </c>
      <c r="W19" s="8">
        <f>NRG_E!W$2</f>
        <v>21261.364432512004</v>
      </c>
      <c r="X19" s="8">
        <f>NRG_E!X$2</f>
        <v>20921.812079088002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170.173145568</v>
      </c>
      <c r="D20" s="12">
        <f>NRG_CM_E!D$2</f>
        <v>158.04991029599998</v>
      </c>
      <c r="E20" s="12">
        <f>NRG_CM_E!E$2</f>
        <v>107.61952512000002</v>
      </c>
      <c r="F20" s="12">
        <f>NRG_CM_E!F$2</f>
        <v>109.35178747200001</v>
      </c>
      <c r="G20" s="12">
        <f>NRG_CM_E!G$2</f>
        <v>117.98933771999998</v>
      </c>
      <c r="H20" s="12">
        <f>NRG_CM_E!H$2</f>
        <v>86.620077960000003</v>
      </c>
      <c r="I20" s="12">
        <f>NRG_CM_E!I$2</f>
        <v>172.86174599999998</v>
      </c>
      <c r="J20" s="12">
        <f>NRG_CM_E!J$2</f>
        <v>164.02348351200001</v>
      </c>
      <c r="K20" s="12">
        <f>NRG_CM_E!K$2</f>
        <v>86.696385995999989</v>
      </c>
      <c r="L20" s="12">
        <f>NRG_CM_E!L$2</f>
        <v>70.742821511999992</v>
      </c>
      <c r="M20" s="12">
        <f>NRG_CM_E!M$2</f>
        <v>51.592151220000005</v>
      </c>
      <c r="N20" s="12">
        <f>NRG_CM_E!N$2</f>
        <v>73.420933943999984</v>
      </c>
      <c r="O20" s="12">
        <f>NRG_CM_E!O$2</f>
        <v>19.219089275999998</v>
      </c>
      <c r="P20" s="12">
        <f>NRG_CM_E!P$2</f>
        <v>29.937198348000003</v>
      </c>
      <c r="Q20" s="12">
        <f>NRG_CM_E!Q$2</f>
        <v>10.333907964</v>
      </c>
      <c r="R20" s="12">
        <f>NRG_CM_E!R$2</f>
        <v>38.970468720000007</v>
      </c>
      <c r="S20" s="12">
        <f>NRG_CM_E!S$2</f>
        <v>59.140394892000003</v>
      </c>
      <c r="T20" s="12">
        <f>NRG_CM_E!T$2</f>
        <v>45.81512292</v>
      </c>
      <c r="U20" s="12">
        <f>NRG_CM_E!U$2</f>
        <v>39.68660448</v>
      </c>
      <c r="V20" s="12">
        <f>NRG_CM_E!V$2</f>
        <v>19.988627207999997</v>
      </c>
      <c r="W20" s="12">
        <f>NRG_CM_E!W$2</f>
        <v>11.912716980000003</v>
      </c>
      <c r="X20" s="12">
        <f>NRG_CM_E!X$2</f>
        <v>22.207006679999999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1204.43895</v>
      </c>
      <c r="D21" s="12">
        <f>NRG_OIL_NG_E!D$2</f>
        <v>1138.5999900000002</v>
      </c>
      <c r="E21" s="12">
        <f>NRG_OIL_NG_E!E$2</f>
        <v>1008.7901999999999</v>
      </c>
      <c r="F21" s="12">
        <f>NRG_OIL_NG_E!F$2</f>
        <v>436.84103736000003</v>
      </c>
      <c r="G21" s="12">
        <f>NRG_OIL_NG_E!G$2</f>
        <v>514.88746956</v>
      </c>
      <c r="H21" s="12">
        <f>NRG_OIL_NG_E!H$2</f>
        <v>801.62839512000016</v>
      </c>
      <c r="I21" s="12">
        <f>NRG_OIL_NG_E!I$2</f>
        <v>502.21817316000005</v>
      </c>
      <c r="J21" s="12">
        <f>NRG_OIL_NG_E!J$2</f>
        <v>452.84265216</v>
      </c>
      <c r="K21" s="12">
        <f>NRG_OIL_NG_E!K$2</f>
        <v>450.97264080000002</v>
      </c>
      <c r="L21" s="12">
        <f>NRG_OIL_NG_E!L$2</f>
        <v>445.02411095999992</v>
      </c>
      <c r="M21" s="12">
        <f>NRG_OIL_NG_E!M$2</f>
        <v>441.18666900000005</v>
      </c>
      <c r="N21" s="12">
        <f>NRG_OIL_NG_E!N$2</f>
        <v>449.41027824000008</v>
      </c>
      <c r="O21" s="12">
        <f>NRG_OIL_NG_E!O$2</f>
        <v>422.4486182400002</v>
      </c>
      <c r="P21" s="12">
        <f>NRG_OIL_NG_E!P$2</f>
        <v>462.19091292000002</v>
      </c>
      <c r="Q21" s="12">
        <f>NRG_OIL_NG_E!Q$2</f>
        <v>456.52026707999988</v>
      </c>
      <c r="R21" s="12">
        <f>NRG_OIL_NG_E!R$2</f>
        <v>485.66331000000008</v>
      </c>
      <c r="S21" s="12">
        <f>NRG_OIL_NG_E!S$2</f>
        <v>371.70536040000002</v>
      </c>
      <c r="T21" s="12">
        <f>NRG_OIL_NG_E!T$2</f>
        <v>462.58089768000008</v>
      </c>
      <c r="U21" s="12">
        <f>NRG_OIL_NG_E!U$2</f>
        <v>395.63257139999996</v>
      </c>
      <c r="V21" s="12">
        <f>NRG_OIL_NG_E!V$2</f>
        <v>409.96021967999997</v>
      </c>
      <c r="W21" s="12">
        <f>NRG_OIL_NG_E!W$2</f>
        <v>370.62588420000014</v>
      </c>
      <c r="X21" s="12">
        <f>NRG_OIL_NG_E!X$2</f>
        <v>422.43751043999998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6020.4017250959996</v>
      </c>
      <c r="D23" s="12">
        <f>NRG_CO_E!D$2</f>
        <v>6020.1430802399991</v>
      </c>
      <c r="E23" s="12">
        <f>NRG_CO_E!E$2</f>
        <v>6074.560893599999</v>
      </c>
      <c r="F23" s="12">
        <f>NRG_CO_E!F$2</f>
        <v>3469.1138639999999</v>
      </c>
      <c r="G23" s="12">
        <f>NRG_CO_E!G$2</f>
        <v>3894.3984240000004</v>
      </c>
      <c r="H23" s="12">
        <f>NRG_CO_E!H$2</f>
        <v>3858.1795440000001</v>
      </c>
      <c r="I23" s="12">
        <f>NRG_CO_E!I$2</f>
        <v>3833.1700559999999</v>
      </c>
      <c r="J23" s="12">
        <f>NRG_CO_E!J$2</f>
        <v>3875.0484240000001</v>
      </c>
      <c r="K23" s="12">
        <f>NRG_CO_E!K$2</f>
        <v>3767.6890800000001</v>
      </c>
      <c r="L23" s="12">
        <f>NRG_CO_E!L$2</f>
        <v>3150.4466159999997</v>
      </c>
      <c r="M23" s="12">
        <f>NRG_CO_E!M$2</f>
        <v>3747.1012560000004</v>
      </c>
      <c r="N23" s="12">
        <f>NRG_CO_E!N$2</f>
        <v>4137.9732720000002</v>
      </c>
      <c r="O23" s="12">
        <f>NRG_CO_E!O$2</f>
        <v>4497.9929279999997</v>
      </c>
      <c r="P23" s="12">
        <f>NRG_CO_E!P$2</f>
        <v>4622.9059440000001</v>
      </c>
      <c r="Q23" s="12">
        <f>NRG_CO_E!Q$2</f>
        <v>5060.9493359999997</v>
      </c>
      <c r="R23" s="12">
        <f>NRG_CO_E!R$2</f>
        <v>4920.8050800000001</v>
      </c>
      <c r="S23" s="12">
        <f>NRG_CO_E!S$2</f>
        <v>5246.7535440000001</v>
      </c>
      <c r="T23" s="12">
        <f>NRG_CO_E!T$2</f>
        <v>5248.5480719999987</v>
      </c>
      <c r="U23" s="12">
        <f>NRG_CO_E!U$2</f>
        <v>5133.9633955439986</v>
      </c>
      <c r="V23" s="12">
        <f>NRG_CO_E!V$2</f>
        <v>4896.5927655599999</v>
      </c>
      <c r="W23" s="12">
        <f>NRG_CO_E!W$2</f>
        <v>4306.7433224159995</v>
      </c>
      <c r="X23" s="12">
        <f>NRG_CO_E!X$2</f>
        <v>4444.4718121680007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807.03858707999984</v>
      </c>
      <c r="D24" s="12">
        <f>NRG_BKBPB_E!D$2</f>
        <v>775.15689398400013</v>
      </c>
      <c r="E24" s="12">
        <f>NRG_BKBPB_E!E$2</f>
        <v>1016.0111447640004</v>
      </c>
      <c r="F24" s="12">
        <f>NRG_BKBPB_E!F$2</f>
        <v>1075.8706865280003</v>
      </c>
      <c r="G24" s="12">
        <f>NRG_BKBPB_E!G$2</f>
        <v>1126.4864794920002</v>
      </c>
      <c r="H24" s="12">
        <f>NRG_BKBPB_E!H$2</f>
        <v>1016.9928978000003</v>
      </c>
      <c r="I24" s="12">
        <f>NRG_BKBPB_E!I$2</f>
        <v>1072.4855164319995</v>
      </c>
      <c r="J24" s="12">
        <f>NRG_BKBPB_E!J$2</f>
        <v>1202.0937060000001</v>
      </c>
      <c r="K24" s="12">
        <f>NRG_BKBPB_E!K$2</f>
        <v>1077.765884448</v>
      </c>
      <c r="L24" s="12">
        <f>NRG_BKBPB_E!L$2</f>
        <v>1074.8149964639999</v>
      </c>
      <c r="M24" s="12">
        <f>NRG_BKBPB_E!M$2</f>
        <v>1077.5214845999999</v>
      </c>
      <c r="N24" s="12">
        <f>NRG_BKBPB_E!N$2</f>
        <v>1142.9219357160002</v>
      </c>
      <c r="O24" s="12">
        <f>NRG_BKBPB_E!O$2</f>
        <v>1147.8076292759999</v>
      </c>
      <c r="P24" s="12">
        <f>NRG_BKBPB_E!P$2</f>
        <v>1086.3742420080002</v>
      </c>
      <c r="Q24" s="12">
        <f>NRG_BKBPB_E!Q$2</f>
        <v>1027.7113995719999</v>
      </c>
      <c r="R24" s="12">
        <f>NRG_BKBPB_E!R$2</f>
        <v>1066.4700990239994</v>
      </c>
      <c r="S24" s="12">
        <f>NRG_BKBPB_E!S$2</f>
        <v>924.93249723600047</v>
      </c>
      <c r="T24" s="12">
        <f>NRG_BKBPB_E!T$2</f>
        <v>859.44646141199985</v>
      </c>
      <c r="U24" s="12">
        <f>NRG_BKBPB_E!U$2</f>
        <v>828.35870832000012</v>
      </c>
      <c r="V24" s="12">
        <f>NRG_BKBPB_E!V$2</f>
        <v>805.97719105200008</v>
      </c>
      <c r="W24" s="12">
        <f>NRG_BKBPB_E!W$2</f>
        <v>682.02869895599974</v>
      </c>
      <c r="X24" s="12">
        <f>NRG_BKBPB_E!X$2</f>
        <v>619.40508827999997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0.19980000000000006</v>
      </c>
      <c r="D25" s="12">
        <f>NRG_GW_E!D$2</f>
        <v>0.15983999999999998</v>
      </c>
      <c r="E25" s="12">
        <f>NRG_GW_E!E$2</f>
        <v>0.15983999999999998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20755.978162920001</v>
      </c>
      <c r="D27" s="12">
        <f>NRG_PR_E!D$2</f>
        <v>19892.828961360003</v>
      </c>
      <c r="E27" s="12">
        <f>NRG_PR_E!E$2</f>
        <v>20622.636601199996</v>
      </c>
      <c r="F27" s="12">
        <f>NRG_PR_E!F$2</f>
        <v>17454.2016114</v>
      </c>
      <c r="G27" s="12">
        <f>NRG_PR_E!G$2</f>
        <v>18121.299562799999</v>
      </c>
      <c r="H27" s="12">
        <f>NRG_PR_E!H$2</f>
        <v>18770.61539304</v>
      </c>
      <c r="I27" s="12">
        <f>NRG_PR_E!I$2</f>
        <v>18644.671324752006</v>
      </c>
      <c r="J27" s="12">
        <f>NRG_PR_E!J$2</f>
        <v>18304.846628688003</v>
      </c>
      <c r="K27" s="12">
        <f>NRG_PR_E!K$2</f>
        <v>18128.559413880001</v>
      </c>
      <c r="L27" s="12">
        <f>NRG_PR_E!L$2</f>
        <v>17009.808194952006</v>
      </c>
      <c r="M27" s="12">
        <f>NRG_PR_E!M$2</f>
        <v>16816.996819872005</v>
      </c>
      <c r="N27" s="12">
        <f>NRG_PR_E!N$2</f>
        <v>16171.288536312002</v>
      </c>
      <c r="O27" s="12">
        <f>NRG_PR_E!O$2</f>
        <v>16042.812385788</v>
      </c>
      <c r="P27" s="12">
        <f>NRG_PR_E!P$2</f>
        <v>15884.277589007997</v>
      </c>
      <c r="Q27" s="12">
        <f>NRG_PR_E!Q$2</f>
        <v>15199.398157032001</v>
      </c>
      <c r="R27" s="12">
        <f>NRG_PR_E!R$2</f>
        <v>15842.337649200002</v>
      </c>
      <c r="S27" s="12">
        <f>NRG_PR_E!S$2</f>
        <v>17635.708553760003</v>
      </c>
      <c r="T27" s="12">
        <f>NRG_PR_E!T$2</f>
        <v>14791.815619559999</v>
      </c>
      <c r="U27" s="12">
        <f>NRG_PR_E!U$2</f>
        <v>16177.900687368001</v>
      </c>
      <c r="V27" s="12">
        <f>NRG_PR_E!V$2</f>
        <v>15944.359661639999</v>
      </c>
      <c r="W27" s="12">
        <f>NRG_PR_E!W$2</f>
        <v>15890.053809960005</v>
      </c>
      <c r="X27" s="12">
        <f>NRG_PR_E!X$2</f>
        <v>15413.290661520005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451061.10114801599</v>
      </c>
      <c r="D35" s="8">
        <f>FC_E!D$2</f>
        <v>456408.70471027202</v>
      </c>
      <c r="E35" s="8">
        <f>FC_E!E$2</f>
        <v>441858.51258205203</v>
      </c>
      <c r="F35" s="8">
        <f>FC_E!F$2</f>
        <v>436886.31537808804</v>
      </c>
      <c r="G35" s="8">
        <f>FC_E!G$2</f>
        <v>425607.59347761609</v>
      </c>
      <c r="H35" s="8">
        <f>FC_E!H$2</f>
        <v>411595.63365602412</v>
      </c>
      <c r="I35" s="8">
        <f>FC_E!I$2</f>
        <v>419728.07502010808</v>
      </c>
      <c r="J35" s="8">
        <f>FC_E!J$2</f>
        <v>374760.21952622407</v>
      </c>
      <c r="K35" s="8">
        <f>FC_E!K$2</f>
        <v>403558.98061983596</v>
      </c>
      <c r="L35" s="8">
        <f>FC_E!L$2</f>
        <v>377657.99556406803</v>
      </c>
      <c r="M35" s="8">
        <f>FC_E!M$2</f>
        <v>397781.42252235592</v>
      </c>
      <c r="N35" s="8">
        <f>FC_E!N$2</f>
        <v>377583.6531595799</v>
      </c>
      <c r="O35" s="8">
        <f>FC_E!O$2</f>
        <v>380620.94266063196</v>
      </c>
      <c r="P35" s="8">
        <f>FC_E!P$2</f>
        <v>394558.00328239199</v>
      </c>
      <c r="Q35" s="8">
        <f>FC_E!Q$2</f>
        <v>375616.99482412793</v>
      </c>
      <c r="R35" s="8">
        <f>FC_E!R$2</f>
        <v>382221.83449095592</v>
      </c>
      <c r="S35" s="8">
        <f>FC_E!S$2</f>
        <v>388470.05932978803</v>
      </c>
      <c r="T35" s="8">
        <f>FC_E!T$2</f>
        <v>390055.820487672</v>
      </c>
      <c r="U35" s="8">
        <f>FC_E!U$2</f>
        <v>381105.86339176813</v>
      </c>
      <c r="V35" s="8">
        <f>FC_E!V$2</f>
        <v>382491.69607046398</v>
      </c>
      <c r="W35" s="8">
        <f>FC_E!W$2</f>
        <v>366076.89241202408</v>
      </c>
      <c r="X35" s="8">
        <f>FC_E!X$2</f>
        <v>362056.30959019205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103128.2497896</v>
      </c>
      <c r="D36" s="12">
        <f>FC_IND_E!D$2</f>
        <v>96131.389113648009</v>
      </c>
      <c r="E36" s="12">
        <f>FC_IND_E!E$2</f>
        <v>96194.119985748024</v>
      </c>
      <c r="F36" s="12">
        <f>FC_IND_E!F$2</f>
        <v>98667.989558268004</v>
      </c>
      <c r="G36" s="12">
        <f>FC_IND_E!G$2</f>
        <v>97229.402393688011</v>
      </c>
      <c r="H36" s="12">
        <f>FC_IND_E!H$2</f>
        <v>94908.817073100014</v>
      </c>
      <c r="I36" s="12">
        <f>FC_IND_E!I$2</f>
        <v>96808.269358487989</v>
      </c>
      <c r="J36" s="12">
        <f>FC_IND_E!J$2</f>
        <v>96119.469916656017</v>
      </c>
      <c r="K36" s="12">
        <f>FC_IND_E!K$2</f>
        <v>100145.95831745998</v>
      </c>
      <c r="L36" s="12">
        <f>FC_IND_E!L$2</f>
        <v>86997.360515940003</v>
      </c>
      <c r="M36" s="12">
        <f>FC_IND_E!M$2</f>
        <v>98461.955950895994</v>
      </c>
      <c r="N36" s="12">
        <f>FC_IND_E!N$2</f>
        <v>97290.557700455989</v>
      </c>
      <c r="O36" s="12">
        <f>FC_IND_E!O$2</f>
        <v>94330.101522467987</v>
      </c>
      <c r="P36" s="12">
        <f>FC_IND_E!P$2</f>
        <v>93841.844220035971</v>
      </c>
      <c r="Q36" s="12">
        <f>FC_IND_E!Q$2</f>
        <v>91318.647256596014</v>
      </c>
      <c r="R36" s="12">
        <f>FC_IND_E!R$2</f>
        <v>95164.63741268398</v>
      </c>
      <c r="S36" s="12">
        <f>FC_IND_E!S$2</f>
        <v>93412.035549648004</v>
      </c>
      <c r="T36" s="12">
        <f>FC_IND_E!T$2</f>
        <v>95107.023804215976</v>
      </c>
      <c r="U36" s="12">
        <f>FC_IND_E!U$2</f>
        <v>97019.987646168011</v>
      </c>
      <c r="V36" s="12">
        <f>FC_IND_E!V$2</f>
        <v>93472.191736212015</v>
      </c>
      <c r="W36" s="12">
        <f>FC_IND_E!W$2</f>
        <v>93436.170133535998</v>
      </c>
      <c r="X36" s="12">
        <f>FC_IND_E!X$2</f>
        <v>93722.513372315996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33816.419002931994</v>
      </c>
      <c r="D37" s="14">
        <f>FC_IND_IS_E!D$2</f>
        <v>30793.643713199999</v>
      </c>
      <c r="E37" s="14">
        <f>FC_IND_IS_E!E$2</f>
        <v>31005.783387480005</v>
      </c>
      <c r="F37" s="14">
        <f>FC_IND_IS_E!F$2</f>
        <v>33968.108517432003</v>
      </c>
      <c r="G37" s="14">
        <f>FC_IND_IS_E!G$2</f>
        <v>31865.506950287996</v>
      </c>
      <c r="H37" s="14">
        <f>FC_IND_IS_E!H$2</f>
        <v>30204.137617067998</v>
      </c>
      <c r="I37" s="14">
        <f>FC_IND_IS_E!I$2</f>
        <v>34344.733712100002</v>
      </c>
      <c r="J37" s="14">
        <f>FC_IND_IS_E!J$2</f>
        <v>28665.950997815999</v>
      </c>
      <c r="K37" s="14">
        <f>FC_IND_IS_E!K$2</f>
        <v>28869.101460791993</v>
      </c>
      <c r="L37" s="14">
        <f>FC_IND_IS_E!L$2</f>
        <v>22506.333125315999</v>
      </c>
      <c r="M37" s="14">
        <f>FC_IND_IS_E!M$2</f>
        <v>28378.739319852008</v>
      </c>
      <c r="N37" s="14">
        <f>FC_IND_IS_E!N$2</f>
        <v>30447.577427375996</v>
      </c>
      <c r="O37" s="14">
        <f>FC_IND_IS_E!O$2</f>
        <v>27961.036230251997</v>
      </c>
      <c r="P37" s="14">
        <f>FC_IND_IS_E!P$2</f>
        <v>27559.797966431997</v>
      </c>
      <c r="Q37" s="14">
        <f>FC_IND_IS_E!Q$2</f>
        <v>25984.169515763995</v>
      </c>
      <c r="R37" s="14">
        <f>FC_IND_IS_E!R$2</f>
        <v>28027.484980487992</v>
      </c>
      <c r="S37" s="14">
        <f>FC_IND_IS_E!S$2</f>
        <v>25574.635163628001</v>
      </c>
      <c r="T37" s="14">
        <f>FC_IND_IS_E!T$2</f>
        <v>26253.001560239991</v>
      </c>
      <c r="U37" s="14">
        <f>FC_IND_IS_E!U$2</f>
        <v>29198.703111816005</v>
      </c>
      <c r="V37" s="14">
        <f>FC_IND_IS_E!V$2</f>
        <v>26126.987026068004</v>
      </c>
      <c r="W37" s="14">
        <f>FC_IND_IS_E!W$2</f>
        <v>23314.400530823994</v>
      </c>
      <c r="X37" s="14">
        <f>FC_IND_IS_E!X$2</f>
        <v>24259.941704939996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31263.171667829083</v>
      </c>
      <c r="D38" s="16">
        <f>FC_IND_IS_BF_E!D$2</f>
        <v>28447.96140804411</v>
      </c>
      <c r="E38" s="16">
        <f>FC_IND_IS_BF_E!E$2</f>
        <v>28657.846813231088</v>
      </c>
      <c r="F38" s="16">
        <f>FC_IND_IS_BF_E!F$2</f>
        <v>31341.119926457803</v>
      </c>
      <c r="G38" s="16">
        <f>FC_IND_IS_BF_E!G$2</f>
        <v>29374.941220833905</v>
      </c>
      <c r="H38" s="16">
        <f>FC_IND_IS_BF_E!H$2</f>
        <v>27882.403159515179</v>
      </c>
      <c r="I38" s="16">
        <f>FC_IND_IS_BF_E!I$2</f>
        <v>31625.7397475246</v>
      </c>
      <c r="J38" s="16">
        <f>FC_IND_IS_BF_E!J$2</f>
        <v>26351.236670896182</v>
      </c>
      <c r="K38" s="16">
        <f>FC_IND_IS_BF_E!K$2</f>
        <v>26493.205594864005</v>
      </c>
      <c r="L38" s="16">
        <f>FC_IND_IS_BF_E!L$2</f>
        <v>20499.338659094577</v>
      </c>
      <c r="M38" s="16">
        <f>FC_IND_IS_BF_E!M$2</f>
        <v>26246.671224621969</v>
      </c>
      <c r="N38" s="16">
        <f>FC_IND_IS_BF_E!N$2</f>
        <v>27967.021965461015</v>
      </c>
      <c r="O38" s="16">
        <f>FC_IND_IS_BF_E!O$2</f>
        <v>25663.092824823794</v>
      </c>
      <c r="P38" s="16">
        <f>FC_IND_IS_BF_E!P$2</f>
        <v>25350.512632590857</v>
      </c>
      <c r="Q38" s="16">
        <f>FC_IND_IS_BF_E!Q$2</f>
        <v>24008.686365837682</v>
      </c>
      <c r="R38" s="16">
        <f>FC_IND_IS_BF_E!R$2</f>
        <v>25975.212473270491</v>
      </c>
      <c r="S38" s="16">
        <f>FC_IND_IS_BF_E!S$2</f>
        <v>23670.452839364036</v>
      </c>
      <c r="T38" s="16">
        <f>FC_IND_IS_BF_E!T$2</f>
        <v>24278.495618432833</v>
      </c>
      <c r="U38" s="16">
        <f>FC_IND_IS_BF_E!U$2</f>
        <v>27073.535236806169</v>
      </c>
      <c r="V38" s="16">
        <f>FC_IND_IS_BF_E!V$2</f>
        <v>24193.938884782885</v>
      </c>
      <c r="W38" s="16">
        <f>FC_IND_IS_BF_E!W$2</f>
        <v>21405.299768339308</v>
      </c>
      <c r="X38" s="16">
        <f>FC_IND_IS_BF_E!X$2</f>
        <v>22239.709308966161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2553.2473351029103</v>
      </c>
      <c r="D39" s="16">
        <f>FC_IND_IS_EA_E!D$2</f>
        <v>2345.6823051558927</v>
      </c>
      <c r="E39" s="16">
        <f>FC_IND_IS_EA_E!E$2</f>
        <v>2347.9365742489158</v>
      </c>
      <c r="F39" s="16">
        <f>FC_IND_IS_EA_E!F$2</f>
        <v>2626.9885909741984</v>
      </c>
      <c r="G39" s="16">
        <f>FC_IND_IS_EA_E!G$2</f>
        <v>2490.5657294540943</v>
      </c>
      <c r="H39" s="16">
        <f>FC_IND_IS_EA_E!H$2</f>
        <v>2321.7344575528191</v>
      </c>
      <c r="I39" s="16">
        <f>FC_IND_IS_EA_E!I$2</f>
        <v>2718.9939645754089</v>
      </c>
      <c r="J39" s="16">
        <f>FC_IND_IS_EA_E!J$2</f>
        <v>2314.714326919815</v>
      </c>
      <c r="K39" s="16">
        <f>FC_IND_IS_EA_E!K$2</f>
        <v>2375.8958659279897</v>
      </c>
      <c r="L39" s="16">
        <f>FC_IND_IS_EA_E!L$2</f>
        <v>2006.9944662214243</v>
      </c>
      <c r="M39" s="16">
        <f>FC_IND_IS_EA_E!M$2</f>
        <v>2132.0680952300349</v>
      </c>
      <c r="N39" s="16">
        <f>FC_IND_IS_EA_E!N$2</f>
        <v>2480.5554619149775</v>
      </c>
      <c r="O39" s="16">
        <f>FC_IND_IS_EA_E!O$2</f>
        <v>2297.9434054282028</v>
      </c>
      <c r="P39" s="16">
        <f>FC_IND_IS_EA_E!P$2</f>
        <v>2209.2853338411378</v>
      </c>
      <c r="Q39" s="16">
        <f>FC_IND_IS_EA_E!Q$2</f>
        <v>1975.4831499263137</v>
      </c>
      <c r="R39" s="16">
        <f>FC_IND_IS_EA_E!R$2</f>
        <v>2052.272507217504</v>
      </c>
      <c r="S39" s="16">
        <f>FC_IND_IS_EA_E!S$2</f>
        <v>1904.1823242639648</v>
      </c>
      <c r="T39" s="16">
        <f>FC_IND_IS_EA_E!T$2</f>
        <v>1974.5059418071594</v>
      </c>
      <c r="U39" s="16">
        <f>FC_IND_IS_EA_E!U$2</f>
        <v>2125.1678750098345</v>
      </c>
      <c r="V39" s="16">
        <f>FC_IND_IS_EA_E!V$2</f>
        <v>1933.0481412851202</v>
      </c>
      <c r="W39" s="16">
        <f>FC_IND_IS_EA_E!W$2</f>
        <v>1909.1007624846866</v>
      </c>
      <c r="X39" s="16">
        <f>FC_IND_IS_EA_E!X$2</f>
        <v>2020.2323959738378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2749.2210707880004</v>
      </c>
      <c r="D40" s="14">
        <f>FC_IND_NFM_E!D$2</f>
        <v>2814.842861784</v>
      </c>
      <c r="E40" s="14">
        <f>FC_IND_NFM_E!E$2</f>
        <v>2778.0920341560004</v>
      </c>
      <c r="F40" s="14">
        <f>FC_IND_NFM_E!F$2</f>
        <v>2879.9286112200002</v>
      </c>
      <c r="G40" s="14">
        <f>FC_IND_NFM_E!G$2</f>
        <v>3009.7463559480007</v>
      </c>
      <c r="H40" s="14">
        <f>FC_IND_NFM_E!H$2</f>
        <v>3060.4388426760001</v>
      </c>
      <c r="I40" s="14">
        <f>FC_IND_NFM_E!I$2</f>
        <v>2381.5265635920005</v>
      </c>
      <c r="J40" s="14">
        <f>FC_IND_NFM_E!J$2</f>
        <v>2300.8580028239999</v>
      </c>
      <c r="K40" s="14">
        <f>FC_IND_NFM_E!K$2</f>
        <v>2573.5064490600003</v>
      </c>
      <c r="L40" s="14">
        <f>FC_IND_NFM_E!L$2</f>
        <v>2125.6042564439999</v>
      </c>
      <c r="M40" s="14">
        <f>FC_IND_NFM_E!M$2</f>
        <v>2306.435438424</v>
      </c>
      <c r="N40" s="14">
        <f>FC_IND_NFM_E!N$2</f>
        <v>2202.2501891520001</v>
      </c>
      <c r="O40" s="14">
        <f>FC_IND_NFM_E!O$2</f>
        <v>2089.4845551480003</v>
      </c>
      <c r="P40" s="14">
        <f>FC_IND_NFM_E!P$2</f>
        <v>2089.816282836</v>
      </c>
      <c r="Q40" s="14">
        <f>FC_IND_NFM_E!Q$2</f>
        <v>2090.3250939000004</v>
      </c>
      <c r="R40" s="14">
        <f>FC_IND_NFM_E!R$2</f>
        <v>2334.4494896639999</v>
      </c>
      <c r="S40" s="14">
        <f>FC_IND_NFM_E!S$2</f>
        <v>2381.058961704</v>
      </c>
      <c r="T40" s="14">
        <f>FC_IND_NFM_E!T$2</f>
        <v>2323.184821416</v>
      </c>
      <c r="U40" s="14">
        <f>FC_IND_NFM_E!U$2</f>
        <v>2325.8870837639997</v>
      </c>
      <c r="V40" s="14">
        <f>FC_IND_NFM_E!V$2</f>
        <v>2258.5678959720008</v>
      </c>
      <c r="W40" s="14">
        <f>FC_IND_NFM_E!W$2</f>
        <v>2230.429849572</v>
      </c>
      <c r="X40" s="14">
        <f>FC_IND_NFM_E!X$2</f>
        <v>2257.8876769919998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496.08303747461787</v>
      </c>
      <c r="D41" s="16">
        <f>FC_IND_NFM_AM_E!D$2</f>
        <v>538.78090424800905</v>
      </c>
      <c r="E41" s="16">
        <f>FC_IND_NFM_AM_E!E$2</f>
        <v>527.53116676754303</v>
      </c>
      <c r="F41" s="16">
        <f>FC_IND_NFM_AM_E!F$2</f>
        <v>656.01955632802344</v>
      </c>
      <c r="G41" s="16">
        <f>FC_IND_NFM_AM_E!G$2</f>
        <v>796.46594132877965</v>
      </c>
      <c r="H41" s="16">
        <f>FC_IND_NFM_AM_E!H$2</f>
        <v>880.8813671186557</v>
      </c>
      <c r="I41" s="16">
        <f>FC_IND_NFM_AM_E!I$2</f>
        <v>714.3388487473909</v>
      </c>
      <c r="J41" s="16">
        <f>FC_IND_NFM_AM_E!J$2</f>
        <v>704.35736543329949</v>
      </c>
      <c r="K41" s="16">
        <f>FC_IND_NFM_AM_E!K$2</f>
        <v>850.44837729303049</v>
      </c>
      <c r="L41" s="16">
        <f>FC_IND_NFM_AM_E!L$2</f>
        <v>671.37147092996292</v>
      </c>
      <c r="M41" s="16">
        <f>FC_IND_NFM_AM_E!M$2</f>
        <v>769.59213858763098</v>
      </c>
      <c r="N41" s="16">
        <f>FC_IND_NFM_AM_E!N$2</f>
        <v>1064.7200302102656</v>
      </c>
      <c r="O41" s="16">
        <f>FC_IND_NFM_AM_E!O$2</f>
        <v>868.46977516161473</v>
      </c>
      <c r="P41" s="16">
        <f>FC_IND_NFM_AM_E!P$2</f>
        <v>967.11667256613771</v>
      </c>
      <c r="Q41" s="16">
        <f>FC_IND_NFM_AM_E!Q$2</f>
        <v>879.95213504215315</v>
      </c>
      <c r="R41" s="16">
        <f>FC_IND_NFM_AM_E!R$2</f>
        <v>905.73929414679924</v>
      </c>
      <c r="S41" s="16">
        <f>FC_IND_NFM_AM_E!S$2</f>
        <v>913.25655535778708</v>
      </c>
      <c r="T41" s="16">
        <f>FC_IND_NFM_AM_E!T$2</f>
        <v>909.43713955446879</v>
      </c>
      <c r="U41" s="16">
        <f>FC_IND_NFM_AM_E!U$2</f>
        <v>963.28919580771708</v>
      </c>
      <c r="V41" s="16">
        <f>FC_IND_NFM_AM_E!V$2</f>
        <v>924.95050436351346</v>
      </c>
      <c r="W41" s="16">
        <f>FC_IND_NFM_AM_E!W$2</f>
        <v>962.65849113452396</v>
      </c>
      <c r="X41" s="16">
        <f>FC_IND_NFM_AM_E!X$2</f>
        <v>973.78583601316052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171.63724662931202</v>
      </c>
      <c r="D42" s="16">
        <f>FC_IND_NFM_PA_E!D$2</f>
        <v>170.64214509212732</v>
      </c>
      <c r="E42" s="16">
        <f>FC_IND_NFM_PA_E!E$2</f>
        <v>165.82828188868154</v>
      </c>
      <c r="F42" s="16">
        <f>FC_IND_NFM_PA_E!F$2</f>
        <v>186.11481645300989</v>
      </c>
      <c r="G42" s="16">
        <f>FC_IND_NFM_PA_E!G$2</f>
        <v>177.95203268127474</v>
      </c>
      <c r="H42" s="16">
        <f>FC_IND_NFM_PA_E!H$2</f>
        <v>181.46949613626444</v>
      </c>
      <c r="I42" s="16">
        <f>FC_IND_NFM_PA_E!I$2</f>
        <v>107.39962066492735</v>
      </c>
      <c r="J42" s="16">
        <f>FC_IND_NFM_PA_E!J$2</f>
        <v>111.37159955201908</v>
      </c>
      <c r="K42" s="16">
        <f>FC_IND_NFM_PA_E!K$2</f>
        <v>143.01858958139979</v>
      </c>
      <c r="L42" s="16">
        <f>FC_IND_NFM_PA_E!L$2</f>
        <v>67.441791796053067</v>
      </c>
      <c r="M42" s="16">
        <f>FC_IND_NFM_PA_E!M$2</f>
        <v>90.987315479153338</v>
      </c>
      <c r="N42" s="16">
        <f>FC_IND_NFM_PA_E!N$2</f>
        <v>83.281891712382048</v>
      </c>
      <c r="O42" s="16">
        <f>FC_IND_NFM_PA_E!O$2</f>
        <v>86.968557810277602</v>
      </c>
      <c r="P42" s="16">
        <f>FC_IND_NFM_PA_E!P$2</f>
        <v>96.67847806145322</v>
      </c>
      <c r="Q42" s="16">
        <f>FC_IND_NFM_PA_E!Q$2</f>
        <v>109.52514651747855</v>
      </c>
      <c r="R42" s="16">
        <f>FC_IND_NFM_PA_E!R$2</f>
        <v>110.65555270598395</v>
      </c>
      <c r="S42" s="16">
        <f>FC_IND_NFM_PA_E!S$2</f>
        <v>116.25098962686319</v>
      </c>
      <c r="T42" s="16">
        <f>FC_IND_NFM_PA_E!T$2</f>
        <v>113.79356033720394</v>
      </c>
      <c r="U42" s="16">
        <f>FC_IND_NFM_PA_E!U$2</f>
        <v>111.72635038266937</v>
      </c>
      <c r="V42" s="16">
        <f>FC_IND_NFM_PA_E!V$2</f>
        <v>103.32369473641342</v>
      </c>
      <c r="W42" s="16">
        <f>FC_IND_NFM_PA_E!W$2</f>
        <v>107.19385596889735</v>
      </c>
      <c r="X42" s="16">
        <f>FC_IND_NFM_PA_E!X$2</f>
        <v>104.56537907260152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146.13973042362821</v>
      </c>
      <c r="D43" s="16">
        <f>FC_IND_NFM_SA_E!D$2</f>
        <v>160.62228302344468</v>
      </c>
      <c r="E43" s="16">
        <f>FC_IND_NFM_SA_E!E$2</f>
        <v>162.56207629981463</v>
      </c>
      <c r="F43" s="16">
        <f>FC_IND_NFM_SA_E!F$2</f>
        <v>173.73161750543892</v>
      </c>
      <c r="G43" s="16">
        <f>FC_IND_NFM_SA_E!G$2</f>
        <v>171.84092219397138</v>
      </c>
      <c r="H43" s="16">
        <f>FC_IND_NFM_SA_E!H$2</f>
        <v>180.43145202709189</v>
      </c>
      <c r="I43" s="16">
        <f>FC_IND_NFM_SA_E!I$2</f>
        <v>150.94405042334623</v>
      </c>
      <c r="J43" s="16">
        <f>FC_IND_NFM_SA_E!J$2</f>
        <v>153.70581574604066</v>
      </c>
      <c r="K43" s="16">
        <f>FC_IND_NFM_SA_E!K$2</f>
        <v>147.10088183542877</v>
      </c>
      <c r="L43" s="16">
        <f>FC_IND_NFM_SA_E!L$2</f>
        <v>114.00147741204476</v>
      </c>
      <c r="M43" s="16">
        <f>FC_IND_NFM_SA_E!M$2</f>
        <v>119.90013061400876</v>
      </c>
      <c r="N43" s="16">
        <f>FC_IND_NFM_SA_E!N$2</f>
        <v>111.40152468764872</v>
      </c>
      <c r="O43" s="16">
        <f>FC_IND_NFM_SA_E!O$2</f>
        <v>120.81736962498206</v>
      </c>
      <c r="P43" s="16">
        <f>FC_IND_NFM_SA_E!P$2</f>
        <v>104.91444595328728</v>
      </c>
      <c r="Q43" s="16">
        <f>FC_IND_NFM_SA_E!Q$2</f>
        <v>112.86934177487244</v>
      </c>
      <c r="R43" s="16">
        <f>FC_IND_NFM_SA_E!R$2</f>
        <v>116.72695687668649</v>
      </c>
      <c r="S43" s="16">
        <f>FC_IND_NFM_SA_E!S$2</f>
        <v>136.69324269994351</v>
      </c>
      <c r="T43" s="16">
        <f>FC_IND_NFM_SA_E!T$2</f>
        <v>138.15463050985338</v>
      </c>
      <c r="U43" s="16">
        <f>FC_IND_NFM_SA_E!U$2</f>
        <v>148.57145122197105</v>
      </c>
      <c r="V43" s="16">
        <f>FC_IND_NFM_SA_E!V$2</f>
        <v>138.86500332883514</v>
      </c>
      <c r="W43" s="16">
        <f>FC_IND_NFM_SA_E!W$2</f>
        <v>117.12531101801517</v>
      </c>
      <c r="X43" s="16">
        <f>FC_IND_NFM_SA_E!X$2</f>
        <v>121.86843824510265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1935.3610562604422</v>
      </c>
      <c r="D44" s="16">
        <f>FC_IND_NFM_OM_E!D$2</f>
        <v>1944.7975294204191</v>
      </c>
      <c r="E44" s="16">
        <f>FC_IND_NFM_OM_E!E$2</f>
        <v>1922.1705091999611</v>
      </c>
      <c r="F44" s="16">
        <f>FC_IND_NFM_OM_E!F$2</f>
        <v>1864.062620933528</v>
      </c>
      <c r="G44" s="16">
        <f>FC_IND_NFM_OM_E!G$2</f>
        <v>1863.4874597439743</v>
      </c>
      <c r="H44" s="16">
        <f>FC_IND_NFM_OM_E!H$2</f>
        <v>1817.6565273939882</v>
      </c>
      <c r="I44" s="16">
        <f>FC_IND_NFM_OM_E!I$2</f>
        <v>1408.8440437563361</v>
      </c>
      <c r="J44" s="16">
        <f>FC_IND_NFM_OM_E!J$2</f>
        <v>1331.423222092641</v>
      </c>
      <c r="K44" s="16">
        <f>FC_IND_NFM_OM_E!K$2</f>
        <v>1432.9386003501409</v>
      </c>
      <c r="L44" s="16">
        <f>FC_IND_NFM_OM_E!L$2</f>
        <v>1272.7895163059393</v>
      </c>
      <c r="M44" s="16">
        <f>FC_IND_NFM_OM_E!M$2</f>
        <v>1325.9558537432067</v>
      </c>
      <c r="N44" s="16">
        <f>FC_IND_NFM_OM_E!N$2</f>
        <v>942.84674254170375</v>
      </c>
      <c r="O44" s="16">
        <f>FC_IND_NFM_OM_E!O$2</f>
        <v>1013.2288525511259</v>
      </c>
      <c r="P44" s="16">
        <f>FC_IND_NFM_OM_E!P$2</f>
        <v>921.10668625512164</v>
      </c>
      <c r="Q44" s="16">
        <f>FC_IND_NFM_OM_E!Q$2</f>
        <v>987.9784705654962</v>
      </c>
      <c r="R44" s="16">
        <f>FC_IND_NFM_OM_E!R$2</f>
        <v>1201.3276859345301</v>
      </c>
      <c r="S44" s="16">
        <f>FC_IND_NFM_OM_E!S$2</f>
        <v>1214.8581740194061</v>
      </c>
      <c r="T44" s="16">
        <f>FC_IND_NFM_OM_E!T$2</f>
        <v>1161.7994910144739</v>
      </c>
      <c r="U44" s="16">
        <f>FC_IND_NFM_OM_E!U$2</f>
        <v>1102.3000863516427</v>
      </c>
      <c r="V44" s="16">
        <f>FC_IND_NFM_OM_E!V$2</f>
        <v>1091.4286935432385</v>
      </c>
      <c r="W44" s="16">
        <f>FC_IND_NFM_OM_E!W$2</f>
        <v>1043.4521914505635</v>
      </c>
      <c r="X44" s="16">
        <f>FC_IND_NFM_OM_E!X$2</f>
        <v>1057.6680236611355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14572.348541304003</v>
      </c>
      <c r="D45" s="14">
        <f>FC_IND_CPC_E!D$2</f>
        <v>14751.237321024</v>
      </c>
      <c r="E45" s="14">
        <f>FC_IND_CPC_E!E$2</f>
        <v>15209.522126160004</v>
      </c>
      <c r="F45" s="14">
        <f>FC_IND_CPC_E!F$2</f>
        <v>17355.852038952002</v>
      </c>
      <c r="G45" s="14">
        <f>FC_IND_CPC_E!G$2</f>
        <v>15650.825941992003</v>
      </c>
      <c r="H45" s="14">
        <f>FC_IND_CPC_E!H$2</f>
        <v>16306.063278480005</v>
      </c>
      <c r="I45" s="14">
        <f>FC_IND_CPC_E!I$2</f>
        <v>14666.693798255999</v>
      </c>
      <c r="J45" s="14">
        <f>FC_IND_CPC_E!J$2</f>
        <v>18148.381858008004</v>
      </c>
      <c r="K45" s="14">
        <f>FC_IND_CPC_E!K$2</f>
        <v>19311.279899904002</v>
      </c>
      <c r="L45" s="14">
        <f>FC_IND_CPC_E!L$2</f>
        <v>17394.861104928004</v>
      </c>
      <c r="M45" s="14">
        <f>FC_IND_CPC_E!M$2</f>
        <v>20170.888395264003</v>
      </c>
      <c r="N45" s="14">
        <f>FC_IND_CPC_E!N$2</f>
        <v>18861.565041468002</v>
      </c>
      <c r="O45" s="14">
        <f>FC_IND_CPC_E!O$2</f>
        <v>19700.016014448003</v>
      </c>
      <c r="P45" s="14">
        <f>FC_IND_CPC_E!P$2</f>
        <v>19729.143187811998</v>
      </c>
      <c r="Q45" s="14">
        <f>FC_IND_CPC_E!Q$2</f>
        <v>19729.019657256002</v>
      </c>
      <c r="R45" s="14">
        <f>FC_IND_CPC_E!R$2</f>
        <v>21746.902395143996</v>
      </c>
      <c r="S45" s="14">
        <f>FC_IND_CPC_E!S$2</f>
        <v>21469.114750704</v>
      </c>
      <c r="T45" s="14">
        <f>FC_IND_CPC_E!T$2</f>
        <v>21835.577264531999</v>
      </c>
      <c r="U45" s="14">
        <f>FC_IND_CPC_E!U$2</f>
        <v>18207.878906460002</v>
      </c>
      <c r="V45" s="14">
        <f>FC_IND_CPC_E!V$2</f>
        <v>16923.987607176001</v>
      </c>
      <c r="W45" s="14">
        <f>FC_IND_CPC_E!W$2</f>
        <v>18580.067685564001</v>
      </c>
      <c r="X45" s="14">
        <f>FC_IND_CPC_E!X$2</f>
        <v>17643.606930072005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9491.672630877958</v>
      </c>
      <c r="D46" s="16">
        <f>FC_IND_CPC_BC_E!D$2</f>
        <v>9483.2886290447841</v>
      </c>
      <c r="E46" s="16">
        <f>FC_IND_CPC_BC_E!E$2</f>
        <v>9743.6653416641366</v>
      </c>
      <c r="F46" s="16">
        <f>FC_IND_CPC_BC_E!F$2</f>
        <v>11319.26945760251</v>
      </c>
      <c r="G46" s="16">
        <f>FC_IND_CPC_BC_E!G$2</f>
        <v>10028.007652970611</v>
      </c>
      <c r="H46" s="16">
        <f>FC_IND_CPC_BC_E!H$2</f>
        <v>10454.535887290116</v>
      </c>
      <c r="I46" s="16">
        <f>FC_IND_CPC_BC_E!I$2</f>
        <v>9392.1810989251717</v>
      </c>
      <c r="J46" s="16">
        <f>FC_IND_CPC_BC_E!J$2</f>
        <v>11531.298635834535</v>
      </c>
      <c r="K46" s="16">
        <f>FC_IND_CPC_BC_E!K$2</f>
        <v>12993.858878406376</v>
      </c>
      <c r="L46" s="16">
        <f>FC_IND_CPC_BC_E!L$2</f>
        <v>11588.181041094951</v>
      </c>
      <c r="M46" s="16">
        <f>FC_IND_CPC_BC_E!M$2</f>
        <v>13825.975999535582</v>
      </c>
      <c r="N46" s="16">
        <f>FC_IND_CPC_BC_E!N$2</f>
        <v>12091.953081269343</v>
      </c>
      <c r="O46" s="16">
        <f>FC_IND_CPC_BC_E!O$2</f>
        <v>12968.078409857091</v>
      </c>
      <c r="P46" s="16">
        <f>FC_IND_CPC_BC_E!P$2</f>
        <v>13447.881322633766</v>
      </c>
      <c r="Q46" s="16">
        <f>FC_IND_CPC_BC_E!Q$2</f>
        <v>13262.855616567846</v>
      </c>
      <c r="R46" s="16">
        <f>FC_IND_CPC_BC_E!R$2</f>
        <v>15071.799979429974</v>
      </c>
      <c r="S46" s="16">
        <f>FC_IND_CPC_BC_E!S$2</f>
        <v>13935.131287229979</v>
      </c>
      <c r="T46" s="16">
        <f>FC_IND_CPC_BC_E!T$2</f>
        <v>15026.078905224</v>
      </c>
      <c r="U46" s="16">
        <f>FC_IND_CPC_BC_E!U$2</f>
        <v>11719.449337422589</v>
      </c>
      <c r="V46" s="16">
        <f>FC_IND_CPC_BC_E!V$2</f>
        <v>11234.55125177636</v>
      </c>
      <c r="W46" s="16">
        <f>FC_IND_CPC_BC_E!W$2</f>
        <v>12332.699294949005</v>
      </c>
      <c r="X46" s="16">
        <f>FC_IND_CPC_BC_E!X$2</f>
        <v>11468.511160206835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4390.7460992268952</v>
      </c>
      <c r="D47" s="16">
        <f>FC_IND_CPC_OC_E!D$2</f>
        <v>4542.5543421386737</v>
      </c>
      <c r="E47" s="16">
        <f>FC_IND_CPC_OC_E!E$2</f>
        <v>4733.6060723663959</v>
      </c>
      <c r="F47" s="16">
        <f>FC_IND_CPC_OC_E!F$2</f>
        <v>5230.9263028374598</v>
      </c>
      <c r="G47" s="16">
        <f>FC_IND_CPC_OC_E!G$2</f>
        <v>4813.2269533690196</v>
      </c>
      <c r="H47" s="16">
        <f>FC_IND_CPC_OC_E!H$2</f>
        <v>4965.45959953282</v>
      </c>
      <c r="I47" s="16">
        <f>FC_IND_CPC_OC_E!I$2</f>
        <v>4448.1843862980031</v>
      </c>
      <c r="J47" s="16">
        <f>FC_IND_CPC_OC_E!J$2</f>
        <v>5669.8084180501037</v>
      </c>
      <c r="K47" s="16">
        <f>FC_IND_CPC_OC_E!K$2</f>
        <v>5249.5947887455386</v>
      </c>
      <c r="L47" s="16">
        <f>FC_IND_CPC_OC_E!L$2</f>
        <v>4809.6471366917267</v>
      </c>
      <c r="M47" s="16">
        <f>FC_IND_CPC_OC_E!M$2</f>
        <v>5319.0234801077459</v>
      </c>
      <c r="N47" s="16">
        <f>FC_IND_CPC_OC_E!N$2</f>
        <v>5640.3471368841274</v>
      </c>
      <c r="O47" s="16">
        <f>FC_IND_CPC_OC_E!O$2</f>
        <v>5662.8138287954371</v>
      </c>
      <c r="P47" s="16">
        <f>FC_IND_CPC_OC_E!P$2</f>
        <v>4941.5009377036449</v>
      </c>
      <c r="Q47" s="16">
        <f>FC_IND_CPC_OC_E!Q$2</f>
        <v>4258.6753394424677</v>
      </c>
      <c r="R47" s="16">
        <f>FC_IND_CPC_OC_E!R$2</f>
        <v>4320.7780090680808</v>
      </c>
      <c r="S47" s="16">
        <f>FC_IND_CPC_OC_E!S$2</f>
        <v>4675.5937971994845</v>
      </c>
      <c r="T47" s="16">
        <f>FC_IND_CPC_OC_E!T$2</f>
        <v>4614.3134603600483</v>
      </c>
      <c r="U47" s="16">
        <f>FC_IND_CPC_OC_E!U$2</f>
        <v>4692.5370937657981</v>
      </c>
      <c r="V47" s="16">
        <f>FC_IND_CPC_OC_E!V$2</f>
        <v>4060.8080816743413</v>
      </c>
      <c r="W47" s="16">
        <f>FC_IND_CPC_OC_E!W$2</f>
        <v>4542.0711284829031</v>
      </c>
      <c r="X47" s="16">
        <f>FC_IND_CPC_OC_E!X$2</f>
        <v>4364.9106571208204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689.92981119915044</v>
      </c>
      <c r="D48" s="16">
        <f>FC_IND_CPC_PH_E!D$2</f>
        <v>725.39434984054265</v>
      </c>
      <c r="E48" s="16">
        <f>FC_IND_CPC_PH_E!E$2</f>
        <v>732.25071212947023</v>
      </c>
      <c r="F48" s="16">
        <f>FC_IND_CPC_PH_E!F$2</f>
        <v>805.65627851203385</v>
      </c>
      <c r="G48" s="16">
        <f>FC_IND_CPC_PH_E!G$2</f>
        <v>809.59133565236971</v>
      </c>
      <c r="H48" s="16">
        <f>FC_IND_CPC_PH_E!H$2</f>
        <v>886.06779165706928</v>
      </c>
      <c r="I48" s="16">
        <f>FC_IND_CPC_PH_E!I$2</f>
        <v>826.32831303282285</v>
      </c>
      <c r="J48" s="16">
        <f>FC_IND_CPC_PH_E!J$2</f>
        <v>947.27480412336558</v>
      </c>
      <c r="K48" s="16">
        <f>FC_IND_CPC_PH_E!K$2</f>
        <v>1067.8262327520863</v>
      </c>
      <c r="L48" s="16">
        <f>FC_IND_CPC_PH_E!L$2</f>
        <v>997.03292714132556</v>
      </c>
      <c r="M48" s="16">
        <f>FC_IND_CPC_PH_E!M$2</f>
        <v>1025.8889156206753</v>
      </c>
      <c r="N48" s="16">
        <f>FC_IND_CPC_PH_E!N$2</f>
        <v>1129.2648233145296</v>
      </c>
      <c r="O48" s="16">
        <f>FC_IND_CPC_PH_E!O$2</f>
        <v>1069.1237757954734</v>
      </c>
      <c r="P48" s="16">
        <f>FC_IND_CPC_PH_E!P$2</f>
        <v>1339.7609274745892</v>
      </c>
      <c r="Q48" s="16">
        <f>FC_IND_CPC_PH_E!Q$2</f>
        <v>2207.4887012456875</v>
      </c>
      <c r="R48" s="16">
        <f>FC_IND_CPC_PH_E!R$2</f>
        <v>2354.3244066459429</v>
      </c>
      <c r="S48" s="16">
        <f>FC_IND_CPC_PH_E!S$2</f>
        <v>2858.3896662745356</v>
      </c>
      <c r="T48" s="16">
        <f>FC_IND_CPC_PH_E!T$2</f>
        <v>2195.1848989479563</v>
      </c>
      <c r="U48" s="16">
        <f>FC_IND_CPC_PH_E!U$2</f>
        <v>1795.8924752716152</v>
      </c>
      <c r="V48" s="16">
        <f>FC_IND_CPC_PH_E!V$2</f>
        <v>1628.6282737252991</v>
      </c>
      <c r="W48" s="16">
        <f>FC_IND_CPC_PH_E!W$2</f>
        <v>1705.297262132093</v>
      </c>
      <c r="X48" s="16">
        <f>FC_IND_CPC_PH_E!X$2</f>
        <v>1810.1851127443465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18103.504208471997</v>
      </c>
      <c r="D49" s="14">
        <f>FC_IND_NMM_E!D$2</f>
        <v>16015.749982104004</v>
      </c>
      <c r="E49" s="14">
        <f>FC_IND_NMM_E!E$2</f>
        <v>16240.701383352</v>
      </c>
      <c r="F49" s="14">
        <f>FC_IND_NMM_E!F$2</f>
        <v>16533.108273972</v>
      </c>
      <c r="G49" s="14">
        <f>FC_IND_NMM_E!G$2</f>
        <v>16630.723887168006</v>
      </c>
      <c r="H49" s="14">
        <f>FC_IND_NMM_E!H$2</f>
        <v>15343.746309587998</v>
      </c>
      <c r="I49" s="14">
        <f>FC_IND_NMM_E!I$2</f>
        <v>15800.573763576002</v>
      </c>
      <c r="J49" s="14">
        <f>FC_IND_NMM_E!J$2</f>
        <v>16980.630703272</v>
      </c>
      <c r="K49" s="14">
        <f>FC_IND_NMM_E!K$2</f>
        <v>19652.589567180003</v>
      </c>
      <c r="L49" s="14">
        <f>FC_IND_NMM_E!L$2</f>
        <v>17896.542120012</v>
      </c>
      <c r="M49" s="14">
        <f>FC_IND_NMM_E!M$2</f>
        <v>17826.190182948001</v>
      </c>
      <c r="N49" s="14">
        <f>FC_IND_NMM_E!N$2</f>
        <v>17916.685525596004</v>
      </c>
      <c r="O49" s="14">
        <f>FC_IND_NMM_E!O$2</f>
        <v>17001.516067739998</v>
      </c>
      <c r="P49" s="14">
        <f>FC_IND_NMM_E!P$2</f>
        <v>16710.195494124</v>
      </c>
      <c r="Q49" s="14">
        <f>FC_IND_NMM_E!Q$2</f>
        <v>16943.424111215998</v>
      </c>
      <c r="R49" s="14">
        <f>FC_IND_NMM_E!R$2</f>
        <v>16687.672533204004</v>
      </c>
      <c r="S49" s="14">
        <f>FC_IND_NMM_E!S$2</f>
        <v>16646.490468143998</v>
      </c>
      <c r="T49" s="14">
        <f>FC_IND_NMM_E!T$2</f>
        <v>16934.902945896003</v>
      </c>
      <c r="U49" s="14">
        <f>FC_IND_NMM_E!U$2</f>
        <v>17323.155480972004</v>
      </c>
      <c r="V49" s="14">
        <f>FC_IND_NMM_E!V$2</f>
        <v>17093.600464260002</v>
      </c>
      <c r="W49" s="14">
        <f>FC_IND_NMM_E!W$2</f>
        <v>19075.397364264001</v>
      </c>
      <c r="X49" s="14">
        <f>FC_IND_NMM_E!X$2</f>
        <v>17500.031973083998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7792.9950116235759</v>
      </c>
      <c r="D50" s="16">
        <f>FC_IND_NMM_CM_E!D$2</f>
        <v>7192.477890627978</v>
      </c>
      <c r="E50" s="16">
        <f>FC_IND_NMM_CM_E!E$2</f>
        <v>6959.6198959352951</v>
      </c>
      <c r="F50" s="16">
        <f>FC_IND_NMM_CM_E!F$2</f>
        <v>6834.5961701895149</v>
      </c>
      <c r="G50" s="16">
        <f>FC_IND_NMM_CM_E!G$2</f>
        <v>6740.1531003663267</v>
      </c>
      <c r="H50" s="16">
        <f>FC_IND_NMM_CM_E!H$2</f>
        <v>6292.9404409573381</v>
      </c>
      <c r="I50" s="16">
        <f>FC_IND_NMM_CM_E!I$2</f>
        <v>6785.0617948964828</v>
      </c>
      <c r="J50" s="16">
        <f>FC_IND_NMM_CM_E!J$2</f>
        <v>6821.2960722362759</v>
      </c>
      <c r="K50" s="16">
        <f>FC_IND_NMM_CM_E!K$2</f>
        <v>8541.9730794639436</v>
      </c>
      <c r="L50" s="16">
        <f>FC_IND_NMM_CM_E!L$2</f>
        <v>8017.2696506264056</v>
      </c>
      <c r="M50" s="16">
        <f>FC_IND_NMM_CM_E!M$2</f>
        <v>7574.974953793977</v>
      </c>
      <c r="N50" s="16">
        <f>FC_IND_NMM_CM_E!N$2</f>
        <v>7680.5951017781354</v>
      </c>
      <c r="O50" s="16">
        <f>FC_IND_NMM_CM_E!O$2</f>
        <v>7375.866327244843</v>
      </c>
      <c r="P50" s="16">
        <f>FC_IND_NMM_CM_E!P$2</f>
        <v>6928.8365342708121</v>
      </c>
      <c r="Q50" s="16">
        <f>FC_IND_NMM_CM_E!Q$2</f>
        <v>7400.5217225685992</v>
      </c>
      <c r="R50" s="16">
        <f>FC_IND_NMM_CM_E!R$2</f>
        <v>7109.3125520649373</v>
      </c>
      <c r="S50" s="16">
        <f>FC_IND_NMM_CM_E!S$2</f>
        <v>6672.5813979841387</v>
      </c>
      <c r="T50" s="16">
        <f>FC_IND_NMM_CM_E!T$2</f>
        <v>6827.8323490231705</v>
      </c>
      <c r="U50" s="16">
        <f>FC_IND_NMM_CM_E!U$2</f>
        <v>7154.9116724872083</v>
      </c>
      <c r="V50" s="16">
        <f>FC_IND_NMM_CM_E!V$2</f>
        <v>6699.209205842295</v>
      </c>
      <c r="W50" s="16">
        <f>FC_IND_NMM_CM_E!W$2</f>
        <v>7128.2811618965798</v>
      </c>
      <c r="X50" s="16">
        <f>FC_IND_NMM_CM_E!X$2</f>
        <v>6797.9409147365513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7584.9050046329921</v>
      </c>
      <c r="D51" s="16">
        <f>FC_IND_NMM_CR_E!D$2</f>
        <v>6225.5424269958257</v>
      </c>
      <c r="E51" s="16">
        <f>FC_IND_NMM_CR_E!E$2</f>
        <v>6739.9660560835327</v>
      </c>
      <c r="F51" s="16">
        <f>FC_IND_NMM_CR_E!F$2</f>
        <v>6940.6986763822888</v>
      </c>
      <c r="G51" s="16">
        <f>FC_IND_NMM_CR_E!G$2</f>
        <v>7163.6394298238192</v>
      </c>
      <c r="H51" s="16">
        <f>FC_IND_NMM_CR_E!H$2</f>
        <v>6476.0244103182695</v>
      </c>
      <c r="I51" s="16">
        <f>FC_IND_NMM_CR_E!I$2</f>
        <v>6307.5790223095264</v>
      </c>
      <c r="J51" s="16">
        <f>FC_IND_NMM_CR_E!J$2</f>
        <v>7365.1261710282497</v>
      </c>
      <c r="K51" s="16">
        <f>FC_IND_NMM_CR_E!K$2</f>
        <v>8312.9992829744278</v>
      </c>
      <c r="L51" s="16">
        <f>FC_IND_NMM_CR_E!L$2</f>
        <v>7373.8146580326666</v>
      </c>
      <c r="M51" s="16">
        <f>FC_IND_NMM_CR_E!M$2</f>
        <v>7724.4066938230835</v>
      </c>
      <c r="N51" s="16">
        <f>FC_IND_NMM_CR_E!N$2</f>
        <v>7739.0067897362333</v>
      </c>
      <c r="O51" s="16">
        <f>FC_IND_NMM_CR_E!O$2</f>
        <v>7233.2314918133361</v>
      </c>
      <c r="P51" s="16">
        <f>FC_IND_NMM_CR_E!P$2</f>
        <v>7404.969898689098</v>
      </c>
      <c r="Q51" s="16">
        <f>FC_IND_NMM_CR_E!Q$2</f>
        <v>7116.867399247918</v>
      </c>
      <c r="R51" s="16">
        <f>FC_IND_NMM_CR_E!R$2</f>
        <v>7251.2727148589265</v>
      </c>
      <c r="S51" s="16">
        <f>FC_IND_NMM_CR_E!S$2</f>
        <v>7641.9630347942293</v>
      </c>
      <c r="T51" s="16">
        <f>FC_IND_NMM_CR_E!T$2</f>
        <v>7750.3735488389648</v>
      </c>
      <c r="U51" s="16">
        <f>FC_IND_NMM_CR_E!U$2</f>
        <v>7781.5206042447699</v>
      </c>
      <c r="V51" s="16">
        <f>FC_IND_NMM_CR_E!V$2</f>
        <v>8121.5146115529778</v>
      </c>
      <c r="W51" s="16">
        <f>FC_IND_NMM_CR_E!W$2</f>
        <v>9490.9221350673688</v>
      </c>
      <c r="X51" s="16">
        <f>FC_IND_NMM_CR_E!X$2</f>
        <v>8428.8344638648705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2725.6041922154318</v>
      </c>
      <c r="D52" s="16">
        <f>FC_IND_NMM_GL_E!D$2</f>
        <v>2597.7296644801982</v>
      </c>
      <c r="E52" s="16">
        <f>FC_IND_NMM_GL_E!E$2</f>
        <v>2541.1154313331745</v>
      </c>
      <c r="F52" s="16">
        <f>FC_IND_NMM_GL_E!F$2</f>
        <v>2757.8134274001964</v>
      </c>
      <c r="G52" s="16">
        <f>FC_IND_NMM_GL_E!G$2</f>
        <v>2726.9313569778597</v>
      </c>
      <c r="H52" s="16">
        <f>FC_IND_NMM_GL_E!H$2</f>
        <v>2574.7814583123927</v>
      </c>
      <c r="I52" s="16">
        <f>FC_IND_NMM_GL_E!I$2</f>
        <v>2707.9329463699924</v>
      </c>
      <c r="J52" s="16">
        <f>FC_IND_NMM_GL_E!J$2</f>
        <v>2794.2084600074759</v>
      </c>
      <c r="K52" s="16">
        <f>FC_IND_NMM_GL_E!K$2</f>
        <v>2797.6172047416294</v>
      </c>
      <c r="L52" s="16">
        <f>FC_IND_NMM_GL_E!L$2</f>
        <v>2505.457811352926</v>
      </c>
      <c r="M52" s="16">
        <f>FC_IND_NMM_GL_E!M$2</f>
        <v>2526.8085353309434</v>
      </c>
      <c r="N52" s="16">
        <f>FC_IND_NMM_GL_E!N$2</f>
        <v>2497.0836340816345</v>
      </c>
      <c r="O52" s="16">
        <f>FC_IND_NMM_GL_E!O$2</f>
        <v>2392.418248681819</v>
      </c>
      <c r="P52" s="16">
        <f>FC_IND_NMM_GL_E!P$2</f>
        <v>2376.38906116409</v>
      </c>
      <c r="Q52" s="16">
        <f>FC_IND_NMM_GL_E!Q$2</f>
        <v>2426.0349893994839</v>
      </c>
      <c r="R52" s="16">
        <f>FC_IND_NMM_GL_E!R$2</f>
        <v>2327.0872662801403</v>
      </c>
      <c r="S52" s="16">
        <f>FC_IND_NMM_GL_E!S$2</f>
        <v>2331.9460353656314</v>
      </c>
      <c r="T52" s="16">
        <f>FC_IND_NMM_GL_E!T$2</f>
        <v>2356.6970480338668</v>
      </c>
      <c r="U52" s="16">
        <f>FC_IND_NMM_GL_E!U$2</f>
        <v>2386.7232042400256</v>
      </c>
      <c r="V52" s="16">
        <f>FC_IND_NMM_GL_E!V$2</f>
        <v>2272.8766468647273</v>
      </c>
      <c r="W52" s="16">
        <f>FC_IND_NMM_GL_E!W$2</f>
        <v>2456.1940673000513</v>
      </c>
      <c r="X52" s="16">
        <f>FC_IND_NMM_GL_E!X$2</f>
        <v>2273.2565944825769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6986.8058320800001</v>
      </c>
      <c r="D53" s="14">
        <f>FC_IND_PPP_E!D$2</f>
        <v>6801.6817485840002</v>
      </c>
      <c r="E53" s="14">
        <f>FC_IND_PPP_E!E$2</f>
        <v>6608.8120392240016</v>
      </c>
      <c r="F53" s="14">
        <f>FC_IND_PPP_E!F$2</f>
        <v>6356.2852967400022</v>
      </c>
      <c r="G53" s="14">
        <f>FC_IND_PPP_E!G$2</f>
        <v>6700.5088882920008</v>
      </c>
      <c r="H53" s="14">
        <f>FC_IND_PPP_E!H$2</f>
        <v>7744.8139890360017</v>
      </c>
      <c r="I53" s="14">
        <f>FC_IND_PPP_E!I$2</f>
        <v>7115.5574968079991</v>
      </c>
      <c r="J53" s="14">
        <f>FC_IND_PPP_E!J$2</f>
        <v>7801.6419688560009</v>
      </c>
      <c r="K53" s="14">
        <f>FC_IND_PPP_E!K$2</f>
        <v>7500.4838761320007</v>
      </c>
      <c r="L53" s="14">
        <f>FC_IND_PPP_E!L$2</f>
        <v>7312.319088708</v>
      </c>
      <c r="M53" s="14">
        <f>FC_IND_PPP_E!M$2</f>
        <v>7382.472078048002</v>
      </c>
      <c r="N53" s="14">
        <f>FC_IND_PPP_E!N$2</f>
        <v>6654.3663121919999</v>
      </c>
      <c r="O53" s="14">
        <f>FC_IND_PPP_E!O$2</f>
        <v>6487.2587823480008</v>
      </c>
      <c r="P53" s="14">
        <f>FC_IND_PPP_E!P$2</f>
        <v>6703.0786190520002</v>
      </c>
      <c r="Q53" s="14">
        <f>FC_IND_PPP_E!Q$2</f>
        <v>6856.7867324160015</v>
      </c>
      <c r="R53" s="14">
        <f>FC_IND_PPP_E!R$2</f>
        <v>6831.35696766</v>
      </c>
      <c r="S53" s="14">
        <f>FC_IND_PPP_E!S$2</f>
        <v>6609.6372794399995</v>
      </c>
      <c r="T53" s="14">
        <f>FC_IND_PPP_E!T$2</f>
        <v>6594.9445470960018</v>
      </c>
      <c r="U53" s="14">
        <f>FC_IND_PPP_E!U$2</f>
        <v>6299.3451110160013</v>
      </c>
      <c r="V53" s="14">
        <f>FC_IND_PPP_E!V$2</f>
        <v>6126.063254663999</v>
      </c>
      <c r="W53" s="14">
        <f>FC_IND_PPP_E!W$2</f>
        <v>6017.4606144960007</v>
      </c>
      <c r="X53" s="14">
        <f>FC_IND_PPP_E!X$2</f>
        <v>6206.2710135480011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504.08698850926697</v>
      </c>
      <c r="D54" s="16">
        <f>FC_IND_PPP_PU_E!D$2</f>
        <v>465.37859481983128</v>
      </c>
      <c r="E54" s="16">
        <f>FC_IND_PPP_PU_E!E$2</f>
        <v>447.74790491269937</v>
      </c>
      <c r="F54" s="16">
        <f>FC_IND_PPP_PU_E!F$2</f>
        <v>496.68079158681115</v>
      </c>
      <c r="G54" s="16">
        <f>FC_IND_PPP_PU_E!G$2</f>
        <v>504.04755426379495</v>
      </c>
      <c r="H54" s="16">
        <f>FC_IND_PPP_PU_E!H$2</f>
        <v>649.36974222162758</v>
      </c>
      <c r="I54" s="16">
        <f>FC_IND_PPP_PU_E!I$2</f>
        <v>579.43401508364173</v>
      </c>
      <c r="J54" s="16">
        <f>FC_IND_PPP_PU_E!J$2</f>
        <v>658.7733142568095</v>
      </c>
      <c r="K54" s="16">
        <f>FC_IND_PPP_PU_E!K$2</f>
        <v>633.29497939414773</v>
      </c>
      <c r="L54" s="16">
        <f>FC_IND_PPP_PU_E!L$2</f>
        <v>588.10280219519166</v>
      </c>
      <c r="M54" s="16">
        <f>FC_IND_PPP_PU_E!M$2</f>
        <v>583.8608478507083</v>
      </c>
      <c r="N54" s="16">
        <f>FC_IND_PPP_PU_E!N$2</f>
        <v>522.33869741930243</v>
      </c>
      <c r="O54" s="16">
        <f>FC_IND_PPP_PU_E!O$2</f>
        <v>503.87282925124458</v>
      </c>
      <c r="P54" s="16">
        <f>FC_IND_PPP_PU_E!P$2</f>
        <v>536.34969234505968</v>
      </c>
      <c r="Q54" s="16">
        <f>FC_IND_PPP_PU_E!Q$2</f>
        <v>552.52933076507372</v>
      </c>
      <c r="R54" s="16">
        <f>FC_IND_PPP_PU_E!R$2</f>
        <v>521.8530990088334</v>
      </c>
      <c r="S54" s="16">
        <f>FC_IND_PPP_PU_E!S$2</f>
        <v>492.0405040542322</v>
      </c>
      <c r="T54" s="16">
        <f>FC_IND_PPP_PU_E!T$2</f>
        <v>494.49928299548833</v>
      </c>
      <c r="U54" s="16">
        <f>FC_IND_PPP_PU_E!U$2</f>
        <v>478.63499841274734</v>
      </c>
      <c r="V54" s="16">
        <f>FC_IND_PPP_PU_E!V$2</f>
        <v>467.92336342751332</v>
      </c>
      <c r="W54" s="16">
        <f>FC_IND_PPP_PU_E!W$2</f>
        <v>457.77748956386262</v>
      </c>
      <c r="X54" s="16">
        <f>FC_IND_PPP_PU_E!X$2</f>
        <v>431.78782809138806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6446.5551433455357</v>
      </c>
      <c r="D55" s="16">
        <f>FC_IND_PPP_PA_E!D$2</f>
        <v>6304.6815546732232</v>
      </c>
      <c r="E55" s="16">
        <f>FC_IND_PPP_PA_E!E$2</f>
        <v>6132.2107640655195</v>
      </c>
      <c r="F55" s="16">
        <f>FC_IND_PPP_PA_E!F$2</f>
        <v>5820.1449093937845</v>
      </c>
      <c r="G55" s="16">
        <f>FC_IND_PPP_PA_E!G$2</f>
        <v>6153.2684569741159</v>
      </c>
      <c r="H55" s="16">
        <f>FC_IND_PPP_PA_E!H$2</f>
        <v>7028.4520022356437</v>
      </c>
      <c r="I55" s="16">
        <f>FC_IND_PPP_PA_E!I$2</f>
        <v>6469.1055590366905</v>
      </c>
      <c r="J55" s="16">
        <f>FC_IND_PPP_PA_E!J$2</f>
        <v>7053.6416857226232</v>
      </c>
      <c r="K55" s="16">
        <f>FC_IND_PPP_PA_E!K$2</f>
        <v>6783.1608168438024</v>
      </c>
      <c r="L55" s="16">
        <f>FC_IND_PPP_PA_E!L$2</f>
        <v>6647.1884064375326</v>
      </c>
      <c r="M55" s="16">
        <f>FC_IND_PPP_PA_E!M$2</f>
        <v>6697.4775375384816</v>
      </c>
      <c r="N55" s="16">
        <f>FC_IND_PPP_PA_E!N$2</f>
        <v>6043.8034520158599</v>
      </c>
      <c r="O55" s="16">
        <f>FC_IND_PPP_PA_E!O$2</f>
        <v>5907.2635951955317</v>
      </c>
      <c r="P55" s="16">
        <f>FC_IND_PPP_PA_E!P$2</f>
        <v>6070.6521189504529</v>
      </c>
      <c r="Q55" s="16">
        <f>FC_IND_PPP_PA_E!Q$2</f>
        <v>6223.6541071496122</v>
      </c>
      <c r="R55" s="16">
        <f>FC_IND_PPP_PA_E!R$2</f>
        <v>6234.2270095465528</v>
      </c>
      <c r="S55" s="16">
        <f>FC_IND_PPP_PA_E!S$2</f>
        <v>6040.5513944870463</v>
      </c>
      <c r="T55" s="16">
        <f>FC_IND_PPP_PA_E!T$2</f>
        <v>6017.0112090121875</v>
      </c>
      <c r="U55" s="16">
        <f>FC_IND_PPP_PA_E!U$2</f>
        <v>5747.8991125170678</v>
      </c>
      <c r="V55" s="16">
        <f>FC_IND_PPP_PA_E!V$2</f>
        <v>5589.449313485251</v>
      </c>
      <c r="W55" s="16">
        <f>FC_IND_PPP_PA_E!W$2</f>
        <v>5497.2178745096189</v>
      </c>
      <c r="X55" s="16">
        <f>FC_IND_PPP_PA_E!X$2</f>
        <v>5713.056138346773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36.163700225197537</v>
      </c>
      <c r="D56" s="16">
        <f>FC_IND_PPP_PR_E!D$2</f>
        <v>31.621599090944802</v>
      </c>
      <c r="E56" s="16">
        <f>FC_IND_PPP_PR_E!E$2</f>
        <v>28.853370245782951</v>
      </c>
      <c r="F56" s="16">
        <f>FC_IND_PPP_PR_E!F$2</f>
        <v>39.459595759405666</v>
      </c>
      <c r="G56" s="16">
        <f>FC_IND_PPP_PR_E!G$2</f>
        <v>43.19287705409004</v>
      </c>
      <c r="H56" s="16">
        <f>FC_IND_PPP_PR_E!H$2</f>
        <v>66.992244578729697</v>
      </c>
      <c r="I56" s="16">
        <f>FC_IND_PPP_PR_E!I$2</f>
        <v>67.017922687666896</v>
      </c>
      <c r="J56" s="16">
        <f>FC_IND_PPP_PR_E!J$2</f>
        <v>89.226968876568492</v>
      </c>
      <c r="K56" s="16">
        <f>FC_IND_PPP_PR_E!K$2</f>
        <v>84.028079894050578</v>
      </c>
      <c r="L56" s="16">
        <f>FC_IND_PPP_PR_E!L$2</f>
        <v>77.027880075275817</v>
      </c>
      <c r="M56" s="16">
        <f>FC_IND_PPP_PR_E!M$2</f>
        <v>101.13369265881163</v>
      </c>
      <c r="N56" s="16">
        <f>FC_IND_PPP_PR_E!N$2</f>
        <v>88.224162756837785</v>
      </c>
      <c r="O56" s="16">
        <f>FC_IND_PPP_PR_E!O$2</f>
        <v>76.122357901223822</v>
      </c>
      <c r="P56" s="16">
        <f>FC_IND_PPP_PR_E!P$2</f>
        <v>96.076807756487739</v>
      </c>
      <c r="Q56" s="16">
        <f>FC_IND_PPP_PR_E!Q$2</f>
        <v>80.603294501314991</v>
      </c>
      <c r="R56" s="16">
        <f>FC_IND_PPP_PR_E!R$2</f>
        <v>75.276859104614431</v>
      </c>
      <c r="S56" s="16">
        <f>FC_IND_PPP_PR_E!S$2</f>
        <v>77.04538089872203</v>
      </c>
      <c r="T56" s="16">
        <f>FC_IND_PPP_PR_E!T$2</f>
        <v>83.434055088325238</v>
      </c>
      <c r="U56" s="16">
        <f>FC_IND_PPP_PR_E!U$2</f>
        <v>72.811000086186013</v>
      </c>
      <c r="V56" s="16">
        <f>FC_IND_PPP_PR_E!V$2</f>
        <v>68.690577751235523</v>
      </c>
      <c r="W56" s="16">
        <f>FC_IND_PPP_PR_E!W$2</f>
        <v>62.465250422518757</v>
      </c>
      <c r="X56" s="16">
        <f>FC_IND_PPP_PR_E!X$2</f>
        <v>61.427047109838945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8624.572847448002</v>
      </c>
      <c r="D57" s="14">
        <f>FC_IND_FBT_E!D$2</f>
        <v>8497.0182554880012</v>
      </c>
      <c r="E57" s="14">
        <f>FC_IND_FBT_E!E$2</f>
        <v>8473.8775917720013</v>
      </c>
      <c r="F57" s="14">
        <f>FC_IND_FBT_E!F$2</f>
        <v>8533.554326988</v>
      </c>
      <c r="G57" s="14">
        <f>FC_IND_FBT_E!G$2</f>
        <v>8819.7141369960009</v>
      </c>
      <c r="H57" s="14">
        <f>FC_IND_FBT_E!H$2</f>
        <v>8471.5142219879999</v>
      </c>
      <c r="I57" s="14">
        <f>FC_IND_FBT_E!I$2</f>
        <v>8299.9569400200016</v>
      </c>
      <c r="J57" s="14">
        <f>FC_IND_FBT_E!J$2</f>
        <v>8282.8524657840026</v>
      </c>
      <c r="K57" s="14">
        <f>FC_IND_FBT_E!K$2</f>
        <v>7819.0825196160004</v>
      </c>
      <c r="L57" s="14">
        <f>FC_IND_FBT_E!L$2</f>
        <v>7678.0399660200001</v>
      </c>
      <c r="M57" s="14">
        <f>FC_IND_FBT_E!M$2</f>
        <v>8020.3478837640005</v>
      </c>
      <c r="N57" s="14">
        <f>FC_IND_FBT_E!N$2</f>
        <v>8090.8686641279992</v>
      </c>
      <c r="O57" s="14">
        <f>FC_IND_FBT_E!O$2</f>
        <v>8149.7332144319989</v>
      </c>
      <c r="P57" s="14">
        <f>FC_IND_FBT_E!P$2</f>
        <v>7907.9623642440001</v>
      </c>
      <c r="Q57" s="14">
        <f>FC_IND_FBT_E!Q$2</f>
        <v>7822.9152902760015</v>
      </c>
      <c r="R57" s="14">
        <f>FC_IND_FBT_E!R$2</f>
        <v>7669.4144916120022</v>
      </c>
      <c r="S57" s="14">
        <f>FC_IND_FBT_E!S$2</f>
        <v>7930.3212478560017</v>
      </c>
      <c r="T57" s="14">
        <f>FC_IND_FBT_E!T$2</f>
        <v>7981.2380913239995</v>
      </c>
      <c r="U57" s="14">
        <f>FC_IND_FBT_E!U$2</f>
        <v>8066.2102914719999</v>
      </c>
      <c r="V57" s="14">
        <f>FC_IND_FBT_E!V$2</f>
        <v>7847.3105423880006</v>
      </c>
      <c r="W57" s="14">
        <f>FC_IND_FBT_E!W$2</f>
        <v>7812.7492269840004</v>
      </c>
      <c r="X57" s="14">
        <f>FC_IND_FBT_E!X$2</f>
        <v>8099.2656929879986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2792.6813310959997</v>
      </c>
      <c r="D58" s="14">
        <f>FC_IND_TE_E!D$2</f>
        <v>2873.5573064400005</v>
      </c>
      <c r="E58" s="14">
        <f>FC_IND_TE_E!E$2</f>
        <v>2887.561551156</v>
      </c>
      <c r="F58" s="14">
        <f>FC_IND_TE_E!F$2</f>
        <v>2812.7089062959994</v>
      </c>
      <c r="G58" s="14">
        <f>FC_IND_TE_E!G$2</f>
        <v>2901.3290433719999</v>
      </c>
      <c r="H58" s="14">
        <f>FC_IND_TE_E!H$2</f>
        <v>2789.8291438919996</v>
      </c>
      <c r="I58" s="14">
        <f>FC_IND_TE_E!I$2</f>
        <v>2853.0188012159997</v>
      </c>
      <c r="J58" s="14">
        <f>FC_IND_TE_E!J$2</f>
        <v>2663.6125466879998</v>
      </c>
      <c r="K58" s="14">
        <f>FC_IND_TE_E!K$2</f>
        <v>2495.3612795279996</v>
      </c>
      <c r="L58" s="14">
        <f>FC_IND_TE_E!L$2</f>
        <v>2057.8404722400001</v>
      </c>
      <c r="M58" s="14">
        <f>FC_IND_TE_E!M$2</f>
        <v>2517.2785256400002</v>
      </c>
      <c r="N58" s="14">
        <f>FC_IND_TE_E!N$2</f>
        <v>2406.2261964480003</v>
      </c>
      <c r="O58" s="14">
        <f>FC_IND_TE_E!O$2</f>
        <v>2342.600939808</v>
      </c>
      <c r="P58" s="14">
        <f>FC_IND_TE_E!P$2</f>
        <v>2526.4861731359997</v>
      </c>
      <c r="Q58" s="14">
        <f>FC_IND_TE_E!Q$2</f>
        <v>2110.0634879040003</v>
      </c>
      <c r="R58" s="14">
        <f>FC_IND_TE_E!R$2</f>
        <v>2268.0228428159999</v>
      </c>
      <c r="S58" s="14">
        <f>FC_IND_TE_E!S$2</f>
        <v>2982.6693856079996</v>
      </c>
      <c r="T58" s="14">
        <f>FC_IND_TE_E!T$2</f>
        <v>3113.7365723520002</v>
      </c>
      <c r="U58" s="14">
        <f>FC_IND_TE_E!U$2</f>
        <v>2834.1155507039994</v>
      </c>
      <c r="V58" s="14">
        <f>FC_IND_TE_E!V$2</f>
        <v>2931.701334372</v>
      </c>
      <c r="W58" s="14">
        <f>FC_IND_TE_E!W$2</f>
        <v>2791.2517978319997</v>
      </c>
      <c r="X58" s="14">
        <f>FC_IND_TE_E!X$2</f>
        <v>2934.2273896800002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5754.8355937560009</v>
      </c>
      <c r="D59" s="14">
        <f>FC_IND_MAC_E!D$2</f>
        <v>5795.9697350639981</v>
      </c>
      <c r="E59" s="14">
        <f>FC_IND_MAC_E!E$2</f>
        <v>5858.2736493359989</v>
      </c>
      <c r="F59" s="14">
        <f>FC_IND_MAC_E!F$2</f>
        <v>4839.7394605799991</v>
      </c>
      <c r="G59" s="14">
        <f>FC_IND_MAC_E!G$2</f>
        <v>6033.9421400520014</v>
      </c>
      <c r="H59" s="14">
        <f>FC_IND_MAC_E!H$2</f>
        <v>5949.8455355160004</v>
      </c>
      <c r="I59" s="14">
        <f>FC_IND_MAC_E!I$2</f>
        <v>6335.6828918519996</v>
      </c>
      <c r="J59" s="14">
        <f>FC_IND_MAC_E!J$2</f>
        <v>6073.9432176480004</v>
      </c>
      <c r="K59" s="14">
        <f>FC_IND_MAC_E!K$2</f>
        <v>6342.9195837359994</v>
      </c>
      <c r="L59" s="14">
        <f>FC_IND_MAC_E!L$2</f>
        <v>6034.7622329280002</v>
      </c>
      <c r="M59" s="14">
        <f>FC_IND_MAC_E!M$2</f>
        <v>5983.6350952559987</v>
      </c>
      <c r="N59" s="14">
        <f>FC_IND_MAC_E!N$2</f>
        <v>5559.8095164719989</v>
      </c>
      <c r="O59" s="14">
        <f>FC_IND_MAC_E!O$2</f>
        <v>5607.9825434999993</v>
      </c>
      <c r="P59" s="14">
        <f>FC_IND_MAC_E!P$2</f>
        <v>5687.9228814479993</v>
      </c>
      <c r="Q59" s="14">
        <f>FC_IND_MAC_E!Q$2</f>
        <v>4912.1355267360004</v>
      </c>
      <c r="R59" s="14">
        <f>FC_IND_MAC_E!R$2</f>
        <v>4770.3440714639992</v>
      </c>
      <c r="S59" s="14">
        <f>FC_IND_MAC_E!S$2</f>
        <v>4912.3929916800007</v>
      </c>
      <c r="T59" s="14">
        <f>FC_IND_MAC_E!T$2</f>
        <v>5125.0970702879995</v>
      </c>
      <c r="U59" s="14">
        <f>FC_IND_MAC_E!U$2</f>
        <v>4919.3028154680023</v>
      </c>
      <c r="V59" s="14">
        <f>FC_IND_MAC_E!V$2</f>
        <v>4871.7044069640015</v>
      </c>
      <c r="W59" s="14">
        <f>FC_IND_MAC_E!W$2</f>
        <v>4639.0070533080006</v>
      </c>
      <c r="X59" s="14">
        <f>FC_IND_MAC_E!X$2</f>
        <v>4927.0850744159998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1446.5798031119998</v>
      </c>
      <c r="D60" s="14">
        <f>FC_IND_TL_E!D$2</f>
        <v>1384.0128305280002</v>
      </c>
      <c r="E60" s="14">
        <f>FC_IND_TL_E!E$2</f>
        <v>1255.2614770800003</v>
      </c>
      <c r="F60" s="14">
        <f>FC_IND_TL_E!F$2</f>
        <v>1392.1412136480001</v>
      </c>
      <c r="G60" s="14">
        <f>FC_IND_TL_E!G$2</f>
        <v>1216.5708327360001</v>
      </c>
      <c r="H60" s="14">
        <f>FC_IND_TL_E!H$2</f>
        <v>1135.2817234200002</v>
      </c>
      <c r="I60" s="14">
        <f>FC_IND_TL_E!I$2</f>
        <v>1091.6508760800002</v>
      </c>
      <c r="J60" s="14">
        <f>FC_IND_TL_E!J$2</f>
        <v>1034.5774531200002</v>
      </c>
      <c r="K60" s="14">
        <f>FC_IND_TL_E!K$2</f>
        <v>885.40143036000006</v>
      </c>
      <c r="L60" s="14">
        <f>FC_IND_TL_E!L$2</f>
        <v>736.5310179600001</v>
      </c>
      <c r="M60" s="14">
        <f>FC_IND_TL_E!M$2</f>
        <v>787.58661907199985</v>
      </c>
      <c r="N60" s="14">
        <f>FC_IND_TL_E!N$2</f>
        <v>731.54494337999995</v>
      </c>
      <c r="O60" s="14">
        <f>FC_IND_TL_E!O$2</f>
        <v>700.36633766400018</v>
      </c>
      <c r="P60" s="14">
        <f>FC_IND_TL_E!P$2</f>
        <v>697.41166571999997</v>
      </c>
      <c r="Q60" s="14">
        <f>FC_IND_TL_E!Q$2</f>
        <v>648.96756901200001</v>
      </c>
      <c r="R60" s="14">
        <f>FC_IND_TL_E!R$2</f>
        <v>646.65348144000006</v>
      </c>
      <c r="S60" s="14">
        <f>FC_IND_TL_E!S$2</f>
        <v>653.66116408799985</v>
      </c>
      <c r="T60" s="14">
        <f>FC_IND_TL_E!T$2</f>
        <v>648.18004368000015</v>
      </c>
      <c r="U60" s="14">
        <f>FC_IND_TL_E!U$2</f>
        <v>623.17335223200007</v>
      </c>
      <c r="V60" s="14">
        <f>FC_IND_TL_E!V$2</f>
        <v>559.30785135600001</v>
      </c>
      <c r="W60" s="14">
        <f>FC_IND_TL_E!W$2</f>
        <v>482.12751463200004</v>
      </c>
      <c r="X60" s="14">
        <f>FC_IND_TL_E!X$2</f>
        <v>509.03579088000004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743.0384134320002</v>
      </c>
      <c r="D61" s="14">
        <f>FC_IND_WP_E!D$2</f>
        <v>704.90877967200004</v>
      </c>
      <c r="E61" s="14">
        <f>FC_IND_WP_E!E$2</f>
        <v>663.46985543999995</v>
      </c>
      <c r="F61" s="14">
        <f>FC_IND_WP_E!F$2</f>
        <v>671.40650185200002</v>
      </c>
      <c r="G61" s="14">
        <f>FC_IND_WP_E!G$2</f>
        <v>726.34503893999999</v>
      </c>
      <c r="H61" s="14">
        <f>FC_IND_WP_E!H$2</f>
        <v>753.74198191200003</v>
      </c>
      <c r="I61" s="14">
        <f>FC_IND_WP_E!I$2</f>
        <v>691.35391446000006</v>
      </c>
      <c r="J61" s="14">
        <f>FC_IND_WP_E!J$2</f>
        <v>595.12088455200001</v>
      </c>
      <c r="K61" s="14">
        <f>FC_IND_WP_E!K$2</f>
        <v>520.45957148399998</v>
      </c>
      <c r="L61" s="14">
        <f>FC_IND_WP_E!L$2</f>
        <v>429.46748493600006</v>
      </c>
      <c r="M61" s="14">
        <f>FC_IND_WP_E!M$2</f>
        <v>563.57068478400004</v>
      </c>
      <c r="N61" s="14">
        <f>FC_IND_WP_E!N$2</f>
        <v>434.99975191199991</v>
      </c>
      <c r="O61" s="14">
        <f>FC_IND_WP_E!O$2</f>
        <v>410.39725449600013</v>
      </c>
      <c r="P61" s="14">
        <f>FC_IND_WP_E!P$2</f>
        <v>432.27493711199998</v>
      </c>
      <c r="Q61" s="14">
        <f>FC_IND_WP_E!Q$2</f>
        <v>363.59206959600004</v>
      </c>
      <c r="R61" s="14">
        <f>FC_IND_WP_E!R$2</f>
        <v>329.58893627999998</v>
      </c>
      <c r="S61" s="14">
        <f>FC_IND_WP_E!S$2</f>
        <v>350.41439534399996</v>
      </c>
      <c r="T61" s="14">
        <f>FC_IND_WP_E!T$2</f>
        <v>371.09632627199994</v>
      </c>
      <c r="U61" s="14">
        <f>FC_IND_WP_E!U$2</f>
        <v>366.52080002400015</v>
      </c>
      <c r="V61" s="14">
        <f>FC_IND_WP_E!V$2</f>
        <v>322.10294112000003</v>
      </c>
      <c r="W61" s="14">
        <f>FC_IND_WP_E!W$2</f>
        <v>331.10422322400001</v>
      </c>
      <c r="X61" s="14">
        <f>FC_IND_WP_E!X$2</f>
        <v>350.70085444799992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811.0109173200002</v>
      </c>
      <c r="D62" s="14">
        <f>FC_IND_MQ_E!D$2</f>
        <v>854.45193381600006</v>
      </c>
      <c r="E62" s="14">
        <f>FC_IND_MQ_E!E$2</f>
        <v>834.57318811200025</v>
      </c>
      <c r="F62" s="14">
        <f>FC_IND_MQ_E!F$2</f>
        <v>959.59352733600008</v>
      </c>
      <c r="G62" s="14">
        <f>FC_IND_MQ_E!G$2</f>
        <v>1417.8988434360001</v>
      </c>
      <c r="H62" s="14">
        <f>FC_IND_MQ_E!H$2</f>
        <v>882.47761577999995</v>
      </c>
      <c r="I62" s="14">
        <f>FC_IND_MQ_E!I$2</f>
        <v>717.3251352960001</v>
      </c>
      <c r="J62" s="14">
        <f>FC_IND_MQ_E!J$2</f>
        <v>762.59571009599995</v>
      </c>
      <c r="K62" s="14">
        <f>FC_IND_MQ_E!K$2</f>
        <v>981.70064140800002</v>
      </c>
      <c r="L62" s="14">
        <f>FC_IND_MQ_E!L$2</f>
        <v>696.25170225600004</v>
      </c>
      <c r="M62" s="14">
        <f>FC_IND_MQ_E!M$2</f>
        <v>686.48003421600015</v>
      </c>
      <c r="N62" s="14">
        <f>FC_IND_MQ_E!N$2</f>
        <v>640.40475476400013</v>
      </c>
      <c r="O62" s="14">
        <f>FC_IND_MQ_E!O$2</f>
        <v>552.04433682000013</v>
      </c>
      <c r="P62" s="14">
        <f>FC_IND_MQ_E!P$2</f>
        <v>672.82839147599998</v>
      </c>
      <c r="Q62" s="14">
        <f>FC_IND_MQ_E!Q$2</f>
        <v>597.73743278400013</v>
      </c>
      <c r="R62" s="14">
        <f>FC_IND_MQ_E!R$2</f>
        <v>586.85315220000007</v>
      </c>
      <c r="S62" s="14">
        <f>FC_IND_MQ_E!S$2</f>
        <v>631.84437961199978</v>
      </c>
      <c r="T62" s="14">
        <f>FC_IND_MQ_E!T$2</f>
        <v>589.56461639999998</v>
      </c>
      <c r="U62" s="14">
        <f>FC_IND_MQ_E!U$2</f>
        <v>598.52282901599995</v>
      </c>
      <c r="V62" s="14">
        <f>FC_IND_MQ_E!V$2</f>
        <v>573.29755969200005</v>
      </c>
      <c r="W62" s="14">
        <f>FC_IND_MQ_E!W$2</f>
        <v>507.40749375600006</v>
      </c>
      <c r="X62" s="14">
        <f>FC_IND_MQ_E!X$2</f>
        <v>571.62207694799997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1994.1461992800002</v>
      </c>
      <c r="D63" s="14">
        <f>FC_IND_CON_E!D$2</f>
        <v>1797.6197689199998</v>
      </c>
      <c r="E63" s="14">
        <f>FC_IND_CON_E!E$2</f>
        <v>1677.8337299999996</v>
      </c>
      <c r="F63" s="14">
        <f>FC_IND_CON_E!F$2</f>
        <v>0</v>
      </c>
      <c r="G63" s="14">
        <f>FC_IND_CON_E!G$2</f>
        <v>0</v>
      </c>
      <c r="H63" s="14">
        <f>FC_IND_CON_E!H$2</f>
        <v>0</v>
      </c>
      <c r="I63" s="14">
        <f>FC_IND_CON_E!I$2</f>
        <v>0</v>
      </c>
      <c r="J63" s="14">
        <f>FC_IND_CON_E!J$2</f>
        <v>0</v>
      </c>
      <c r="K63" s="14">
        <f>FC_IND_CON_E!K$2</f>
        <v>0</v>
      </c>
      <c r="L63" s="14">
        <f>FC_IND_CON_E!L$2</f>
        <v>0</v>
      </c>
      <c r="M63" s="14">
        <f>FC_IND_CON_E!M$2</f>
        <v>0</v>
      </c>
      <c r="N63" s="14">
        <f>FC_IND_CON_E!N$2</f>
        <v>0</v>
      </c>
      <c r="O63" s="14">
        <f>FC_IND_CON_E!O$2</f>
        <v>0</v>
      </c>
      <c r="P63" s="14">
        <f>FC_IND_CON_E!P$2</f>
        <v>0</v>
      </c>
      <c r="Q63" s="14">
        <f>FC_IND_CON_E!Q$2</f>
        <v>0</v>
      </c>
      <c r="R63" s="14">
        <f>FC_IND_CON_E!R$2</f>
        <v>0</v>
      </c>
      <c r="S63" s="14">
        <f>FC_IND_CON_E!S$2</f>
        <v>0</v>
      </c>
      <c r="T63" s="14">
        <f>FC_IND_CON_E!T$2</f>
        <v>0</v>
      </c>
      <c r="U63" s="14">
        <f>FC_IND_CON_E!U$2</f>
        <v>0</v>
      </c>
      <c r="V63" s="14">
        <f>FC_IND_CON_E!V$2</f>
        <v>0</v>
      </c>
      <c r="W63" s="14">
        <f>FC_IND_CON_E!W$2</f>
        <v>0</v>
      </c>
      <c r="X63" s="14">
        <f>FC_IND_CON_E!X$2</f>
        <v>0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4733.0860285799999</v>
      </c>
      <c r="D64" s="14">
        <f>FC_IND_NSP_E!D$2</f>
        <v>3046.6948770240001</v>
      </c>
      <c r="E64" s="14">
        <f>FC_IND_NSP_E!E$2</f>
        <v>2700.3579724800002</v>
      </c>
      <c r="F64" s="14">
        <f>FC_IND_NSP_E!F$2</f>
        <v>2365.5628832519997</v>
      </c>
      <c r="G64" s="14">
        <f>FC_IND_NSP_E!G$2</f>
        <v>2256.2903344680003</v>
      </c>
      <c r="H64" s="14">
        <f>FC_IND_NSP_E!H$2</f>
        <v>2266.9268137440004</v>
      </c>
      <c r="I64" s="14">
        <f>FC_IND_NSP_E!I$2</f>
        <v>2510.1954652320001</v>
      </c>
      <c r="J64" s="14">
        <f>FC_IND_NSP_E!J$2</f>
        <v>2809.3041079920004</v>
      </c>
      <c r="K64" s="14">
        <f>FC_IND_NSP_E!K$2</f>
        <v>3194.0720382600002</v>
      </c>
      <c r="L64" s="14">
        <f>FC_IND_NSP_E!L$2</f>
        <v>2128.8079441920004</v>
      </c>
      <c r="M64" s="14">
        <f>FC_IND_NSP_E!M$2</f>
        <v>3838.3316936280003</v>
      </c>
      <c r="N64" s="14">
        <f>FC_IND_NSP_E!N$2</f>
        <v>3344.2593775680002</v>
      </c>
      <c r="O64" s="14">
        <f>FC_IND_NSP_E!O$2</f>
        <v>3327.6652458120002</v>
      </c>
      <c r="P64" s="14">
        <f>FC_IND_NSP_E!P$2</f>
        <v>3124.9262566440007</v>
      </c>
      <c r="Q64" s="14">
        <f>FC_IND_NSP_E!Q$2</f>
        <v>3259.5107697360004</v>
      </c>
      <c r="R64" s="14">
        <f>FC_IND_NSP_E!R$2</f>
        <v>3265.8940707120005</v>
      </c>
      <c r="S64" s="14">
        <f>FC_IND_NSP_E!S$2</f>
        <v>3269.7953618400002</v>
      </c>
      <c r="T64" s="14">
        <f>FC_IND_NSP_E!T$2</f>
        <v>3336.4999447200003</v>
      </c>
      <c r="U64" s="14">
        <f>FC_IND_NSP_E!U$2</f>
        <v>6257.1723132239986</v>
      </c>
      <c r="V64" s="14">
        <f>FC_IND_NSP_E!V$2</f>
        <v>7837.5608521800013</v>
      </c>
      <c r="W64" s="14">
        <f>FC_IND_NSP_E!W$2</f>
        <v>7654.7667790799987</v>
      </c>
      <c r="X64" s="14">
        <f>FC_IND_NSP_E!X$2</f>
        <v>8462.83719432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174935.95119767997</v>
      </c>
      <c r="D65" s="12">
        <f>FC_TRA_E!D$2</f>
        <v>170967.46114178401</v>
      </c>
      <c r="E65" s="12">
        <f>FC_TRA_E!E$2</f>
        <v>168537.21658559999</v>
      </c>
      <c r="F65" s="12">
        <f>FC_TRA_E!F$2</f>
        <v>163764.03155976001</v>
      </c>
      <c r="G65" s="12">
        <f>FC_TRA_E!G$2</f>
        <v>163758.23706563996</v>
      </c>
      <c r="H65" s="12">
        <f>FC_TRA_E!H$2</f>
        <v>155437.05710916003</v>
      </c>
      <c r="I65" s="12">
        <f>FC_TRA_E!I$2</f>
        <v>153340.42576572002</v>
      </c>
      <c r="J65" s="12">
        <f>FC_TRA_E!J$2</f>
        <v>148283.10677592002</v>
      </c>
      <c r="K65" s="12">
        <f>FC_TRA_E!K$2</f>
        <v>148817.62386360002</v>
      </c>
      <c r="L65" s="12">
        <f>FC_TRA_E!L$2</f>
        <v>147040.82432459999</v>
      </c>
      <c r="M65" s="12">
        <f>FC_TRA_E!M$2</f>
        <v>148158.81631043999</v>
      </c>
      <c r="N65" s="12">
        <f>FC_TRA_E!N$2</f>
        <v>150008.67008675999</v>
      </c>
      <c r="O65" s="12">
        <f>FC_TRA_E!O$2</f>
        <v>148622.31434844001</v>
      </c>
      <c r="P65" s="12">
        <f>FC_TRA_E!P$2</f>
        <v>152505.87759792001</v>
      </c>
      <c r="Q65" s="12">
        <f>FC_TRA_E!Q$2</f>
        <v>156075.88694363998</v>
      </c>
      <c r="R65" s="12">
        <f>FC_TRA_E!R$2</f>
        <v>156084.20576999997</v>
      </c>
      <c r="S65" s="12">
        <f>FC_TRA_E!S$2</f>
        <v>160292.24536895999</v>
      </c>
      <c r="T65" s="12">
        <f>FC_TRA_E!T$2</f>
        <v>162246.53727612001</v>
      </c>
      <c r="U65" s="12">
        <f>FC_TRA_E!U$2</f>
        <v>156430.23233256003</v>
      </c>
      <c r="V65" s="12">
        <f>FC_TRA_E!V$2</f>
        <v>158800.74686027999</v>
      </c>
      <c r="W65" s="12">
        <f>FC_TRA_E!W$2</f>
        <v>141215.54025960001</v>
      </c>
      <c r="X65" s="12">
        <f>FC_TRA_E!X$2</f>
        <v>138856.49652420002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1829.2821783599998</v>
      </c>
      <c r="D66" s="14">
        <f>FC_TRA_RAIL_E!D$2</f>
        <v>1835.4898953840004</v>
      </c>
      <c r="E66" s="14">
        <f>FC_TRA_RAIL_E!E$2</f>
        <v>1722.7550807999999</v>
      </c>
      <c r="F66" s="14">
        <f>FC_TRA_RAIL_E!F$2</f>
        <v>1598.1615608399998</v>
      </c>
      <c r="G66" s="14">
        <f>FC_TRA_RAIL_E!G$2</f>
        <v>1506.0210562799998</v>
      </c>
      <c r="H66" s="14">
        <f>FC_TRA_RAIL_E!H$2</f>
        <v>1356.6583976400002</v>
      </c>
      <c r="I66" s="14">
        <f>FC_TRA_RAIL_E!I$2</f>
        <v>1267.81531344</v>
      </c>
      <c r="J66" s="14">
        <f>FC_TRA_RAIL_E!J$2</f>
        <v>1230.1445332799999</v>
      </c>
      <c r="K66" s="14">
        <f>FC_TRA_RAIL_E!K$2</f>
        <v>1204.3499083200002</v>
      </c>
      <c r="L66" s="14">
        <f>FC_TRA_RAIL_E!L$2</f>
        <v>1064.779209</v>
      </c>
      <c r="M66" s="14">
        <f>FC_TRA_RAIL_E!M$2</f>
        <v>1080.69651144</v>
      </c>
      <c r="N66" s="14">
        <f>FC_TRA_RAIL_E!N$2</f>
        <v>1064.9528697600001</v>
      </c>
      <c r="O66" s="14">
        <f>FC_TRA_RAIL_E!O$2</f>
        <v>1048.9848829199996</v>
      </c>
      <c r="P66" s="14">
        <f>FC_TRA_RAIL_E!P$2</f>
        <v>1020.37620672</v>
      </c>
      <c r="Q66" s="14">
        <f>FC_TRA_RAIL_E!Q$2</f>
        <v>1024.7660092799999</v>
      </c>
      <c r="R66" s="14">
        <f>FC_TRA_RAIL_E!R$2</f>
        <v>989.82551771999999</v>
      </c>
      <c r="S66" s="14">
        <f>FC_TRA_RAIL_E!S$2</f>
        <v>1032.8128246799997</v>
      </c>
      <c r="T66" s="14">
        <f>FC_TRA_RAIL_E!T$2</f>
        <v>846.49136832000022</v>
      </c>
      <c r="U66" s="14">
        <f>FC_TRA_RAIL_E!U$2</f>
        <v>731.69013528000005</v>
      </c>
      <c r="V66" s="14">
        <f>FC_TRA_RAIL_E!V$2</f>
        <v>801.58445639999991</v>
      </c>
      <c r="W66" s="14">
        <f>FC_TRA_RAIL_E!W$2</f>
        <v>725.27695812000002</v>
      </c>
      <c r="X66" s="14">
        <f>FC_TRA_RAIL_E!X$2</f>
        <v>1203.441057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1387.0852674997095</v>
      </c>
      <c r="D68" s="16">
        <f>FC_TRA_RAIL_CPT_E!D$2</f>
        <v>1403.8942384486766</v>
      </c>
      <c r="E68" s="16">
        <f>FC_TRA_RAIL_CPT_E!E$2</f>
        <v>1336.9246368078889</v>
      </c>
      <c r="F68" s="16">
        <f>FC_TRA_RAIL_CPT_E!F$2</f>
        <v>1229.5363995676144</v>
      </c>
      <c r="G68" s="16">
        <f>FC_TRA_RAIL_CPT_E!G$2</f>
        <v>1147.8735282761688</v>
      </c>
      <c r="H68" s="16">
        <f>FC_TRA_RAIL_CPT_E!H$2</f>
        <v>1019.1822827749457</v>
      </c>
      <c r="I68" s="16">
        <f>FC_TRA_RAIL_CPT_E!I$2</f>
        <v>904.86941238081158</v>
      </c>
      <c r="J68" s="16">
        <f>FC_TRA_RAIL_CPT_E!J$2</f>
        <v>868.39680488132888</v>
      </c>
      <c r="K68" s="16">
        <f>FC_TRA_RAIL_CPT_E!K$2</f>
        <v>887.20110020641414</v>
      </c>
      <c r="L68" s="16">
        <f>FC_TRA_RAIL_CPT_E!L$2</f>
        <v>789.67965202619678</v>
      </c>
      <c r="M68" s="16">
        <f>FC_TRA_RAIL_CPT_E!M$2</f>
        <v>792.19434231196999</v>
      </c>
      <c r="N68" s="16">
        <f>FC_TRA_RAIL_CPT_E!N$2</f>
        <v>780.77959412903033</v>
      </c>
      <c r="O68" s="16">
        <f>FC_TRA_RAIL_CPT_E!O$2</f>
        <v>781.55414244005249</v>
      </c>
      <c r="P68" s="16">
        <f>FC_TRA_RAIL_CPT_E!P$2</f>
        <v>764.8213067642796</v>
      </c>
      <c r="Q68" s="16">
        <f>FC_TRA_RAIL_CPT_E!Q$2</f>
        <v>777.59385845723841</v>
      </c>
      <c r="R68" s="16">
        <f>FC_TRA_RAIL_CPT_E!R$2</f>
        <v>732.16492900844264</v>
      </c>
      <c r="S68" s="16">
        <f>FC_TRA_RAIL_CPT_E!S$2</f>
        <v>763.63809667485657</v>
      </c>
      <c r="T68" s="16">
        <f>FC_TRA_RAIL_CPT_E!T$2</f>
        <v>619.25760413027422</v>
      </c>
      <c r="U68" s="16">
        <f>FC_TRA_RAIL_CPT_E!U$2</f>
        <v>542.11747892052585</v>
      </c>
      <c r="V68" s="16">
        <f>FC_TRA_RAIL_CPT_E!V$2</f>
        <v>593.51057971904333</v>
      </c>
      <c r="W68" s="16">
        <f>FC_TRA_RAIL_CPT_E!W$2</f>
        <v>525.03767799657567</v>
      </c>
      <c r="X68" s="16">
        <f>FC_TRA_RAIL_CPT_E!X$2</f>
        <v>867.68959080671652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442.19691086029047</v>
      </c>
      <c r="D70" s="16">
        <f>FC_TRA_RAIL_FRT_E!D$2</f>
        <v>431.59565693532363</v>
      </c>
      <c r="E70" s="16">
        <f>FC_TRA_RAIL_FRT_E!E$2</f>
        <v>385.83044399211087</v>
      </c>
      <c r="F70" s="16">
        <f>FC_TRA_RAIL_FRT_E!F$2</f>
        <v>368.62516127238547</v>
      </c>
      <c r="G70" s="16">
        <f>FC_TRA_RAIL_FRT_E!G$2</f>
        <v>358.14752800383098</v>
      </c>
      <c r="H70" s="16">
        <f>FC_TRA_RAIL_FRT_E!H$2</f>
        <v>337.47611486505451</v>
      </c>
      <c r="I70" s="16">
        <f>FC_TRA_RAIL_FRT_E!I$2</f>
        <v>362.94590105918849</v>
      </c>
      <c r="J70" s="16">
        <f>FC_TRA_RAIL_FRT_E!J$2</f>
        <v>361.74772839867109</v>
      </c>
      <c r="K70" s="16">
        <f>FC_TRA_RAIL_FRT_E!K$2</f>
        <v>317.14880811358597</v>
      </c>
      <c r="L70" s="16">
        <f>FC_TRA_RAIL_FRT_E!L$2</f>
        <v>275.09955697380326</v>
      </c>
      <c r="M70" s="16">
        <f>FC_TRA_RAIL_FRT_E!M$2</f>
        <v>288.50216912803</v>
      </c>
      <c r="N70" s="16">
        <f>FC_TRA_RAIL_FRT_E!N$2</f>
        <v>284.17327563096984</v>
      </c>
      <c r="O70" s="16">
        <f>FC_TRA_RAIL_FRT_E!O$2</f>
        <v>267.43074047994719</v>
      </c>
      <c r="P70" s="16">
        <f>FC_TRA_RAIL_FRT_E!P$2</f>
        <v>255.55489995572043</v>
      </c>
      <c r="Q70" s="16">
        <f>FC_TRA_RAIL_FRT_E!Q$2</f>
        <v>247.17215082276152</v>
      </c>
      <c r="R70" s="16">
        <f>FC_TRA_RAIL_FRT_E!R$2</f>
        <v>257.66058871155735</v>
      </c>
      <c r="S70" s="16">
        <f>FC_TRA_RAIL_FRT_E!S$2</f>
        <v>269.17472800514321</v>
      </c>
      <c r="T70" s="16">
        <f>FC_TRA_RAIL_FRT_E!T$2</f>
        <v>227.23376418972597</v>
      </c>
      <c r="U70" s="16">
        <f>FC_TRA_RAIL_FRT_E!U$2</f>
        <v>189.57265635947417</v>
      </c>
      <c r="V70" s="16">
        <f>FC_TRA_RAIL_FRT_E!V$2</f>
        <v>208.07387668095657</v>
      </c>
      <c r="W70" s="16">
        <f>FC_TRA_RAIL_FRT_E!W$2</f>
        <v>200.23928012342432</v>
      </c>
      <c r="X70" s="16">
        <f>FC_TRA_RAIL_FRT_E!X$2</f>
        <v>335.75146619328353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169432.42800239995</v>
      </c>
      <c r="D71" s="14">
        <f>FC_TRA_ROAD_E!D$2</f>
        <v>165682.80202968002</v>
      </c>
      <c r="E71" s="14">
        <f>FC_TRA_ROAD_E!E$2</f>
        <v>163533.59225243999</v>
      </c>
      <c r="F71" s="14">
        <f>FC_TRA_ROAD_E!F$2</f>
        <v>156824.20764108002</v>
      </c>
      <c r="G71" s="14">
        <f>FC_TRA_ROAD_E!G$2</f>
        <v>156779.07738047998</v>
      </c>
      <c r="H71" s="14">
        <f>FC_TRA_ROAD_E!H$2</f>
        <v>148760.08844616005</v>
      </c>
      <c r="I71" s="14">
        <f>FC_TRA_ROAD_E!I$2</f>
        <v>147139.00883820004</v>
      </c>
      <c r="J71" s="14">
        <f>FC_TRA_ROAD_E!J$2</f>
        <v>142161.91993260002</v>
      </c>
      <c r="K71" s="14">
        <f>FC_TRA_ROAD_E!K$2</f>
        <v>142894.73908044002</v>
      </c>
      <c r="L71" s="14">
        <f>FC_TRA_ROAD_E!L$2</f>
        <v>141798.06740628</v>
      </c>
      <c r="M71" s="14">
        <f>FC_TRA_ROAD_E!M$2</f>
        <v>142999.56781055999</v>
      </c>
      <c r="N71" s="14">
        <f>FC_TRA_ROAD_E!N$2</f>
        <v>145064.00129471999</v>
      </c>
      <c r="O71" s="14">
        <f>FC_TRA_ROAD_E!O$2</f>
        <v>143781.01089876</v>
      </c>
      <c r="P71" s="14">
        <f>FC_TRA_ROAD_E!P$2</f>
        <v>147891.52201680001</v>
      </c>
      <c r="Q71" s="14">
        <f>FC_TRA_ROAD_E!Q$2</f>
        <v>151280.32128156</v>
      </c>
      <c r="R71" s="14">
        <f>FC_TRA_ROAD_E!R$2</f>
        <v>151320.25227131997</v>
      </c>
      <c r="S71" s="14">
        <f>FC_TRA_ROAD_E!S$2</f>
        <v>155421.06382403997</v>
      </c>
      <c r="T71" s="14">
        <f>FC_TRA_ROAD_E!T$2</f>
        <v>157877.60511600002</v>
      </c>
      <c r="U71" s="14">
        <f>FC_TRA_ROAD_E!U$2</f>
        <v>151801.03648368001</v>
      </c>
      <c r="V71" s="14">
        <f>FC_TRA_ROAD_E!V$2</f>
        <v>153453.93148043999</v>
      </c>
      <c r="W71" s="14">
        <f>FC_TRA_ROAD_E!W$2</f>
        <v>137960.10778103999</v>
      </c>
      <c r="X71" s="14">
        <f>FC_TRA_ROAD_E!X$2</f>
        <v>134858.5844274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1381.3019644921737</v>
      </c>
      <c r="D72" s="16">
        <f>FC_TRA_ROAD_P2W_E!D$2</f>
        <v>1379.3848131507502</v>
      </c>
      <c r="E72" s="16">
        <f>FC_TRA_ROAD_P2W_E!E$2</f>
        <v>1414.6196020226835</v>
      </c>
      <c r="F72" s="16">
        <f>FC_TRA_ROAD_P2W_E!F$2</f>
        <v>1378.2274164739042</v>
      </c>
      <c r="G72" s="16">
        <f>FC_TRA_ROAD_P2W_E!G$2</f>
        <v>1413.2901198484744</v>
      </c>
      <c r="H72" s="16">
        <f>FC_TRA_ROAD_P2W_E!H$2</f>
        <v>1407.3912295364378</v>
      </c>
      <c r="I72" s="16">
        <f>FC_TRA_ROAD_P2W_E!I$2</f>
        <v>1412.5607071483532</v>
      </c>
      <c r="J72" s="16">
        <f>FC_TRA_ROAD_P2W_E!J$2</f>
        <v>1199.4683383807194</v>
      </c>
      <c r="K72" s="16">
        <f>FC_TRA_ROAD_P2W_E!K$2</f>
        <v>1197.1315462297368</v>
      </c>
      <c r="L72" s="16">
        <f>FC_TRA_ROAD_P2W_E!L$2</f>
        <v>1198.2094952480259</v>
      </c>
      <c r="M72" s="16">
        <f>FC_TRA_ROAD_P2W_E!M$2</f>
        <v>1174.3674960329067</v>
      </c>
      <c r="N72" s="16">
        <f>FC_TRA_ROAD_P2W_E!N$2</f>
        <v>1213.2788341480416</v>
      </c>
      <c r="O72" s="16">
        <f>FC_TRA_ROAD_P2W_E!O$2</f>
        <v>1195.2729423310971</v>
      </c>
      <c r="P72" s="16">
        <f>FC_TRA_ROAD_P2W_E!P$2</f>
        <v>1226.2053996601533</v>
      </c>
      <c r="Q72" s="16">
        <f>FC_TRA_ROAD_P2W_E!Q$2</f>
        <v>1254.8820778467348</v>
      </c>
      <c r="R72" s="16">
        <f>FC_TRA_ROAD_P2W_E!R$2</f>
        <v>1239.3987305665737</v>
      </c>
      <c r="S72" s="16">
        <f>FC_TRA_ROAD_P2W_E!S$2</f>
        <v>1258.1121230507006</v>
      </c>
      <c r="T72" s="16">
        <f>FC_TRA_ROAD_P2W_E!T$2</f>
        <v>1198.000759125779</v>
      </c>
      <c r="U72" s="16">
        <f>FC_TRA_ROAD_P2W_E!U$2</f>
        <v>1125.4948538676399</v>
      </c>
      <c r="V72" s="16">
        <f>FC_TRA_ROAD_P2W_E!V$2</f>
        <v>1182.5190997260113</v>
      </c>
      <c r="W72" s="16">
        <f>FC_TRA_ROAD_P2W_E!W$2</f>
        <v>1054.9041628972168</v>
      </c>
      <c r="X72" s="16">
        <f>FC_TRA_ROAD_P2W_E!X$2</f>
        <v>1018.5654870862841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111195.06602313569</v>
      </c>
      <c r="D73" s="16">
        <f>FC_TRA_ROAD_CAR_E!D$2</f>
        <v>110560.84089607312</v>
      </c>
      <c r="E73" s="16">
        <f>FC_TRA_ROAD_CAR_E!E$2</f>
        <v>110389.40328793904</v>
      </c>
      <c r="F73" s="16">
        <f>FC_TRA_ROAD_CAR_E!F$2</f>
        <v>105875.32259349614</v>
      </c>
      <c r="G73" s="16">
        <f>FC_TRA_ROAD_CAR_E!G$2</f>
        <v>106771.00400487555</v>
      </c>
      <c r="H73" s="16">
        <f>FC_TRA_ROAD_CAR_E!H$2</f>
        <v>101442.82594933295</v>
      </c>
      <c r="I73" s="16">
        <f>FC_TRA_ROAD_CAR_E!I$2</f>
        <v>97448.003593822606</v>
      </c>
      <c r="J73" s="16">
        <f>FC_TRA_ROAD_CAR_E!J$2</f>
        <v>94521.853513896611</v>
      </c>
      <c r="K73" s="16">
        <f>FC_TRA_ROAD_CAR_E!K$2</f>
        <v>94611.339931080089</v>
      </c>
      <c r="L73" s="16">
        <f>FC_TRA_ROAD_CAR_E!L$2</f>
        <v>93923.310350423388</v>
      </c>
      <c r="M73" s="16">
        <f>FC_TRA_ROAD_CAR_E!M$2</f>
        <v>91886.842741439963</v>
      </c>
      <c r="N73" s="16">
        <f>FC_TRA_ROAD_CAR_E!N$2</f>
        <v>93620.864166109968</v>
      </c>
      <c r="O73" s="16">
        <f>FC_TRA_ROAD_CAR_E!O$2</f>
        <v>90412.176666108513</v>
      </c>
      <c r="P73" s="16">
        <f>FC_TRA_ROAD_CAR_E!P$2</f>
        <v>92996.12890467429</v>
      </c>
      <c r="Q73" s="16">
        <f>FC_TRA_ROAD_CAR_E!Q$2</f>
        <v>96798.976468437511</v>
      </c>
      <c r="R73" s="16">
        <f>FC_TRA_ROAD_CAR_E!R$2</f>
        <v>95436.950313970883</v>
      </c>
      <c r="S73" s="16">
        <f>FC_TRA_ROAD_CAR_E!S$2</f>
        <v>97839.6266148922</v>
      </c>
      <c r="T73" s="16">
        <f>FC_TRA_ROAD_CAR_E!T$2</f>
        <v>99768.324079010374</v>
      </c>
      <c r="U73" s="16">
        <f>FC_TRA_ROAD_CAR_E!U$2</f>
        <v>95208.795218001978</v>
      </c>
      <c r="V73" s="16">
        <f>FC_TRA_ROAD_CAR_E!V$2</f>
        <v>95410.393721978704</v>
      </c>
      <c r="W73" s="16">
        <f>FC_TRA_ROAD_CAR_E!W$2</f>
        <v>82584.562841071063</v>
      </c>
      <c r="X73" s="16">
        <f>FC_TRA_ROAD_CAR_E!X$2</f>
        <v>81560.749656463202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6740.5015681205359</v>
      </c>
      <c r="D74" s="16">
        <f>FC_TRA_ROAD_BUS_E!D$2</f>
        <v>6538.7607628040741</v>
      </c>
      <c r="E74" s="16">
        <f>FC_TRA_ROAD_BUS_E!E$2</f>
        <v>6300.7890882988986</v>
      </c>
      <c r="F74" s="16">
        <f>FC_TRA_ROAD_BUS_E!F$2</f>
        <v>6188.8835435642059</v>
      </c>
      <c r="G74" s="16">
        <f>FC_TRA_ROAD_BUS_E!G$2</f>
        <v>6153.8393516407823</v>
      </c>
      <c r="H74" s="16">
        <f>FC_TRA_ROAD_BUS_E!H$2</f>
        <v>5813.1923449669357</v>
      </c>
      <c r="I74" s="16">
        <f>FC_TRA_ROAD_BUS_E!I$2</f>
        <v>5617.6815302126934</v>
      </c>
      <c r="J74" s="16">
        <f>FC_TRA_ROAD_BUS_E!J$2</f>
        <v>5132.8247336958066</v>
      </c>
      <c r="K74" s="16">
        <f>FC_TRA_ROAD_BUS_E!K$2</f>
        <v>5115.177960379051</v>
      </c>
      <c r="L74" s="16">
        <f>FC_TRA_ROAD_BUS_E!L$2</f>
        <v>5256.8320716778671</v>
      </c>
      <c r="M74" s="16">
        <f>FC_TRA_ROAD_BUS_E!M$2</f>
        <v>5497.4625763692129</v>
      </c>
      <c r="N74" s="16">
        <f>FC_TRA_ROAD_BUS_E!N$2</f>
        <v>5835.3902904416955</v>
      </c>
      <c r="O74" s="16">
        <f>FC_TRA_ROAD_BUS_E!O$2</f>
        <v>6155.6619883361282</v>
      </c>
      <c r="P74" s="16">
        <f>FC_TRA_ROAD_BUS_E!P$2</f>
        <v>6613.3610208320097</v>
      </c>
      <c r="Q74" s="16">
        <f>FC_TRA_ROAD_BUS_E!Q$2</f>
        <v>6807.2270670758535</v>
      </c>
      <c r="R74" s="16">
        <f>FC_TRA_ROAD_BUS_E!R$2</f>
        <v>7128.6507665325826</v>
      </c>
      <c r="S74" s="16">
        <f>FC_TRA_ROAD_BUS_E!S$2</f>
        <v>7344.4160277581377</v>
      </c>
      <c r="T74" s="16">
        <f>FC_TRA_ROAD_BUS_E!T$2</f>
        <v>7256.9188893775645</v>
      </c>
      <c r="U74" s="16">
        <f>FC_TRA_ROAD_BUS_E!U$2</f>
        <v>7229.2775518573944</v>
      </c>
      <c r="V74" s="16">
        <f>FC_TRA_ROAD_BUS_E!V$2</f>
        <v>7401.7969739647197</v>
      </c>
      <c r="W74" s="16">
        <f>FC_TRA_ROAD_BUS_E!W$2</f>
        <v>6663.1121230981644</v>
      </c>
      <c r="X74" s="16">
        <f>FC_TRA_ROAD_BUS_E!X$2</f>
        <v>6540.3251335566647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10320.751271627832</v>
      </c>
      <c r="D75" s="16">
        <f>FC_TRA_ROAD_LCV_E!D$2</f>
        <v>10507.201935208957</v>
      </c>
      <c r="E75" s="16">
        <f>FC_TRA_ROAD_LCV_E!E$2</f>
        <v>10378.944196840708</v>
      </c>
      <c r="F75" s="16">
        <f>FC_TRA_ROAD_LCV_E!F$2</f>
        <v>10183.530992927743</v>
      </c>
      <c r="G75" s="16">
        <f>FC_TRA_ROAD_LCV_E!G$2</f>
        <v>9897.7787890221916</v>
      </c>
      <c r="H75" s="16">
        <f>FC_TRA_ROAD_LCV_E!H$2</f>
        <v>9687.3494691505875</v>
      </c>
      <c r="I75" s="16">
        <f>FC_TRA_ROAD_LCV_E!I$2</f>
        <v>9310.4701929135335</v>
      </c>
      <c r="J75" s="16">
        <f>FC_TRA_ROAD_LCV_E!J$2</f>
        <v>9015.5539890662621</v>
      </c>
      <c r="K75" s="16">
        <f>FC_TRA_ROAD_LCV_E!K$2</f>
        <v>9062.3929891401458</v>
      </c>
      <c r="L75" s="16">
        <f>FC_TRA_ROAD_LCV_E!L$2</f>
        <v>9104.9345602592257</v>
      </c>
      <c r="M75" s="16">
        <f>FC_TRA_ROAD_LCV_E!M$2</f>
        <v>8950.258344319911</v>
      </c>
      <c r="N75" s="16">
        <f>FC_TRA_ROAD_LCV_E!N$2</f>
        <v>9134.7677581908956</v>
      </c>
      <c r="O75" s="16">
        <f>FC_TRA_ROAD_LCV_E!O$2</f>
        <v>8938.5336905094446</v>
      </c>
      <c r="P75" s="16">
        <f>FC_TRA_ROAD_LCV_E!P$2</f>
        <v>9299.3282268319181</v>
      </c>
      <c r="Q75" s="16">
        <f>FC_TRA_ROAD_LCV_E!Q$2</f>
        <v>10199.299304763776</v>
      </c>
      <c r="R75" s="16">
        <f>FC_TRA_ROAD_LCV_E!R$2</f>
        <v>10578.978010063833</v>
      </c>
      <c r="S75" s="16">
        <f>FC_TRA_ROAD_LCV_E!S$2</f>
        <v>11285.814892479464</v>
      </c>
      <c r="T75" s="16">
        <f>FC_TRA_ROAD_LCV_E!T$2</f>
        <v>11820.456455960568</v>
      </c>
      <c r="U75" s="16">
        <f>FC_TRA_ROAD_LCV_E!U$2</f>
        <v>11669.148285177202</v>
      </c>
      <c r="V75" s="16">
        <f>FC_TRA_ROAD_LCV_E!V$2</f>
        <v>11965.26239417392</v>
      </c>
      <c r="W75" s="16">
        <f>FC_TRA_ROAD_LCV_E!W$2</f>
        <v>11430.635428014539</v>
      </c>
      <c r="X75" s="16">
        <f>FC_TRA_ROAD_LCV_E!X$2</f>
        <v>12082.988923569641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39794.807175023714</v>
      </c>
      <c r="D76" s="16">
        <f>FC_TRA_ROAD_HGV_E!D$2</f>
        <v>36696.613622443103</v>
      </c>
      <c r="E76" s="16">
        <f>FC_TRA_ROAD_HGV_E!E$2</f>
        <v>35049.836077338659</v>
      </c>
      <c r="F76" s="16">
        <f>FC_TRA_ROAD_HGV_E!F$2</f>
        <v>33198.243094618017</v>
      </c>
      <c r="G76" s="16">
        <f>FC_TRA_ROAD_HGV_E!G$2</f>
        <v>32543.165115092976</v>
      </c>
      <c r="H76" s="16">
        <f>FC_TRA_ROAD_HGV_E!H$2</f>
        <v>30409.329453173101</v>
      </c>
      <c r="I76" s="16">
        <f>FC_TRA_ROAD_HGV_E!I$2</f>
        <v>33350.292814102839</v>
      </c>
      <c r="J76" s="16">
        <f>FC_TRA_ROAD_HGV_E!J$2</f>
        <v>32292.21935756064</v>
      </c>
      <c r="K76" s="16">
        <f>FC_TRA_ROAD_HGV_E!K$2</f>
        <v>32908.696653610976</v>
      </c>
      <c r="L76" s="16">
        <f>FC_TRA_ROAD_HGV_E!L$2</f>
        <v>32314.780928671484</v>
      </c>
      <c r="M76" s="16">
        <f>FC_TRA_ROAD_HGV_E!M$2</f>
        <v>35490.63665239801</v>
      </c>
      <c r="N76" s="16">
        <f>FC_TRA_ROAD_HGV_E!N$2</f>
        <v>35259.700245829394</v>
      </c>
      <c r="O76" s="16">
        <f>FC_TRA_ROAD_HGV_E!O$2</f>
        <v>37079.365611474808</v>
      </c>
      <c r="P76" s="16">
        <f>FC_TRA_ROAD_HGV_E!P$2</f>
        <v>37756.49846480164</v>
      </c>
      <c r="Q76" s="16">
        <f>FC_TRA_ROAD_HGV_E!Q$2</f>
        <v>36219.936363436114</v>
      </c>
      <c r="R76" s="16">
        <f>FC_TRA_ROAD_HGV_E!R$2</f>
        <v>36936.274450186094</v>
      </c>
      <c r="S76" s="16">
        <f>FC_TRA_ROAD_HGV_E!S$2</f>
        <v>37693.094165859489</v>
      </c>
      <c r="T76" s="16">
        <f>FC_TRA_ROAD_HGV_E!T$2</f>
        <v>37833.904932525744</v>
      </c>
      <c r="U76" s="16">
        <f>FC_TRA_ROAD_HGV_E!U$2</f>
        <v>36568.320574775811</v>
      </c>
      <c r="V76" s="16">
        <f>FC_TRA_ROAD_HGV_E!V$2</f>
        <v>37493.959290596613</v>
      </c>
      <c r="W76" s="16">
        <f>FC_TRA_ROAD_HGV_E!W$2</f>
        <v>36226.893225959022</v>
      </c>
      <c r="X76" s="16">
        <f>FC_TRA_ROAD_HGV_E!X$2</f>
        <v>33655.955226724203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2794.8221280000002</v>
      </c>
      <c r="D77" s="14">
        <f>FC_TRA_DAVI_E!D$2</f>
        <v>2601.6134760000009</v>
      </c>
      <c r="E77" s="14">
        <f>FC_TRA_DAVI_E!E$2</f>
        <v>2541.6476820000003</v>
      </c>
      <c r="F77" s="14">
        <f>FC_TRA_DAVI_E!F$2</f>
        <v>2455.1396737200002</v>
      </c>
      <c r="G77" s="14">
        <f>FC_TRA_DAVI_E!G$2</f>
        <v>2433.6922615200001</v>
      </c>
      <c r="H77" s="14">
        <f>FC_TRA_DAVI_E!H$2</f>
        <v>2519.8258255199999</v>
      </c>
      <c r="I77" s="14">
        <f>FC_TRA_DAVI_E!I$2</f>
        <v>2593.7128440000001</v>
      </c>
      <c r="J77" s="14">
        <f>FC_TRA_DAVI_E!J$2</f>
        <v>2621.4398967599996</v>
      </c>
      <c r="K77" s="14">
        <f>FC_TRA_DAVI_E!K$2</f>
        <v>2618.3313752400004</v>
      </c>
      <c r="L77" s="14">
        <f>FC_TRA_DAVI_E!L$2</f>
        <v>2532.1663864799998</v>
      </c>
      <c r="M77" s="14">
        <f>FC_TRA_DAVI_E!M$2</f>
        <v>2366.0534520000006</v>
      </c>
      <c r="N77" s="14">
        <f>FC_TRA_DAVI_E!N$2</f>
        <v>2181.3519927600005</v>
      </c>
      <c r="O77" s="14">
        <f>FC_TRA_DAVI_E!O$2</f>
        <v>2181.3831655200001</v>
      </c>
      <c r="P77" s="14">
        <f>FC_TRA_DAVI_E!P$2</f>
        <v>2042.9661110399998</v>
      </c>
      <c r="Q77" s="14">
        <f>FC_TRA_DAVI_E!Q$2</f>
        <v>2190.67729848</v>
      </c>
      <c r="R77" s="14">
        <f>FC_TRA_DAVI_E!R$2</f>
        <v>2196.8008232400007</v>
      </c>
      <c r="S77" s="14">
        <f>FC_TRA_DAVI_E!S$2</f>
        <v>2338.4513422799996</v>
      </c>
      <c r="T77" s="14">
        <f>FC_TRA_DAVI_E!T$2</f>
        <v>2027.6419647599998</v>
      </c>
      <c r="U77" s="14">
        <f>FC_TRA_DAVI_E!U$2</f>
        <v>1959.97198248</v>
      </c>
      <c r="V77" s="14">
        <f>FC_TRA_DAVI_E!V$2</f>
        <v>2200.0340289599999</v>
      </c>
      <c r="W77" s="14">
        <f>FC_TRA_DAVI_E!W$2</f>
        <v>892.26674172000048</v>
      </c>
      <c r="X77" s="14">
        <f>FC_TRA_DAVI_E!X$2</f>
        <v>756.89586323999993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2639.1900447530525</v>
      </c>
      <c r="D78" s="16">
        <f>FC_TRA_DAVI_PA_E!D$2</f>
        <v>2456.4354236588219</v>
      </c>
      <c r="E78" s="16">
        <f>FC_TRA_DAVI_PA_E!E$2</f>
        <v>2415.0357920788997</v>
      </c>
      <c r="F78" s="16">
        <f>FC_TRA_DAVI_PA_E!F$2</f>
        <v>2360.8110126871948</v>
      </c>
      <c r="G78" s="16">
        <f>FC_TRA_DAVI_PA_E!G$2</f>
        <v>2343.0973325582399</v>
      </c>
      <c r="H78" s="16">
        <f>FC_TRA_DAVI_PA_E!H$2</f>
        <v>2437.1553764289124</v>
      </c>
      <c r="I78" s="16">
        <f>FC_TRA_DAVI_PA_E!I$2</f>
        <v>2503.7212472464284</v>
      </c>
      <c r="J78" s="16">
        <f>FC_TRA_DAVI_PA_E!J$2</f>
        <v>2532.9969212453198</v>
      </c>
      <c r="K78" s="16">
        <f>FC_TRA_DAVI_PA_E!K$2</f>
        <v>2506.30972999612</v>
      </c>
      <c r="L78" s="16">
        <f>FC_TRA_DAVI_PA_E!L$2</f>
        <v>2433.4071906594545</v>
      </c>
      <c r="M78" s="16">
        <f>FC_TRA_DAVI_PA_E!M$2</f>
        <v>2278.6321613170489</v>
      </c>
      <c r="N78" s="16">
        <f>FC_TRA_DAVI_PA_E!N$2</f>
        <v>2113.8803689218148</v>
      </c>
      <c r="O78" s="16">
        <f>FC_TRA_DAVI_PA_E!O$2</f>
        <v>2115.1296580549297</v>
      </c>
      <c r="P78" s="16">
        <f>FC_TRA_DAVI_PA_E!P$2</f>
        <v>1980.1474949651097</v>
      </c>
      <c r="Q78" s="16">
        <f>FC_TRA_DAVI_PA_E!Q$2</f>
        <v>2115.6642605543998</v>
      </c>
      <c r="R78" s="16">
        <f>FC_TRA_DAVI_PA_E!R$2</f>
        <v>2120.4330407751481</v>
      </c>
      <c r="S78" s="16">
        <f>FC_TRA_DAVI_PA_E!S$2</f>
        <v>2263.5302987432037</v>
      </c>
      <c r="T78" s="16">
        <f>FC_TRA_DAVI_PA_E!T$2</f>
        <v>1950.9360263633168</v>
      </c>
      <c r="U78" s="16">
        <f>FC_TRA_DAVI_PA_E!U$2</f>
        <v>1888.0626307757343</v>
      </c>
      <c r="V78" s="16">
        <f>FC_TRA_DAVI_PA_E!V$2</f>
        <v>2128.4964056436816</v>
      </c>
      <c r="W78" s="16">
        <f>FC_TRA_DAVI_PA_E!W$2</f>
        <v>813.56482874404969</v>
      </c>
      <c r="X78" s="16">
        <f>FC_TRA_DAVI_PA_E!X$2</f>
        <v>668.17506760491722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155.63208324694784</v>
      </c>
      <c r="D79" s="16">
        <f>FC_TRA_DAVI_FR_E!D$2</f>
        <v>145.17805234117847</v>
      </c>
      <c r="E79" s="16">
        <f>FC_TRA_DAVI_FR_E!E$2</f>
        <v>126.61188992110038</v>
      </c>
      <c r="F79" s="16">
        <f>FC_TRA_DAVI_FR_E!F$2</f>
        <v>94.328661032805513</v>
      </c>
      <c r="G79" s="16">
        <f>FC_TRA_DAVI_FR_E!G$2</f>
        <v>90.594928961759933</v>
      </c>
      <c r="H79" s="16">
        <f>FC_TRA_DAVI_FR_E!H$2</f>
        <v>82.670449091087406</v>
      </c>
      <c r="I79" s="16">
        <f>FC_TRA_DAVI_FR_E!I$2</f>
        <v>89.991596753571798</v>
      </c>
      <c r="J79" s="16">
        <f>FC_TRA_DAVI_FR_E!J$2</f>
        <v>88.442975514679674</v>
      </c>
      <c r="K79" s="16">
        <f>FC_TRA_DAVI_FR_E!K$2</f>
        <v>112.02164524388058</v>
      </c>
      <c r="L79" s="16">
        <f>FC_TRA_DAVI_FR_E!L$2</f>
        <v>98.759195820545258</v>
      </c>
      <c r="M79" s="16">
        <f>FC_TRA_DAVI_FR_E!M$2</f>
        <v>87.42129068295138</v>
      </c>
      <c r="N79" s="16">
        <f>FC_TRA_DAVI_FR_E!N$2</f>
        <v>67.471623838185764</v>
      </c>
      <c r="O79" s="16">
        <f>FC_TRA_DAVI_FR_E!O$2</f>
        <v>66.253507465070697</v>
      </c>
      <c r="P79" s="16">
        <f>FC_TRA_DAVI_FR_E!P$2</f>
        <v>62.818616074890201</v>
      </c>
      <c r="Q79" s="16">
        <f>FC_TRA_DAVI_FR_E!Q$2</f>
        <v>75.013037925600187</v>
      </c>
      <c r="R79" s="16">
        <f>FC_TRA_DAVI_FR_E!R$2</f>
        <v>76.367782464852354</v>
      </c>
      <c r="S79" s="16">
        <f>FC_TRA_DAVI_FR_E!S$2</f>
        <v>74.921043536795921</v>
      </c>
      <c r="T79" s="16">
        <f>FC_TRA_DAVI_FR_E!T$2</f>
        <v>76.70593839668291</v>
      </c>
      <c r="U79" s="16">
        <f>FC_TRA_DAVI_FR_E!U$2</f>
        <v>71.90935170426576</v>
      </c>
      <c r="V79" s="16">
        <f>FC_TRA_DAVI_FR_E!V$2</f>
        <v>71.537623316318644</v>
      </c>
      <c r="W79" s="16">
        <f>FC_TRA_DAVI_FR_E!W$2</f>
        <v>78.701912975950748</v>
      </c>
      <c r="X79" s="16">
        <f>FC_TRA_DAVI_FR_E!X$2</f>
        <v>88.720795635082723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879.41888892000009</v>
      </c>
      <c r="D80" s="14">
        <f>FC_TRA_DNAVI_E!D$2</f>
        <v>847.55574072000024</v>
      </c>
      <c r="E80" s="14">
        <f>FC_TRA_DNAVI_E!E$2</f>
        <v>739.22157035999976</v>
      </c>
      <c r="F80" s="14">
        <f>FC_TRA_DNAVI_E!F$2</f>
        <v>768.89675304000014</v>
      </c>
      <c r="G80" s="14">
        <f>FC_TRA_DNAVI_E!G$2</f>
        <v>867.39201431999993</v>
      </c>
      <c r="H80" s="14">
        <f>FC_TRA_DNAVI_E!H$2</f>
        <v>1000.8136288799998</v>
      </c>
      <c r="I80" s="14">
        <f>FC_TRA_DNAVI_E!I$2</f>
        <v>854.74278863999996</v>
      </c>
      <c r="J80" s="14">
        <f>FC_TRA_DNAVI_E!J$2</f>
        <v>909.09887327999991</v>
      </c>
      <c r="K80" s="14">
        <f>FC_TRA_DNAVI_E!K$2</f>
        <v>931.06735956</v>
      </c>
      <c r="L80" s="14">
        <f>FC_TRA_DNAVI_E!L$2</f>
        <v>886.78626659999998</v>
      </c>
      <c r="M80" s="14">
        <f>FC_TRA_DNAVI_E!M$2</f>
        <v>861.37871039999993</v>
      </c>
      <c r="N80" s="14">
        <f>FC_TRA_DNAVI_E!N$2</f>
        <v>953.6891410799999</v>
      </c>
      <c r="O80" s="14">
        <f>FC_TRA_DNAVI_E!O$2</f>
        <v>899.58381083999996</v>
      </c>
      <c r="P80" s="14">
        <f>FC_TRA_DNAVI_E!P$2</f>
        <v>899.58381084000007</v>
      </c>
      <c r="Q80" s="14">
        <f>FC_TRA_DNAVI_E!Q$2</f>
        <v>944.20262196000033</v>
      </c>
      <c r="R80" s="14">
        <f>FC_TRA_DNAVI_E!R$2</f>
        <v>989.82551771999988</v>
      </c>
      <c r="S80" s="14">
        <f>FC_TRA_DNAVI_E!S$2</f>
        <v>834.56399520000002</v>
      </c>
      <c r="T80" s="14">
        <f>FC_TRA_DNAVI_E!T$2</f>
        <v>757.38712608000003</v>
      </c>
      <c r="U80" s="14">
        <f>FC_TRA_DNAVI_E!U$2</f>
        <v>792.13394987999982</v>
      </c>
      <c r="V80" s="14">
        <f>FC_TRA_DNAVI_E!V$2</f>
        <v>839.75514480000004</v>
      </c>
      <c r="W80" s="14">
        <f>FC_TRA_DNAVI_E!W$2</f>
        <v>839.79435851999995</v>
      </c>
      <c r="X80" s="14">
        <f>FC_TRA_DNAVI_E!X$2</f>
        <v>1139.76704556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37.385679748853072</v>
      </c>
      <c r="D81" s="16">
        <f>FC_TRA_DNAVI_DCS_E!D$2</f>
        <v>30.858603393926138</v>
      </c>
      <c r="E81" s="16">
        <f>FC_TRA_DNAVI_DCS_E!E$2</f>
        <v>33.267922914449663</v>
      </c>
      <c r="F81" s="16">
        <f>FC_TRA_DNAVI_DCS_E!F$2</f>
        <v>24.19913213431122</v>
      </c>
      <c r="G81" s="16">
        <f>FC_TRA_DNAVI_DCS_E!G$2</f>
        <v>23.18926851118211</v>
      </c>
      <c r="H81" s="16">
        <f>FC_TRA_DNAVI_DCS_E!H$2</f>
        <v>21.929017918937824</v>
      </c>
      <c r="I81" s="16">
        <f>FC_TRA_DNAVI_DCS_E!I$2</f>
        <v>27.465081090921487</v>
      </c>
      <c r="J81" s="16">
        <f>FC_TRA_DNAVI_DCS_E!J$2</f>
        <v>32.08097916615931</v>
      </c>
      <c r="K81" s="16">
        <f>FC_TRA_DNAVI_DCS_E!K$2</f>
        <v>32.795965549202698</v>
      </c>
      <c r="L81" s="16">
        <f>FC_TRA_DNAVI_DCS_E!L$2</f>
        <v>25.262308844947167</v>
      </c>
      <c r="M81" s="16">
        <f>FC_TRA_DNAVI_DCS_E!M$2</f>
        <v>24.277392212102423</v>
      </c>
      <c r="N81" s="16">
        <f>FC_TRA_DNAVI_DCS_E!N$2</f>
        <v>28.55117474365402</v>
      </c>
      <c r="O81" s="16">
        <f>FC_TRA_DNAVI_DCS_E!O$2</f>
        <v>32.481659566930041</v>
      </c>
      <c r="P81" s="16">
        <f>FC_TRA_DNAVI_DCS_E!P$2</f>
        <v>36.541786584712384</v>
      </c>
      <c r="Q81" s="16">
        <f>FC_TRA_DNAVI_DCS_E!Q$2</f>
        <v>35.883446202028352</v>
      </c>
      <c r="R81" s="16">
        <f>FC_TRA_DNAVI_DCS_E!R$2</f>
        <v>25.169052960092092</v>
      </c>
      <c r="S81" s="16">
        <f>FC_TRA_DNAVI_DCS_E!S$2</f>
        <v>25.316267765191927</v>
      </c>
      <c r="T81" s="16">
        <f>FC_TRA_DNAVI_DCS_E!T$2</f>
        <v>32.408407821053807</v>
      </c>
      <c r="U81" s="16">
        <f>FC_TRA_DNAVI_DCS_E!U$2</f>
        <v>29.532098075522445</v>
      </c>
      <c r="V81" s="16">
        <f>FC_TRA_DNAVI_DCS_E!V$2</f>
        <v>26.35167584939693</v>
      </c>
      <c r="W81" s="16">
        <f>FC_TRA_DNAVI_DCS_E!W$2</f>
        <v>29.278565094902017</v>
      </c>
      <c r="X81" s="16">
        <f>FC_TRA_DNAVI_DCS_E!X$2</f>
        <v>25.580156269667157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842.03320917114706</v>
      </c>
      <c r="D82" s="16">
        <f>FC_TRA_DNAVI_IWW_E!D$2</f>
        <v>816.69713732607408</v>
      </c>
      <c r="E82" s="16">
        <f>FC_TRA_DNAVI_IWW_E!E$2</f>
        <v>705.95364744555013</v>
      </c>
      <c r="F82" s="16">
        <f>FC_TRA_DNAVI_IWW_E!F$2</f>
        <v>744.69762090568895</v>
      </c>
      <c r="G82" s="16">
        <f>FC_TRA_DNAVI_IWW_E!G$2</f>
        <v>844.20274580881778</v>
      </c>
      <c r="H82" s="16">
        <f>FC_TRA_DNAVI_IWW_E!H$2</f>
        <v>978.88461096106198</v>
      </c>
      <c r="I82" s="16">
        <f>FC_TRA_DNAVI_IWW_E!I$2</f>
        <v>827.27770754907851</v>
      </c>
      <c r="J82" s="16">
        <f>FC_TRA_DNAVI_IWW_E!J$2</f>
        <v>877.01789411384061</v>
      </c>
      <c r="K82" s="16">
        <f>FC_TRA_DNAVI_IWW_E!K$2</f>
        <v>898.27139401079728</v>
      </c>
      <c r="L82" s="16">
        <f>FC_TRA_DNAVI_IWW_E!L$2</f>
        <v>861.52395775505283</v>
      </c>
      <c r="M82" s="16">
        <f>FC_TRA_DNAVI_IWW_E!M$2</f>
        <v>837.1013181878975</v>
      </c>
      <c r="N82" s="16">
        <f>FC_TRA_DNAVI_IWW_E!N$2</f>
        <v>925.13796633634593</v>
      </c>
      <c r="O82" s="16">
        <f>FC_TRA_DNAVI_IWW_E!O$2</f>
        <v>867.10215127306992</v>
      </c>
      <c r="P82" s="16">
        <f>FC_TRA_DNAVI_IWW_E!P$2</f>
        <v>863.04202425528763</v>
      </c>
      <c r="Q82" s="16">
        <f>FC_TRA_DNAVI_IWW_E!Q$2</f>
        <v>908.31917575797195</v>
      </c>
      <c r="R82" s="16">
        <f>FC_TRA_DNAVI_IWW_E!R$2</f>
        <v>964.65646475990775</v>
      </c>
      <c r="S82" s="16">
        <f>FC_TRA_DNAVI_IWW_E!S$2</f>
        <v>809.2477274348081</v>
      </c>
      <c r="T82" s="16">
        <f>FC_TRA_DNAVI_IWW_E!T$2</f>
        <v>724.97871825894617</v>
      </c>
      <c r="U82" s="16">
        <f>FC_TRA_DNAVI_IWW_E!U$2</f>
        <v>762.60185180447741</v>
      </c>
      <c r="V82" s="16">
        <f>FC_TRA_DNAVI_IWW_E!V$2</f>
        <v>813.40346895060316</v>
      </c>
      <c r="W82" s="16">
        <f>FC_TRA_DNAVI_IWW_E!W$2</f>
        <v>810.51579342509797</v>
      </c>
      <c r="X82" s="16">
        <f>FC_TRA_DNAVI_IWW_E!X$2</f>
        <v>1114.1868892903328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2117.6259310800001</v>
      </c>
      <c r="G83" s="14">
        <f>FC_TRA_PIPE_E!G$2</f>
        <v>2172.05435304</v>
      </c>
      <c r="H83" s="14">
        <f>FC_TRA_PIPE_E!H$2</f>
        <v>1799.6708109599999</v>
      </c>
      <c r="I83" s="14">
        <f>FC_TRA_PIPE_E!I$2</f>
        <v>1485.14598144</v>
      </c>
      <c r="J83" s="14">
        <f>FC_TRA_PIPE_E!J$2</f>
        <v>1360.5035400000002</v>
      </c>
      <c r="K83" s="14">
        <f>FC_TRA_PIPE_E!K$2</f>
        <v>1169.1361400400001</v>
      </c>
      <c r="L83" s="14">
        <f>FC_TRA_PIPE_E!L$2</f>
        <v>759.02505624000003</v>
      </c>
      <c r="M83" s="14">
        <f>FC_TRA_PIPE_E!M$2</f>
        <v>851.11982604000013</v>
      </c>
      <c r="N83" s="14">
        <f>FC_TRA_PIPE_E!N$2</f>
        <v>744.67478843999993</v>
      </c>
      <c r="O83" s="14">
        <f>FC_TRA_PIPE_E!O$2</f>
        <v>711.35159039999996</v>
      </c>
      <c r="P83" s="14">
        <f>FC_TRA_PIPE_E!P$2</f>
        <v>651.42945252000015</v>
      </c>
      <c r="Q83" s="14">
        <f>FC_TRA_PIPE_E!Q$2</f>
        <v>635.9197323599999</v>
      </c>
      <c r="R83" s="14">
        <f>FC_TRA_PIPE_E!R$2</f>
        <v>587.50163999999995</v>
      </c>
      <c r="S83" s="14">
        <f>FC_TRA_PIPE_E!S$2</f>
        <v>665.35338276000004</v>
      </c>
      <c r="T83" s="14">
        <f>FC_TRA_PIPE_E!T$2</f>
        <v>737.41170096000019</v>
      </c>
      <c r="U83" s="14">
        <f>FC_TRA_PIPE_E!U$2</f>
        <v>1145.3997812399998</v>
      </c>
      <c r="V83" s="14">
        <f>FC_TRA_PIPE_E!V$2</f>
        <v>1505.4417496799999</v>
      </c>
      <c r="W83" s="14">
        <f>FC_TRA_PIPE_E!W$2</f>
        <v>798.09442020000006</v>
      </c>
      <c r="X83" s="14">
        <f>FC_TRA_PIPE_E!X$2</f>
        <v>897.808131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172996.900160736</v>
      </c>
      <c r="D84" s="12">
        <f>FC_OTH_E!D$2</f>
        <v>189309.85445484001</v>
      </c>
      <c r="E84" s="12">
        <f>FC_OTH_E!E$2</f>
        <v>177127.17601070405</v>
      </c>
      <c r="F84" s="12">
        <f>FC_OTH_E!F$2</f>
        <v>174454.29426006001</v>
      </c>
      <c r="G84" s="12">
        <f>FC_OTH_E!G$2</f>
        <v>164619.954018288</v>
      </c>
      <c r="H84" s="12">
        <f>FC_OTH_E!H$2</f>
        <v>161249.75947376399</v>
      </c>
      <c r="I84" s="12">
        <f>FC_OTH_E!I$2</f>
        <v>169579.37989590003</v>
      </c>
      <c r="J84" s="12">
        <f>FC_OTH_E!J$2</f>
        <v>130357.64283364802</v>
      </c>
      <c r="K84" s="12">
        <f>FC_OTH_E!K$2</f>
        <v>154595.39843877597</v>
      </c>
      <c r="L84" s="12">
        <f>FC_OTH_E!L$2</f>
        <v>143619.810723528</v>
      </c>
      <c r="M84" s="12">
        <f>FC_OTH_E!M$2</f>
        <v>151160.65026101997</v>
      </c>
      <c r="N84" s="12">
        <f>FC_OTH_E!N$2</f>
        <v>130284.42537236396</v>
      </c>
      <c r="O84" s="12">
        <f>FC_OTH_E!O$2</f>
        <v>137668.52678972398</v>
      </c>
      <c r="P84" s="12">
        <f>FC_OTH_E!P$2</f>
        <v>148210.281464436</v>
      </c>
      <c r="Q84" s="12">
        <f>FC_OTH_E!Q$2</f>
        <v>128222.46062389194</v>
      </c>
      <c r="R84" s="12">
        <f>FC_OTH_E!R$2</f>
        <v>130972.99130827199</v>
      </c>
      <c r="S84" s="12">
        <f>FC_OTH_E!S$2</f>
        <v>134765.77841118001</v>
      </c>
      <c r="T84" s="12">
        <f>FC_OTH_E!T$2</f>
        <v>132702.25940733601</v>
      </c>
      <c r="U84" s="12">
        <f>FC_OTH_E!U$2</f>
        <v>127655.64341304009</v>
      </c>
      <c r="V84" s="12">
        <f>FC_OTH_E!V$2</f>
        <v>130218.75747397199</v>
      </c>
      <c r="W84" s="12">
        <f>FC_OTH_E!W$2</f>
        <v>131425.18201888801</v>
      </c>
      <c r="X84" s="12">
        <f>FC_OTH_E!X$2</f>
        <v>129477.299693676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52396.258215335991</v>
      </c>
      <c r="D85" s="14">
        <f>FC_OTH_CP_E!D$2</f>
        <v>57264.351480216013</v>
      </c>
      <c r="E85" s="14">
        <f>FC_OTH_CP_E!E$2</f>
        <v>53743.609347924001</v>
      </c>
      <c r="F85" s="14">
        <f>FC_OTH_CP_E!F$2</f>
        <v>52225.036636607845</v>
      </c>
      <c r="G85" s="14">
        <f>FC_OTH_CP_E!G$2</f>
        <v>49675.073956715831</v>
      </c>
      <c r="H85" s="14">
        <f>FC_OTH_CP_E!H$2</f>
        <v>48691.003511742245</v>
      </c>
      <c r="I85" s="14">
        <f>FC_OTH_CP_E!I$2</f>
        <v>55175.999850752873</v>
      </c>
      <c r="J85" s="14">
        <f>FC_OTH_CP_E!J$2</f>
        <v>42343.368543522709</v>
      </c>
      <c r="K85" s="14">
        <f>FC_OTH_CP_E!K$2</f>
        <v>49292.090316747453</v>
      </c>
      <c r="L85" s="14">
        <f>FC_OTH_CP_E!L$2</f>
        <v>45204.564450064092</v>
      </c>
      <c r="M85" s="14">
        <f>FC_OTH_CP_E!M$2</f>
        <v>45541.36873375201</v>
      </c>
      <c r="N85" s="14">
        <f>FC_OTH_CP_E!N$2</f>
        <v>40926.934140779973</v>
      </c>
      <c r="O85" s="14">
        <f>FC_OTH_CP_E!O$2</f>
        <v>42540.611000724013</v>
      </c>
      <c r="P85" s="14">
        <f>FC_OTH_CP_E!P$2</f>
        <v>47655.095763672012</v>
      </c>
      <c r="Q85" s="14">
        <f>FC_OTH_CP_E!Q$2</f>
        <v>43665.799282427979</v>
      </c>
      <c r="R85" s="14">
        <f>FC_OTH_CP_E!R$2</f>
        <v>44958.451196076028</v>
      </c>
      <c r="S85" s="14">
        <f>FC_OTH_CP_E!S$2</f>
        <v>44234.012314944033</v>
      </c>
      <c r="T85" s="14">
        <f>FC_OTH_CP_E!T$2</f>
        <v>44131.348984679993</v>
      </c>
      <c r="U85" s="14">
        <f>FC_OTH_CP_E!U$2</f>
        <v>34592.087225364034</v>
      </c>
      <c r="V85" s="14">
        <f>FC_OTH_CP_E!V$2</f>
        <v>32512.457938463998</v>
      </c>
      <c r="W85" s="14">
        <f>FC_OTH_CP_E!W$2</f>
        <v>31783.439971295993</v>
      </c>
      <c r="X85" s="14">
        <f>FC_OTH_CP_E!X$2</f>
        <v>37485.901307760039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40991.594033473084</v>
      </c>
      <c r="D86" s="16">
        <f>FC_OTH_CP_SH_E!D$2</f>
        <v>45811.989003539347</v>
      </c>
      <c r="E86" s="16">
        <f>FC_OTH_CP_SH_E!E$2</f>
        <v>42084.059875851206</v>
      </c>
      <c r="F86" s="16">
        <f>FC_OTH_CP_SH_E!F$2</f>
        <v>40431.884826961519</v>
      </c>
      <c r="G86" s="16">
        <f>FC_OTH_CP_SH_E!G$2</f>
        <v>37944.920597716016</v>
      </c>
      <c r="H86" s="16">
        <f>FC_OTH_CP_SH_E!H$2</f>
        <v>36788.987894978869</v>
      </c>
      <c r="I86" s="16">
        <f>FC_OTH_CP_SH_E!I$2</f>
        <v>43205.926330955735</v>
      </c>
      <c r="J86" s="16">
        <f>FC_OTH_CP_SH_E!J$2</f>
        <v>30627.045129389855</v>
      </c>
      <c r="K86" s="16">
        <f>FC_OTH_CP_SH_E!K$2</f>
        <v>37436.115739479967</v>
      </c>
      <c r="L86" s="16">
        <f>FC_OTH_CP_SH_E!L$2</f>
        <v>33741.357475617631</v>
      </c>
      <c r="M86" s="16">
        <f>FC_OTH_CP_SH_E!M$2</f>
        <v>34476.942145940382</v>
      </c>
      <c r="N86" s="16">
        <f>FC_OTH_CP_SH_E!N$2</f>
        <v>30115.943088769607</v>
      </c>
      <c r="O86" s="16">
        <f>FC_OTH_CP_SH_E!O$2</f>
        <v>31729.594624955953</v>
      </c>
      <c r="P86" s="16">
        <f>FC_OTH_CP_SH_E!P$2</f>
        <v>36382.214923439678</v>
      </c>
      <c r="Q86" s="16">
        <f>FC_OTH_CP_SH_E!Q$2</f>
        <v>30985.261750540012</v>
      </c>
      <c r="R86" s="16">
        <f>FC_OTH_CP_SH_E!R$2</f>
        <v>32832.379014308463</v>
      </c>
      <c r="S86" s="16">
        <f>FC_OTH_CP_SH_E!S$2</f>
        <v>32164.899856577646</v>
      </c>
      <c r="T86" s="16">
        <f>FC_OTH_CP_SH_E!T$2</f>
        <v>31964.594452263678</v>
      </c>
      <c r="U86" s="16">
        <f>FC_OTH_CP_SH_E!U$2</f>
        <v>22480.514776092226</v>
      </c>
      <c r="V86" s="16">
        <f>FC_OTH_CP_SH_E!V$2</f>
        <v>20012.003066287623</v>
      </c>
      <c r="W86" s="16">
        <f>FC_OTH_CP_SH_E!W$2</f>
        <v>20922.667104819207</v>
      </c>
      <c r="X86" s="16">
        <f>FC_OTH_CP_SH_E!X$2</f>
        <v>26712.933456373845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0.41626278380523513</v>
      </c>
      <c r="D87" s="16">
        <f>FC_OTH_CP_SC_E!D$2</f>
        <v>0.44534000575824245</v>
      </c>
      <c r="E87" s="16">
        <f>FC_OTH_CP_SC_E!E$2</f>
        <v>0.48437684136769432</v>
      </c>
      <c r="F87" s="16">
        <f>FC_OTH_CP_SC_E!F$2</f>
        <v>0.58083229380204249</v>
      </c>
      <c r="G87" s="16">
        <f>FC_OTH_CP_SC_E!G$2</f>
        <v>0.71673804350476678</v>
      </c>
      <c r="H87" s="16">
        <f>FC_OTH_CP_SC_E!H$2</f>
        <v>0.89321221688122165</v>
      </c>
      <c r="I87" s="16">
        <f>FC_OTH_CP_SC_E!I$2</f>
        <v>1.055773011554906</v>
      </c>
      <c r="J87" s="16">
        <f>FC_OTH_CP_SC_E!J$2</f>
        <v>1.6016112223448475</v>
      </c>
      <c r="K87" s="16">
        <f>FC_OTH_CP_SC_E!K$2</f>
        <v>1.9802680276676077</v>
      </c>
      <c r="L87" s="16">
        <f>FC_OTH_CP_SC_E!L$2</f>
        <v>2.4149363853123167</v>
      </c>
      <c r="M87" s="16">
        <f>FC_OTH_CP_SC_E!M$2</f>
        <v>3.1110807239331564</v>
      </c>
      <c r="N87" s="16">
        <f>FC_OTH_CP_SC_E!N$2</f>
        <v>3.4040886688341163</v>
      </c>
      <c r="O87" s="16">
        <f>FC_OTH_CP_SC_E!O$2</f>
        <v>3.8926363631984326</v>
      </c>
      <c r="P87" s="16">
        <f>FC_OTH_CP_SC_E!P$2</f>
        <v>4.7865505976106224</v>
      </c>
      <c r="Q87" s="16">
        <f>FC_OTH_CP_SC_E!Q$2</f>
        <v>6.267917653051426</v>
      </c>
      <c r="R87" s="16">
        <f>FC_OTH_CP_SC_E!R$2</f>
        <v>8.5951602996521288</v>
      </c>
      <c r="S87" s="16">
        <f>FC_OTH_CP_SC_E!S$2</f>
        <v>10.875724616967648</v>
      </c>
      <c r="T87" s="16">
        <f>FC_OTH_CP_SC_E!T$2</f>
        <v>11.685123452157397</v>
      </c>
      <c r="U87" s="16">
        <f>FC_OTH_CP_SC_E!U$2</f>
        <v>19.333842964975169</v>
      </c>
      <c r="V87" s="16">
        <f>FC_OTH_CP_SC_E!V$2</f>
        <v>20.814871968176469</v>
      </c>
      <c r="W87" s="16">
        <f>FC_OTH_CP_SC_E!W$2</f>
        <v>15.936206575873795</v>
      </c>
      <c r="X87" s="16">
        <f>FC_OTH_CP_SC_E!X$2</f>
        <v>16.079855743596852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6249.0041953686832</v>
      </c>
      <c r="D88" s="16">
        <f>FC_OTH_CP_HW_E!D$2</f>
        <v>6295.3772959502912</v>
      </c>
      <c r="E88" s="16">
        <f>FC_OTH_CP_HW_E!E$2</f>
        <v>6373.2863918074599</v>
      </c>
      <c r="F88" s="16">
        <f>FC_OTH_CP_HW_E!F$2</f>
        <v>6266.9312383426995</v>
      </c>
      <c r="G88" s="16">
        <f>FC_OTH_CP_HW_E!G$2</f>
        <v>6221.4051917449669</v>
      </c>
      <c r="H88" s="16">
        <f>FC_OTH_CP_HW_E!H$2</f>
        <v>6220.7062026470649</v>
      </c>
      <c r="I88" s="16">
        <f>FC_OTH_CP_HW_E!I$2</f>
        <v>6456.5494798682194</v>
      </c>
      <c r="J88" s="16">
        <f>FC_OTH_CP_HW_E!J$2</f>
        <v>6385.9802175653531</v>
      </c>
      <c r="K88" s="16">
        <f>FC_OTH_CP_HW_E!K$2</f>
        <v>6417.8719417708535</v>
      </c>
      <c r="L88" s="16">
        <f>FC_OTH_CP_HW_E!L$2</f>
        <v>6277.702498249093</v>
      </c>
      <c r="M88" s="16">
        <f>FC_OTH_CP_HW_E!M$2</f>
        <v>6158.2387175858457</v>
      </c>
      <c r="N88" s="16">
        <f>FC_OTH_CP_HW_E!N$2</f>
        <v>6157.1578047097792</v>
      </c>
      <c r="O88" s="16">
        <f>FC_OTH_CP_HW_E!O$2</f>
        <v>6104.9537493068856</v>
      </c>
      <c r="P88" s="16">
        <f>FC_OTH_CP_HW_E!P$2</f>
        <v>6235.6204797063456</v>
      </c>
      <c r="Q88" s="16">
        <f>FC_OTH_CP_HW_E!Q$2</f>
        <v>6433.7021881511864</v>
      </c>
      <c r="R88" s="16">
        <f>FC_OTH_CP_HW_E!R$2</f>
        <v>6384.5303466603655</v>
      </c>
      <c r="S88" s="16">
        <f>FC_OTH_CP_HW_E!S$2</f>
        <v>6239.2144139143093</v>
      </c>
      <c r="T88" s="16">
        <f>FC_OTH_CP_HW_E!T$2</f>
        <v>6252.5739603559541</v>
      </c>
      <c r="U88" s="16">
        <f>FC_OTH_CP_HW_E!U$2</f>
        <v>5592.5853473711923</v>
      </c>
      <c r="V88" s="16">
        <f>FC_OTH_CP_HW_E!V$2</f>
        <v>5424.6889859365365</v>
      </c>
      <c r="W88" s="16">
        <f>FC_OTH_CP_HW_E!W$2</f>
        <v>4925.2684105337867</v>
      </c>
      <c r="X88" s="16">
        <f>FC_OTH_CP_HW_E!X$2</f>
        <v>4862.4933637332324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5155.2437237104232</v>
      </c>
      <c r="D89" s="16">
        <f>FC_OTH_CP_CA_E!D$2</f>
        <v>5156.5398407206221</v>
      </c>
      <c r="E89" s="16">
        <f>FC_OTH_CP_CA_E!E$2</f>
        <v>5285.7787034239664</v>
      </c>
      <c r="F89" s="16">
        <f>FC_OTH_CP_CA_E!F$2</f>
        <v>5525.6397390098182</v>
      </c>
      <c r="G89" s="16">
        <f>FC_OTH_CP_CA_E!G$2</f>
        <v>5508.0314292113335</v>
      </c>
      <c r="H89" s="16">
        <f>FC_OTH_CP_CA_E!H$2</f>
        <v>5680.4162018994275</v>
      </c>
      <c r="I89" s="16">
        <f>FC_OTH_CP_CA_E!I$2</f>
        <v>5512.4682669173644</v>
      </c>
      <c r="J89" s="16">
        <f>FC_OTH_CP_CA_E!J$2</f>
        <v>5328.7415853451594</v>
      </c>
      <c r="K89" s="16">
        <f>FC_OTH_CP_CA_E!K$2</f>
        <v>5436.1223674689682</v>
      </c>
      <c r="L89" s="16">
        <f>FC_OTH_CP_CA_E!L$2</f>
        <v>5183.0895398120529</v>
      </c>
      <c r="M89" s="16">
        <f>FC_OTH_CP_CA_E!M$2</f>
        <v>4903.0767895018525</v>
      </c>
      <c r="N89" s="16">
        <f>FC_OTH_CP_CA_E!N$2</f>
        <v>4650.4291586317595</v>
      </c>
      <c r="O89" s="16">
        <f>FC_OTH_CP_CA_E!O$2</f>
        <v>4702.1699900979766</v>
      </c>
      <c r="P89" s="16">
        <f>FC_OTH_CP_CA_E!P$2</f>
        <v>5032.4738099283804</v>
      </c>
      <c r="Q89" s="16">
        <f>FC_OTH_CP_CA_E!Q$2</f>
        <v>6240.5674260837259</v>
      </c>
      <c r="R89" s="16">
        <f>FC_OTH_CP_CA_E!R$2</f>
        <v>5732.9466748075429</v>
      </c>
      <c r="S89" s="16">
        <f>FC_OTH_CP_CA_E!S$2</f>
        <v>5819.0223198351105</v>
      </c>
      <c r="T89" s="16">
        <f>FC_OTH_CP_CA_E!T$2</f>
        <v>5902.4954486082042</v>
      </c>
      <c r="U89" s="16">
        <f>FC_OTH_CP_CA_E!U$2</f>
        <v>6499.6532589356375</v>
      </c>
      <c r="V89" s="16">
        <f>FC_OTH_CP_CA_E!V$2</f>
        <v>7054.9510142716599</v>
      </c>
      <c r="W89" s="16">
        <f>FC_OTH_CP_CA_E!W$2</f>
        <v>5919.5682493671238</v>
      </c>
      <c r="X89" s="16">
        <f>FC_OTH_CP_CA_E!X$2</f>
        <v>5894.3946319093648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119513.73851801999</v>
      </c>
      <c r="D90" s="14">
        <f>FC_OTH_HH_E!D$2</f>
        <v>130994.82615636</v>
      </c>
      <c r="E90" s="14">
        <f>FC_OTH_HH_E!E$2</f>
        <v>122289.22817534403</v>
      </c>
      <c r="F90" s="14">
        <f>FC_OTH_HH_E!F$2</f>
        <v>120478.65632791202</v>
      </c>
      <c r="G90" s="14">
        <f>FC_OTH_HH_E!G$2</f>
        <v>113278.27440224402</v>
      </c>
      <c r="H90" s="14">
        <f>FC_OTH_HH_E!H$2</f>
        <v>110701.50414908398</v>
      </c>
      <c r="I90" s="14">
        <f>FC_OTH_HH_E!I$2</f>
        <v>113036.97935095205</v>
      </c>
      <c r="J90" s="14">
        <f>FC_OTH_HH_E!J$2</f>
        <v>87059.717591592009</v>
      </c>
      <c r="K90" s="14">
        <f>FC_OTH_HH_E!K$2</f>
        <v>104468.19192142801</v>
      </c>
      <c r="L90" s="14">
        <f>FC_OTH_HH_E!L$2</f>
        <v>97310.077157808002</v>
      </c>
      <c r="M90" s="14">
        <f>FC_OTH_HH_E!M$2</f>
        <v>104316.50332738795</v>
      </c>
      <c r="N90" s="14">
        <f>FC_OTH_HH_E!N$2</f>
        <v>87964.647972863982</v>
      </c>
      <c r="O90" s="14">
        <f>FC_OTH_HH_E!O$2</f>
        <v>93908.893717799976</v>
      </c>
      <c r="P90" s="14">
        <f>FC_OTH_HH_E!P$2</f>
        <v>99394.162647084013</v>
      </c>
      <c r="Q90" s="14">
        <f>FC_OTH_HH_E!Q$2</f>
        <v>83312.188188983971</v>
      </c>
      <c r="R90" s="14">
        <f>FC_OTH_HH_E!R$2</f>
        <v>84920.469423995964</v>
      </c>
      <c r="S90" s="14">
        <f>FC_OTH_HH_E!S$2</f>
        <v>89437.231170035986</v>
      </c>
      <c r="T90" s="14">
        <f>FC_OTH_HH_E!T$2</f>
        <v>87723.547509456024</v>
      </c>
      <c r="U90" s="14">
        <f>FC_OTH_HH_E!U$2</f>
        <v>85773.275118216043</v>
      </c>
      <c r="V90" s="14">
        <f>FC_OTH_HH_E!V$2</f>
        <v>90429.683785067988</v>
      </c>
      <c r="W90" s="14">
        <f>FC_OTH_HH_E!W$2</f>
        <v>92391.663274872029</v>
      </c>
      <c r="X90" s="14">
        <f>FC_OTH_HH_E!X$2</f>
        <v>84595.325536835953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104219.07407222519</v>
      </c>
      <c r="D91" s="16">
        <f>FC_OTH_HH_SH_E!D$2</f>
        <v>114668.67396544076</v>
      </c>
      <c r="E91" s="16">
        <f>FC_OTH_HH_SH_E!E$2</f>
        <v>105901.17471198506</v>
      </c>
      <c r="F91" s="16">
        <f>FC_OTH_HH_SH_E!F$2</f>
        <v>103645.10880686261</v>
      </c>
      <c r="G91" s="16">
        <f>FC_OTH_HH_SH_E!G$2</f>
        <v>96614.43933074252</v>
      </c>
      <c r="H91" s="16">
        <f>FC_OTH_HH_SH_E!H$2</f>
        <v>93865.152884389419</v>
      </c>
      <c r="I91" s="16">
        <f>FC_OTH_HH_SH_E!I$2</f>
        <v>96293.791235590004</v>
      </c>
      <c r="J91" s="16">
        <f>FC_OTH_HH_SH_E!J$2</f>
        <v>72035.026237497907</v>
      </c>
      <c r="K91" s="16">
        <f>FC_OTH_HH_SH_E!K$2</f>
        <v>88383.403513133293</v>
      </c>
      <c r="L91" s="16">
        <f>FC_OTH_HH_SH_E!L$2</f>
        <v>81738.511542871725</v>
      </c>
      <c r="M91" s="16">
        <f>FC_OTH_HH_SH_E!M$2</f>
        <v>88799.191011486444</v>
      </c>
      <c r="N91" s="16">
        <f>FC_OTH_HH_SH_E!N$2</f>
        <v>73392.209951050245</v>
      </c>
      <c r="O91" s="16">
        <f>FC_OTH_HH_SH_E!O$2</f>
        <v>79375.319095984771</v>
      </c>
      <c r="P91" s="16">
        <f>FC_OTH_HH_SH_E!P$2</f>
        <v>86736.938231873763</v>
      </c>
      <c r="Q91" s="16">
        <f>FC_OTH_HH_SH_E!Q$2</f>
        <v>70454.272788388247</v>
      </c>
      <c r="R91" s="16">
        <f>FC_OTH_HH_SH_E!R$2</f>
        <v>72425.605825801671</v>
      </c>
      <c r="S91" s="16">
        <f>FC_OTH_HH_SH_E!S$2</f>
        <v>76641.676941564569</v>
      </c>
      <c r="T91" s="16">
        <f>FC_OTH_HH_SH_E!T$2</f>
        <v>74231.421634072845</v>
      </c>
      <c r="U91" s="16">
        <f>FC_OTH_HH_SH_E!U$2</f>
        <v>71672.308623889243</v>
      </c>
      <c r="V91" s="16">
        <f>FC_OTH_HH_SH_E!V$2</f>
        <v>75907.885768788459</v>
      </c>
      <c r="W91" s="16">
        <f>FC_OTH_HH_SH_E!W$2</f>
        <v>77617.582636564839</v>
      </c>
      <c r="X91" s="16">
        <f>FC_OTH_HH_SH_E!X$2</f>
        <v>71100.620349075587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15118.286123352351</v>
      </c>
      <c r="D93" s="16">
        <f>FC_OTH_HH_WH_E!D$2</f>
        <v>16144.957993483435</v>
      </c>
      <c r="E93" s="16">
        <f>FC_OTH_HH_WH_E!E$2</f>
        <v>16191.832692866574</v>
      </c>
      <c r="F93" s="16">
        <f>FC_OTH_HH_WH_E!F$2</f>
        <v>16623.847805259058</v>
      </c>
      <c r="G93" s="16">
        <f>FC_OTH_HH_WH_E!G$2</f>
        <v>16447.257379876803</v>
      </c>
      <c r="H93" s="16">
        <f>FC_OTH_HH_WH_E!H$2</f>
        <v>16615.85736906296</v>
      </c>
      <c r="I93" s="16">
        <f>FC_OTH_HH_WH_E!I$2</f>
        <v>16532.383552766529</v>
      </c>
      <c r="J93" s="16">
        <f>FC_OTH_HH_WH_E!J$2</f>
        <v>14806.1152286141</v>
      </c>
      <c r="K93" s="16">
        <f>FC_OTH_HH_WH_E!K$2</f>
        <v>15890.305346746009</v>
      </c>
      <c r="L93" s="16">
        <f>FC_OTH_HH_WH_E!L$2</f>
        <v>15367.744416551504</v>
      </c>
      <c r="M93" s="16">
        <f>FC_OTH_HH_WH_E!M$2</f>
        <v>15305.973636368093</v>
      </c>
      <c r="N93" s="16">
        <f>FC_OTH_HH_WH_E!N$2</f>
        <v>14388.355536039036</v>
      </c>
      <c r="O93" s="16">
        <f>FC_OTH_HH_WH_E!O$2</f>
        <v>14332.315973705943</v>
      </c>
      <c r="P93" s="16">
        <f>FC_OTH_HH_WH_E!P$2</f>
        <v>12431.067083119209</v>
      </c>
      <c r="Q93" s="16">
        <f>FC_OTH_HH_WH_E!Q$2</f>
        <v>12656.370040428512</v>
      </c>
      <c r="R93" s="16">
        <f>FC_OTH_HH_WH_E!R$2</f>
        <v>12293.283938977354</v>
      </c>
      <c r="S93" s="16">
        <f>FC_OTH_HH_WH_E!S$2</f>
        <v>12606.199186336453</v>
      </c>
      <c r="T93" s="16">
        <f>FC_OTH_HH_WH_E!T$2</f>
        <v>13292.116572501449</v>
      </c>
      <c r="U93" s="16">
        <f>FC_OTH_HH_WH_E!U$2</f>
        <v>13885.473302753941</v>
      </c>
      <c r="V93" s="16">
        <f>FC_OTH_HH_WH_E!V$2</f>
        <v>14279.793514083776</v>
      </c>
      <c r="W93" s="16">
        <f>FC_OTH_HH_WH_E!W$2</f>
        <v>14539.050332893943</v>
      </c>
      <c r="X93" s="16">
        <f>FC_OTH_HH_WH_E!X$2</f>
        <v>13222.826445529001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176.37832244245703</v>
      </c>
      <c r="D94" s="16">
        <f>FC_OTH_HH_CO_E!D$2</f>
        <v>181.19419743580778</v>
      </c>
      <c r="E94" s="16">
        <f>FC_OTH_HH_CO_E!E$2</f>
        <v>196.2207704923984</v>
      </c>
      <c r="F94" s="16">
        <f>FC_OTH_HH_CO_E!F$2</f>
        <v>209.69971579033665</v>
      </c>
      <c r="G94" s="16">
        <f>FC_OTH_HH_CO_E!G$2</f>
        <v>216.57769162469594</v>
      </c>
      <c r="H94" s="16">
        <f>FC_OTH_HH_CO_E!H$2</f>
        <v>220.49389563161171</v>
      </c>
      <c r="I94" s="16">
        <f>FC_OTH_HH_CO_E!I$2</f>
        <v>210.80456259551002</v>
      </c>
      <c r="J94" s="16">
        <f>FC_OTH_HH_CO_E!J$2</f>
        <v>218.57612547999904</v>
      </c>
      <c r="K94" s="16">
        <f>FC_OTH_HH_CO_E!K$2</f>
        <v>194.48306154869027</v>
      </c>
      <c r="L94" s="16">
        <f>FC_OTH_HH_CO_E!L$2</f>
        <v>203.82119838476399</v>
      </c>
      <c r="M94" s="16">
        <f>FC_OTH_HH_CO_E!M$2</f>
        <v>211.33867953342255</v>
      </c>
      <c r="N94" s="16">
        <f>FC_OTH_HH_CO_E!N$2</f>
        <v>184.08248577470707</v>
      </c>
      <c r="O94" s="16">
        <f>FC_OTH_HH_CO_E!O$2</f>
        <v>201.25864810924813</v>
      </c>
      <c r="P94" s="16">
        <f>FC_OTH_HH_CO_E!P$2</f>
        <v>226.15733209102447</v>
      </c>
      <c r="Q94" s="16">
        <f>FC_OTH_HH_CO_E!Q$2</f>
        <v>201.54536016720164</v>
      </c>
      <c r="R94" s="16">
        <f>FC_OTH_HH_CO_E!R$2</f>
        <v>201.57965921693238</v>
      </c>
      <c r="S94" s="16">
        <f>FC_OTH_HH_CO_E!S$2</f>
        <v>189.35504213496981</v>
      </c>
      <c r="T94" s="16">
        <f>FC_OTH_HH_CO_E!T$2</f>
        <v>200.00930288172862</v>
      </c>
      <c r="U94" s="16">
        <f>FC_OTH_HH_CO_E!U$2</f>
        <v>215.49319157286598</v>
      </c>
      <c r="V94" s="16">
        <f>FC_OTH_HH_CO_E!V$2</f>
        <v>242.00450219576496</v>
      </c>
      <c r="W94" s="16">
        <f>FC_OTH_HH_CO_E!W$2</f>
        <v>235.03030541324406</v>
      </c>
      <c r="X94" s="16">
        <f>FC_OTH_HH_CO_E!X$2</f>
        <v>271.87874223136168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1086.9034273800003</v>
      </c>
      <c r="D95" s="33">
        <f>FC_OTH_AFF_E!D$2</f>
        <v>1050.6768182640003</v>
      </c>
      <c r="E95" s="33">
        <f>FC_OTH_AFF_E!E$2</f>
        <v>1094.3384874360002</v>
      </c>
      <c r="F95" s="33">
        <f>FC_OTH_AFF_E!F$2</f>
        <v>1750.6012955401516</v>
      </c>
      <c r="G95" s="33">
        <f>FC_OTH_AFF_E!G$2</f>
        <v>1666.6056593281821</v>
      </c>
      <c r="H95" s="33">
        <f>FC_OTH_AFF_E!H$2</f>
        <v>1857.2518129377645</v>
      </c>
      <c r="I95" s="33">
        <f>FC_OTH_AFF_E!I$2</f>
        <v>1366.4006941951329</v>
      </c>
      <c r="J95" s="33">
        <f>FC_OTH_AFF_E!J$2</f>
        <v>954.55669853328993</v>
      </c>
      <c r="K95" s="33">
        <f>FC_OTH_AFF_E!K$2</f>
        <v>835.1162006005361</v>
      </c>
      <c r="L95" s="33">
        <f>FC_OTH_AFF_E!L$2</f>
        <v>1105.1691156559211</v>
      </c>
      <c r="M95" s="33">
        <f>FC_OTH_AFF_E!M$2</f>
        <v>1302.7781998800001</v>
      </c>
      <c r="N95" s="33">
        <f>FC_OTH_AFF_E!N$2</f>
        <v>1392.84325872</v>
      </c>
      <c r="O95" s="33">
        <f>FC_OTH_AFF_E!O$2</f>
        <v>1219.0220712000003</v>
      </c>
      <c r="P95" s="33">
        <f>FC_OTH_AFF_E!P$2</f>
        <v>1161.02305368</v>
      </c>
      <c r="Q95" s="33">
        <f>FC_OTH_AFF_E!Q$2</f>
        <v>1244.47315248</v>
      </c>
      <c r="R95" s="33">
        <f>FC_OTH_AFF_E!R$2</f>
        <v>1094.0706881999999</v>
      </c>
      <c r="S95" s="33">
        <f>FC_OTH_AFF_E!S$2</f>
        <v>1094.5349262</v>
      </c>
      <c r="T95" s="33">
        <f>FC_OTH_AFF_E!T$2</f>
        <v>847.36291319999987</v>
      </c>
      <c r="U95" s="33">
        <f>FC_OTH_AFF_E!U$2</f>
        <v>7290.2810694599993</v>
      </c>
      <c r="V95" s="33">
        <f>FC_OTH_AFF_E!V$2</f>
        <v>7276.6157504399998</v>
      </c>
      <c r="W95" s="33">
        <f>FC_OTH_AFF_E!W$2</f>
        <v>7250.0787727200004</v>
      </c>
      <c r="X95" s="33">
        <f>FC_OTH_AFF_E!X$2</f>
        <v>7396.0728490800002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</row>
    <row r="6" spans="1:24" ht="11.25" customHeight="1" x14ac:dyDescent="0.2">
      <c r="A6" s="28" t="s">
        <v>6</v>
      </c>
      <c r="B6" s="7" t="s">
        <v>7</v>
      </c>
      <c r="C6" s="8">
        <v>3.9607128</v>
      </c>
      <c r="D6" s="8">
        <v>3.9607128</v>
      </c>
      <c r="E6" s="8">
        <v>3.9607128</v>
      </c>
      <c r="F6" s="8">
        <v>3.9607128</v>
      </c>
      <c r="G6" s="8">
        <v>3.9607128</v>
      </c>
      <c r="H6" s="8">
        <v>3.9607128</v>
      </c>
      <c r="I6" s="8">
        <v>3.9607128</v>
      </c>
      <c r="J6" s="8">
        <v>3.9607128</v>
      </c>
      <c r="K6" s="8">
        <v>3.9607128</v>
      </c>
      <c r="L6" s="8">
        <v>3.9607128</v>
      </c>
      <c r="M6" s="8">
        <v>3.9607128</v>
      </c>
      <c r="N6" s="8">
        <v>3.9607128</v>
      </c>
      <c r="O6" s="8">
        <v>3.9607128</v>
      </c>
      <c r="P6" s="8">
        <v>3.9607128</v>
      </c>
      <c r="Q6" s="8">
        <v>3.9607128</v>
      </c>
      <c r="R6" s="8">
        <v>3.9607128</v>
      </c>
      <c r="S6" s="8">
        <v>3.9607128</v>
      </c>
      <c r="T6" s="8">
        <v>3.9607128</v>
      </c>
      <c r="U6" s="8">
        <v>3.9607128</v>
      </c>
      <c r="V6" s="8">
        <v>3.9607128</v>
      </c>
      <c r="W6" s="8">
        <v>3.9607128</v>
      </c>
      <c r="X6" s="8">
        <v>3.9607128</v>
      </c>
    </row>
    <row r="7" spans="1:24" ht="11.25" customHeight="1" x14ac:dyDescent="0.2">
      <c r="A7" s="28" t="s">
        <v>8</v>
      </c>
      <c r="B7" s="7" t="s">
        <v>9</v>
      </c>
      <c r="C7" s="8">
        <v>3.9944863199999996</v>
      </c>
      <c r="D7" s="8">
        <v>3.9668534400000004</v>
      </c>
      <c r="E7" s="8">
        <v>3.9914160000000001</v>
      </c>
      <c r="F7" s="8">
        <v>3.9745292400000003</v>
      </c>
      <c r="G7" s="8">
        <v>4.0098379199999998</v>
      </c>
      <c r="H7" s="8">
        <v>4.0083027600000003</v>
      </c>
      <c r="I7" s="8">
        <v>4.0129082400000007</v>
      </c>
      <c r="J7" s="8">
        <v>4.0129082400000007</v>
      </c>
      <c r="K7" s="8">
        <v>4.0405411200000003</v>
      </c>
      <c r="L7" s="8">
        <v>4.0236543600000001</v>
      </c>
      <c r="M7" s="8">
        <v>4.0512872400000006</v>
      </c>
      <c r="N7" s="8">
        <v>4.0512872400000006</v>
      </c>
      <c r="O7" s="8">
        <v>4.0313301600000004</v>
      </c>
      <c r="P7" s="8">
        <v>4.0758498000000003</v>
      </c>
      <c r="Q7" s="8">
        <v>4.0543575599999997</v>
      </c>
      <c r="R7" s="8">
        <v>4.0681740000000008</v>
      </c>
      <c r="S7" s="8">
        <v>4.06203336</v>
      </c>
      <c r="T7" s="8">
        <v>4.0835256000000006</v>
      </c>
      <c r="U7" s="8">
        <v>4.0743146399999999</v>
      </c>
      <c r="V7" s="8">
        <v>4.1464671600000003</v>
      </c>
      <c r="W7" s="8">
        <v>4.1541429599999997</v>
      </c>
      <c r="X7" s="8">
        <v>4.1142288000000002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4.6423238400000004</v>
      </c>
      <c r="D10" s="8">
        <v>4.6331128800000005</v>
      </c>
      <c r="E10" s="8">
        <v>4.6438590000000008</v>
      </c>
      <c r="F10" s="8">
        <v>4.6361832000000005</v>
      </c>
      <c r="G10" s="8">
        <v>4.63771836</v>
      </c>
      <c r="H10" s="8">
        <v>4.6515348000000003</v>
      </c>
      <c r="I10" s="8">
        <v>4.6561402799999998</v>
      </c>
      <c r="J10" s="8">
        <v>4.6576754400000002</v>
      </c>
      <c r="K10" s="8">
        <v>4.6684215600000005</v>
      </c>
      <c r="L10" s="8">
        <v>4.6638160800000001</v>
      </c>
      <c r="M10" s="8">
        <v>4.6346480400000001</v>
      </c>
      <c r="N10" s="8">
        <v>4.6346480400000001</v>
      </c>
      <c r="O10" s="8">
        <v>4.6438590000000008</v>
      </c>
      <c r="P10" s="8">
        <v>4.6331128800000005</v>
      </c>
      <c r="Q10" s="8">
        <v>4.63771836</v>
      </c>
      <c r="R10" s="8">
        <v>4.6392535199999996</v>
      </c>
      <c r="S10" s="8">
        <v>4.6484644800000012</v>
      </c>
      <c r="T10" s="8">
        <v>4.6039448399999996</v>
      </c>
      <c r="U10" s="8">
        <v>4.5824526000000008</v>
      </c>
      <c r="V10" s="8">
        <v>4.6254370800000002</v>
      </c>
      <c r="W10" s="8">
        <v>4.6300425599999997</v>
      </c>
      <c r="X10" s="8">
        <v>4.6392535199999996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4.0927365600000005</v>
      </c>
      <c r="D12" s="8">
        <v>4.0896662400000006</v>
      </c>
      <c r="E12" s="8">
        <v>4.1080881600000003</v>
      </c>
      <c r="F12" s="8">
        <v>4.1265100800000001</v>
      </c>
      <c r="G12" s="8">
        <v>4.1464671600000003</v>
      </c>
      <c r="H12" s="8">
        <v>4.1480023199999998</v>
      </c>
      <c r="I12" s="8">
        <v>4.1341858800000004</v>
      </c>
      <c r="J12" s="8">
        <v>4.1510726399999998</v>
      </c>
      <c r="K12" s="8">
        <v>4.1741000400000008</v>
      </c>
      <c r="L12" s="8">
        <v>4.1510726399999998</v>
      </c>
      <c r="M12" s="8">
        <v>4.1126936400000007</v>
      </c>
      <c r="N12" s="8">
        <v>4.1234397600000001</v>
      </c>
      <c r="O12" s="8">
        <v>4.1403265199999995</v>
      </c>
      <c r="P12" s="8">
        <v>4.1311155600000005</v>
      </c>
      <c r="Q12" s="8">
        <v>4.1495374800000011</v>
      </c>
      <c r="R12" s="8">
        <v>4.1357210400000008</v>
      </c>
      <c r="S12" s="8">
        <v>4.1403265199999995</v>
      </c>
      <c r="T12" s="8">
        <v>4.1372562000000004</v>
      </c>
      <c r="U12" s="8">
        <v>4.1265100800000001</v>
      </c>
      <c r="V12" s="8">
        <v>4.1280452400000005</v>
      </c>
      <c r="W12" s="8">
        <v>4.1341858800000004</v>
      </c>
      <c r="X12" s="8">
        <v>4.1341858800000004</v>
      </c>
    </row>
    <row r="13" spans="1:24" ht="11.25" customHeight="1" x14ac:dyDescent="0.2">
      <c r="A13" s="28" t="s">
        <v>16</v>
      </c>
      <c r="B13" s="7" t="s">
        <v>17</v>
      </c>
      <c r="C13" s="8">
        <v>4.5302571600000006</v>
      </c>
      <c r="D13" s="8">
        <v>4.5287220000000001</v>
      </c>
      <c r="E13" s="8">
        <v>4.5302571600000006</v>
      </c>
      <c r="F13" s="8">
        <v>4.5333274800000014</v>
      </c>
      <c r="G13" s="8">
        <v>4.5333274800000014</v>
      </c>
      <c r="H13" s="8">
        <v>4.5333274800000014</v>
      </c>
      <c r="I13" s="8">
        <v>4.5333274800000014</v>
      </c>
      <c r="J13" s="8">
        <v>4.5317923200000001</v>
      </c>
      <c r="K13" s="8">
        <v>4.5317923200000001</v>
      </c>
      <c r="L13" s="8">
        <v>4.5317923200000001</v>
      </c>
      <c r="M13" s="8">
        <v>4.5317923200000001</v>
      </c>
      <c r="N13" s="8">
        <v>4.5317923200000001</v>
      </c>
      <c r="O13" s="8">
        <v>4.5317923200000001</v>
      </c>
      <c r="P13" s="8">
        <v>4.5317923200000001</v>
      </c>
      <c r="Q13" s="8">
        <v>4.5302571600000006</v>
      </c>
      <c r="R13" s="8">
        <v>4.5302571600000006</v>
      </c>
      <c r="S13" s="8">
        <v>4.5317923200000001</v>
      </c>
      <c r="T13" s="8">
        <v>4.5348626400000001</v>
      </c>
      <c r="U13" s="8">
        <v>4.5302571600000006</v>
      </c>
      <c r="V13" s="8">
        <v>4.5056946000000009</v>
      </c>
      <c r="W13" s="8">
        <v>4.53793296</v>
      </c>
      <c r="X13" s="8">
        <v>4.5179758800000007</v>
      </c>
    </row>
    <row r="14" spans="1:24" ht="11.25" customHeight="1" x14ac:dyDescent="0.2">
      <c r="A14" s="28" t="s">
        <v>18</v>
      </c>
      <c r="B14" s="7" t="s">
        <v>19</v>
      </c>
      <c r="C14" s="8">
        <v>4.5302571600000006</v>
      </c>
      <c r="D14" s="8">
        <v>4.5287220000000001</v>
      </c>
      <c r="E14" s="8">
        <v>4.5302571600000006</v>
      </c>
      <c r="F14" s="8">
        <v>4.5333274800000014</v>
      </c>
      <c r="G14" s="8">
        <v>4.5333274800000014</v>
      </c>
      <c r="H14" s="8">
        <v>4.5333274800000014</v>
      </c>
      <c r="I14" s="8">
        <v>4.5333274800000014</v>
      </c>
      <c r="J14" s="8">
        <v>4.5317923200000001</v>
      </c>
      <c r="K14" s="8">
        <v>4.5317923200000001</v>
      </c>
      <c r="L14" s="8">
        <v>4.5317923200000001</v>
      </c>
      <c r="M14" s="8">
        <v>4.5317923200000001</v>
      </c>
      <c r="N14" s="8">
        <v>4.5317923200000001</v>
      </c>
      <c r="O14" s="8">
        <v>4.5317923200000001</v>
      </c>
      <c r="P14" s="8">
        <v>4.5317923200000001</v>
      </c>
      <c r="Q14" s="8">
        <v>4.5302571600000006</v>
      </c>
      <c r="R14" s="8">
        <v>4.5302571600000006</v>
      </c>
      <c r="S14" s="8">
        <v>4.5317923200000001</v>
      </c>
      <c r="T14" s="8">
        <v>4.5348626400000001</v>
      </c>
      <c r="U14" s="8">
        <v>4.5302571600000006</v>
      </c>
      <c r="V14" s="8">
        <v>4.5056946000000009</v>
      </c>
      <c r="W14" s="8">
        <v>4.53793296</v>
      </c>
      <c r="X14" s="8">
        <v>4.5179758800000007</v>
      </c>
    </row>
    <row r="15" spans="1:24" ht="11.25" customHeight="1" x14ac:dyDescent="0.2">
      <c r="A15" s="28" t="s">
        <v>20</v>
      </c>
      <c r="B15" s="7" t="s">
        <v>21</v>
      </c>
      <c r="C15" s="8">
        <v>13.325188799999999</v>
      </c>
      <c r="D15" s="8">
        <v>13.248430800000001</v>
      </c>
      <c r="E15" s="8">
        <v>13.248430800000001</v>
      </c>
      <c r="F15" s="8">
        <v>13.220797920000003</v>
      </c>
      <c r="G15" s="8">
        <v>13.071887400000001</v>
      </c>
      <c r="H15" s="8">
        <v>13.17627828</v>
      </c>
      <c r="I15" s="8">
        <v>13.25150112</v>
      </c>
      <c r="J15" s="8">
        <v>13.246895640000002</v>
      </c>
      <c r="K15" s="8">
        <v>13.119477359999999</v>
      </c>
      <c r="L15" s="8">
        <v>13.202375999999999</v>
      </c>
      <c r="M15" s="8">
        <v>13.196235360000001</v>
      </c>
      <c r="N15" s="8">
        <v>13.231544039999999</v>
      </c>
      <c r="O15" s="8">
        <v>13.23614952</v>
      </c>
      <c r="P15" s="8">
        <v>13.314442680000003</v>
      </c>
      <c r="Q15" s="8">
        <v>13.308302039999999</v>
      </c>
      <c r="R15" s="8">
        <v>13.300626240000001</v>
      </c>
      <c r="S15" s="8">
        <v>13.300626240000001</v>
      </c>
      <c r="T15" s="8">
        <v>13.300626240000001</v>
      </c>
      <c r="U15" s="8">
        <v>13.300626240000001</v>
      </c>
      <c r="V15" s="8">
        <v>13.300626240000001</v>
      </c>
      <c r="W15" s="8">
        <v>13.300626240000001</v>
      </c>
      <c r="X15" s="8">
        <v>13.300626240000001</v>
      </c>
    </row>
    <row r="16" spans="1:24" ht="11.25" customHeight="1" x14ac:dyDescent="0.2">
      <c r="A16" s="28" t="s">
        <v>22</v>
      </c>
      <c r="B16" s="7" t="s">
        <v>23</v>
      </c>
      <c r="C16" s="8">
        <v>4.0927365600000005</v>
      </c>
      <c r="D16" s="8">
        <v>4.0896662400000006</v>
      </c>
      <c r="E16" s="8">
        <v>4.1080881600000003</v>
      </c>
      <c r="F16" s="8">
        <v>4.1265100800000001</v>
      </c>
      <c r="G16" s="8">
        <v>4.1464671600000003</v>
      </c>
      <c r="H16" s="8">
        <v>4.1480023199999998</v>
      </c>
      <c r="I16" s="8">
        <v>4.1341858800000004</v>
      </c>
      <c r="J16" s="8">
        <v>4.1510726399999998</v>
      </c>
      <c r="K16" s="8">
        <v>4.1741000400000008</v>
      </c>
      <c r="L16" s="8">
        <v>4.1510726399999998</v>
      </c>
      <c r="M16" s="8">
        <v>4.1126936400000007</v>
      </c>
      <c r="N16" s="8">
        <v>4.1234397600000001</v>
      </c>
      <c r="O16" s="8">
        <v>4.1403265199999995</v>
      </c>
      <c r="P16" s="8">
        <v>4.1311155600000005</v>
      </c>
      <c r="Q16" s="8">
        <v>4.1495374800000011</v>
      </c>
      <c r="R16" s="8">
        <v>4.1357210400000008</v>
      </c>
      <c r="S16" s="8">
        <v>4.1403265199999995</v>
      </c>
      <c r="T16" s="8">
        <v>4.1372562000000004</v>
      </c>
      <c r="U16" s="8">
        <v>4.1265100800000001</v>
      </c>
      <c r="V16" s="8">
        <v>4.1280452400000005</v>
      </c>
      <c r="W16" s="8">
        <v>4.1341858800000004</v>
      </c>
      <c r="X16" s="8">
        <v>4.1341858800000004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4.261604160000001</v>
      </c>
      <c r="D23" s="8">
        <v>4.261604160000001</v>
      </c>
      <c r="E23" s="8">
        <v>4.261604160000001</v>
      </c>
      <c r="F23" s="8">
        <v>4.261604160000001</v>
      </c>
      <c r="G23" s="8">
        <v>4.261604160000001</v>
      </c>
      <c r="H23" s="8">
        <v>4.261604160000001</v>
      </c>
      <c r="I23" s="8">
        <v>4.261604160000001</v>
      </c>
      <c r="J23" s="8">
        <v>4.2620483590087082</v>
      </c>
      <c r="K23" s="8">
        <v>4.2620483590087082</v>
      </c>
      <c r="L23" s="8">
        <v>4.2620483590087082</v>
      </c>
      <c r="M23" s="8">
        <v>4.2620483590087082</v>
      </c>
      <c r="N23" s="8">
        <v>4.2620483590087082</v>
      </c>
      <c r="O23" s="8">
        <v>4.2620483590087082</v>
      </c>
      <c r="P23" s="8">
        <v>4.2620483590087082</v>
      </c>
      <c r="Q23" s="8">
        <v>4.2620483590087082</v>
      </c>
      <c r="R23" s="8">
        <v>4.2620483590087082</v>
      </c>
      <c r="S23" s="8">
        <v>4.2620483590087082</v>
      </c>
      <c r="T23" s="8">
        <v>4.2620483590087082</v>
      </c>
      <c r="U23" s="8">
        <v>4.2620483590087082</v>
      </c>
      <c r="V23" s="8">
        <v>4.2620483590087082</v>
      </c>
      <c r="W23" s="8">
        <v>4.2620483590087082</v>
      </c>
      <c r="X23" s="8">
        <v>4.2620483590087082</v>
      </c>
    </row>
    <row r="24" spans="1:24" ht="11.25" customHeight="1" x14ac:dyDescent="0.2">
      <c r="A24" s="29" t="s">
        <v>38</v>
      </c>
      <c r="B24" s="7" t="s">
        <v>39</v>
      </c>
      <c r="C24" s="8">
        <v>4.261604160000001</v>
      </c>
      <c r="D24" s="8">
        <v>4.261604160000001</v>
      </c>
      <c r="E24" s="8">
        <v>4.261604160000001</v>
      </c>
      <c r="F24" s="8">
        <v>4.261604160000001</v>
      </c>
      <c r="G24" s="8">
        <v>4.261604160000001</v>
      </c>
      <c r="H24" s="8">
        <v>4.261604160000001</v>
      </c>
      <c r="I24" s="8">
        <v>4.261604160000001</v>
      </c>
      <c r="J24" s="8">
        <v>4.2620483590087082</v>
      </c>
      <c r="K24" s="8">
        <v>4.2620483590087082</v>
      </c>
      <c r="L24" s="8">
        <v>4.2620483590087082</v>
      </c>
      <c r="M24" s="8">
        <v>4.2620483590087082</v>
      </c>
      <c r="N24" s="8">
        <v>4.2620483590087082</v>
      </c>
      <c r="O24" s="8">
        <v>4.2620483590087082</v>
      </c>
      <c r="P24" s="8">
        <v>4.2620483590087082</v>
      </c>
      <c r="Q24" s="8">
        <v>4.2620483590087082</v>
      </c>
      <c r="R24" s="8">
        <v>4.2620483590087082</v>
      </c>
      <c r="S24" s="8">
        <v>4.2620483590087082</v>
      </c>
      <c r="T24" s="8">
        <v>4.2620483590087082</v>
      </c>
      <c r="U24" s="8">
        <v>4.2620483590087082</v>
      </c>
      <c r="V24" s="8">
        <v>4.2620483590087082</v>
      </c>
      <c r="W24" s="8">
        <v>4.2620483590087082</v>
      </c>
      <c r="X24" s="8">
        <v>4.2620483590087082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3.4341529200000007</v>
      </c>
      <c r="D54" s="45">
        <v>3.4326177600000003</v>
      </c>
      <c r="E54" s="45">
        <v>3.4694616000000007</v>
      </c>
      <c r="F54" s="45">
        <v>3.4418287200000002</v>
      </c>
      <c r="G54" s="45">
        <v>3.4448990400000001</v>
      </c>
      <c r="H54" s="45">
        <v>3.4740670799999998</v>
      </c>
      <c r="I54" s="45">
        <v>3.4709967599999998</v>
      </c>
      <c r="J54" s="45">
        <v>3.4663912800000003</v>
      </c>
      <c r="K54" s="45">
        <v>3.4464342000000001</v>
      </c>
      <c r="L54" s="45">
        <v>3.4648561200000008</v>
      </c>
      <c r="M54" s="45">
        <v>3.4556451600000004</v>
      </c>
      <c r="N54" s="45">
        <v>3.4418287200000002</v>
      </c>
      <c r="O54" s="45">
        <v>3.4310826000000003</v>
      </c>
      <c r="P54" s="45">
        <v>3.4402935600000002</v>
      </c>
      <c r="Q54" s="45">
        <v>3.4448990400000001</v>
      </c>
      <c r="R54" s="45">
        <v>3.4402935600000002</v>
      </c>
      <c r="S54" s="45">
        <v>3.4264771200000004</v>
      </c>
      <c r="T54" s="45">
        <v>3.4326177600000003</v>
      </c>
      <c r="U54" s="45">
        <v>3.4295474400000003</v>
      </c>
      <c r="V54" s="45">
        <v>3.4310826000000003</v>
      </c>
      <c r="W54" s="45">
        <v>3.4264771200000004</v>
      </c>
      <c r="X54" s="45">
        <v>3.4326177600000003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855838.24730432371</v>
      </c>
      <c r="D2" s="21">
        <f t="shared" ref="D2:X2" si="0">SUM(D3,D17,D22,D25,D26,D51,D52)</f>
        <v>875315.98721347214</v>
      </c>
      <c r="E2" s="21">
        <f t="shared" si="0"/>
        <v>862685.50748254801</v>
      </c>
      <c r="F2" s="21">
        <f t="shared" si="0"/>
        <v>861836.69190730806</v>
      </c>
      <c r="G2" s="21">
        <f t="shared" si="0"/>
        <v>849040.46811010805</v>
      </c>
      <c r="H2" s="21">
        <f t="shared" si="0"/>
        <v>830300.13949422003</v>
      </c>
      <c r="I2" s="21">
        <f t="shared" si="0"/>
        <v>844461.37095225614</v>
      </c>
      <c r="J2" s="21">
        <f t="shared" si="0"/>
        <v>815521.44946699205</v>
      </c>
      <c r="K2" s="21">
        <f t="shared" si="0"/>
        <v>822461.85896033992</v>
      </c>
      <c r="L2" s="21">
        <f t="shared" si="0"/>
        <v>765111.09560938808</v>
      </c>
      <c r="M2" s="21">
        <f t="shared" si="0"/>
        <v>802671.55397882382</v>
      </c>
      <c r="N2" s="21">
        <f t="shared" si="0"/>
        <v>774082.66145030386</v>
      </c>
      <c r="O2" s="21">
        <f t="shared" si="0"/>
        <v>795082.79756420397</v>
      </c>
      <c r="P2" s="21">
        <f t="shared" si="0"/>
        <v>811776.23033256002</v>
      </c>
      <c r="Q2" s="21">
        <f t="shared" si="0"/>
        <v>772517.49151237193</v>
      </c>
      <c r="R2" s="21">
        <f t="shared" si="0"/>
        <v>775654.76659364393</v>
      </c>
      <c r="S2" s="21">
        <f t="shared" si="0"/>
        <v>786001.65523567214</v>
      </c>
      <c r="T2" s="21">
        <f t="shared" si="0"/>
        <v>764529.27048968407</v>
      </c>
      <c r="U2" s="21">
        <f t="shared" si="0"/>
        <v>737316.90470256016</v>
      </c>
      <c r="V2" s="21">
        <f t="shared" si="0"/>
        <v>688764.31213976396</v>
      </c>
      <c r="W2" s="21">
        <f t="shared" si="0"/>
        <v>618802.59622567194</v>
      </c>
      <c r="X2" s="21">
        <f t="shared" si="0"/>
        <v>650376.29919681617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314353.40228529589</v>
      </c>
      <c r="D3" s="24">
        <f t="shared" ref="D3:X3" si="2">SUM(D4,D8,D11)</f>
        <v>318559.93476436805</v>
      </c>
      <c r="E3" s="24">
        <f t="shared" si="2"/>
        <v>320236.27069829998</v>
      </c>
      <c r="F3" s="24">
        <f t="shared" si="2"/>
        <v>330687.48616508406</v>
      </c>
      <c r="G3" s="24">
        <f t="shared" si="2"/>
        <v>320846.56142322003</v>
      </c>
      <c r="H3" s="24">
        <f t="shared" si="2"/>
        <v>304631.00083366805</v>
      </c>
      <c r="I3" s="24">
        <f t="shared" si="2"/>
        <v>311336.23394325603</v>
      </c>
      <c r="J3" s="24">
        <f t="shared" si="2"/>
        <v>320149.74212968803</v>
      </c>
      <c r="K3" s="24">
        <f t="shared" si="2"/>
        <v>295695.66286794009</v>
      </c>
      <c r="L3" s="24">
        <f t="shared" si="2"/>
        <v>275032.51575387601</v>
      </c>
      <c r="M3" s="24">
        <f t="shared" si="2"/>
        <v>283092.97114271997</v>
      </c>
      <c r="N3" s="24">
        <f t="shared" si="2"/>
        <v>283992.50281720795</v>
      </c>
      <c r="O3" s="24">
        <f t="shared" si="2"/>
        <v>301236.761313444</v>
      </c>
      <c r="P3" s="24">
        <f t="shared" si="2"/>
        <v>307316.93613393605</v>
      </c>
      <c r="Q3" s="24">
        <f t="shared" si="2"/>
        <v>291939.91641658801</v>
      </c>
      <c r="R3" s="24">
        <f t="shared" si="2"/>
        <v>289706.803691448</v>
      </c>
      <c r="S3" s="24">
        <f t="shared" si="2"/>
        <v>278898.49623477604</v>
      </c>
      <c r="T3" s="24">
        <f t="shared" si="2"/>
        <v>255507.02807374799</v>
      </c>
      <c r="U3" s="24">
        <f t="shared" si="2"/>
        <v>239612.49720856801</v>
      </c>
      <c r="V3" s="24">
        <f t="shared" si="2"/>
        <v>187989.12041192403</v>
      </c>
      <c r="W3" s="24">
        <f t="shared" si="2"/>
        <v>152829.87869219994</v>
      </c>
      <c r="X3" s="24">
        <f t="shared" si="2"/>
        <v>178628.22234739203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136541.19326971195</v>
      </c>
      <c r="D4" s="19">
        <f t="shared" ref="D4:X4" si="4">SUM(D5:D7)</f>
        <v>133399.86729960001</v>
      </c>
      <c r="E4" s="19">
        <f t="shared" si="4"/>
        <v>132237.21597239998</v>
      </c>
      <c r="F4" s="19">
        <f t="shared" si="4"/>
        <v>147378.864366144</v>
      </c>
      <c r="G4" s="19">
        <f t="shared" si="4"/>
        <v>140246.94752808</v>
      </c>
      <c r="H4" s="19">
        <f t="shared" si="4"/>
        <v>129305.58969877202</v>
      </c>
      <c r="I4" s="19">
        <f t="shared" si="4"/>
        <v>136291.77652879199</v>
      </c>
      <c r="J4" s="19">
        <f t="shared" si="4"/>
        <v>141724.70510376</v>
      </c>
      <c r="K4" s="19">
        <f t="shared" si="4"/>
        <v>124654.66377796802</v>
      </c>
      <c r="L4" s="19">
        <f t="shared" si="4"/>
        <v>109292.017636308</v>
      </c>
      <c r="M4" s="19">
        <f t="shared" si="4"/>
        <v>119164.73565640801</v>
      </c>
      <c r="N4" s="19">
        <f t="shared" si="4"/>
        <v>114017.55706820398</v>
      </c>
      <c r="O4" s="19">
        <f t="shared" si="4"/>
        <v>120253.66855127999</v>
      </c>
      <c r="P4" s="19">
        <f t="shared" si="4"/>
        <v>127789.42819266004</v>
      </c>
      <c r="Q4" s="19">
        <f t="shared" si="4"/>
        <v>118738.052462568</v>
      </c>
      <c r="R4" s="19">
        <f t="shared" si="4"/>
        <v>117685.77361596</v>
      </c>
      <c r="S4" s="19">
        <f t="shared" si="4"/>
        <v>111859.21847152802</v>
      </c>
      <c r="T4" s="19">
        <f t="shared" si="4"/>
        <v>92326.408841040015</v>
      </c>
      <c r="U4" s="19">
        <f t="shared" si="4"/>
        <v>80356.512799991993</v>
      </c>
      <c r="V4" s="19">
        <f t="shared" si="4"/>
        <v>61376.824181591997</v>
      </c>
      <c r="W4" s="19">
        <f t="shared" si="4"/>
        <v>47116.638714095992</v>
      </c>
      <c r="X4" s="19">
        <f t="shared" si="4"/>
        <v>55529.987814360007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10042.186526639998</v>
      </c>
      <c r="G5" s="8">
        <f>INTMARB!G5+GIC!G5</f>
        <v>7953.2251012799989</v>
      </c>
      <c r="H5" s="8">
        <f>INTMARB!H5+GIC!H5</f>
        <v>7467.7006796399992</v>
      </c>
      <c r="I5" s="8">
        <f>INTMARB!I5+GIC!I5</f>
        <v>6655.8037042799997</v>
      </c>
      <c r="J5" s="8">
        <f>INTMARB!J5+GIC!J5</f>
        <v>7750.988343359998</v>
      </c>
      <c r="K5" s="8">
        <f>INTMARB!K5+GIC!K5</f>
        <v>8425.6223443199997</v>
      </c>
      <c r="L5" s="8">
        <f>INTMARB!L5+GIC!L5</f>
        <v>8013.8327133599996</v>
      </c>
      <c r="M5" s="8">
        <f>INTMARB!M5+GIC!M5</f>
        <v>8416.8609832799975</v>
      </c>
      <c r="N5" s="8">
        <f>INTMARB!N5+GIC!N5</f>
        <v>10017.291068639996</v>
      </c>
      <c r="O5" s="8">
        <f>INTMARB!O5+GIC!O5</f>
        <v>9496.6054840799989</v>
      </c>
      <c r="P5" s="8">
        <f>INTMARB!P5+GIC!P5</f>
        <v>9341.9754948000009</v>
      </c>
      <c r="Q5" s="8">
        <f>INTMARB!Q5+GIC!Q5</f>
        <v>9920.4949799999977</v>
      </c>
      <c r="R5" s="8">
        <f>INTMARB!R5+GIC!R5</f>
        <v>10203.687449999998</v>
      </c>
      <c r="S5" s="8">
        <f>INTMARB!S5+GIC!S5</f>
        <v>4939.810919999999</v>
      </c>
      <c r="T5" s="8">
        <f>INTMARB!T5+GIC!T5</f>
        <v>4493.1258899999993</v>
      </c>
      <c r="U5" s="8">
        <f>INTMARB!U5+GIC!U5</f>
        <v>4910.61582</v>
      </c>
      <c r="V5" s="8">
        <f>INTMARB!V5+GIC!V5</f>
        <v>2401.7265853199997</v>
      </c>
      <c r="W5" s="8">
        <f>INTMARB!W5+GIC!W5</f>
        <v>1930.0976157599996</v>
      </c>
      <c r="X5" s="8">
        <f>INTMARB!X5+GIC!X5</f>
        <v>2421.5997783599996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35773.936189199994</v>
      </c>
      <c r="D6" s="8">
        <f>INTMARB!D6+GIC!D6</f>
        <v>33321.336135119993</v>
      </c>
      <c r="E6" s="8">
        <f>INTMARB!E6+GIC!E6</f>
        <v>35655.969610799992</v>
      </c>
      <c r="F6" s="8">
        <f>INTMARB!F6+GIC!F6</f>
        <v>36621.646221599993</v>
      </c>
      <c r="G6" s="8">
        <f>INTMARB!G6+GIC!G6</f>
        <v>36701.205124320004</v>
      </c>
      <c r="H6" s="8">
        <f>INTMARB!H6+GIC!H6</f>
        <v>33075.6129</v>
      </c>
      <c r="I6" s="8">
        <f>INTMARB!I6+GIC!I6</f>
        <v>31099.182135119998</v>
      </c>
      <c r="J6" s="8">
        <f>INTMARB!J6+GIC!J6</f>
        <v>34292.499848639993</v>
      </c>
      <c r="K6" s="8">
        <f>INTMARB!K6+GIC!K6</f>
        <v>26775.584264879999</v>
      </c>
      <c r="L6" s="8">
        <f>INTMARB!L6+GIC!L6</f>
        <v>19305.305989199998</v>
      </c>
      <c r="M6" s="8">
        <f>INTMARB!M6+GIC!M6</f>
        <v>14743.031410799998</v>
      </c>
      <c r="N6" s="8">
        <f>INTMARB!N6+GIC!N6</f>
        <v>16674.385313519997</v>
      </c>
      <c r="O6" s="8">
        <f>INTMARB!O6+GIC!O6</f>
        <v>21933.483113519997</v>
      </c>
      <c r="P6" s="8">
        <f>INTMARB!P6+GIC!P6</f>
        <v>4773.5161135199996</v>
      </c>
      <c r="Q6" s="8">
        <f>INTMARB!Q6+GIC!Q6</f>
        <v>8331.7053837599979</v>
      </c>
      <c r="R6" s="8">
        <f>INTMARB!R6+GIC!R6</f>
        <v>765.40894055999991</v>
      </c>
      <c r="S6" s="8">
        <f>INTMARB!S6+GIC!S6</f>
        <v>7519.6598162399978</v>
      </c>
      <c r="T6" s="8">
        <f>INTMARB!T6+GIC!T6</f>
        <v>9615.617264880002</v>
      </c>
      <c r="U6" s="8">
        <f>INTMARB!U6+GIC!U6</f>
        <v>7783.0254216000021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100767.25708051196</v>
      </c>
      <c r="D7" s="8">
        <f>INTMARB!D7+GIC!D7</f>
        <v>100078.53116448001</v>
      </c>
      <c r="E7" s="8">
        <f>INTMARB!E7+GIC!E7</f>
        <v>96581.246361599988</v>
      </c>
      <c r="F7" s="8">
        <f>INTMARB!F7+GIC!F7</f>
        <v>100715.03161790399</v>
      </c>
      <c r="G7" s="8">
        <f>INTMARB!G7+GIC!G7</f>
        <v>95592.517302480002</v>
      </c>
      <c r="H7" s="8">
        <f>INTMARB!H7+GIC!H7</f>
        <v>88762.276119132017</v>
      </c>
      <c r="I7" s="8">
        <f>INTMARB!I7+GIC!I7</f>
        <v>98536.790689391986</v>
      </c>
      <c r="J7" s="8">
        <f>INTMARB!J7+GIC!J7</f>
        <v>99681.216911760013</v>
      </c>
      <c r="K7" s="8">
        <f>INTMARB!K7+GIC!K7</f>
        <v>89453.457168768015</v>
      </c>
      <c r="L7" s="8">
        <f>INTMARB!L7+GIC!L7</f>
        <v>81972.878933747998</v>
      </c>
      <c r="M7" s="8">
        <f>INTMARB!M7+GIC!M7</f>
        <v>96004.84326232801</v>
      </c>
      <c r="N7" s="8">
        <f>INTMARB!N7+GIC!N7</f>
        <v>87325.880686043995</v>
      </c>
      <c r="O7" s="8">
        <f>INTMARB!O7+GIC!O7</f>
        <v>88823.57995367999</v>
      </c>
      <c r="P7" s="8">
        <f>INTMARB!P7+GIC!P7</f>
        <v>113673.93658434003</v>
      </c>
      <c r="Q7" s="8">
        <f>INTMARB!Q7+GIC!Q7</f>
        <v>100485.852098808</v>
      </c>
      <c r="R7" s="8">
        <f>INTMARB!R7+GIC!R7</f>
        <v>106716.67722540001</v>
      </c>
      <c r="S7" s="8">
        <f>INTMARB!S7+GIC!S7</f>
        <v>99399.747735288023</v>
      </c>
      <c r="T7" s="8">
        <f>INTMARB!T7+GIC!T7</f>
        <v>78217.665686160006</v>
      </c>
      <c r="U7" s="8">
        <f>INTMARB!U7+GIC!U7</f>
        <v>67662.871558391984</v>
      </c>
      <c r="V7" s="8">
        <f>INTMARB!V7+GIC!V7</f>
        <v>58975.097596271997</v>
      </c>
      <c r="W7" s="8">
        <f>INTMARB!W7+GIC!W7</f>
        <v>45186.541098335991</v>
      </c>
      <c r="X7" s="8">
        <f>INTMARB!X7+GIC!X7</f>
        <v>53108.388036000011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159903.36375551994</v>
      </c>
      <c r="D8" s="19">
        <f t="shared" ref="D8:X8" si="6">SUM(D9:D10)</f>
        <v>169085.39679108007</v>
      </c>
      <c r="E8" s="19">
        <f t="shared" si="6"/>
        <v>173421.34740809997</v>
      </c>
      <c r="F8" s="19">
        <f t="shared" si="6"/>
        <v>166155.65027688004</v>
      </c>
      <c r="G8" s="19">
        <f t="shared" si="6"/>
        <v>167943.91804264803</v>
      </c>
      <c r="H8" s="19">
        <f t="shared" si="6"/>
        <v>163358.5365126</v>
      </c>
      <c r="I8" s="19">
        <f t="shared" si="6"/>
        <v>160393.05048056401</v>
      </c>
      <c r="J8" s="19">
        <f t="shared" si="6"/>
        <v>165334.02372564</v>
      </c>
      <c r="K8" s="19">
        <f t="shared" si="6"/>
        <v>158726.15441166004</v>
      </c>
      <c r="L8" s="19">
        <f t="shared" si="6"/>
        <v>154923.9899592</v>
      </c>
      <c r="M8" s="19">
        <f t="shared" si="6"/>
        <v>151555.04601375599</v>
      </c>
      <c r="N8" s="19">
        <f t="shared" si="6"/>
        <v>156424.73407215599</v>
      </c>
      <c r="O8" s="19">
        <f t="shared" si="6"/>
        <v>169042.83683430002</v>
      </c>
      <c r="P8" s="19">
        <f t="shared" si="6"/>
        <v>166977.93118168801</v>
      </c>
      <c r="Q8" s="19">
        <f t="shared" si="6"/>
        <v>162419.30403692403</v>
      </c>
      <c r="R8" s="19">
        <f t="shared" si="6"/>
        <v>161330.66584166398</v>
      </c>
      <c r="S8" s="19">
        <f t="shared" si="6"/>
        <v>156282.66084024005</v>
      </c>
      <c r="T8" s="19">
        <f t="shared" si="6"/>
        <v>152607.18723557997</v>
      </c>
      <c r="U8" s="19">
        <f t="shared" si="6"/>
        <v>148747.87399824001</v>
      </c>
      <c r="V8" s="19">
        <f t="shared" si="6"/>
        <v>117279.43746235203</v>
      </c>
      <c r="W8" s="19">
        <f t="shared" si="6"/>
        <v>95548.049254943966</v>
      </c>
      <c r="X8" s="19">
        <f t="shared" si="6"/>
        <v>113889.085722192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159903.36375551994</v>
      </c>
      <c r="D10" s="8">
        <f>INTMARB!D10+GIC!D10</f>
        <v>169085.39679108007</v>
      </c>
      <c r="E10" s="8">
        <f>INTMARB!E10+GIC!E10</f>
        <v>173421.34740809997</v>
      </c>
      <c r="F10" s="8">
        <f>INTMARB!F10+GIC!F10</f>
        <v>166155.65027688004</v>
      </c>
      <c r="G10" s="8">
        <f>INTMARB!G10+GIC!G10</f>
        <v>167943.91804264803</v>
      </c>
      <c r="H10" s="8">
        <f>INTMARB!H10+GIC!H10</f>
        <v>163358.5365126</v>
      </c>
      <c r="I10" s="8">
        <f>INTMARB!I10+GIC!I10</f>
        <v>160393.05048056401</v>
      </c>
      <c r="J10" s="8">
        <f>INTMARB!J10+GIC!J10</f>
        <v>165334.02372564</v>
      </c>
      <c r="K10" s="8">
        <f>INTMARB!K10+GIC!K10</f>
        <v>158726.15441166004</v>
      </c>
      <c r="L10" s="8">
        <f>INTMARB!L10+GIC!L10</f>
        <v>154923.9899592</v>
      </c>
      <c r="M10" s="8">
        <f>INTMARB!M10+GIC!M10</f>
        <v>151555.04601375599</v>
      </c>
      <c r="N10" s="8">
        <f>INTMARB!N10+GIC!N10</f>
        <v>156424.73407215599</v>
      </c>
      <c r="O10" s="8">
        <f>INTMARB!O10+GIC!O10</f>
        <v>169042.83683430002</v>
      </c>
      <c r="P10" s="8">
        <f>INTMARB!P10+GIC!P10</f>
        <v>166977.93118168801</v>
      </c>
      <c r="Q10" s="8">
        <f>INTMARB!Q10+GIC!Q10</f>
        <v>162419.30403692403</v>
      </c>
      <c r="R10" s="8">
        <f>INTMARB!R10+GIC!R10</f>
        <v>161330.66584166398</v>
      </c>
      <c r="S10" s="8">
        <f>INTMARB!S10+GIC!S10</f>
        <v>156282.66084024005</v>
      </c>
      <c r="T10" s="8">
        <f>INTMARB!T10+GIC!T10</f>
        <v>152607.18723557997</v>
      </c>
      <c r="U10" s="8">
        <f>INTMARB!U10+GIC!U10</f>
        <v>148747.87399824001</v>
      </c>
      <c r="V10" s="8">
        <f>INTMARB!V10+GIC!V10</f>
        <v>117279.43746235203</v>
      </c>
      <c r="W10" s="8">
        <f>INTMARB!W10+GIC!W10</f>
        <v>95548.049254943966</v>
      </c>
      <c r="X10" s="8">
        <f>INTMARB!X10+GIC!X10</f>
        <v>113889.085722192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17908.845260064001</v>
      </c>
      <c r="D11" s="19">
        <f t="shared" ref="D11:X11" si="8">SUM(D12:D16)</f>
        <v>16074.670673688004</v>
      </c>
      <c r="E11" s="19">
        <f t="shared" si="8"/>
        <v>14577.707317799999</v>
      </c>
      <c r="F11" s="19">
        <f t="shared" si="8"/>
        <v>17152.971522060005</v>
      </c>
      <c r="G11" s="19">
        <f t="shared" si="8"/>
        <v>12655.695852492005</v>
      </c>
      <c r="H11" s="19">
        <f t="shared" si="8"/>
        <v>11966.874622295998</v>
      </c>
      <c r="I11" s="19">
        <f t="shared" si="8"/>
        <v>14651.406933900002</v>
      </c>
      <c r="J11" s="19">
        <f t="shared" si="8"/>
        <v>13091.013300288003</v>
      </c>
      <c r="K11" s="19">
        <f t="shared" si="8"/>
        <v>12314.844678312003</v>
      </c>
      <c r="L11" s="19">
        <f t="shared" si="8"/>
        <v>10816.508158367997</v>
      </c>
      <c r="M11" s="19">
        <f t="shared" si="8"/>
        <v>12373.189472556001</v>
      </c>
      <c r="N11" s="19">
        <f t="shared" si="8"/>
        <v>13550.211676848001</v>
      </c>
      <c r="O11" s="19">
        <f t="shared" si="8"/>
        <v>11940.255927863995</v>
      </c>
      <c r="P11" s="19">
        <f t="shared" si="8"/>
        <v>12549.576759588001</v>
      </c>
      <c r="Q11" s="19">
        <f t="shared" si="8"/>
        <v>10782.559917096001</v>
      </c>
      <c r="R11" s="19">
        <f t="shared" si="8"/>
        <v>10690.364233824002</v>
      </c>
      <c r="S11" s="19">
        <f t="shared" si="8"/>
        <v>10756.616923007998</v>
      </c>
      <c r="T11" s="19">
        <f t="shared" si="8"/>
        <v>10573.431997128</v>
      </c>
      <c r="U11" s="19">
        <f t="shared" si="8"/>
        <v>10508.110410335998</v>
      </c>
      <c r="V11" s="19">
        <f t="shared" si="8"/>
        <v>9332.8587679800003</v>
      </c>
      <c r="W11" s="19">
        <f t="shared" si="8"/>
        <v>10165.19072316</v>
      </c>
      <c r="X11" s="19">
        <f t="shared" si="8"/>
        <v>9209.1488108399972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352.98744307200002</v>
      </c>
      <c r="D12" s="8">
        <f>INTMARB!D12+GIC!D12</f>
        <v>272.97660614400007</v>
      </c>
      <c r="E12" s="8">
        <f>INTMARB!E12+GIC!E12</f>
        <v>323.50152225599999</v>
      </c>
      <c r="F12" s="8">
        <f>INTMARB!F12+GIC!F12</f>
        <v>287.81467545600003</v>
      </c>
      <c r="G12" s="8">
        <f>INTMARB!G12+GIC!G12</f>
        <v>202.13367820799999</v>
      </c>
      <c r="H12" s="8">
        <f>INTMARB!H12+GIC!H12</f>
        <v>146.2122668159999</v>
      </c>
      <c r="I12" s="8">
        <f>INTMARB!I12+GIC!I12</f>
        <v>148.82571501600006</v>
      </c>
      <c r="J12" s="8">
        <f>INTMARB!J12+GIC!J12</f>
        <v>183.6790750080001</v>
      </c>
      <c r="K12" s="8">
        <f>INTMARB!K12+GIC!K12</f>
        <v>65.739742727999968</v>
      </c>
      <c r="L12" s="8">
        <f>INTMARB!L12+GIC!L12</f>
        <v>155.66022700799991</v>
      </c>
      <c r="M12" s="8">
        <f>INTMARB!M12+GIC!M12</f>
        <v>1061.0410108319995</v>
      </c>
      <c r="N12" s="8">
        <f>INTMARB!N12+GIC!N12</f>
        <v>847.33992472800003</v>
      </c>
      <c r="O12" s="8">
        <f>INTMARB!O12+GIC!O12</f>
        <v>409.87915333199965</v>
      </c>
      <c r="P12" s="8">
        <f>INTMARB!P12+GIC!P12</f>
        <v>418.26212999999984</v>
      </c>
      <c r="Q12" s="8">
        <f>INTMARB!Q12+GIC!Q12</f>
        <v>317.42962693199996</v>
      </c>
      <c r="R12" s="8">
        <f>INTMARB!R12+GIC!R12</f>
        <v>477.66048897600007</v>
      </c>
      <c r="S12" s="8">
        <f>INTMARB!S12+GIC!S12</f>
        <v>422.29977688799966</v>
      </c>
      <c r="T12" s="8">
        <f>INTMARB!T12+GIC!T12</f>
        <v>350.62125714000001</v>
      </c>
      <c r="U12" s="8">
        <f>INTMARB!U12+GIC!U12</f>
        <v>331.14196684799987</v>
      </c>
      <c r="V12" s="8">
        <f>INTMARB!V12+GIC!V12</f>
        <v>223.56044831999984</v>
      </c>
      <c r="W12" s="8">
        <f>INTMARB!W12+GIC!W12</f>
        <v>200.00643854400013</v>
      </c>
      <c r="X12" s="8">
        <f>INTMARB!X12+GIC!X12</f>
        <v>203.84806767599994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7864.7640442799984</v>
      </c>
      <c r="D13" s="8">
        <f>INTMARB!D13+GIC!D13</f>
        <v>6538.8363414000005</v>
      </c>
      <c r="E13" s="8">
        <f>INTMARB!E13+GIC!E13</f>
        <v>5738.1468109680009</v>
      </c>
      <c r="F13" s="8">
        <f>INTMARB!F13+GIC!F13</f>
        <v>7051.1332746360022</v>
      </c>
      <c r="G13" s="8">
        <f>INTMARB!G13+GIC!G13</f>
        <v>2621.2970224320015</v>
      </c>
      <c r="H13" s="8">
        <f>INTMARB!H13+GIC!H13</f>
        <v>2314.1861091360001</v>
      </c>
      <c r="I13" s="8">
        <f>INTMARB!I13+GIC!I13</f>
        <v>5078.1816002280002</v>
      </c>
      <c r="J13" s="8">
        <f>INTMARB!J13+GIC!J13</f>
        <v>3411.1841195520001</v>
      </c>
      <c r="K13" s="8">
        <f>INTMARB!K13+GIC!K13</f>
        <v>1838.9381978880003</v>
      </c>
      <c r="L13" s="8">
        <f>INTMARB!L13+GIC!L13</f>
        <v>1618.7612823359996</v>
      </c>
      <c r="M13" s="8">
        <f>INTMARB!M13+GIC!M13</f>
        <v>1686.985214112</v>
      </c>
      <c r="N13" s="8">
        <f>INTMARB!N13+GIC!N13</f>
        <v>2204.8646463359996</v>
      </c>
      <c r="O13" s="8">
        <f>INTMARB!O13+GIC!O13</f>
        <v>1113.286413888</v>
      </c>
      <c r="P13" s="8">
        <f>INTMARB!P13+GIC!P13</f>
        <v>1296.2492484479994</v>
      </c>
      <c r="Q13" s="8">
        <f>INTMARB!Q13+GIC!Q13</f>
        <v>809.10626596799989</v>
      </c>
      <c r="R13" s="8">
        <f>INTMARB!R13+GIC!R13</f>
        <v>601.40468731199985</v>
      </c>
      <c r="S13" s="8">
        <f>INTMARB!S13+GIC!S13</f>
        <v>561.29462611199983</v>
      </c>
      <c r="T13" s="8">
        <f>INTMARB!T13+GIC!T13</f>
        <v>518.23029904800001</v>
      </c>
      <c r="U13" s="8">
        <f>INTMARB!U13+GIC!U13</f>
        <v>520.80428400000005</v>
      </c>
      <c r="V13" s="8">
        <f>INTMARB!V13+GIC!V13</f>
        <v>440.92153974000013</v>
      </c>
      <c r="W13" s="8">
        <f>INTMARB!W13+GIC!W13</f>
        <v>416.95175755199995</v>
      </c>
      <c r="X13" s="8">
        <f>INTMARB!X13+GIC!X13</f>
        <v>446.45176976400006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9691.0937727120017</v>
      </c>
      <c r="D16" s="8">
        <f>INTMARB!D16+GIC!D16</f>
        <v>9262.8577261440023</v>
      </c>
      <c r="E16" s="8">
        <f>INTMARB!E16+GIC!E16</f>
        <v>8516.0589845759987</v>
      </c>
      <c r="F16" s="8">
        <f>INTMARB!F16+GIC!F16</f>
        <v>9814.0235719680004</v>
      </c>
      <c r="G16" s="8">
        <f>INTMARB!G16+GIC!G16</f>
        <v>9832.2651518520033</v>
      </c>
      <c r="H16" s="8">
        <f>INTMARB!H16+GIC!H16</f>
        <v>9506.4762463439984</v>
      </c>
      <c r="I16" s="8">
        <f>INTMARB!I16+GIC!I16</f>
        <v>9424.3996186560016</v>
      </c>
      <c r="J16" s="8">
        <f>INTMARB!J16+GIC!J16</f>
        <v>9496.150105728002</v>
      </c>
      <c r="K16" s="8">
        <f>INTMARB!K16+GIC!K16</f>
        <v>10410.166737696003</v>
      </c>
      <c r="L16" s="8">
        <f>INTMARB!L16+GIC!L16</f>
        <v>9042.0866490239969</v>
      </c>
      <c r="M16" s="8">
        <f>INTMARB!M16+GIC!M16</f>
        <v>9625.1632476120012</v>
      </c>
      <c r="N16" s="8">
        <f>INTMARB!N16+GIC!N16</f>
        <v>10498.007105784001</v>
      </c>
      <c r="O16" s="8">
        <f>INTMARB!O16+GIC!O16</f>
        <v>10417.090360643995</v>
      </c>
      <c r="P16" s="8">
        <f>INTMARB!P16+GIC!P16</f>
        <v>10835.065381140001</v>
      </c>
      <c r="Q16" s="8">
        <f>INTMARB!Q16+GIC!Q16</f>
        <v>9656.0240241960018</v>
      </c>
      <c r="R16" s="8">
        <f>INTMARB!R16+GIC!R16</f>
        <v>9611.2990575360018</v>
      </c>
      <c r="S16" s="8">
        <f>INTMARB!S16+GIC!S16</f>
        <v>9773.0225200079985</v>
      </c>
      <c r="T16" s="8">
        <f>INTMARB!T16+GIC!T16</f>
        <v>9704.5804409400007</v>
      </c>
      <c r="U16" s="8">
        <f>INTMARB!U16+GIC!U16</f>
        <v>9656.1641594879984</v>
      </c>
      <c r="V16" s="8">
        <f>INTMARB!V16+GIC!V16</f>
        <v>8668.3767799199995</v>
      </c>
      <c r="W16" s="8">
        <f>INTMARB!W16+GIC!W16</f>
        <v>9548.2325270639994</v>
      </c>
      <c r="X16" s="8">
        <f>INTMARB!X16+GIC!X16</f>
        <v>8558.8489733999977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45647.296430399991</v>
      </c>
      <c r="D17" s="27">
        <f t="shared" ref="D17:X17" si="10">SUM(D18:D21)</f>
        <v>44860.171096799997</v>
      </c>
      <c r="E17" s="27">
        <f t="shared" si="10"/>
        <v>44960.281164000007</v>
      </c>
      <c r="F17" s="27">
        <f t="shared" si="10"/>
        <v>40964.555152799992</v>
      </c>
      <c r="G17" s="27">
        <f t="shared" si="10"/>
        <v>43347.167740800003</v>
      </c>
      <c r="H17" s="27">
        <f t="shared" si="10"/>
        <v>43961.865775199993</v>
      </c>
      <c r="I17" s="27">
        <f t="shared" si="10"/>
        <v>44639.074951199997</v>
      </c>
      <c r="J17" s="27">
        <f t="shared" si="10"/>
        <v>46464.929229599991</v>
      </c>
      <c r="K17" s="27">
        <f t="shared" si="10"/>
        <v>44604.517485599994</v>
      </c>
      <c r="L17" s="27">
        <f t="shared" si="10"/>
        <v>30965.985475199999</v>
      </c>
      <c r="M17" s="27">
        <f t="shared" si="10"/>
        <v>44274.542011199999</v>
      </c>
      <c r="N17" s="27">
        <f t="shared" si="10"/>
        <v>43226.104499999987</v>
      </c>
      <c r="O17" s="27">
        <f t="shared" si="10"/>
        <v>43038.020592000001</v>
      </c>
      <c r="P17" s="27">
        <f t="shared" si="10"/>
        <v>43860.487334399993</v>
      </c>
      <c r="Q17" s="27">
        <f t="shared" si="10"/>
        <v>43026.035860799995</v>
      </c>
      <c r="R17" s="27">
        <f t="shared" si="10"/>
        <v>44524.076824799995</v>
      </c>
      <c r="S17" s="27">
        <f t="shared" si="10"/>
        <v>43122.492460800015</v>
      </c>
      <c r="T17" s="27">
        <f t="shared" si="10"/>
        <v>43741.890770399987</v>
      </c>
      <c r="U17" s="27">
        <f t="shared" si="10"/>
        <v>46509.006326399998</v>
      </c>
      <c r="V17" s="27">
        <f t="shared" si="10"/>
        <v>43249.6776168</v>
      </c>
      <c r="W17" s="27">
        <f t="shared" si="10"/>
        <v>37732.864423679988</v>
      </c>
      <c r="X17" s="27">
        <f t="shared" si="10"/>
        <v>40441.584781439997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44.994959999999999</v>
      </c>
      <c r="D18" s="8">
        <f>INTMARB!D18+GIC!D18</f>
        <v>35.60436</v>
      </c>
      <c r="E18" s="8">
        <f>INTMARB!E18+GIC!E18</f>
        <v>31.848119999999998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3572.1842399999996</v>
      </c>
      <c r="D19" s="8">
        <f>INTMARB!D19+GIC!D19</f>
        <v>2722.7145599999994</v>
      </c>
      <c r="E19" s="8">
        <f>INTMARB!E19+GIC!E19</f>
        <v>2689.5877199999995</v>
      </c>
      <c r="F19" s="8">
        <f>INTMARB!F19+GIC!F19</f>
        <v>2254.6630799999998</v>
      </c>
      <c r="G19" s="8">
        <f>INTMARB!G19+GIC!G19</f>
        <v>2494.3031999999998</v>
      </c>
      <c r="H19" s="8">
        <f>INTMARB!H19+GIC!H19</f>
        <v>2490.8266800000001</v>
      </c>
      <c r="I19" s="8">
        <f>INTMARB!I19+GIC!I19</f>
        <v>2443.1543999999994</v>
      </c>
      <c r="J19" s="8">
        <f>INTMARB!J19+GIC!J19</f>
        <v>2773.4637599999996</v>
      </c>
      <c r="K19" s="8">
        <f>INTMARB!K19+GIC!K19</f>
        <v>2650.7865599999996</v>
      </c>
      <c r="L19" s="8">
        <f>INTMARB!L19+GIC!L19</f>
        <v>2089.2686399999998</v>
      </c>
      <c r="M19" s="8">
        <f>INTMARB!M19+GIC!M19</f>
        <v>2528.1892799999996</v>
      </c>
      <c r="N19" s="8">
        <f>INTMARB!N19+GIC!N19</f>
        <v>2575.70172</v>
      </c>
      <c r="O19" s="8">
        <f>INTMARB!O19+GIC!O19</f>
        <v>2631.0063599999994</v>
      </c>
      <c r="P19" s="8">
        <f>INTMARB!P19+GIC!P19</f>
        <v>2470.5669599999992</v>
      </c>
      <c r="Q19" s="8">
        <f>INTMARB!Q19+GIC!Q19</f>
        <v>2632.0453199999993</v>
      </c>
      <c r="R19" s="8">
        <f>INTMARB!R19+GIC!R19</f>
        <v>2708.3289599999998</v>
      </c>
      <c r="S19" s="8">
        <f>INTMARB!S19+GIC!S19</f>
        <v>2851.6654800000001</v>
      </c>
      <c r="T19" s="8">
        <f>INTMARB!T19+GIC!T19</f>
        <v>2719.0382399999999</v>
      </c>
      <c r="U19" s="8">
        <f>INTMARB!U19+GIC!U19</f>
        <v>2583.25416</v>
      </c>
      <c r="V19" s="8">
        <f>INTMARB!V19+GIC!V19</f>
        <v>2563.4739600000003</v>
      </c>
      <c r="W19" s="8">
        <f>INTMARB!W19+GIC!W19</f>
        <v>2494.2108124799997</v>
      </c>
      <c r="X19" s="8">
        <f>INTMARB!X19+GIC!X19</f>
        <v>2406.5903606399997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39671.579375999994</v>
      </c>
      <c r="D20" s="8">
        <f>INTMARB!D20+GIC!D20</f>
        <v>39907.660104000002</v>
      </c>
      <c r="E20" s="8">
        <f>INTMARB!E20+GIC!E20</f>
        <v>39963.299688000006</v>
      </c>
      <c r="F20" s="8">
        <f>INTMARB!F20+GIC!F20</f>
        <v>35418.239999999991</v>
      </c>
      <c r="G20" s="8">
        <f>INTMARB!G20+GIC!G20</f>
        <v>37247.080104000001</v>
      </c>
      <c r="H20" s="8">
        <f>INTMARB!H20+GIC!H20</f>
        <v>38458.939895999996</v>
      </c>
      <c r="I20" s="8">
        <f>INTMARB!I20+GIC!I20</f>
        <v>39649.740623999998</v>
      </c>
      <c r="J20" s="8">
        <f>INTMARB!J20+GIC!J20</f>
        <v>40398.53968799999</v>
      </c>
      <c r="K20" s="8">
        <f>INTMARB!K20+GIC!K20</f>
        <v>39204.62114399999</v>
      </c>
      <c r="L20" s="8">
        <f>INTMARB!L20+GIC!L20</f>
        <v>26783.899272000002</v>
      </c>
      <c r="M20" s="8">
        <f>INTMARB!M20+GIC!M20</f>
        <v>39158.859168000003</v>
      </c>
      <c r="N20" s="8">
        <f>INTMARB!N20+GIC!N20</f>
        <v>38313.340415999992</v>
      </c>
      <c r="O20" s="8">
        <f>INTMARB!O20+GIC!O20</f>
        <v>37562.718959999998</v>
      </c>
      <c r="P20" s="8">
        <f>INTMARB!P20+GIC!P20</f>
        <v>38607.140520000001</v>
      </c>
      <c r="Q20" s="8">
        <f>INTMARB!Q20+GIC!Q20</f>
        <v>37899.680831999998</v>
      </c>
      <c r="R20" s="8">
        <f>INTMARB!R20+GIC!R20</f>
        <v>39061.359791999996</v>
      </c>
      <c r="S20" s="8">
        <f>INTMARB!S20+GIC!S20</f>
        <v>37529.179272000008</v>
      </c>
      <c r="T20" s="8">
        <f>INTMARB!T20+GIC!T20</f>
        <v>38155.260311999984</v>
      </c>
      <c r="U20" s="8">
        <f>INTMARB!U20+GIC!U20</f>
        <v>40628.640312000003</v>
      </c>
      <c r="V20" s="8">
        <f>INTMARB!V20+GIC!V20</f>
        <v>37069.500311999996</v>
      </c>
      <c r="W20" s="8">
        <f>INTMARB!W20+GIC!W20</f>
        <v>32234.328359999992</v>
      </c>
      <c r="X20" s="8">
        <f>INTMARB!X20+GIC!X20</f>
        <v>35027.086535999995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2358.5378543999996</v>
      </c>
      <c r="D21" s="8">
        <f>INTMARB!D21+GIC!D21</f>
        <v>2194.1920728</v>
      </c>
      <c r="E21" s="8">
        <f>INTMARB!E21+GIC!E21</f>
        <v>2275.5456359999998</v>
      </c>
      <c r="F21" s="8">
        <f>INTMARB!F21+GIC!F21</f>
        <v>3291.6520728</v>
      </c>
      <c r="G21" s="8">
        <f>INTMARB!G21+GIC!G21</f>
        <v>3605.7844367999996</v>
      </c>
      <c r="H21" s="8">
        <f>INTMARB!H21+GIC!H21</f>
        <v>3012.0991991999999</v>
      </c>
      <c r="I21" s="8">
        <f>INTMARB!I21+GIC!I21</f>
        <v>2546.1799272000003</v>
      </c>
      <c r="J21" s="8">
        <f>INTMARB!J21+GIC!J21</f>
        <v>3292.9257815999999</v>
      </c>
      <c r="K21" s="8">
        <f>INTMARB!K21+GIC!K21</f>
        <v>2749.1097816000001</v>
      </c>
      <c r="L21" s="8">
        <f>INTMARB!L21+GIC!L21</f>
        <v>2092.8175631999993</v>
      </c>
      <c r="M21" s="8">
        <f>INTMARB!M21+GIC!M21</f>
        <v>2587.4935632000006</v>
      </c>
      <c r="N21" s="8">
        <f>INTMARB!N21+GIC!N21</f>
        <v>2337.0623639999999</v>
      </c>
      <c r="O21" s="8">
        <f>INTMARB!O21+GIC!O21</f>
        <v>2844.2952719999998</v>
      </c>
      <c r="P21" s="8">
        <f>INTMARB!P21+GIC!P21</f>
        <v>2782.7798543999993</v>
      </c>
      <c r="Q21" s="8">
        <f>INTMARB!Q21+GIC!Q21</f>
        <v>2494.3097087999995</v>
      </c>
      <c r="R21" s="8">
        <f>INTMARB!R21+GIC!R21</f>
        <v>2754.3880728000004</v>
      </c>
      <c r="S21" s="8">
        <f>INTMARB!S21+GIC!S21</f>
        <v>2741.6477087999992</v>
      </c>
      <c r="T21" s="8">
        <f>INTMARB!T21+GIC!T21</f>
        <v>2867.5922184000005</v>
      </c>
      <c r="U21" s="8">
        <f>INTMARB!U21+GIC!U21</f>
        <v>3297.1118544000001</v>
      </c>
      <c r="V21" s="8">
        <f>INTMARB!V21+GIC!V21</f>
        <v>3616.7033447999993</v>
      </c>
      <c r="W21" s="8">
        <f>INTMARB!W21+GIC!W21</f>
        <v>3004.325251199999</v>
      </c>
      <c r="X21" s="8">
        <f>INTMARB!X21+GIC!X21</f>
        <v>3007.9078848000004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8.5246740480000032</v>
      </c>
      <c r="D22" s="27">
        <f t="shared" ref="D22:X22" si="12">SUM(D23:D24)</f>
        <v>8.5246740480000032</v>
      </c>
      <c r="E22" s="27">
        <f t="shared" si="12"/>
        <v>8.5246740480000032</v>
      </c>
      <c r="F22" s="27">
        <f t="shared" si="12"/>
        <v>8.5246740480000032</v>
      </c>
      <c r="G22" s="27">
        <f t="shared" si="12"/>
        <v>9.3773613119999997</v>
      </c>
      <c r="H22" s="27">
        <f t="shared" si="12"/>
        <v>7.6723532160000021</v>
      </c>
      <c r="I22" s="27">
        <f t="shared" si="12"/>
        <v>6.8196659520000029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8.5246740480000032</v>
      </c>
      <c r="D23" s="8">
        <f>INTMARB!D23+GIC!D23</f>
        <v>8.5246740480000032</v>
      </c>
      <c r="E23" s="8">
        <f>INTMARB!E23+GIC!E23</f>
        <v>8.5246740480000032</v>
      </c>
      <c r="F23" s="8">
        <f>INTMARB!F23+GIC!F23</f>
        <v>8.5246740480000032</v>
      </c>
      <c r="G23" s="8">
        <f>INTMARB!G23+GIC!G23</f>
        <v>9.3773613119999997</v>
      </c>
      <c r="H23" s="8">
        <f>INTMARB!H23+GIC!H23</f>
        <v>7.6723532160000021</v>
      </c>
      <c r="I23" s="8">
        <f>INTMARB!I23+GIC!I23</f>
        <v>6.8196659520000029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331558.18346195988</v>
      </c>
      <c r="D26" s="27">
        <f t="shared" ref="D26:X26" si="14">SUM(D27,D33)</f>
        <v>337181.57796600007</v>
      </c>
      <c r="E26" s="27">
        <f t="shared" si="14"/>
        <v>324021.24803556001</v>
      </c>
      <c r="F26" s="27">
        <f t="shared" si="14"/>
        <v>319722.34468427999</v>
      </c>
      <c r="G26" s="27">
        <f t="shared" si="14"/>
        <v>313570.75257791998</v>
      </c>
      <c r="H26" s="27">
        <f t="shared" si="14"/>
        <v>306582.04630188004</v>
      </c>
      <c r="I26" s="27">
        <f t="shared" si="14"/>
        <v>308874.91145364003</v>
      </c>
      <c r="J26" s="27">
        <f t="shared" si="14"/>
        <v>274263.11461116007</v>
      </c>
      <c r="K26" s="27">
        <f t="shared" si="14"/>
        <v>296103.05756927998</v>
      </c>
      <c r="L26" s="27">
        <f t="shared" si="14"/>
        <v>281692.26902339997</v>
      </c>
      <c r="M26" s="27">
        <f t="shared" si="14"/>
        <v>281096.07085367996</v>
      </c>
      <c r="N26" s="27">
        <f t="shared" si="14"/>
        <v>269921.15986895998</v>
      </c>
      <c r="O26" s="27">
        <f t="shared" si="14"/>
        <v>272280.38622695999</v>
      </c>
      <c r="P26" s="27">
        <f t="shared" si="14"/>
        <v>279777.36122748005</v>
      </c>
      <c r="Q26" s="27">
        <f t="shared" si="14"/>
        <v>272187.17528003996</v>
      </c>
      <c r="R26" s="27">
        <f t="shared" si="14"/>
        <v>271402.72926732001</v>
      </c>
      <c r="S26" s="27">
        <f t="shared" si="14"/>
        <v>277947.83939976001</v>
      </c>
      <c r="T26" s="27">
        <f t="shared" si="14"/>
        <v>276283.13842296001</v>
      </c>
      <c r="U26" s="27">
        <f t="shared" si="14"/>
        <v>264642.77580264001</v>
      </c>
      <c r="V26" s="27">
        <f t="shared" si="14"/>
        <v>270260.77513104002</v>
      </c>
      <c r="W26" s="27">
        <f t="shared" si="14"/>
        <v>239170.65448212001</v>
      </c>
      <c r="X26" s="27">
        <f t="shared" si="14"/>
        <v>229983.70034052004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331558.18346195988</v>
      </c>
      <c r="D33" s="19">
        <f t="shared" ref="D33:X33" si="18">SUM(D34:D50)</f>
        <v>337181.57796600007</v>
      </c>
      <c r="E33" s="19">
        <f t="shared" si="18"/>
        <v>324021.24803556001</v>
      </c>
      <c r="F33" s="19">
        <f t="shared" si="18"/>
        <v>319722.34468427999</v>
      </c>
      <c r="G33" s="19">
        <f t="shared" si="18"/>
        <v>313570.75257791998</v>
      </c>
      <c r="H33" s="19">
        <f t="shared" si="18"/>
        <v>306582.04630188004</v>
      </c>
      <c r="I33" s="19">
        <f t="shared" si="18"/>
        <v>308874.91145364003</v>
      </c>
      <c r="J33" s="19">
        <f t="shared" si="18"/>
        <v>274263.11461116007</v>
      </c>
      <c r="K33" s="19">
        <f t="shared" si="18"/>
        <v>296103.05756927998</v>
      </c>
      <c r="L33" s="19">
        <f t="shared" si="18"/>
        <v>281692.26902339997</v>
      </c>
      <c r="M33" s="19">
        <f t="shared" si="18"/>
        <v>281096.07085367996</v>
      </c>
      <c r="N33" s="19">
        <f t="shared" si="18"/>
        <v>269921.15986895998</v>
      </c>
      <c r="O33" s="19">
        <f t="shared" si="18"/>
        <v>272280.38622695999</v>
      </c>
      <c r="P33" s="19">
        <f t="shared" si="18"/>
        <v>279777.36122748005</v>
      </c>
      <c r="Q33" s="19">
        <f t="shared" si="18"/>
        <v>272187.17528003996</v>
      </c>
      <c r="R33" s="19">
        <f t="shared" si="18"/>
        <v>271402.72926732001</v>
      </c>
      <c r="S33" s="19">
        <f t="shared" si="18"/>
        <v>277947.83939976001</v>
      </c>
      <c r="T33" s="19">
        <f t="shared" si="18"/>
        <v>276283.13842296001</v>
      </c>
      <c r="U33" s="19">
        <f t="shared" si="18"/>
        <v>264642.77580264001</v>
      </c>
      <c r="V33" s="19">
        <f t="shared" si="18"/>
        <v>270260.77513104002</v>
      </c>
      <c r="W33" s="19">
        <f t="shared" si="18"/>
        <v>239170.65448212001</v>
      </c>
      <c r="X33" s="19">
        <f t="shared" si="18"/>
        <v>229983.70034052004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10575.100800000002</v>
      </c>
      <c r="D34" s="8">
        <f>INTMARB!D34+GIC!D34</f>
        <v>9845.1936000000005</v>
      </c>
      <c r="E34" s="8">
        <f>INTMARB!E34+GIC!E34</f>
        <v>10412.582400000001</v>
      </c>
      <c r="F34" s="8">
        <f>INTMARB!F34+GIC!F34</f>
        <v>11753.600048639999</v>
      </c>
      <c r="G34" s="8">
        <f>INTMARB!G34+GIC!G34</f>
        <v>11874.98900736</v>
      </c>
      <c r="H34" s="8">
        <f>INTMARB!H34+GIC!H34</f>
        <v>11945.553200640003</v>
      </c>
      <c r="I34" s="8">
        <f>INTMARB!I34+GIC!I34</f>
        <v>11624.9883264</v>
      </c>
      <c r="J34" s="8">
        <f>INTMARB!J34+GIC!J34</f>
        <v>11526.406686720002</v>
      </c>
      <c r="K34" s="8">
        <f>INTMARB!K34+GIC!K34</f>
        <v>11459.51359488</v>
      </c>
      <c r="L34" s="8">
        <f>INTMARB!L34+GIC!L34</f>
        <v>10105.204792320001</v>
      </c>
      <c r="M34" s="8">
        <f>INTMARB!M34+GIC!M34</f>
        <v>10344.815078400001</v>
      </c>
      <c r="N34" s="8">
        <f>INTMARB!N34+GIC!N34</f>
        <v>9870.4844697600001</v>
      </c>
      <c r="O34" s="8">
        <f>INTMARB!O34+GIC!O34</f>
        <v>9694.4439168000026</v>
      </c>
      <c r="P34" s="8">
        <f>INTMARB!P34+GIC!P34</f>
        <v>9457.2788198400012</v>
      </c>
      <c r="Q34" s="8">
        <f>INTMARB!Q34+GIC!Q34</f>
        <v>9331.9257599999983</v>
      </c>
      <c r="R34" s="8">
        <f>INTMARB!R34+GIC!R34</f>
        <v>9778.9594982399994</v>
      </c>
      <c r="S34" s="8">
        <f>INTMARB!S34+GIC!S34</f>
        <v>11667.1104</v>
      </c>
      <c r="T34" s="8">
        <f>INTMARB!T34+GIC!T34</f>
        <v>8912.1602764800027</v>
      </c>
      <c r="U34" s="8">
        <f>INTMARB!U34+GIC!U34</f>
        <v>9978.2515353599993</v>
      </c>
      <c r="V34" s="8">
        <f>INTMARB!V34+GIC!V34</f>
        <v>10206.22125312</v>
      </c>
      <c r="W34" s="8">
        <f>INTMARB!W34+GIC!W34</f>
        <v>9427.9805107200027</v>
      </c>
      <c r="X34" s="8">
        <f>INTMARB!X34+GIC!X34</f>
        <v>9386.0550144000026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5751.382489560001</v>
      </c>
      <c r="D36" s="8">
        <f>INTMARB!D36+GIC!D36</f>
        <v>5930.4595323600006</v>
      </c>
      <c r="E36" s="8">
        <f>INTMARB!E36+GIC!E36</f>
        <v>5473.8115966800015</v>
      </c>
      <c r="F36" s="8">
        <f>INTMARB!F36+GIC!F36</f>
        <v>5295.5914014000009</v>
      </c>
      <c r="G36" s="8">
        <f>INTMARB!G36+GIC!G36</f>
        <v>5185.9603508400014</v>
      </c>
      <c r="H36" s="8">
        <f>INTMARB!H36+GIC!H36</f>
        <v>5274.2535811200005</v>
      </c>
      <c r="I36" s="8">
        <f>INTMARB!I36+GIC!I36</f>
        <v>5479.3168192799994</v>
      </c>
      <c r="J36" s="8">
        <f>INTMARB!J36+GIC!J36</f>
        <v>5432.3751139199994</v>
      </c>
      <c r="K36" s="8">
        <f>INTMARB!K36+GIC!K36</f>
        <v>6059.5618294800006</v>
      </c>
      <c r="L36" s="8">
        <f>INTMARB!L36+GIC!L36</f>
        <v>6102.4728078000016</v>
      </c>
      <c r="M36" s="8">
        <f>INTMARB!M36+GIC!M36</f>
        <v>6000.8130288000011</v>
      </c>
      <c r="N36" s="8">
        <f>INTMARB!N36+GIC!N36</f>
        <v>5748.1166102400011</v>
      </c>
      <c r="O36" s="8">
        <f>INTMARB!O36+GIC!O36</f>
        <v>5588.3658859200004</v>
      </c>
      <c r="P36" s="8">
        <f>INTMARB!P36+GIC!P36</f>
        <v>5762.6391761999994</v>
      </c>
      <c r="Q36" s="8">
        <f>INTMARB!Q36+GIC!Q36</f>
        <v>5138.1579362400016</v>
      </c>
      <c r="R36" s="8">
        <f>INTMARB!R36+GIC!R36</f>
        <v>4657.441489920001</v>
      </c>
      <c r="S36" s="8">
        <f>INTMARB!S36+GIC!S36</f>
        <v>5044.5512064000022</v>
      </c>
      <c r="T36" s="8">
        <f>INTMARB!T36+GIC!T36</f>
        <v>4063.3642530000002</v>
      </c>
      <c r="U36" s="8">
        <f>INTMARB!U36+GIC!U36</f>
        <v>5142.3981047999987</v>
      </c>
      <c r="V36" s="8">
        <f>INTMARB!V36+GIC!V36</f>
        <v>4778.1902052000032</v>
      </c>
      <c r="W36" s="8">
        <f>INTMARB!W36+GIC!W36</f>
        <v>4522.7010816000002</v>
      </c>
      <c r="X36" s="8">
        <f>INTMARB!X36+GIC!X36</f>
        <v>4397.6744892000006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88434.131856839958</v>
      </c>
      <c r="D37" s="8">
        <f>INTMARB!D37+GIC!D37</f>
        <v>85803.150454560004</v>
      </c>
      <c r="E37" s="8">
        <f>INTMARB!E37+GIC!E37</f>
        <v>83488.377966839995</v>
      </c>
      <c r="F37" s="8">
        <f>INTMARB!F37+GIC!F37</f>
        <v>78003.14802588</v>
      </c>
      <c r="G37" s="8">
        <f>INTMARB!G37+GIC!G37</f>
        <v>75417.124915439985</v>
      </c>
      <c r="H37" s="8">
        <f>INTMARB!H37+GIC!H37</f>
        <v>69985.571095440027</v>
      </c>
      <c r="I37" s="8">
        <f>INTMARB!I37+GIC!I37</f>
        <v>66663.270633960012</v>
      </c>
      <c r="J37" s="8">
        <f>INTMARB!J37+GIC!J37</f>
        <v>62879.288222520016</v>
      </c>
      <c r="K37" s="8">
        <f>INTMARB!K37+GIC!K37</f>
        <v>61207.576630199997</v>
      </c>
      <c r="L37" s="8">
        <f>INTMARB!L37+GIC!L37</f>
        <v>58217.204319120006</v>
      </c>
      <c r="M37" s="8">
        <f>INTMARB!M37+GIC!M37</f>
        <v>55718.68956192</v>
      </c>
      <c r="N37" s="8">
        <f>INTMARB!N37+GIC!N37</f>
        <v>55474.269764759978</v>
      </c>
      <c r="O37" s="8">
        <f>INTMARB!O37+GIC!O37</f>
        <v>52067.478660119996</v>
      </c>
      <c r="P37" s="8">
        <f>INTMARB!P37+GIC!P37</f>
        <v>51982.987518000009</v>
      </c>
      <c r="Q37" s="8">
        <f>INTMARB!Q37+GIC!Q37</f>
        <v>52221.372643440009</v>
      </c>
      <c r="R37" s="8">
        <f>INTMARB!R37+GIC!R37</f>
        <v>49981.190185079991</v>
      </c>
      <c r="S37" s="8">
        <f>INTMARB!S37+GIC!S37</f>
        <v>49992.910505999986</v>
      </c>
      <c r="T37" s="8">
        <f>INTMARB!T37+GIC!T37</f>
        <v>50678.547907680026</v>
      </c>
      <c r="U37" s="8">
        <f>INTMARB!U37+GIC!U37</f>
        <v>48785.720444999999</v>
      </c>
      <c r="V37" s="8">
        <f>INTMARB!V37+GIC!V37</f>
        <v>49292.622890279999</v>
      </c>
      <c r="W37" s="8">
        <f>INTMARB!W37+GIC!W37</f>
        <v>44422.841398320001</v>
      </c>
      <c r="X37" s="8">
        <f>INTMARB!X37+GIC!X37</f>
        <v>44707.058744039998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80.625888000000003</v>
      </c>
      <c r="D38" s="8">
        <f>INTMARB!D38+GIC!D38</f>
        <v>71.323056000000008</v>
      </c>
      <c r="E38" s="8">
        <f>INTMARB!E38+GIC!E38</f>
        <v>58.919111999999998</v>
      </c>
      <c r="F38" s="8">
        <f>INTMARB!F38+GIC!F38</f>
        <v>54.830159999999985</v>
      </c>
      <c r="G38" s="8">
        <f>INTMARB!G38+GIC!G38</f>
        <v>45.691883999999988</v>
      </c>
      <c r="H38" s="8">
        <f>INTMARB!H38+GIC!H38</f>
        <v>48.737807999999994</v>
      </c>
      <c r="I38" s="8">
        <f>INTMARB!I38+GIC!I38</f>
        <v>45.691883999999988</v>
      </c>
      <c r="J38" s="8">
        <f>INTMARB!J38+GIC!J38</f>
        <v>42.645707999999992</v>
      </c>
      <c r="K38" s="8">
        <f>INTMARB!K38+GIC!K38</f>
        <v>45.691883999999988</v>
      </c>
      <c r="L38" s="8">
        <f>INTMARB!L38+GIC!L38</f>
        <v>45.691883999999988</v>
      </c>
      <c r="M38" s="8">
        <f>INTMARB!M38+GIC!M38</f>
        <v>39.599531999999996</v>
      </c>
      <c r="N38" s="8">
        <f>INTMARB!N38+GIC!N38</f>
        <v>45.691883999999988</v>
      </c>
      <c r="O38" s="8">
        <f>INTMARB!O38+GIC!O38</f>
        <v>42.645707999999992</v>
      </c>
      <c r="P38" s="8">
        <f>INTMARB!P38+GIC!P38</f>
        <v>36.553356000000001</v>
      </c>
      <c r="Q38" s="8">
        <f>INTMARB!Q38+GIC!Q38</f>
        <v>36.553355999999994</v>
      </c>
      <c r="R38" s="8">
        <f>INTMARB!R38+GIC!R38</f>
        <v>39.599531999999996</v>
      </c>
      <c r="S38" s="8">
        <f>INTMARB!S38+GIC!S38</f>
        <v>30.461255999999985</v>
      </c>
      <c r="T38" s="8">
        <f>INTMARB!T38+GIC!T38</f>
        <v>30.461255999999988</v>
      </c>
      <c r="U38" s="8">
        <f>INTMARB!U38+GIC!U38</f>
        <v>27.415079999999996</v>
      </c>
      <c r="V38" s="8">
        <f>INTMARB!V38+GIC!V38</f>
        <v>24.368904000000004</v>
      </c>
      <c r="W38" s="8">
        <f>INTMARB!W38+GIC!W38</f>
        <v>15.230628000000003</v>
      </c>
      <c r="X38" s="8">
        <f>INTMARB!X38+GIC!X38</f>
        <v>12.184452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22645.782180000002</v>
      </c>
      <c r="D40" s="8">
        <f>INTMARB!D40+GIC!D40</f>
        <v>21602.592270000005</v>
      </c>
      <c r="E40" s="8">
        <f>INTMARB!E40+GIC!E40</f>
        <v>21523.322520000002</v>
      </c>
      <c r="F40" s="8">
        <f>INTMARB!F40+GIC!F40</f>
        <v>21387.373798680004</v>
      </c>
      <c r="G40" s="8">
        <f>INTMARB!G40+GIC!G40</f>
        <v>23116.828012559999</v>
      </c>
      <c r="H40" s="8">
        <f>INTMARB!H40+GIC!H40</f>
        <v>24880.132286280004</v>
      </c>
      <c r="I40" s="8">
        <f>INTMARB!I40+GIC!I40</f>
        <v>26147.988068760005</v>
      </c>
      <c r="J40" s="8">
        <f>INTMARB!J40+GIC!J40</f>
        <v>27105.034473719999</v>
      </c>
      <c r="K40" s="8">
        <f>INTMARB!K40+GIC!K40</f>
        <v>27462.003564959999</v>
      </c>
      <c r="L40" s="8">
        <f>INTMARB!L40+GIC!L40</f>
        <v>26720.369502480004</v>
      </c>
      <c r="M40" s="8">
        <f>INTMARB!M40+GIC!M40</f>
        <v>26246.462193720006</v>
      </c>
      <c r="N40" s="8">
        <f>INTMARB!N40+GIC!N40</f>
        <v>25181.709617519999</v>
      </c>
      <c r="O40" s="8">
        <f>INTMARB!O40+GIC!O40</f>
        <v>26726.524200000003</v>
      </c>
      <c r="P40" s="8">
        <f>INTMARB!P40+GIC!P40</f>
        <v>27086.570640000002</v>
      </c>
      <c r="Q40" s="8">
        <f>INTMARB!Q40+GIC!Q40</f>
        <v>26237.230147440001</v>
      </c>
      <c r="R40" s="8">
        <f>INTMARB!R40+GIC!R40</f>
        <v>26271.080724959997</v>
      </c>
      <c r="S40" s="8">
        <f>INTMARB!S40+GIC!S40</f>
        <v>28246.720251240004</v>
      </c>
      <c r="T40" s="8">
        <f>INTMARB!T40+GIC!T40</f>
        <v>30674.725903800001</v>
      </c>
      <c r="U40" s="8">
        <f>INTMARB!U40+GIC!U40</f>
        <v>31508.679393719998</v>
      </c>
      <c r="V40" s="8">
        <f>INTMARB!V40+GIC!V40</f>
        <v>31508.679393720002</v>
      </c>
      <c r="W40" s="8">
        <f>INTMARB!W40+GIC!W40</f>
        <v>14583.419364959998</v>
      </c>
      <c r="X40" s="8">
        <f>INTMARB!X40+GIC!X40</f>
        <v>18860.89428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34.641592560000014</v>
      </c>
      <c r="D41" s="8">
        <f>INTMARB!D41+GIC!D41</f>
        <v>40.939946280000015</v>
      </c>
      <c r="E41" s="8">
        <f>INTMARB!E41+GIC!E41</f>
        <v>40.939946280000015</v>
      </c>
      <c r="F41" s="8">
        <f>INTMARB!F41+GIC!F41</f>
        <v>33.850577520000002</v>
      </c>
      <c r="G41" s="8">
        <f>INTMARB!G41+GIC!G41</f>
        <v>15.386484959999994</v>
      </c>
      <c r="H41" s="8">
        <f>INTMARB!H41+GIC!H41</f>
        <v>12.309395039999997</v>
      </c>
      <c r="I41" s="8">
        <f>INTMARB!I41+GIC!I41</f>
        <v>12.309395040000004</v>
      </c>
      <c r="J41" s="8">
        <f>INTMARB!J41+GIC!J41</f>
        <v>9.2320462800000023</v>
      </c>
      <c r="K41" s="8">
        <f>INTMARB!K41+GIC!K41</f>
        <v>18.463833719999997</v>
      </c>
      <c r="L41" s="8">
        <f>INTMARB!L41+GIC!L41</f>
        <v>12.309395039999995</v>
      </c>
      <c r="M41" s="8">
        <f>INTMARB!M41+GIC!M41</f>
        <v>18.46383372</v>
      </c>
      <c r="N41" s="8">
        <f>INTMARB!N41+GIC!N41</f>
        <v>15.386484960000001</v>
      </c>
      <c r="O41" s="8">
        <f>INTMARB!O41+GIC!O41</f>
        <v>9.2320462799999934</v>
      </c>
      <c r="P41" s="8">
        <f>INTMARB!P41+GIC!P41</f>
        <v>9.2320462800000023</v>
      </c>
      <c r="Q41" s="8">
        <f>INTMARB!Q41+GIC!Q41</f>
        <v>6.15469752</v>
      </c>
      <c r="R41" s="8">
        <f>INTMARB!R41+GIC!R41</f>
        <v>9.2320462799999987</v>
      </c>
      <c r="S41" s="8">
        <f>INTMARB!S41+GIC!S41</f>
        <v>18.46383371999999</v>
      </c>
      <c r="T41" s="8">
        <f>INTMARB!T41+GIC!T41</f>
        <v>0</v>
      </c>
      <c r="U41" s="8">
        <f>INTMARB!U41+GIC!U41</f>
        <v>21.541182480000007</v>
      </c>
      <c r="V41" s="8">
        <f>INTMARB!V41+GIC!V41</f>
        <v>18.463833720000011</v>
      </c>
      <c r="W41" s="8">
        <f>INTMARB!W41+GIC!W41</f>
        <v>18.463833720000018</v>
      </c>
      <c r="X41" s="8">
        <f>INTMARB!X41+GIC!X41</f>
        <v>27.695880000000002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231.59137931999999</v>
      </c>
      <c r="D42" s="8">
        <f>INTMARB!D42+GIC!D42</f>
        <v>195.71108796000001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3.2251413600000003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180484.77717036</v>
      </c>
      <c r="D43" s="8">
        <f>INTMARB!D43+GIC!D43</f>
        <v>191142.95075928001</v>
      </c>
      <c r="E43" s="8">
        <f>INTMARB!E43+GIC!E43</f>
        <v>179978.15564820002</v>
      </c>
      <c r="F43" s="8">
        <f>INTMARB!F43+GIC!F43</f>
        <v>177494.44105224</v>
      </c>
      <c r="G43" s="8">
        <f>INTMARB!G43+GIC!G43</f>
        <v>171092.26294055997</v>
      </c>
      <c r="H43" s="8">
        <f>INTMARB!H43+GIC!H43</f>
        <v>167450.39593308003</v>
      </c>
      <c r="I43" s="8">
        <f>INTMARB!I43+GIC!I43</f>
        <v>173315.76142608005</v>
      </c>
      <c r="J43" s="8">
        <f>INTMARB!J43+GIC!J43</f>
        <v>141666.86232036003</v>
      </c>
      <c r="K43" s="8">
        <f>INTMARB!K43+GIC!K43</f>
        <v>164525.6451618</v>
      </c>
      <c r="L43" s="8">
        <f>INTMARB!L43+GIC!L43</f>
        <v>156745.03490099998</v>
      </c>
      <c r="M43" s="8">
        <f>INTMARB!M43+GIC!M43</f>
        <v>161011.08376235998</v>
      </c>
      <c r="N43" s="8">
        <f>INTMARB!N43+GIC!N43</f>
        <v>153404.09184671997</v>
      </c>
      <c r="O43" s="8">
        <f>INTMARB!O43+GIC!O43</f>
        <v>158072.47214148002</v>
      </c>
      <c r="P43" s="8">
        <f>INTMARB!P43+GIC!P43</f>
        <v>166305.41372952002</v>
      </c>
      <c r="Q43" s="8">
        <f>INTMARB!Q43+GIC!Q43</f>
        <v>161481.22425395995</v>
      </c>
      <c r="R43" s="8">
        <f>INTMARB!R43+GIC!R43</f>
        <v>163451.26952855999</v>
      </c>
      <c r="S43" s="8">
        <f>INTMARB!S43+GIC!S43</f>
        <v>166273.28622216004</v>
      </c>
      <c r="T43" s="8">
        <f>INTMARB!T43+GIC!T43</f>
        <v>167560.75081043999</v>
      </c>
      <c r="U43" s="8">
        <f>INTMARB!U43+GIC!U43</f>
        <v>156794.82005304002</v>
      </c>
      <c r="V43" s="8">
        <f>INTMARB!V43+GIC!V43</f>
        <v>163507.32514115999</v>
      </c>
      <c r="W43" s="8">
        <f>INTMARB!W43+GIC!W43</f>
        <v>154448.98249716</v>
      </c>
      <c r="X43" s="8">
        <f>INTMARB!X43+GIC!X43</f>
        <v>141063.66834300003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16529.110374239997</v>
      </c>
      <c r="D44" s="8">
        <f>INTMARB!D44+GIC!D44</f>
        <v>17498.46772656</v>
      </c>
      <c r="E44" s="8">
        <f>INTMARB!E44+GIC!E44</f>
        <v>17657.94259368</v>
      </c>
      <c r="F44" s="8">
        <f>INTMARB!F44+GIC!F44</f>
        <v>18281.915634960002</v>
      </c>
      <c r="G44" s="8">
        <f>INTMARB!G44+GIC!G44</f>
        <v>18775.241067600004</v>
      </c>
      <c r="H44" s="8">
        <f>INTMARB!H44+GIC!H44</f>
        <v>18114.948974160005</v>
      </c>
      <c r="I44" s="8">
        <f>INTMARB!I44+GIC!I44</f>
        <v>18000.151523280001</v>
      </c>
      <c r="J44" s="8">
        <f>INTMARB!J44+GIC!J44</f>
        <v>18984.884788080002</v>
      </c>
      <c r="K44" s="8">
        <f>INTMARB!K44+GIC!K44</f>
        <v>18263.811000959999</v>
      </c>
      <c r="L44" s="8">
        <f>INTMARB!L44+GIC!L44</f>
        <v>16851.358927440004</v>
      </c>
      <c r="M44" s="8">
        <f>INTMARB!M44+GIC!M44</f>
        <v>16036.272840240003</v>
      </c>
      <c r="N44" s="8">
        <f>INTMARB!N44+GIC!N44</f>
        <v>15193.08061488</v>
      </c>
      <c r="O44" s="8">
        <f>INTMARB!O44+GIC!O44</f>
        <v>14490.41908032</v>
      </c>
      <c r="P44" s="8">
        <f>INTMARB!P44+GIC!P44</f>
        <v>14125.036497839999</v>
      </c>
      <c r="Q44" s="8">
        <f>INTMARB!Q44+GIC!Q44</f>
        <v>13332.620282400003</v>
      </c>
      <c r="R44" s="8">
        <f>INTMARB!R44+GIC!R44</f>
        <v>12334.102139519997</v>
      </c>
      <c r="S44" s="8">
        <f>INTMARB!S44+GIC!S44</f>
        <v>11974.972517280003</v>
      </c>
      <c r="T44" s="8">
        <f>INTMARB!T44+GIC!T44</f>
        <v>9604.958758560002</v>
      </c>
      <c r="U44" s="8">
        <f>INTMARB!U44+GIC!U44</f>
        <v>7484.7482676000009</v>
      </c>
      <c r="V44" s="8">
        <f>INTMARB!V44+GIC!V44</f>
        <v>6341.8957192799999</v>
      </c>
      <c r="W44" s="8">
        <f>INTMARB!W44+GIC!W44</f>
        <v>6822.76845168</v>
      </c>
      <c r="X44" s="8">
        <f>INTMARB!X44+GIC!X44</f>
        <v>6167.0326795199999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680.81039999999996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120.81297203999998</v>
      </c>
      <c r="D46" s="8">
        <f>INTMARB!D46+GIC!D46</f>
        <v>94.293032040000014</v>
      </c>
      <c r="E46" s="8">
        <f>INTMARB!E46+GIC!E46</f>
        <v>114.91973999999999</v>
      </c>
      <c r="F46" s="8">
        <f>INTMARB!F46+GIC!F46</f>
        <v>36.783024839999982</v>
      </c>
      <c r="G46" s="8">
        <f>INTMARB!G46+GIC!G46</f>
        <v>27.587334599999998</v>
      </c>
      <c r="H46" s="8">
        <f>INTMARB!H46+GIC!H46</f>
        <v>27.587334600000002</v>
      </c>
      <c r="I46" s="8">
        <f>INTMARB!I46+GIC!I46</f>
        <v>18.391644360000001</v>
      </c>
      <c r="J46" s="8">
        <f>INTMARB!J46+GIC!J46</f>
        <v>3.0652300800000001</v>
      </c>
      <c r="K46" s="8">
        <f>INTMARB!K46+GIC!K46</f>
        <v>27.587334599999998</v>
      </c>
      <c r="L46" s="8">
        <f>INTMARB!L46+GIC!L46</f>
        <v>55.174669199999983</v>
      </c>
      <c r="M46" s="8">
        <f>INTMARB!M46+GIC!M46</f>
        <v>49.044209040000005</v>
      </c>
      <c r="N46" s="8">
        <f>INTMARB!N46+GIC!N46</f>
        <v>15.32641428</v>
      </c>
      <c r="O46" s="8">
        <f>INTMARB!O46+GIC!O46</f>
        <v>3.0652300799999992</v>
      </c>
      <c r="P46" s="8">
        <f>INTMARB!P46+GIC!P46</f>
        <v>3.0652300800000001</v>
      </c>
      <c r="Q46" s="8">
        <f>INTMARB!Q46+GIC!Q46</f>
        <v>3.0652300800000001</v>
      </c>
      <c r="R46" s="8">
        <f>INTMARB!R46+GIC!R46</f>
        <v>3.0652300799999996</v>
      </c>
      <c r="S46" s="8">
        <f>INTMARB!S46+GIC!S46</f>
        <v>3.0652300799999996</v>
      </c>
      <c r="T46" s="8">
        <f>INTMARB!T46+GIC!T46</f>
        <v>3.0652300799999992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5409.0563669999992</v>
      </c>
      <c r="D48" s="8">
        <f>INTMARB!D48+GIC!D48</f>
        <v>3618.7127729999993</v>
      </c>
      <c r="E48" s="8">
        <f>INTMARB!E48+GIC!E48</f>
        <v>3751.7996880000001</v>
      </c>
      <c r="F48" s="8">
        <f>INTMARB!F48+GIC!F48</f>
        <v>4045.4010090000002</v>
      </c>
      <c r="G48" s="8">
        <f>INTMARB!G48+GIC!G48</f>
        <v>4731.372945000001</v>
      </c>
      <c r="H48" s="8">
        <f>INTMARB!H48+GIC!H48</f>
        <v>5227.4788019999996</v>
      </c>
      <c r="I48" s="8">
        <f>INTMARB!I48+GIC!I48</f>
        <v>4293.4530599999998</v>
      </c>
      <c r="J48" s="8">
        <f>INTMARB!J48+GIC!J48</f>
        <v>3230.808282</v>
      </c>
      <c r="K48" s="8">
        <f>INTMARB!K48+GIC!K48</f>
        <v>3582.9820259999997</v>
      </c>
      <c r="L48" s="8">
        <f>INTMARB!L48+GIC!L48</f>
        <v>3393.1145430000001</v>
      </c>
      <c r="M48" s="8">
        <f>INTMARB!M48+GIC!M48</f>
        <v>2489.7124979999999</v>
      </c>
      <c r="N48" s="8">
        <f>INTMARB!N48+GIC!N48</f>
        <v>2302.9078409999997</v>
      </c>
      <c r="O48" s="8">
        <f>INTMARB!O48+GIC!O48</f>
        <v>2541.7735200000002</v>
      </c>
      <c r="P48" s="8">
        <f>INTMARB!P48+GIC!P48</f>
        <v>2385.5922089999999</v>
      </c>
      <c r="Q48" s="8">
        <f>INTMARB!Q48+GIC!Q48</f>
        <v>2299.6351170000003</v>
      </c>
      <c r="R48" s="8">
        <f>INTMARB!R48+GIC!R48</f>
        <v>2433.600234</v>
      </c>
      <c r="S48" s="8">
        <f>INTMARB!S48+GIC!S48</f>
        <v>2492.8799220000001</v>
      </c>
      <c r="T48" s="8">
        <f>INTMARB!T48+GIC!T48</f>
        <v>2505.3597269999996</v>
      </c>
      <c r="U48" s="8">
        <f>INTMARB!U48+GIC!U48</f>
        <v>2495.9996099999994</v>
      </c>
      <c r="V48" s="8">
        <f>INTMARB!V48+GIC!V48</f>
        <v>2246.4</v>
      </c>
      <c r="W48" s="8">
        <f>INTMARB!W48+GIC!W48</f>
        <v>2577.1199219999999</v>
      </c>
      <c r="X48" s="8">
        <f>INTMARB!X48+GIC!X48</f>
        <v>2355.5999610000003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1261.1703920399996</v>
      </c>
      <c r="D50" s="8">
        <f>INTMARB!D50+GIC!D50</f>
        <v>1337.7837279600001</v>
      </c>
      <c r="E50" s="8">
        <f>INTMARB!E50+GIC!E50</f>
        <v>1520.4768238800002</v>
      </c>
      <c r="F50" s="8">
        <f>INTMARB!F50+GIC!F50</f>
        <v>3335.4099511200006</v>
      </c>
      <c r="G50" s="8">
        <f>INTMARB!G50+GIC!G50</f>
        <v>3288.3076350000001</v>
      </c>
      <c r="H50" s="8">
        <f>INTMARB!H50+GIC!H50</f>
        <v>3615.0778915199999</v>
      </c>
      <c r="I50" s="8">
        <f>INTMARB!I50+GIC!I50</f>
        <v>3273.5886724800002</v>
      </c>
      <c r="J50" s="8">
        <f>INTMARB!J50+GIC!J50</f>
        <v>3382.51173948</v>
      </c>
      <c r="K50" s="8">
        <f>INTMARB!K50+GIC!K50</f>
        <v>3450.2207086800008</v>
      </c>
      <c r="L50" s="8">
        <f>INTMARB!L50+GIC!L50</f>
        <v>3444.3332820000001</v>
      </c>
      <c r="M50" s="8">
        <f>INTMARB!M50+GIC!M50</f>
        <v>3141.1143154800006</v>
      </c>
      <c r="N50" s="8">
        <f>INTMARB!N50+GIC!N50</f>
        <v>2670.0943208400004</v>
      </c>
      <c r="O50" s="8">
        <f>INTMARB!O50+GIC!O50</f>
        <v>3043.96583796</v>
      </c>
      <c r="P50" s="8">
        <f>INTMARB!P50+GIC!P50</f>
        <v>2622.9920047200008</v>
      </c>
      <c r="Q50" s="8">
        <f>INTMARB!Q50+GIC!Q50</f>
        <v>2099.2358559599998</v>
      </c>
      <c r="R50" s="8">
        <f>INTMARB!R50+GIC!R50</f>
        <v>2443.1886586800001</v>
      </c>
      <c r="S50" s="8">
        <f>INTMARB!S50+GIC!S50</f>
        <v>2203.41805488</v>
      </c>
      <c r="T50" s="8">
        <f>INTMARB!T50+GIC!T50</f>
        <v>2249.7442999199998</v>
      </c>
      <c r="U50" s="8">
        <f>INTMARB!U50+GIC!U50</f>
        <v>2403.2021306400006</v>
      </c>
      <c r="V50" s="8">
        <f>INTMARB!V50+GIC!V50</f>
        <v>2336.6077905600005</v>
      </c>
      <c r="W50" s="8">
        <f>INTMARB!W50+GIC!W50</f>
        <v>2327.9216526</v>
      </c>
      <c r="X50" s="8">
        <f>INTMARB!X50+GIC!X50</f>
        <v>2325.0260973600002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155872.27359000003</v>
      </c>
      <c r="D51" s="27">
        <f>INTMARB!D51+GIC!D51</f>
        <v>163005.85422000001</v>
      </c>
      <c r="E51" s="27">
        <f>INTMARB!E51+GIC!E51</f>
        <v>162823.98924000002</v>
      </c>
      <c r="F51" s="27">
        <f>INTMARB!F51+GIC!F51</f>
        <v>166212.65689380001</v>
      </c>
      <c r="G51" s="27">
        <f>INTMARB!G51+GIC!G51</f>
        <v>166903.54751268003</v>
      </c>
      <c r="H51" s="27">
        <f>INTMARB!H51+GIC!H51</f>
        <v>168708.43636416001</v>
      </c>
      <c r="I51" s="27">
        <f>INTMARB!I51+GIC!I51</f>
        <v>172108.04520096001</v>
      </c>
      <c r="J51" s="27">
        <f>INTMARB!J51+GIC!J51</f>
        <v>166053.02670000002</v>
      </c>
      <c r="K51" s="27">
        <f>INTMARB!K51+GIC!K51</f>
        <v>172993.53397391998</v>
      </c>
      <c r="L51" s="27">
        <f>INTMARB!L51+GIC!L51</f>
        <v>161125.66922760004</v>
      </c>
      <c r="M51" s="27">
        <f>INTMARB!M51+GIC!M51</f>
        <v>176728.77003671997</v>
      </c>
      <c r="N51" s="27">
        <f>INTMARB!N51+GIC!N51</f>
        <v>159869.70765611998</v>
      </c>
      <c r="O51" s="27">
        <f>INTMARB!O51+GIC!O51</f>
        <v>161116.15105476</v>
      </c>
      <c r="P51" s="27">
        <f>INTMARB!P51+GIC!P51</f>
        <v>163683.66530339996</v>
      </c>
      <c r="Q51" s="27">
        <f>INTMARB!Q51+GIC!Q51</f>
        <v>147327.62631047997</v>
      </c>
      <c r="R51" s="27">
        <f>INTMARB!R51+GIC!R51</f>
        <v>152190.08837999997</v>
      </c>
      <c r="S51" s="27">
        <f>INTMARB!S51+GIC!S51</f>
        <v>166953.27147840004</v>
      </c>
      <c r="T51" s="27">
        <f>INTMARB!T51+GIC!T51</f>
        <v>170188.85688552001</v>
      </c>
      <c r="U51" s="27">
        <f>INTMARB!U51+GIC!U51</f>
        <v>169235.59922280008</v>
      </c>
      <c r="V51" s="27">
        <f>INTMARB!V51+GIC!V51</f>
        <v>169731.93228155994</v>
      </c>
      <c r="W51" s="27">
        <f>INTMARB!W51+GIC!W51</f>
        <v>171876.71395620002</v>
      </c>
      <c r="X51" s="27">
        <f>INTMARB!X51+GIC!X51</f>
        <v>183802.39702308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8398.5668626200022</v>
      </c>
      <c r="D52" s="27">
        <f t="shared" ref="D52:X52" si="20">SUM(D53:D54)</f>
        <v>11699.924492256003</v>
      </c>
      <c r="E52" s="27">
        <f t="shared" si="20"/>
        <v>10635.193670640003</v>
      </c>
      <c r="F52" s="27">
        <f t="shared" si="20"/>
        <v>4241.1243372960007</v>
      </c>
      <c r="G52" s="27">
        <f t="shared" si="20"/>
        <v>4363.0614941759995</v>
      </c>
      <c r="H52" s="27">
        <f t="shared" si="20"/>
        <v>6409.1178660959995</v>
      </c>
      <c r="I52" s="27">
        <f t="shared" si="20"/>
        <v>7496.2857372479994</v>
      </c>
      <c r="J52" s="27">
        <f t="shared" si="20"/>
        <v>8590.6367965440004</v>
      </c>
      <c r="K52" s="27">
        <f t="shared" si="20"/>
        <v>13065.087063600002</v>
      </c>
      <c r="L52" s="27">
        <f t="shared" si="20"/>
        <v>16294.656129312001</v>
      </c>
      <c r="M52" s="27">
        <f t="shared" si="20"/>
        <v>17479.199934504002</v>
      </c>
      <c r="N52" s="27">
        <f t="shared" si="20"/>
        <v>17073.186608016</v>
      </c>
      <c r="O52" s="27">
        <f t="shared" si="20"/>
        <v>17411.478377040003</v>
      </c>
      <c r="P52" s="27">
        <f t="shared" si="20"/>
        <v>17137.780333343999</v>
      </c>
      <c r="Q52" s="27">
        <f t="shared" si="20"/>
        <v>18036.737644463996</v>
      </c>
      <c r="R52" s="27">
        <f t="shared" si="20"/>
        <v>17831.068430075997</v>
      </c>
      <c r="S52" s="27">
        <f t="shared" si="20"/>
        <v>19079.555661936</v>
      </c>
      <c r="T52" s="27">
        <f t="shared" si="20"/>
        <v>18808.356337056</v>
      </c>
      <c r="U52" s="27">
        <f t="shared" si="20"/>
        <v>17317.026142152001</v>
      </c>
      <c r="V52" s="27">
        <f t="shared" si="20"/>
        <v>17532.806698440003</v>
      </c>
      <c r="W52" s="27">
        <f t="shared" si="20"/>
        <v>17192.484671471997</v>
      </c>
      <c r="X52" s="27">
        <f t="shared" si="20"/>
        <v>17520.394704384002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6155.7210000000014</v>
      </c>
      <c r="D53" s="8">
        <f>INTMARB!D53+GIC!D53</f>
        <v>9347.4810000000034</v>
      </c>
      <c r="E53" s="8">
        <f>INTMARB!E53+GIC!E53</f>
        <v>8205.6257712000024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0</v>
      </c>
      <c r="K53" s="8">
        <f>INTMARB!K53+GIC!K53</f>
        <v>5408.4023136000014</v>
      </c>
      <c r="L53" s="8">
        <f>INTMARB!L53+GIC!L53</f>
        <v>8992.1253708000004</v>
      </c>
      <c r="M53" s="8">
        <f>INTMARB!M53+GIC!M53</f>
        <v>9415.1200572000016</v>
      </c>
      <c r="N53" s="8">
        <f>INTMARB!N53+GIC!N53</f>
        <v>8797.3600571999996</v>
      </c>
      <c r="O53" s="8">
        <f>INTMARB!O53+GIC!O53</f>
        <v>8504.496514800001</v>
      </c>
      <c r="P53" s="8">
        <f>INTMARB!P53+GIC!P53</f>
        <v>7069.489970399999</v>
      </c>
      <c r="Q53" s="8">
        <f>INTMARB!Q53+GIC!Q53</f>
        <v>7574.4243431999985</v>
      </c>
      <c r="R53" s="8">
        <f>INTMARB!R53+GIC!R53</f>
        <v>7530.237000000001</v>
      </c>
      <c r="S53" s="8">
        <f>INTMARB!S53+GIC!S53</f>
        <v>8450.5856292000008</v>
      </c>
      <c r="T53" s="8">
        <f>INTMARB!T53+GIC!T53</f>
        <v>7765.9000848000014</v>
      </c>
      <c r="U53" s="8">
        <f>INTMARB!U53+GIC!U53</f>
        <v>6677.3848283999996</v>
      </c>
      <c r="V53" s="8">
        <f>INTMARB!V53+GIC!V53</f>
        <v>6926.9197140000015</v>
      </c>
      <c r="W53" s="8">
        <f>INTMARB!W53+GIC!W53</f>
        <v>6524.8042859999987</v>
      </c>
      <c r="X53" s="8">
        <f>INTMARB!X53+GIC!X53</f>
        <v>6706.2712860000011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2242.8458626200004</v>
      </c>
      <c r="D54" s="45">
        <f>INTMARB!D54+GIC!D54</f>
        <v>2352.4434922559999</v>
      </c>
      <c r="E54" s="45">
        <f>INTMARB!E54+GIC!E54</f>
        <v>2429.5678994400005</v>
      </c>
      <c r="F54" s="45">
        <f>INTMARB!F54+GIC!F54</f>
        <v>4241.1243372960007</v>
      </c>
      <c r="G54" s="45">
        <f>INTMARB!G54+GIC!G54</f>
        <v>4363.0614941759995</v>
      </c>
      <c r="H54" s="45">
        <f>INTMARB!H54+GIC!H54</f>
        <v>6409.1178660959995</v>
      </c>
      <c r="I54" s="45">
        <f>INTMARB!I54+GIC!I54</f>
        <v>7496.2857372479994</v>
      </c>
      <c r="J54" s="45">
        <f>INTMARB!J54+GIC!J54</f>
        <v>8590.6367965440004</v>
      </c>
      <c r="K54" s="45">
        <f>INTMARB!K54+GIC!K54</f>
        <v>7656.6847500000003</v>
      </c>
      <c r="L54" s="45">
        <f>INTMARB!L54+GIC!L54</f>
        <v>7302.5307585120008</v>
      </c>
      <c r="M54" s="45">
        <f>INTMARB!M54+GIC!M54</f>
        <v>8064.0798773040005</v>
      </c>
      <c r="N54" s="45">
        <f>INTMARB!N54+GIC!N54</f>
        <v>8275.8265508160002</v>
      </c>
      <c r="O54" s="45">
        <f>INTMARB!O54+GIC!O54</f>
        <v>8906.9818622399998</v>
      </c>
      <c r="P54" s="45">
        <f>INTMARB!P54+GIC!P54</f>
        <v>10068.290362944001</v>
      </c>
      <c r="Q54" s="45">
        <f>INTMARB!Q54+GIC!Q54</f>
        <v>10462.313301263999</v>
      </c>
      <c r="R54" s="45">
        <f>INTMARB!R54+GIC!R54</f>
        <v>10300.831430075998</v>
      </c>
      <c r="S54" s="45">
        <f>INTMARB!S54+GIC!S54</f>
        <v>10628.970032735999</v>
      </c>
      <c r="T54" s="45">
        <f>INTMARB!T54+GIC!T54</f>
        <v>11042.456252256001</v>
      </c>
      <c r="U54" s="45">
        <f>INTMARB!U54+GIC!U54</f>
        <v>10639.641313752001</v>
      </c>
      <c r="V54" s="45">
        <f>INTMARB!V54+GIC!V54</f>
        <v>10605.886984440001</v>
      </c>
      <c r="W54" s="45">
        <f>INTMARB!W54+GIC!W54</f>
        <v>10667.680385472</v>
      </c>
      <c r="X54" s="45">
        <f>INTMARB!X54+GIC!X54</f>
        <v>10814.123418383999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26948.753901359996</v>
      </c>
      <c r="D61" s="49">
        <f t="shared" si="21"/>
        <v>28138.503309839991</v>
      </c>
      <c r="E61" s="49">
        <f t="shared" si="21"/>
        <v>29684.882992319996</v>
      </c>
      <c r="F61" s="49">
        <f t="shared" si="21"/>
        <v>43394.332236479997</v>
      </c>
      <c r="G61" s="49">
        <f t="shared" si="21"/>
        <v>49820.428280879998</v>
      </c>
      <c r="H61" s="49">
        <f t="shared" si="21"/>
        <v>58785.484887360013</v>
      </c>
      <c r="I61" s="49">
        <f t="shared" si="21"/>
        <v>72254.116655999998</v>
      </c>
      <c r="J61" s="49">
        <f t="shared" si="21"/>
        <v>80347.073474159988</v>
      </c>
      <c r="K61" s="49">
        <f t="shared" si="21"/>
        <v>84152.845987920024</v>
      </c>
      <c r="L61" s="49">
        <f t="shared" si="21"/>
        <v>82816.036118639997</v>
      </c>
      <c r="M61" s="49">
        <f t="shared" si="21"/>
        <v>95216.536126799969</v>
      </c>
      <c r="N61" s="49">
        <f t="shared" si="21"/>
        <v>92083.085183520001</v>
      </c>
      <c r="O61" s="49">
        <f t="shared" si="21"/>
        <v>102235.83912072002</v>
      </c>
      <c r="P61" s="49">
        <f t="shared" si="21"/>
        <v>103731.16342464002</v>
      </c>
      <c r="Q61" s="49">
        <f t="shared" si="21"/>
        <v>97958.293345439975</v>
      </c>
      <c r="R61" s="49">
        <f t="shared" si="21"/>
        <v>98559.615602880003</v>
      </c>
      <c r="S61" s="49">
        <f t="shared" si="21"/>
        <v>96960.120484319981</v>
      </c>
      <c r="T61" s="49">
        <f t="shared" si="21"/>
        <v>98120.520380879971</v>
      </c>
      <c r="U61" s="49">
        <f t="shared" si="21"/>
        <v>99502.455097440004</v>
      </c>
      <c r="V61" s="49">
        <f t="shared" si="21"/>
        <v>99999.483840719971</v>
      </c>
      <c r="W61" s="49">
        <f t="shared" si="21"/>
        <v>101192.66138736</v>
      </c>
      <c r="X61" s="49">
        <f t="shared" si="21"/>
        <v>105114.63583511999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22000.608</v>
      </c>
      <c r="D62" s="52">
        <f>INTMARB!D62+GIC!D62</f>
        <v>22086.623865599995</v>
      </c>
      <c r="E62" s="52">
        <f>INTMARB!E62+GIC!E62</f>
        <v>22049.887910399997</v>
      </c>
      <c r="F62" s="52">
        <f>INTMARB!F62+GIC!F62</f>
        <v>33404.335776</v>
      </c>
      <c r="G62" s="52">
        <f>INTMARB!G62+GIC!G62</f>
        <v>39114.5444928</v>
      </c>
      <c r="H62" s="52">
        <f>INTMARB!H62+GIC!H62</f>
        <v>42383.936044800001</v>
      </c>
      <c r="I62" s="52">
        <f>INTMARB!I62+GIC!I62</f>
        <v>48699.392313599994</v>
      </c>
      <c r="J62" s="52">
        <f>INTMARB!J62+GIC!J62</f>
        <v>51034.592447999996</v>
      </c>
      <c r="K62" s="52">
        <f>INTMARB!K62+GIC!K62</f>
        <v>57095.471865600004</v>
      </c>
      <c r="L62" s="52">
        <f>INTMARB!L62+GIC!L62</f>
        <v>55484.688672000004</v>
      </c>
      <c r="M62" s="52">
        <f>INTMARB!M62+GIC!M62</f>
        <v>64799.055820799978</v>
      </c>
      <c r="N62" s="52">
        <f>INTMARB!N62+GIC!N62</f>
        <v>60437.55191039999</v>
      </c>
      <c r="O62" s="52">
        <f>INTMARB!O62+GIC!O62</f>
        <v>66839.359507199988</v>
      </c>
      <c r="P62" s="52">
        <f>INTMARB!P62+GIC!P62</f>
        <v>66908.912716800012</v>
      </c>
      <c r="Q62" s="52">
        <f>INTMARB!Q62+GIC!Q62</f>
        <v>59405.583686399972</v>
      </c>
      <c r="R62" s="52">
        <f>INTMARB!R62+GIC!R62</f>
        <v>59862.880224000008</v>
      </c>
      <c r="S62" s="52">
        <f>INTMARB!S62+GIC!S62</f>
        <v>57500.464895999983</v>
      </c>
      <c r="T62" s="52">
        <f>INTMARB!T62+GIC!T62</f>
        <v>57908.25573119997</v>
      </c>
      <c r="U62" s="52">
        <f>INTMARB!U62+GIC!U62</f>
        <v>59680.879372800002</v>
      </c>
      <c r="V62" s="52">
        <f>INTMARB!V62+GIC!V62</f>
        <v>60353.663328000002</v>
      </c>
      <c r="W62" s="52">
        <f>INTMARB!W62+GIC!W62</f>
        <v>59095.903507200004</v>
      </c>
      <c r="X62" s="52">
        <f>INTMARB!X62+GIC!X62</f>
        <v>65367.008179199984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594.94377600000018</v>
      </c>
      <c r="G63" s="52">
        <f>INTMARB!G63+GIC!G63</f>
        <v>602.11186559999999</v>
      </c>
      <c r="H63" s="52">
        <f>INTMARB!H63+GIC!H63</f>
        <v>645.12</v>
      </c>
      <c r="I63" s="52">
        <f>INTMARB!I63+GIC!I63</f>
        <v>641.53595519999976</v>
      </c>
      <c r="J63" s="52">
        <f>INTMARB!J63+GIC!J63</f>
        <v>680.96004479999988</v>
      </c>
      <c r="K63" s="52">
        <f>INTMARB!K63+GIC!K63</f>
        <v>645.12000000000012</v>
      </c>
      <c r="L63" s="52">
        <f>INTMARB!L63+GIC!L63</f>
        <v>788.48017920000007</v>
      </c>
      <c r="M63" s="52">
        <f>INTMARB!M63+GIC!M63</f>
        <v>849.40813439999977</v>
      </c>
      <c r="N63" s="52">
        <f>INTMARB!N63+GIC!N63</f>
        <v>863.74431360000017</v>
      </c>
      <c r="O63" s="52">
        <f>INTMARB!O63+GIC!O63</f>
        <v>921.08822399999963</v>
      </c>
      <c r="P63" s="52">
        <f>INTMARB!P63+GIC!P63</f>
        <v>885.24817920000032</v>
      </c>
      <c r="Q63" s="52">
        <f>INTMARB!Q63+GIC!Q63</f>
        <v>867.32795519999922</v>
      </c>
      <c r="R63" s="52">
        <f>INTMARB!R63+GIC!R63</f>
        <v>881.66413440000008</v>
      </c>
      <c r="S63" s="52">
        <f>INTMARB!S63+GIC!S63</f>
        <v>781.31208959999958</v>
      </c>
      <c r="T63" s="52">
        <f>INTMARB!T63+GIC!T63</f>
        <v>835.07195519999902</v>
      </c>
      <c r="U63" s="52">
        <f>INTMARB!U63+GIC!U63</f>
        <v>863.74431360000005</v>
      </c>
      <c r="V63" s="52">
        <f>INTMARB!V63+GIC!V63</f>
        <v>806.40000000000009</v>
      </c>
      <c r="W63" s="52">
        <f>INTMARB!W63+GIC!W63</f>
        <v>594.94377600000018</v>
      </c>
      <c r="X63" s="52">
        <f>INTMARB!X63+GIC!X63</f>
        <v>541.18391040000006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1274.4185781600002</v>
      </c>
      <c r="D64" s="52">
        <f>INTMARB!D64+GIC!D64</f>
        <v>1926.1789091999999</v>
      </c>
      <c r="E64" s="52">
        <f>INTMARB!E64+GIC!E64</f>
        <v>2903.6279563200001</v>
      </c>
      <c r="F64" s="52">
        <f>INTMARB!F64+GIC!F64</f>
        <v>1988.3136873600001</v>
      </c>
      <c r="G64" s="52">
        <f>INTMARB!G64+GIC!G64</f>
        <v>1809.2257092</v>
      </c>
      <c r="H64" s="52">
        <f>INTMARB!H64+GIC!H64</f>
        <v>2192.1350068800002</v>
      </c>
      <c r="I64" s="52">
        <f>INTMARB!I64+GIC!I64</f>
        <v>2916.4593931199997</v>
      </c>
      <c r="J64" s="52">
        <f>INTMARB!J64+GIC!J64</f>
        <v>5533.9284218399989</v>
      </c>
      <c r="K64" s="52">
        <f>INTMARB!K64+GIC!K64</f>
        <v>6880.2551344799995</v>
      </c>
      <c r="L64" s="52">
        <f>INTMARB!L64+GIC!L64</f>
        <v>8081.1278402399994</v>
      </c>
      <c r="M64" s="52">
        <f>INTMARB!M64+GIC!M64</f>
        <v>9695.8678471200037</v>
      </c>
      <c r="N64" s="52">
        <f>INTMARB!N64+GIC!N64</f>
        <v>11613.310450559999</v>
      </c>
      <c r="O64" s="52">
        <f>INTMARB!O64+GIC!O64</f>
        <v>14283.414709200002</v>
      </c>
      <c r="P64" s="52">
        <f>INTMARB!P64+GIC!P64</f>
        <v>15094.443087360003</v>
      </c>
      <c r="Q64" s="52">
        <f>INTMARB!Q64+GIC!Q64</f>
        <v>16076.914832160002</v>
      </c>
      <c r="R64" s="52">
        <f>INTMARB!R64+GIC!R64</f>
        <v>16964.056156319999</v>
      </c>
      <c r="S64" s="52">
        <f>INTMARB!S64+GIC!S64</f>
        <v>17332.76969424</v>
      </c>
      <c r="T64" s="52">
        <f>INTMARB!T64+GIC!T64</f>
        <v>17458.622934480001</v>
      </c>
      <c r="U64" s="52">
        <f>INTMARB!U64+GIC!U64</f>
        <v>17210.46573792</v>
      </c>
      <c r="V64" s="52">
        <f>INTMARB!V64+GIC!V64</f>
        <v>17191.02811608</v>
      </c>
      <c r="W64" s="52">
        <f>INTMARB!W64+GIC!W64</f>
        <v>17572.736825280001</v>
      </c>
      <c r="X64" s="52">
        <f>INTMARB!X64+GIC!X64</f>
        <v>16581.092214960001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2967.4000799999999</v>
      </c>
      <c r="D65" s="52">
        <f>INTMARB!D65+GIC!D65</f>
        <v>3130.9999199999993</v>
      </c>
      <c r="E65" s="52">
        <f>INTMARB!E65+GIC!E65</f>
        <v>3193.5999599999996</v>
      </c>
      <c r="F65" s="52">
        <f>INTMARB!F65+GIC!F65</f>
        <v>5159.1002399999998</v>
      </c>
      <c r="G65" s="52">
        <f>INTMARB!G65+GIC!G65</f>
        <v>5302.6999199999991</v>
      </c>
      <c r="H65" s="52">
        <f>INTMARB!H65+GIC!H65</f>
        <v>7724.0001599999996</v>
      </c>
      <c r="I65" s="52">
        <f>INTMARB!I65+GIC!I65</f>
        <v>9042.2006399999991</v>
      </c>
      <c r="J65" s="52">
        <f>INTMARB!J65+GIC!J65</f>
        <v>10376.000639999998</v>
      </c>
      <c r="K65" s="52">
        <f>INTMARB!K65+GIC!K65</f>
        <v>9301.5</v>
      </c>
      <c r="L65" s="52">
        <f>INTMARB!L65+GIC!L65</f>
        <v>8824.0996799999994</v>
      </c>
      <c r="M65" s="52">
        <f>INTMARB!M65+GIC!M65</f>
        <v>9770.2999199999995</v>
      </c>
      <c r="N65" s="52">
        <f>INTMARB!N65+GIC!N65</f>
        <v>10067.099039999997</v>
      </c>
      <c r="O65" s="52">
        <f>INTMARB!O65+GIC!O65</f>
        <v>10868.80032</v>
      </c>
      <c r="P65" s="52">
        <f>INTMARB!P65+GIC!P65</f>
        <v>12253.000320000001</v>
      </c>
      <c r="Q65" s="52">
        <f>INTMARB!Q65+GIC!Q65</f>
        <v>12715.499879999998</v>
      </c>
      <c r="R65" s="52">
        <f>INTMARB!R65+GIC!R65</f>
        <v>12536.000279999997</v>
      </c>
      <c r="S65" s="52">
        <f>INTMARB!S65+GIC!S65</f>
        <v>12987.500039999997</v>
      </c>
      <c r="T65" s="52">
        <f>INTMARB!T65+GIC!T65</f>
        <v>13468.60008</v>
      </c>
      <c r="U65" s="52">
        <f>INTMARB!U65+GIC!U65</f>
        <v>12988.900439999998</v>
      </c>
      <c r="V65" s="52">
        <f>INTMARB!V65+GIC!V65</f>
        <v>12941.89992</v>
      </c>
      <c r="W65" s="52">
        <f>INTMARB!W65+GIC!W65</f>
        <v>13034.800079999997</v>
      </c>
      <c r="X65" s="52">
        <f>INTMARB!X65+GIC!X65</f>
        <v>13190.100119999997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40.020238079999991</v>
      </c>
      <c r="H66" s="52">
        <f>INTMARB!H66+GIC!H66</f>
        <v>0</v>
      </c>
      <c r="I66" s="52">
        <f>INTMARB!I66+GIC!I66</f>
        <v>0</v>
      </c>
      <c r="J66" s="52">
        <f>INTMARB!J66+GIC!J66</f>
        <v>9.5286887999999994</v>
      </c>
      <c r="K66" s="52">
        <f>INTMARB!K66+GIC!K66</f>
        <v>13.340164320000003</v>
      </c>
      <c r="L66" s="52">
        <f>INTMARB!L66+GIC!L66</f>
        <v>13.340164319999998</v>
      </c>
      <c r="M66" s="52">
        <f>INTMARB!M66+GIC!M66</f>
        <v>28.58581152</v>
      </c>
      <c r="N66" s="52">
        <f>INTMARB!N66+GIC!N66</f>
        <v>30.065644799999994</v>
      </c>
      <c r="O66" s="52">
        <f>INTMARB!O66+GIC!O66</f>
        <v>31.944875039999999</v>
      </c>
      <c r="P66" s="52">
        <f>INTMARB!P66+GIC!P66</f>
        <v>20.670258239999999</v>
      </c>
      <c r="Q66" s="52">
        <f>INTMARB!Q66+GIC!Q66</f>
        <v>15.032822399999995</v>
      </c>
      <c r="R66" s="52">
        <f>INTMARB!R66+GIC!R66</f>
        <v>11.2746168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83.851951679999999</v>
      </c>
      <c r="H67" s="52">
        <f>INTMARB!H67+GIC!H67</f>
        <v>453.56227344000018</v>
      </c>
      <c r="I67" s="52">
        <f>INTMARB!I67+GIC!I67</f>
        <v>975.73059648000003</v>
      </c>
      <c r="J67" s="52">
        <f>INTMARB!J67+GIC!J67</f>
        <v>865.19857103999982</v>
      </c>
      <c r="K67" s="52">
        <f>INTMARB!K67+GIC!K67</f>
        <v>1177.7372697600003</v>
      </c>
      <c r="L67" s="52">
        <f>INTMARB!L67+GIC!L67</f>
        <v>1686.5654284799998</v>
      </c>
      <c r="M67" s="52">
        <f>INTMARB!M67+GIC!M67</f>
        <v>2191.5821116799998</v>
      </c>
      <c r="N67" s="52">
        <f>INTMARB!N67+GIC!N67</f>
        <v>2286.8682350399999</v>
      </c>
      <c r="O67" s="52">
        <f>INTMARB!O67+GIC!O67</f>
        <v>2315.0546496000002</v>
      </c>
      <c r="P67" s="52">
        <f>INTMARB!P67+GIC!P67</f>
        <v>2247.4069488000005</v>
      </c>
      <c r="Q67" s="52">
        <f>INTMARB!Q67+GIC!Q67</f>
        <v>2294.3846462399997</v>
      </c>
      <c r="R67" s="52">
        <f>INTMARB!R67+GIC!R67</f>
        <v>2194.7920703999998</v>
      </c>
      <c r="S67" s="52">
        <f>INTMARB!S67+GIC!S67</f>
        <v>2207.9459174399999</v>
      </c>
      <c r="T67" s="52">
        <f>INTMARB!T67+GIC!T67</f>
        <v>2174.1220670400003</v>
      </c>
      <c r="U67" s="52">
        <f>INTMARB!U67+GIC!U67</f>
        <v>2230.4951510400006</v>
      </c>
      <c r="V67" s="52">
        <f>INTMARB!V67+GIC!V67</f>
        <v>2147.8146278400004</v>
      </c>
      <c r="W67" s="52">
        <f>INTMARB!W67+GIC!W67</f>
        <v>2063.2551292799999</v>
      </c>
      <c r="X67" s="52">
        <f>INTMARB!X67+GIC!X67</f>
        <v>2198.5505308799993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658.43991503999996</v>
      </c>
      <c r="D68" s="52">
        <f>INTMARB!D68+GIC!D68</f>
        <v>921.81608496000024</v>
      </c>
      <c r="E68" s="52">
        <f>INTMARB!E68+GIC!E68</f>
        <v>1448.5679150399997</v>
      </c>
      <c r="F68" s="52">
        <f>INTMARB!F68+GIC!F68</f>
        <v>2103.8363582400002</v>
      </c>
      <c r="G68" s="52">
        <f>INTMARB!G68+GIC!G68</f>
        <v>1925.0102563200003</v>
      </c>
      <c r="H68" s="52">
        <f>INTMARB!H68+GIC!H68</f>
        <v>2887.5151295999999</v>
      </c>
      <c r="I68" s="52">
        <f>INTMARB!I68+GIC!I68</f>
        <v>4936.1256187199997</v>
      </c>
      <c r="J68" s="52">
        <f>INTMARB!J68+GIC!J68</f>
        <v>4983.4619323200004</v>
      </c>
      <c r="K68" s="52">
        <f>INTMARB!K68+GIC!K68</f>
        <v>2845.4382648000001</v>
      </c>
      <c r="L68" s="52">
        <f>INTMARB!L68+GIC!L68</f>
        <v>633.78078480000011</v>
      </c>
      <c r="M68" s="52">
        <f>INTMARB!M68+GIC!M68</f>
        <v>770.52976703999991</v>
      </c>
      <c r="N68" s="52">
        <f>INTMARB!N68+GIC!N68</f>
        <v>256.55430671999994</v>
      </c>
      <c r="O68" s="52">
        <f>INTMARB!O68+GIC!O68</f>
        <v>378.26154575999993</v>
      </c>
      <c r="P68" s="52">
        <f>INTMARB!P68+GIC!P68</f>
        <v>81.495840959999995</v>
      </c>
      <c r="Q68" s="52">
        <f>INTMARB!Q68+GIC!Q68</f>
        <v>13.453331040000002</v>
      </c>
      <c r="R68" s="52">
        <f>INTMARB!R68+GIC!R68</f>
        <v>10.628496000000005</v>
      </c>
      <c r="S68" s="52">
        <f>INTMARB!S68+GIC!S68</f>
        <v>5.3122089599999995</v>
      </c>
      <c r="T68" s="52">
        <f>INTMARB!T68+GIC!T68</f>
        <v>18.378377280000002</v>
      </c>
      <c r="U68" s="52">
        <f>INTMARB!U68+GIC!U68</f>
        <v>10.495703520000001</v>
      </c>
      <c r="V68" s="52">
        <f>INTMARB!V68+GIC!V68</f>
        <v>5.2546060799999994</v>
      </c>
      <c r="W68" s="52">
        <f>INTMARB!W68+GIC!W68</f>
        <v>16.448680799999998</v>
      </c>
      <c r="X68" s="52">
        <f>INTMARB!X68+GIC!X68</f>
        <v>29.559453120000001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749.49171696000008</v>
      </c>
      <c r="H69" s="52">
        <f>INTMARB!H69+GIC!H69</f>
        <v>1846.1162304000002</v>
      </c>
      <c r="I69" s="52">
        <f>INTMARB!I69+GIC!I69</f>
        <v>2472.0077145600003</v>
      </c>
      <c r="J69" s="52">
        <f>INTMARB!J69+GIC!J69</f>
        <v>3742.1983713599984</v>
      </c>
      <c r="K69" s="52">
        <f>INTMARB!K69+GIC!K69</f>
        <v>4241.8597708799989</v>
      </c>
      <c r="L69" s="52">
        <f>INTMARB!L69+GIC!L69</f>
        <v>5759.2514030399998</v>
      </c>
      <c r="M69" s="52">
        <f>INTMARB!M69+GIC!M69</f>
        <v>5880.2220388800024</v>
      </c>
      <c r="N69" s="52">
        <f>INTMARB!N69+GIC!N69</f>
        <v>6097.0910198400006</v>
      </c>
      <c r="O69" s="52">
        <f>INTMARB!O69+GIC!O69</f>
        <v>6358.7849817599999</v>
      </c>
      <c r="P69" s="52">
        <f>INTMARB!P69+GIC!P69</f>
        <v>5931.5357548799984</v>
      </c>
      <c r="Q69" s="52">
        <f>INTMARB!Q69+GIC!Q69</f>
        <v>6215.4781920000005</v>
      </c>
      <c r="R69" s="52">
        <f>INTMARB!R69+GIC!R69</f>
        <v>5699.5309799999986</v>
      </c>
      <c r="S69" s="52">
        <f>INTMARB!S69+GIC!S69</f>
        <v>5710.6855483200006</v>
      </c>
      <c r="T69" s="52">
        <f>INTMARB!T69+GIC!T69</f>
        <v>5817.4282727999989</v>
      </c>
      <c r="U69" s="52">
        <f>INTMARB!U69+GIC!U69</f>
        <v>6095.3631883199987</v>
      </c>
      <c r="V69" s="52">
        <f>INTMARB!V69+GIC!V69</f>
        <v>6053.1754507199994</v>
      </c>
      <c r="W69" s="52">
        <f>INTMARB!W69+GIC!W69</f>
        <v>8287.6525919999985</v>
      </c>
      <c r="X69" s="52">
        <f>INTMARB!X69+GIC!X69</f>
        <v>6873.8936385599973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47.887328159999996</v>
      </c>
      <c r="D72" s="55">
        <f>INTMARB!D72+GIC!D72</f>
        <v>72.884530080000005</v>
      </c>
      <c r="E72" s="55">
        <f>INTMARB!E72+GIC!E72</f>
        <v>89.199250559999996</v>
      </c>
      <c r="F72" s="55">
        <f>INTMARB!F72+GIC!F72</f>
        <v>143.80239887999997</v>
      </c>
      <c r="G72" s="55">
        <f>INTMARB!G72+GIC!G72</f>
        <v>193.47213023999998</v>
      </c>
      <c r="H72" s="55">
        <f>INTMARB!H72+GIC!H72</f>
        <v>653.10004223999988</v>
      </c>
      <c r="I72" s="55">
        <f>INTMARB!I72+GIC!I72</f>
        <v>2570.6644243199999</v>
      </c>
      <c r="J72" s="55">
        <f>INTMARB!J72+GIC!J72</f>
        <v>3121.2043559999988</v>
      </c>
      <c r="K72" s="55">
        <f>INTMARB!K72+GIC!K72</f>
        <v>1952.1235180799997</v>
      </c>
      <c r="L72" s="55">
        <f>INTMARB!L72+GIC!L72</f>
        <v>1544.7019665599996</v>
      </c>
      <c r="M72" s="55">
        <f>INTMARB!M72+GIC!M72</f>
        <v>1230.9846753599998</v>
      </c>
      <c r="N72" s="55">
        <f>INTMARB!N72+GIC!N72</f>
        <v>430.80026255999991</v>
      </c>
      <c r="O72" s="55">
        <f>INTMARB!O72+GIC!O72</f>
        <v>239.13030815999994</v>
      </c>
      <c r="P72" s="55">
        <f>INTMARB!P72+GIC!P72</f>
        <v>308.45031840000001</v>
      </c>
      <c r="Q72" s="55">
        <f>INTMARB!Q72+GIC!Q72</f>
        <v>354.61799999999988</v>
      </c>
      <c r="R72" s="55">
        <f>INTMARB!R72+GIC!R72</f>
        <v>398.78864496000006</v>
      </c>
      <c r="S72" s="55">
        <f>INTMARB!S72+GIC!S72</f>
        <v>434.13008976000003</v>
      </c>
      <c r="T72" s="55">
        <f>INTMARB!T72+GIC!T72</f>
        <v>440.04096287999994</v>
      </c>
      <c r="U72" s="55">
        <f>INTMARB!U72+GIC!U72</f>
        <v>422.11119023999998</v>
      </c>
      <c r="V72" s="55">
        <f>INTMARB!V72+GIC!V72</f>
        <v>500.247792</v>
      </c>
      <c r="W72" s="55">
        <f>INTMARB!W72+GIC!W72</f>
        <v>526.92079679999983</v>
      </c>
      <c r="X72" s="55">
        <f>INTMARB!X72+GIC!X72</f>
        <v>333.24778800000001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7048.6161919199994</v>
      </c>
      <c r="D2" s="21">
        <f t="shared" ref="D2:X2" si="0">SUM(D3,D17,D22,D25,D26,D51,D52)</f>
        <v>7150.8770125199999</v>
      </c>
      <c r="E2" s="21">
        <f t="shared" si="0"/>
        <v>7666.8093277199996</v>
      </c>
      <c r="F2" s="21">
        <f t="shared" si="0"/>
        <v>8366.8347752400023</v>
      </c>
      <c r="G2" s="21">
        <f t="shared" si="0"/>
        <v>8555.6309209200026</v>
      </c>
      <c r="H2" s="21">
        <f t="shared" si="0"/>
        <v>8006.8214808000012</v>
      </c>
      <c r="I2" s="21">
        <f t="shared" si="0"/>
        <v>8274.4358223599993</v>
      </c>
      <c r="J2" s="21">
        <f t="shared" si="0"/>
        <v>9866.2997473200012</v>
      </c>
      <c r="K2" s="21">
        <f t="shared" si="0"/>
        <v>9565.8425164799992</v>
      </c>
      <c r="L2" s="21">
        <f t="shared" si="0"/>
        <v>8757.5000813999995</v>
      </c>
      <c r="M2" s="21">
        <f t="shared" si="0"/>
        <v>8912.8985284799983</v>
      </c>
      <c r="N2" s="21">
        <f t="shared" si="0"/>
        <v>8743.2781636799991</v>
      </c>
      <c r="O2" s="21">
        <f t="shared" si="0"/>
        <v>8165.5985584799992</v>
      </c>
      <c r="P2" s="21">
        <f t="shared" si="0"/>
        <v>7378.284052439999</v>
      </c>
      <c r="Q2" s="21">
        <f t="shared" si="0"/>
        <v>7408.4933858400009</v>
      </c>
      <c r="R2" s="21">
        <f t="shared" si="0"/>
        <v>7706.5981956000005</v>
      </c>
      <c r="S2" s="21">
        <f t="shared" si="0"/>
        <v>8989.7576695200041</v>
      </c>
      <c r="T2" s="21">
        <f t="shared" si="0"/>
        <v>7295.7594294000028</v>
      </c>
      <c r="U2" s="21">
        <f t="shared" si="0"/>
        <v>5398.2657036000001</v>
      </c>
      <c r="V2" s="21">
        <f t="shared" si="0"/>
        <v>4331.5711826400002</v>
      </c>
      <c r="W2" s="21">
        <f t="shared" si="0"/>
        <v>4218.45423768</v>
      </c>
      <c r="X2" s="21">
        <f t="shared" si="0"/>
        <v>4455.4605476399993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7048.6161919199994</v>
      </c>
      <c r="D26" s="27">
        <f t="shared" si="13"/>
        <v>7150.8770125199999</v>
      </c>
      <c r="E26" s="27">
        <f t="shared" si="13"/>
        <v>7666.8093277199996</v>
      </c>
      <c r="F26" s="27">
        <f t="shared" si="13"/>
        <v>8366.8347752400023</v>
      </c>
      <c r="G26" s="27">
        <f t="shared" si="13"/>
        <v>8555.6309209200026</v>
      </c>
      <c r="H26" s="27">
        <f t="shared" si="13"/>
        <v>8006.8214808000012</v>
      </c>
      <c r="I26" s="27">
        <f t="shared" si="13"/>
        <v>8274.4358223599993</v>
      </c>
      <c r="J26" s="27">
        <f t="shared" si="13"/>
        <v>9866.2997473200012</v>
      </c>
      <c r="K26" s="27">
        <f t="shared" si="13"/>
        <v>9565.8425164799992</v>
      </c>
      <c r="L26" s="27">
        <f t="shared" si="13"/>
        <v>8757.5000813999995</v>
      </c>
      <c r="M26" s="27">
        <f t="shared" si="13"/>
        <v>8912.8985284799983</v>
      </c>
      <c r="N26" s="27">
        <f t="shared" si="13"/>
        <v>8743.2781636799991</v>
      </c>
      <c r="O26" s="27">
        <f t="shared" si="13"/>
        <v>8165.5985584799992</v>
      </c>
      <c r="P26" s="27">
        <f t="shared" si="13"/>
        <v>7378.284052439999</v>
      </c>
      <c r="Q26" s="27">
        <f t="shared" si="13"/>
        <v>7408.4933858400009</v>
      </c>
      <c r="R26" s="27">
        <f t="shared" si="13"/>
        <v>7706.5981956000005</v>
      </c>
      <c r="S26" s="27">
        <f t="shared" si="13"/>
        <v>8989.7576695200041</v>
      </c>
      <c r="T26" s="27">
        <f t="shared" si="13"/>
        <v>7295.7594294000028</v>
      </c>
      <c r="U26" s="27">
        <f t="shared" si="13"/>
        <v>5398.2657036000001</v>
      </c>
      <c r="V26" s="27">
        <f t="shared" si="13"/>
        <v>4331.5711826400002</v>
      </c>
      <c r="W26" s="27">
        <f t="shared" ref="W26:X26" si="14">SUM(W27,W33)</f>
        <v>4218.45423768</v>
      </c>
      <c r="X26" s="27">
        <f t="shared" si="14"/>
        <v>4455.4605476399993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7048.6161919199994</v>
      </c>
      <c r="D33" s="19">
        <f t="shared" si="17"/>
        <v>7150.8770125199999</v>
      </c>
      <c r="E33" s="19">
        <f t="shared" si="17"/>
        <v>7666.8093277199996</v>
      </c>
      <c r="F33" s="19">
        <f t="shared" si="17"/>
        <v>8366.8347752400023</v>
      </c>
      <c r="G33" s="19">
        <f t="shared" si="17"/>
        <v>8555.6309209200026</v>
      </c>
      <c r="H33" s="19">
        <f t="shared" si="17"/>
        <v>8006.8214808000012</v>
      </c>
      <c r="I33" s="19">
        <f t="shared" si="17"/>
        <v>8274.4358223599993</v>
      </c>
      <c r="J33" s="19">
        <f t="shared" si="17"/>
        <v>9866.2997473200012</v>
      </c>
      <c r="K33" s="19">
        <f t="shared" si="17"/>
        <v>9565.8425164799992</v>
      </c>
      <c r="L33" s="19">
        <f t="shared" si="17"/>
        <v>8757.5000813999995</v>
      </c>
      <c r="M33" s="19">
        <f t="shared" si="17"/>
        <v>8912.8985284799983</v>
      </c>
      <c r="N33" s="19">
        <f t="shared" si="17"/>
        <v>8743.2781636799991</v>
      </c>
      <c r="O33" s="19">
        <f t="shared" si="17"/>
        <v>8165.5985584799992</v>
      </c>
      <c r="P33" s="19">
        <f t="shared" si="17"/>
        <v>7378.284052439999</v>
      </c>
      <c r="Q33" s="19">
        <f t="shared" si="17"/>
        <v>7408.4933858400009</v>
      </c>
      <c r="R33" s="19">
        <f t="shared" si="17"/>
        <v>7706.5981956000005</v>
      </c>
      <c r="S33" s="19">
        <f t="shared" si="17"/>
        <v>8989.7576695200041</v>
      </c>
      <c r="T33" s="19">
        <f t="shared" si="17"/>
        <v>7295.7594294000028</v>
      </c>
      <c r="U33" s="19">
        <f t="shared" si="17"/>
        <v>5398.2657036000001</v>
      </c>
      <c r="V33" s="19">
        <f t="shared" si="17"/>
        <v>4331.5711826400002</v>
      </c>
      <c r="W33" s="19">
        <f t="shared" ref="W33:X33" si="18">SUM(W34:W50)</f>
        <v>4218.45423768</v>
      </c>
      <c r="X33" s="19">
        <f t="shared" si="18"/>
        <v>4455.4605476399993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1596.33638892</v>
      </c>
      <c r="D43" s="8">
        <f>INTMARB_IN!D43+INTMARB_EX!D43</f>
        <v>1459.3255185599996</v>
      </c>
      <c r="E43" s="8">
        <f>INTMARB_IN!E43+INTMARB_EX!E43</f>
        <v>1526.23772964</v>
      </c>
      <c r="F43" s="8">
        <f>INTMARB_IN!F43+INTMARB_EX!F43</f>
        <v>1591.8070708800001</v>
      </c>
      <c r="G43" s="8">
        <f>INTMARB_IN!G43+INTMARB_EX!G43</f>
        <v>1404.3489501600002</v>
      </c>
      <c r="H43" s="8">
        <f>INTMARB_IN!H43+INTMARB_EX!H43</f>
        <v>1378.8987123599998</v>
      </c>
      <c r="I43" s="8">
        <f>INTMARB_IN!I43+INTMARB_EX!I43</f>
        <v>1655.4682778399997</v>
      </c>
      <c r="J43" s="8">
        <f>INTMARB_IN!J43+INTMARB_EX!J43</f>
        <v>1808.6618768400001</v>
      </c>
      <c r="K43" s="8">
        <f>INTMARB_IN!K43+INTMARB_EX!K43</f>
        <v>1503.0541515599998</v>
      </c>
      <c r="L43" s="8">
        <f>INTMARB_IN!L43+INTMARB_EX!L43</f>
        <v>1535.1891281999999</v>
      </c>
      <c r="M43" s="8">
        <f>INTMARB_IN!M43+INTMARB_EX!M43</f>
        <v>1662.3656243999999</v>
      </c>
      <c r="N43" s="8">
        <f>INTMARB_IN!N43+INTMARB_EX!N43</f>
        <v>1557.69246828</v>
      </c>
      <c r="O43" s="8">
        <f>INTMARB_IN!O43+INTMARB_EX!O43</f>
        <v>1376.39516976</v>
      </c>
      <c r="P43" s="8">
        <f>INTMARB_IN!P43+INTMARB_EX!P43</f>
        <v>1357.3226300400001</v>
      </c>
      <c r="Q43" s="8">
        <f>INTMARB_IN!Q43+INTMARB_EX!Q43</f>
        <v>1579.0420713600001</v>
      </c>
      <c r="R43" s="8">
        <f>INTMARB_IN!R43+INTMARB_EX!R43</f>
        <v>3223.277619120001</v>
      </c>
      <c r="S43" s="8">
        <f>INTMARB_IN!S43+INTMARB_EX!S43</f>
        <v>3194.365636800002</v>
      </c>
      <c r="T43" s="8">
        <f>INTMARB_IN!T43+INTMARB_EX!T43</f>
        <v>2743.1413635600002</v>
      </c>
      <c r="U43" s="8">
        <f>INTMARB_IN!U43+INTMARB_EX!U43</f>
        <v>2335.04578008</v>
      </c>
      <c r="V43" s="8">
        <f>INTMARB_IN!V43+INTMARB_EX!V43</f>
        <v>2245.7089231199998</v>
      </c>
      <c r="W43" s="8">
        <f>INTMARB_IN!W43+INTMARB_EX!W43</f>
        <v>1692.3126355200002</v>
      </c>
      <c r="X43" s="8">
        <f>INTMARB_IN!X43+INTMARB_EX!X43</f>
        <v>2254.0641130799995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5331.4668309599992</v>
      </c>
      <c r="D44" s="8">
        <f>INTMARB_IN!D44+INTMARB_EX!D44</f>
        <v>5597.2584619199997</v>
      </c>
      <c r="E44" s="8">
        <f>INTMARB_IN!E44+INTMARB_EX!E44</f>
        <v>6025.6518580799993</v>
      </c>
      <c r="F44" s="8">
        <f>INTMARB_IN!F44+INTMARB_EX!F44</f>
        <v>6738.2446795200012</v>
      </c>
      <c r="G44" s="8">
        <f>INTMARB_IN!G44+INTMARB_EX!G44</f>
        <v>7123.6946361600021</v>
      </c>
      <c r="H44" s="8">
        <f>INTMARB_IN!H44+INTMARB_EX!H44</f>
        <v>6600.3354338400013</v>
      </c>
      <c r="I44" s="8">
        <f>INTMARB_IN!I44+INTMARB_EX!I44</f>
        <v>6600.5759001599999</v>
      </c>
      <c r="J44" s="8">
        <f>INTMARB_IN!J44+INTMARB_EX!J44</f>
        <v>8054.5726404000015</v>
      </c>
      <c r="K44" s="8">
        <f>INTMARB_IN!K44+INTMARB_EX!K44</f>
        <v>8035.2010303199986</v>
      </c>
      <c r="L44" s="8">
        <f>INTMARB_IN!L44+INTMARB_EX!L44</f>
        <v>7167.1362839999993</v>
      </c>
      <c r="M44" s="8">
        <f>INTMARB_IN!M44+INTMARB_EX!M44</f>
        <v>7201.4886950399996</v>
      </c>
      <c r="N44" s="8">
        <f>INTMARB_IN!N44+INTMARB_EX!N44</f>
        <v>7170.2592811199984</v>
      </c>
      <c r="O44" s="8">
        <f>INTMARB_IN!O44+INTMARB_EX!O44</f>
        <v>6786.1381586399984</v>
      </c>
      <c r="P44" s="8">
        <f>INTMARB_IN!P44+INTMARB_EX!P44</f>
        <v>6017.8961923199986</v>
      </c>
      <c r="Q44" s="8">
        <f>INTMARB_IN!Q44+INTMARB_EX!Q44</f>
        <v>5826.3860844000001</v>
      </c>
      <c r="R44" s="8">
        <f>INTMARB_IN!R44+INTMARB_EX!R44</f>
        <v>4480.2553463999993</v>
      </c>
      <c r="S44" s="8">
        <f>INTMARB_IN!S44+INTMARB_EX!S44</f>
        <v>5792.3268026400019</v>
      </c>
      <c r="T44" s="8">
        <f>INTMARB_IN!T44+INTMARB_EX!T44</f>
        <v>4549.5528357600024</v>
      </c>
      <c r="U44" s="8">
        <f>INTMARB_IN!U44+INTMARB_EX!U44</f>
        <v>3063.2199235200005</v>
      </c>
      <c r="V44" s="8">
        <f>INTMARB_IN!V44+INTMARB_EX!V44</f>
        <v>2085.8622595200004</v>
      </c>
      <c r="W44" s="8">
        <f>INTMARB_IN!W44+INTMARB_EX!W44</f>
        <v>2526.1416021600003</v>
      </c>
      <c r="X44" s="8">
        <f>INTMARB_IN!X44+INTMARB_EX!X44</f>
        <v>2201.3964345600002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120.81297203999998</v>
      </c>
      <c r="D46" s="8">
        <f>INTMARB_IN!D46+INTMARB_EX!D46</f>
        <v>94.293032040000014</v>
      </c>
      <c r="E46" s="8">
        <f>INTMARB_IN!E46+INTMARB_EX!E46</f>
        <v>114.91973999999999</v>
      </c>
      <c r="F46" s="8">
        <f>INTMARB_IN!F46+INTMARB_EX!F46</f>
        <v>36.783024839999982</v>
      </c>
      <c r="G46" s="8">
        <f>INTMARB_IN!G46+INTMARB_EX!G46</f>
        <v>27.587334599999998</v>
      </c>
      <c r="H46" s="8">
        <f>INTMARB_IN!H46+INTMARB_EX!H46</f>
        <v>27.587334600000002</v>
      </c>
      <c r="I46" s="8">
        <f>INTMARB_IN!I46+INTMARB_EX!I46</f>
        <v>18.391644360000001</v>
      </c>
      <c r="J46" s="8">
        <f>INTMARB_IN!J46+INTMARB_EX!J46</f>
        <v>3.0652300800000001</v>
      </c>
      <c r="K46" s="8">
        <f>INTMARB_IN!K46+INTMARB_EX!K46</f>
        <v>27.587334599999998</v>
      </c>
      <c r="L46" s="8">
        <f>INTMARB_IN!L46+INTMARB_EX!L46</f>
        <v>55.174669199999983</v>
      </c>
      <c r="M46" s="8">
        <f>INTMARB_IN!M46+INTMARB_EX!M46</f>
        <v>49.044209040000005</v>
      </c>
      <c r="N46" s="8">
        <f>INTMARB_IN!N46+INTMARB_EX!N46</f>
        <v>15.32641428</v>
      </c>
      <c r="O46" s="8">
        <f>INTMARB_IN!O46+INTMARB_EX!O46</f>
        <v>3.0652300799999992</v>
      </c>
      <c r="P46" s="8">
        <f>INTMARB_IN!P46+INTMARB_EX!P46</f>
        <v>3.0652300800000001</v>
      </c>
      <c r="Q46" s="8">
        <f>INTMARB_IN!Q46+INTMARB_EX!Q46</f>
        <v>3.0652300800000001</v>
      </c>
      <c r="R46" s="8">
        <f>INTMARB_IN!R46+INTMARB_EX!R46</f>
        <v>3.0652300799999996</v>
      </c>
      <c r="S46" s="8">
        <f>INTMARB_IN!S46+INTMARB_EX!S46</f>
        <v>3.0652300799999996</v>
      </c>
      <c r="T46" s="8">
        <f>INTMARB_IN!T46+INTMARB_EX!T46</f>
        <v>3.0652300799999992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2057.7587201778606</v>
      </c>
      <c r="D2" s="21">
        <f t="shared" ref="D2:X2" si="0">SUM(D3,D17,D22,D25,D26,D51,D52)</f>
        <v>2081.7597002339203</v>
      </c>
      <c r="E2" s="21">
        <f t="shared" si="0"/>
        <v>2158.8694865860843</v>
      </c>
      <c r="F2" s="21">
        <f t="shared" si="0"/>
        <v>2313.2800846527421</v>
      </c>
      <c r="G2" s="21">
        <f t="shared" si="0"/>
        <v>2393.4983577111793</v>
      </c>
      <c r="H2" s="21">
        <f t="shared" si="0"/>
        <v>2088.3381117197923</v>
      </c>
      <c r="I2" s="21">
        <f t="shared" si="0"/>
        <v>2065.7841250719298</v>
      </c>
      <c r="J2" s="21">
        <f t="shared" si="0"/>
        <v>2420.0062040998769</v>
      </c>
      <c r="K2" s="21">
        <f t="shared" si="0"/>
        <v>2237.0920404682338</v>
      </c>
      <c r="L2" s="21">
        <f t="shared" si="0"/>
        <v>1995.2372653319262</v>
      </c>
      <c r="M2" s="21">
        <f t="shared" si="0"/>
        <v>1982.7309320952486</v>
      </c>
      <c r="N2" s="21">
        <f t="shared" si="0"/>
        <v>1926.8521409179466</v>
      </c>
      <c r="O2" s="21">
        <f t="shared" si="0"/>
        <v>1801.3629706735182</v>
      </c>
      <c r="P2" s="21">
        <f t="shared" si="0"/>
        <v>1618.265679393046</v>
      </c>
      <c r="Q2" s="21">
        <f t="shared" si="0"/>
        <v>1622.0784924246125</v>
      </c>
      <c r="R2" s="21">
        <f t="shared" si="0"/>
        <v>1717.8753795009723</v>
      </c>
      <c r="S2" s="21">
        <f t="shared" si="0"/>
        <v>2065.689894675761</v>
      </c>
      <c r="T2" s="21">
        <f t="shared" si="0"/>
        <v>1686.5706176004912</v>
      </c>
      <c r="U2" s="21">
        <f t="shared" si="0"/>
        <v>1290.7766699273427</v>
      </c>
      <c r="V2" s="21">
        <f t="shared" si="0"/>
        <v>1016.1614246291846</v>
      </c>
      <c r="W2" s="21">
        <f t="shared" si="0"/>
        <v>842.35547115985969</v>
      </c>
      <c r="X2" s="21">
        <f t="shared" si="0"/>
        <v>973.08870842554393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2057.7587201778606</v>
      </c>
      <c r="D26" s="27">
        <f t="shared" ref="D26:X26" si="14">SUM(D27,D33)</f>
        <v>2081.7597002339203</v>
      </c>
      <c r="E26" s="27">
        <f t="shared" si="14"/>
        <v>2158.8694865860843</v>
      </c>
      <c r="F26" s="27">
        <f t="shared" si="14"/>
        <v>2313.2800846527421</v>
      </c>
      <c r="G26" s="27">
        <f t="shared" si="14"/>
        <v>2393.4983577111793</v>
      </c>
      <c r="H26" s="27">
        <f t="shared" si="14"/>
        <v>2088.3381117197923</v>
      </c>
      <c r="I26" s="27">
        <f t="shared" si="14"/>
        <v>2065.7841250719298</v>
      </c>
      <c r="J26" s="27">
        <f t="shared" si="14"/>
        <v>2420.0062040998769</v>
      </c>
      <c r="K26" s="27">
        <f t="shared" si="14"/>
        <v>2237.0920404682338</v>
      </c>
      <c r="L26" s="27">
        <f t="shared" si="14"/>
        <v>1995.2372653319262</v>
      </c>
      <c r="M26" s="27">
        <f t="shared" si="14"/>
        <v>1982.7309320952486</v>
      </c>
      <c r="N26" s="27">
        <f t="shared" si="14"/>
        <v>1926.8521409179466</v>
      </c>
      <c r="O26" s="27">
        <f t="shared" si="14"/>
        <v>1801.3629706735182</v>
      </c>
      <c r="P26" s="27">
        <f t="shared" si="14"/>
        <v>1618.265679393046</v>
      </c>
      <c r="Q26" s="27">
        <f t="shared" si="14"/>
        <v>1622.0784924246125</v>
      </c>
      <c r="R26" s="27">
        <f t="shared" si="14"/>
        <v>1717.8753795009723</v>
      </c>
      <c r="S26" s="27">
        <f t="shared" si="14"/>
        <v>2065.689894675761</v>
      </c>
      <c r="T26" s="27">
        <f t="shared" si="14"/>
        <v>1686.5706176004912</v>
      </c>
      <c r="U26" s="27">
        <f t="shared" si="14"/>
        <v>1290.7766699273427</v>
      </c>
      <c r="V26" s="27">
        <f t="shared" si="14"/>
        <v>1016.1614246291846</v>
      </c>
      <c r="W26" s="27">
        <f t="shared" si="14"/>
        <v>842.35547115985969</v>
      </c>
      <c r="X26" s="27">
        <f t="shared" si="14"/>
        <v>973.08870842554393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2057.7587201778606</v>
      </c>
      <c r="D33" s="19">
        <f t="shared" ref="D33:X33" si="18">SUM(D34:D50)</f>
        <v>2081.7597002339203</v>
      </c>
      <c r="E33" s="19">
        <f t="shared" si="18"/>
        <v>2158.8694865860843</v>
      </c>
      <c r="F33" s="19">
        <f t="shared" si="18"/>
        <v>2313.2800846527421</v>
      </c>
      <c r="G33" s="19">
        <f t="shared" si="18"/>
        <v>2393.4983577111793</v>
      </c>
      <c r="H33" s="19">
        <f t="shared" si="18"/>
        <v>2088.3381117197923</v>
      </c>
      <c r="I33" s="19">
        <f t="shared" si="18"/>
        <v>2065.7841250719298</v>
      </c>
      <c r="J33" s="19">
        <f t="shared" si="18"/>
        <v>2420.0062040998769</v>
      </c>
      <c r="K33" s="19">
        <f t="shared" si="18"/>
        <v>2237.0920404682338</v>
      </c>
      <c r="L33" s="19">
        <f t="shared" si="18"/>
        <v>1995.2372653319262</v>
      </c>
      <c r="M33" s="19">
        <f t="shared" si="18"/>
        <v>1982.7309320952486</v>
      </c>
      <c r="N33" s="19">
        <f t="shared" si="18"/>
        <v>1926.8521409179466</v>
      </c>
      <c r="O33" s="19">
        <f t="shared" si="18"/>
        <v>1801.3629706735182</v>
      </c>
      <c r="P33" s="19">
        <f t="shared" si="18"/>
        <v>1618.265679393046</v>
      </c>
      <c r="Q33" s="19">
        <f t="shared" si="18"/>
        <v>1622.0784924246125</v>
      </c>
      <c r="R33" s="19">
        <f t="shared" si="18"/>
        <v>1717.8753795009723</v>
      </c>
      <c r="S33" s="19">
        <f t="shared" si="18"/>
        <v>2065.689894675761</v>
      </c>
      <c r="T33" s="19">
        <f t="shared" si="18"/>
        <v>1686.5706176004912</v>
      </c>
      <c r="U33" s="19">
        <f t="shared" si="18"/>
        <v>1290.7766699273427</v>
      </c>
      <c r="V33" s="19">
        <f t="shared" si="18"/>
        <v>1016.1614246291846</v>
      </c>
      <c r="W33" s="19">
        <f t="shared" si="18"/>
        <v>842.35547115985969</v>
      </c>
      <c r="X33" s="19">
        <f t="shared" si="18"/>
        <v>973.08870842554393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1110.3903181992355</v>
      </c>
      <c r="D43" s="8">
        <v>1015.8918185224793</v>
      </c>
      <c r="E43" s="8">
        <v>1046.8359802029759</v>
      </c>
      <c r="F43" s="8">
        <v>1085.5557448744789</v>
      </c>
      <c r="G43" s="8">
        <v>960.90275173451721</v>
      </c>
      <c r="H43" s="8">
        <v>913.79412686969795</v>
      </c>
      <c r="I43" s="8">
        <v>1069.6998039175701</v>
      </c>
      <c r="J43" s="8">
        <v>1162.4223825903136</v>
      </c>
      <c r="K43" s="8">
        <v>943.54699228238655</v>
      </c>
      <c r="L43" s="8">
        <v>952.07616098032213</v>
      </c>
      <c r="M43" s="8">
        <v>1018.1455697408169</v>
      </c>
      <c r="N43" s="8">
        <v>948.18379466868691</v>
      </c>
      <c r="O43" s="8">
        <v>840.57825233160463</v>
      </c>
      <c r="P43" s="8">
        <v>826.76577865555839</v>
      </c>
      <c r="Q43" s="8">
        <v>962.24850267118768</v>
      </c>
      <c r="R43" s="8">
        <v>1717.8753795009723</v>
      </c>
      <c r="S43" s="8">
        <v>1997.8536679964438</v>
      </c>
      <c r="T43" s="8">
        <v>1652.1811321995924</v>
      </c>
      <c r="U43" s="8">
        <v>1290.7766699273427</v>
      </c>
      <c r="V43" s="8">
        <v>1016.1614246291846</v>
      </c>
      <c r="W43" s="8">
        <v>842.35547115985969</v>
      </c>
      <c r="X43" s="8">
        <v>973.08870842554393</v>
      </c>
    </row>
    <row r="44" spans="1:24" ht="11.25" customHeight="1" x14ac:dyDescent="0.2">
      <c r="A44" s="28" t="s">
        <v>74</v>
      </c>
      <c r="B44" s="7" t="s">
        <v>75</v>
      </c>
      <c r="C44" s="8">
        <v>926.3763772852393</v>
      </c>
      <c r="D44" s="8">
        <v>1048.2094428082212</v>
      </c>
      <c r="E44" s="8">
        <v>1091.2219908126699</v>
      </c>
      <c r="F44" s="8">
        <v>1221.0587707418922</v>
      </c>
      <c r="G44" s="8">
        <v>1427.069115133459</v>
      </c>
      <c r="H44" s="8">
        <v>1169.6551925324218</v>
      </c>
      <c r="I44" s="8">
        <v>993.31657399983396</v>
      </c>
      <c r="J44" s="8">
        <v>1257.1054202932546</v>
      </c>
      <c r="K44" s="8">
        <v>1289.1191029111658</v>
      </c>
      <c r="L44" s="8">
        <v>1035.1919004184219</v>
      </c>
      <c r="M44" s="8">
        <v>958.06069350952316</v>
      </c>
      <c r="N44" s="8">
        <v>976.58090659532286</v>
      </c>
      <c r="O44" s="8">
        <v>960.35093752103558</v>
      </c>
      <c r="P44" s="8">
        <v>791.09695357774797</v>
      </c>
      <c r="Q44" s="8">
        <v>659.48303930763336</v>
      </c>
      <c r="R44" s="8">
        <v>0</v>
      </c>
      <c r="S44" s="8">
        <v>67.800347546144607</v>
      </c>
      <c r="T44" s="8">
        <v>34.366331320419839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20.99202469338551</v>
      </c>
      <c r="D46" s="8">
        <v>17.658438903220127</v>
      </c>
      <c r="E46" s="8">
        <v>20.811515570438633</v>
      </c>
      <c r="F46" s="8">
        <v>6.6655690363708109</v>
      </c>
      <c r="G46" s="8">
        <v>5.5264908432030113</v>
      </c>
      <c r="H46" s="8">
        <v>4.888792317672614</v>
      </c>
      <c r="I46" s="8">
        <v>2.7677471545256722</v>
      </c>
      <c r="J46" s="8">
        <v>0.47840121630867372</v>
      </c>
      <c r="K46" s="8">
        <v>4.4259452746816796</v>
      </c>
      <c r="L46" s="8">
        <v>7.9692039331822144</v>
      </c>
      <c r="M46" s="8">
        <v>6.5246688449085237</v>
      </c>
      <c r="N46" s="8">
        <v>2.0874396539367504</v>
      </c>
      <c r="O46" s="8">
        <v>0.43378082087789693</v>
      </c>
      <c r="P46" s="8">
        <v>0.40294715973956335</v>
      </c>
      <c r="Q46" s="8">
        <v>0.34695044579143264</v>
      </c>
      <c r="R46" s="8">
        <v>0</v>
      </c>
      <c r="S46" s="8">
        <v>3.5879133172903088E-2</v>
      </c>
      <c r="T46" s="8">
        <v>2.3154080478988402E-2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4990.8574717421388</v>
      </c>
      <c r="D2" s="21">
        <f t="shared" ref="D2:X2" si="0">SUM(D3,D17,D22,D25,D26,D51,D52)</f>
        <v>5069.1173122860791</v>
      </c>
      <c r="E2" s="21">
        <f t="shared" si="0"/>
        <v>5507.9398411339153</v>
      </c>
      <c r="F2" s="21">
        <f t="shared" si="0"/>
        <v>6053.5546905872598</v>
      </c>
      <c r="G2" s="21">
        <f t="shared" si="0"/>
        <v>6162.1325632088228</v>
      </c>
      <c r="H2" s="21">
        <f t="shared" si="0"/>
        <v>5918.4833690802079</v>
      </c>
      <c r="I2" s="21">
        <f t="shared" si="0"/>
        <v>6208.65169728807</v>
      </c>
      <c r="J2" s="21">
        <f t="shared" si="0"/>
        <v>7446.2935432201248</v>
      </c>
      <c r="K2" s="21">
        <f t="shared" si="0"/>
        <v>7328.7504760117636</v>
      </c>
      <c r="L2" s="21">
        <f t="shared" si="0"/>
        <v>6762.2628160680724</v>
      </c>
      <c r="M2" s="21">
        <f t="shared" si="0"/>
        <v>6930.1675963847511</v>
      </c>
      <c r="N2" s="21">
        <f t="shared" si="0"/>
        <v>6816.4260227620516</v>
      </c>
      <c r="O2" s="21">
        <f t="shared" si="0"/>
        <v>6364.23558780648</v>
      </c>
      <c r="P2" s="21">
        <f t="shared" si="0"/>
        <v>5760.0183730469535</v>
      </c>
      <c r="Q2" s="21">
        <f t="shared" si="0"/>
        <v>5786.4148934153873</v>
      </c>
      <c r="R2" s="21">
        <f t="shared" si="0"/>
        <v>5988.722816099028</v>
      </c>
      <c r="S2" s="21">
        <f t="shared" si="0"/>
        <v>6924.0677748442422</v>
      </c>
      <c r="T2" s="21">
        <f t="shared" si="0"/>
        <v>5609.1888117995113</v>
      </c>
      <c r="U2" s="21">
        <f t="shared" si="0"/>
        <v>4107.4890336726576</v>
      </c>
      <c r="V2" s="21">
        <f t="shared" si="0"/>
        <v>3315.4097580108155</v>
      </c>
      <c r="W2" s="21">
        <f t="shared" si="0"/>
        <v>3376.098766520141</v>
      </c>
      <c r="X2" s="21">
        <f t="shared" si="0"/>
        <v>3482.371839214456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4990.8574717421388</v>
      </c>
      <c r="D26" s="27">
        <f t="shared" si="7"/>
        <v>5069.1173122860791</v>
      </c>
      <c r="E26" s="27">
        <f t="shared" si="7"/>
        <v>5507.9398411339153</v>
      </c>
      <c r="F26" s="27">
        <f t="shared" si="7"/>
        <v>6053.5546905872598</v>
      </c>
      <c r="G26" s="27">
        <f t="shared" si="7"/>
        <v>6162.1325632088228</v>
      </c>
      <c r="H26" s="27">
        <f t="shared" si="7"/>
        <v>5918.4833690802079</v>
      </c>
      <c r="I26" s="27">
        <f t="shared" si="7"/>
        <v>6208.65169728807</v>
      </c>
      <c r="J26" s="27">
        <f t="shared" si="7"/>
        <v>7446.2935432201248</v>
      </c>
      <c r="K26" s="27">
        <f t="shared" si="7"/>
        <v>7328.7504760117636</v>
      </c>
      <c r="L26" s="27">
        <f t="shared" si="7"/>
        <v>6762.2628160680724</v>
      </c>
      <c r="M26" s="27">
        <f t="shared" si="7"/>
        <v>6930.1675963847511</v>
      </c>
      <c r="N26" s="27">
        <f t="shared" si="7"/>
        <v>6816.4260227620516</v>
      </c>
      <c r="O26" s="27">
        <f t="shared" si="7"/>
        <v>6364.23558780648</v>
      </c>
      <c r="P26" s="27">
        <f t="shared" si="7"/>
        <v>5760.0183730469535</v>
      </c>
      <c r="Q26" s="27">
        <f t="shared" si="7"/>
        <v>5786.4148934153873</v>
      </c>
      <c r="R26" s="27">
        <f t="shared" si="7"/>
        <v>5988.722816099028</v>
      </c>
      <c r="S26" s="27">
        <f t="shared" si="7"/>
        <v>6924.0677748442422</v>
      </c>
      <c r="T26" s="27">
        <f t="shared" si="7"/>
        <v>5609.1888117995113</v>
      </c>
      <c r="U26" s="27">
        <f t="shared" si="7"/>
        <v>4107.4890336726576</v>
      </c>
      <c r="V26" s="27">
        <f t="shared" si="7"/>
        <v>3315.4097580108155</v>
      </c>
      <c r="W26" s="27">
        <f t="shared" si="7"/>
        <v>3376.098766520141</v>
      </c>
      <c r="X26" s="27">
        <f t="shared" si="7"/>
        <v>3482.371839214456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4990.8574717421388</v>
      </c>
      <c r="D33" s="19">
        <f t="shared" si="9"/>
        <v>5069.1173122860791</v>
      </c>
      <c r="E33" s="19">
        <f t="shared" si="9"/>
        <v>5507.9398411339153</v>
      </c>
      <c r="F33" s="19">
        <f t="shared" si="9"/>
        <v>6053.5546905872598</v>
      </c>
      <c r="G33" s="19">
        <f t="shared" si="9"/>
        <v>6162.1325632088228</v>
      </c>
      <c r="H33" s="19">
        <f t="shared" si="9"/>
        <v>5918.4833690802079</v>
      </c>
      <c r="I33" s="19">
        <f t="shared" si="9"/>
        <v>6208.65169728807</v>
      </c>
      <c r="J33" s="19">
        <f t="shared" si="9"/>
        <v>7446.2935432201248</v>
      </c>
      <c r="K33" s="19">
        <f t="shared" si="9"/>
        <v>7328.7504760117636</v>
      </c>
      <c r="L33" s="19">
        <f t="shared" si="9"/>
        <v>6762.2628160680724</v>
      </c>
      <c r="M33" s="19">
        <f t="shared" si="9"/>
        <v>6930.1675963847511</v>
      </c>
      <c r="N33" s="19">
        <f t="shared" si="9"/>
        <v>6816.4260227620516</v>
      </c>
      <c r="O33" s="19">
        <f t="shared" si="9"/>
        <v>6364.23558780648</v>
      </c>
      <c r="P33" s="19">
        <f t="shared" si="9"/>
        <v>5760.0183730469535</v>
      </c>
      <c r="Q33" s="19">
        <f t="shared" si="9"/>
        <v>5786.4148934153873</v>
      </c>
      <c r="R33" s="19">
        <f t="shared" si="9"/>
        <v>5988.722816099028</v>
      </c>
      <c r="S33" s="19">
        <f t="shared" si="9"/>
        <v>6924.0677748442422</v>
      </c>
      <c r="T33" s="19">
        <f t="shared" si="9"/>
        <v>5609.1888117995113</v>
      </c>
      <c r="U33" s="19">
        <f t="shared" si="9"/>
        <v>4107.4890336726576</v>
      </c>
      <c r="V33" s="19">
        <f t="shared" si="9"/>
        <v>3315.4097580108155</v>
      </c>
      <c r="W33" s="19">
        <f t="shared" si="9"/>
        <v>3376.098766520141</v>
      </c>
      <c r="X33" s="19">
        <f t="shared" si="9"/>
        <v>3482.371839214456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485.94607072076462</v>
      </c>
      <c r="D43" s="8">
        <v>443.4337000375204</v>
      </c>
      <c r="E43" s="8">
        <v>479.40174943702425</v>
      </c>
      <c r="F43" s="8">
        <v>506.25132600552109</v>
      </c>
      <c r="G43" s="8">
        <v>443.44619842548298</v>
      </c>
      <c r="H43" s="8">
        <v>465.10458549030176</v>
      </c>
      <c r="I43" s="8">
        <v>585.76847392242951</v>
      </c>
      <c r="J43" s="8">
        <v>646.23949424968646</v>
      </c>
      <c r="K43" s="8">
        <v>559.50715927761337</v>
      </c>
      <c r="L43" s="8">
        <v>583.11296721967778</v>
      </c>
      <c r="M43" s="8">
        <v>644.22005465918289</v>
      </c>
      <c r="N43" s="8">
        <v>609.50867361131293</v>
      </c>
      <c r="O43" s="8">
        <v>535.8169174283953</v>
      </c>
      <c r="P43" s="8">
        <v>530.55685138444164</v>
      </c>
      <c r="Q43" s="8">
        <v>616.79356868881234</v>
      </c>
      <c r="R43" s="8">
        <v>1505.4022396190287</v>
      </c>
      <c r="S43" s="8">
        <v>1196.5119688035579</v>
      </c>
      <c r="T43" s="8">
        <v>1090.9602313604075</v>
      </c>
      <c r="U43" s="8">
        <v>1044.2691101526573</v>
      </c>
      <c r="V43" s="8">
        <v>1229.5474984908151</v>
      </c>
      <c r="W43" s="8">
        <v>849.9571643601405</v>
      </c>
      <c r="X43" s="8">
        <v>1280.9754046544558</v>
      </c>
    </row>
    <row r="44" spans="1:24" ht="11.25" customHeight="1" x14ac:dyDescent="0.2">
      <c r="A44" s="28" t="s">
        <v>74</v>
      </c>
      <c r="B44" s="7" t="s">
        <v>75</v>
      </c>
      <c r="C44" s="8">
        <v>4405.0904536747603</v>
      </c>
      <c r="D44" s="8">
        <v>4549.0490191117788</v>
      </c>
      <c r="E44" s="8">
        <v>4934.4298672673294</v>
      </c>
      <c r="F44" s="8">
        <v>5517.1859087781095</v>
      </c>
      <c r="G44" s="8">
        <v>5696.6255210265426</v>
      </c>
      <c r="H44" s="8">
        <v>5430.6802413075793</v>
      </c>
      <c r="I44" s="8">
        <v>5607.259326160166</v>
      </c>
      <c r="J44" s="8">
        <v>6797.4672201067469</v>
      </c>
      <c r="K44" s="8">
        <v>6746.0819274088326</v>
      </c>
      <c r="L44" s="8">
        <v>6131.9443835815773</v>
      </c>
      <c r="M44" s="8">
        <v>6243.4280015304766</v>
      </c>
      <c r="N44" s="8">
        <v>6193.6783745246757</v>
      </c>
      <c r="O44" s="8">
        <v>5825.7872211189633</v>
      </c>
      <c r="P44" s="8">
        <v>5226.799238742251</v>
      </c>
      <c r="Q44" s="8">
        <v>5166.9030450923665</v>
      </c>
      <c r="R44" s="8">
        <v>4480.2553463999993</v>
      </c>
      <c r="S44" s="8">
        <v>5724.5264550938573</v>
      </c>
      <c r="T44" s="8">
        <v>4515.1865044395827</v>
      </c>
      <c r="U44" s="8">
        <v>3063.2199235200005</v>
      </c>
      <c r="V44" s="8">
        <v>2085.8622595200004</v>
      </c>
      <c r="W44" s="8">
        <v>2526.1416021600003</v>
      </c>
      <c r="X44" s="8">
        <v>2201.3964345600002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99.820947346614474</v>
      </c>
      <c r="D46" s="8">
        <v>76.634593136779884</v>
      </c>
      <c r="E46" s="8">
        <v>94.108224429561361</v>
      </c>
      <c r="F46" s="8">
        <v>30.117455803629174</v>
      </c>
      <c r="G46" s="8">
        <v>22.060843756796988</v>
      </c>
      <c r="H46" s="8">
        <v>22.698542282327388</v>
      </c>
      <c r="I46" s="8">
        <v>15.623897205474327</v>
      </c>
      <c r="J46" s="8">
        <v>2.5868288636913261</v>
      </c>
      <c r="K46" s="8">
        <v>23.161389325318318</v>
      </c>
      <c r="L46" s="8">
        <v>47.205465266817768</v>
      </c>
      <c r="M46" s="8">
        <v>42.51954019509148</v>
      </c>
      <c r="N46" s="8">
        <v>13.23897462606325</v>
      </c>
      <c r="O46" s="8">
        <v>2.6314492591221024</v>
      </c>
      <c r="P46" s="8">
        <v>2.6622829202604366</v>
      </c>
      <c r="Q46" s="8">
        <v>2.7182796342085673</v>
      </c>
      <c r="R46" s="8">
        <v>3.0652300799999996</v>
      </c>
      <c r="S46" s="8">
        <v>3.0293509468270967</v>
      </c>
      <c r="T46" s="8">
        <v>3.0420759995210109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848789.63111240382</v>
      </c>
      <c r="D2" s="21">
        <f t="shared" ref="D2:X2" si="0">SUM(D3,D17,D22,D25,D26,D51,D52)</f>
        <v>868165.11020095216</v>
      </c>
      <c r="E2" s="21">
        <f t="shared" si="0"/>
        <v>855018.69815482805</v>
      </c>
      <c r="F2" s="21">
        <f t="shared" si="0"/>
        <v>853469.85713206814</v>
      </c>
      <c r="G2" s="21">
        <f t="shared" si="0"/>
        <v>840484.83718918799</v>
      </c>
      <c r="H2" s="21">
        <f t="shared" si="0"/>
        <v>822293.3180134201</v>
      </c>
      <c r="I2" s="21">
        <f t="shared" si="0"/>
        <v>836186.93512989616</v>
      </c>
      <c r="J2" s="21">
        <f t="shared" si="0"/>
        <v>805655.14971967216</v>
      </c>
      <c r="K2" s="21">
        <f t="shared" si="0"/>
        <v>812896.0164438599</v>
      </c>
      <c r="L2" s="21">
        <f t="shared" si="0"/>
        <v>756353.59552798816</v>
      </c>
      <c r="M2" s="21">
        <f t="shared" si="0"/>
        <v>793758.65545034385</v>
      </c>
      <c r="N2" s="21">
        <f t="shared" si="0"/>
        <v>765339.38328662387</v>
      </c>
      <c r="O2" s="21">
        <f t="shared" si="0"/>
        <v>786917.19900572393</v>
      </c>
      <c r="P2" s="21">
        <f t="shared" si="0"/>
        <v>804397.94628012006</v>
      </c>
      <c r="Q2" s="21">
        <f t="shared" si="0"/>
        <v>765108.99812653195</v>
      </c>
      <c r="R2" s="21">
        <f t="shared" si="0"/>
        <v>767948.16839804396</v>
      </c>
      <c r="S2" s="21">
        <f t="shared" si="0"/>
        <v>777011.89756615227</v>
      </c>
      <c r="T2" s="21">
        <f t="shared" si="0"/>
        <v>757233.5110602841</v>
      </c>
      <c r="U2" s="21">
        <f t="shared" si="0"/>
        <v>731918.63899896014</v>
      </c>
      <c r="V2" s="21">
        <f t="shared" si="0"/>
        <v>684432.74095712393</v>
      </c>
      <c r="W2" s="21">
        <f t="shared" si="0"/>
        <v>614584.14198799198</v>
      </c>
      <c r="X2" s="21">
        <f t="shared" si="0"/>
        <v>645920.83864917606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314353.40228529589</v>
      </c>
      <c r="D3" s="24">
        <f t="shared" ref="D3:X3" si="2">SUM(D4,D8,D11)</f>
        <v>318559.93476436805</v>
      </c>
      <c r="E3" s="24">
        <f t="shared" si="2"/>
        <v>320236.27069829998</v>
      </c>
      <c r="F3" s="24">
        <f t="shared" si="2"/>
        <v>330687.48616508406</v>
      </c>
      <c r="G3" s="24">
        <f t="shared" si="2"/>
        <v>320846.56142322003</v>
      </c>
      <c r="H3" s="24">
        <f t="shared" si="2"/>
        <v>304631.00083366805</v>
      </c>
      <c r="I3" s="24">
        <f t="shared" si="2"/>
        <v>311336.23394325603</v>
      </c>
      <c r="J3" s="24">
        <f t="shared" si="2"/>
        <v>320149.74212968803</v>
      </c>
      <c r="K3" s="24">
        <f t="shared" si="2"/>
        <v>295695.66286794009</v>
      </c>
      <c r="L3" s="24">
        <f t="shared" si="2"/>
        <v>275032.51575387601</v>
      </c>
      <c r="M3" s="24">
        <f t="shared" si="2"/>
        <v>283092.97114271997</v>
      </c>
      <c r="N3" s="24">
        <f t="shared" si="2"/>
        <v>283992.50281720795</v>
      </c>
      <c r="O3" s="24">
        <f t="shared" si="2"/>
        <v>301236.761313444</v>
      </c>
      <c r="P3" s="24">
        <f t="shared" si="2"/>
        <v>307316.93613393605</v>
      </c>
      <c r="Q3" s="24">
        <f t="shared" si="2"/>
        <v>291939.91641658801</v>
      </c>
      <c r="R3" s="24">
        <f t="shared" si="2"/>
        <v>289706.803691448</v>
      </c>
      <c r="S3" s="24">
        <f t="shared" si="2"/>
        <v>278898.49623477604</v>
      </c>
      <c r="T3" s="24">
        <f t="shared" si="2"/>
        <v>255507.02807374799</v>
      </c>
      <c r="U3" s="24">
        <f t="shared" si="2"/>
        <v>239612.49720856801</v>
      </c>
      <c r="V3" s="24">
        <f t="shared" si="2"/>
        <v>187989.12041192403</v>
      </c>
      <c r="W3" s="24">
        <f t="shared" si="2"/>
        <v>152829.87869219994</v>
      </c>
      <c r="X3" s="24">
        <f t="shared" si="2"/>
        <v>178628.22234739203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136541.19326971195</v>
      </c>
      <c r="D4" s="19">
        <f t="shared" ref="D4:X4" si="4">SUM(D5:D7)</f>
        <v>133399.86729960001</v>
      </c>
      <c r="E4" s="19">
        <f t="shared" si="4"/>
        <v>132237.21597239998</v>
      </c>
      <c r="F4" s="19">
        <f t="shared" si="4"/>
        <v>147378.864366144</v>
      </c>
      <c r="G4" s="19">
        <f t="shared" si="4"/>
        <v>140246.94752808</v>
      </c>
      <c r="H4" s="19">
        <f t="shared" si="4"/>
        <v>129305.58969877202</v>
      </c>
      <c r="I4" s="19">
        <f t="shared" si="4"/>
        <v>136291.77652879199</v>
      </c>
      <c r="J4" s="19">
        <f t="shared" si="4"/>
        <v>141724.70510376</v>
      </c>
      <c r="K4" s="19">
        <f t="shared" si="4"/>
        <v>124654.66377796802</v>
      </c>
      <c r="L4" s="19">
        <f t="shared" si="4"/>
        <v>109292.017636308</v>
      </c>
      <c r="M4" s="19">
        <f t="shared" si="4"/>
        <v>119164.73565640801</v>
      </c>
      <c r="N4" s="19">
        <f t="shared" si="4"/>
        <v>114017.55706820398</v>
      </c>
      <c r="O4" s="19">
        <f t="shared" si="4"/>
        <v>120253.66855127999</v>
      </c>
      <c r="P4" s="19">
        <f t="shared" si="4"/>
        <v>127789.42819266004</v>
      </c>
      <c r="Q4" s="19">
        <f t="shared" si="4"/>
        <v>118738.052462568</v>
      </c>
      <c r="R4" s="19">
        <f t="shared" si="4"/>
        <v>117685.77361596</v>
      </c>
      <c r="S4" s="19">
        <f t="shared" si="4"/>
        <v>111859.21847152802</v>
      </c>
      <c r="T4" s="19">
        <f t="shared" si="4"/>
        <v>92326.408841040015</v>
      </c>
      <c r="U4" s="19">
        <f t="shared" si="4"/>
        <v>80356.512799991993</v>
      </c>
      <c r="V4" s="19">
        <f t="shared" si="4"/>
        <v>61376.824181591997</v>
      </c>
      <c r="W4" s="19">
        <f t="shared" si="4"/>
        <v>47116.638714095992</v>
      </c>
      <c r="X4" s="19">
        <f t="shared" si="4"/>
        <v>55529.987814360007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10042.186526639998</v>
      </c>
      <c r="G5" s="8">
        <f>INTAVI!G5+NRGSUP!G5</f>
        <v>7953.2251012799989</v>
      </c>
      <c r="H5" s="8">
        <f>INTAVI!H5+NRGSUP!H5</f>
        <v>7467.7006796399992</v>
      </c>
      <c r="I5" s="8">
        <f>INTAVI!I5+NRGSUP!I5</f>
        <v>6655.8037042799997</v>
      </c>
      <c r="J5" s="8">
        <f>INTAVI!J5+NRGSUP!J5</f>
        <v>7750.988343359998</v>
      </c>
      <c r="K5" s="8">
        <f>INTAVI!K5+NRGSUP!K5</f>
        <v>8425.6223443199997</v>
      </c>
      <c r="L5" s="8">
        <f>INTAVI!L5+NRGSUP!L5</f>
        <v>8013.8327133599996</v>
      </c>
      <c r="M5" s="8">
        <f>INTAVI!M5+NRGSUP!M5</f>
        <v>8416.8609832799975</v>
      </c>
      <c r="N5" s="8">
        <f>INTAVI!N5+NRGSUP!N5</f>
        <v>10017.291068639996</v>
      </c>
      <c r="O5" s="8">
        <f>INTAVI!O5+NRGSUP!O5</f>
        <v>9496.6054840799989</v>
      </c>
      <c r="P5" s="8">
        <f>INTAVI!P5+NRGSUP!P5</f>
        <v>9341.9754948000009</v>
      </c>
      <c r="Q5" s="8">
        <f>INTAVI!Q5+NRGSUP!Q5</f>
        <v>9920.4949799999977</v>
      </c>
      <c r="R5" s="8">
        <f>INTAVI!R5+NRGSUP!R5</f>
        <v>10203.687449999998</v>
      </c>
      <c r="S5" s="8">
        <f>INTAVI!S5+NRGSUP!S5</f>
        <v>4939.810919999999</v>
      </c>
      <c r="T5" s="8">
        <f>INTAVI!T5+NRGSUP!T5</f>
        <v>4493.1258899999993</v>
      </c>
      <c r="U5" s="8">
        <f>INTAVI!U5+NRGSUP!U5</f>
        <v>4910.61582</v>
      </c>
      <c r="V5" s="8">
        <f>INTAVI!V5+NRGSUP!V5</f>
        <v>2401.7265853199997</v>
      </c>
      <c r="W5" s="8">
        <f>INTAVI!W5+NRGSUP!W5</f>
        <v>1930.0976157599996</v>
      </c>
      <c r="X5" s="8">
        <f>INTAVI!X5+NRGSUP!X5</f>
        <v>2421.5997783599996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35773.936189199994</v>
      </c>
      <c r="D6" s="8">
        <f>INTAVI!D6+NRGSUP!D6</f>
        <v>33321.336135119993</v>
      </c>
      <c r="E6" s="8">
        <f>INTAVI!E6+NRGSUP!E6</f>
        <v>35655.969610799992</v>
      </c>
      <c r="F6" s="8">
        <f>INTAVI!F6+NRGSUP!F6</f>
        <v>36621.646221599993</v>
      </c>
      <c r="G6" s="8">
        <f>INTAVI!G6+NRGSUP!G6</f>
        <v>36701.205124320004</v>
      </c>
      <c r="H6" s="8">
        <f>INTAVI!H6+NRGSUP!H6</f>
        <v>33075.6129</v>
      </c>
      <c r="I6" s="8">
        <f>INTAVI!I6+NRGSUP!I6</f>
        <v>31099.182135119998</v>
      </c>
      <c r="J6" s="8">
        <f>INTAVI!J6+NRGSUP!J6</f>
        <v>34292.499848639993</v>
      </c>
      <c r="K6" s="8">
        <f>INTAVI!K6+NRGSUP!K6</f>
        <v>26775.584264879999</v>
      </c>
      <c r="L6" s="8">
        <f>INTAVI!L6+NRGSUP!L6</f>
        <v>19305.305989199998</v>
      </c>
      <c r="M6" s="8">
        <f>INTAVI!M6+NRGSUP!M6</f>
        <v>14743.031410799998</v>
      </c>
      <c r="N6" s="8">
        <f>INTAVI!N6+NRGSUP!N6</f>
        <v>16674.385313519997</v>
      </c>
      <c r="O6" s="8">
        <f>INTAVI!O6+NRGSUP!O6</f>
        <v>21933.483113519997</v>
      </c>
      <c r="P6" s="8">
        <f>INTAVI!P6+NRGSUP!P6</f>
        <v>4773.5161135199996</v>
      </c>
      <c r="Q6" s="8">
        <f>INTAVI!Q6+NRGSUP!Q6</f>
        <v>8331.7053837599979</v>
      </c>
      <c r="R6" s="8">
        <f>INTAVI!R6+NRGSUP!R6</f>
        <v>765.40894055999991</v>
      </c>
      <c r="S6" s="8">
        <f>INTAVI!S6+NRGSUP!S6</f>
        <v>7519.6598162399978</v>
      </c>
      <c r="T6" s="8">
        <f>INTAVI!T6+NRGSUP!T6</f>
        <v>9615.617264880002</v>
      </c>
      <c r="U6" s="8">
        <f>INTAVI!U6+NRGSUP!U6</f>
        <v>7783.0254216000021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100767.25708051196</v>
      </c>
      <c r="D7" s="8">
        <f>INTAVI!D7+NRGSUP!D7</f>
        <v>100078.53116448001</v>
      </c>
      <c r="E7" s="8">
        <f>INTAVI!E7+NRGSUP!E7</f>
        <v>96581.246361599988</v>
      </c>
      <c r="F7" s="8">
        <f>INTAVI!F7+NRGSUP!F7</f>
        <v>100715.03161790399</v>
      </c>
      <c r="G7" s="8">
        <f>INTAVI!G7+NRGSUP!G7</f>
        <v>95592.517302480002</v>
      </c>
      <c r="H7" s="8">
        <f>INTAVI!H7+NRGSUP!H7</f>
        <v>88762.276119132017</v>
      </c>
      <c r="I7" s="8">
        <f>INTAVI!I7+NRGSUP!I7</f>
        <v>98536.790689391986</v>
      </c>
      <c r="J7" s="8">
        <f>INTAVI!J7+NRGSUP!J7</f>
        <v>99681.216911760013</v>
      </c>
      <c r="K7" s="8">
        <f>INTAVI!K7+NRGSUP!K7</f>
        <v>89453.457168768015</v>
      </c>
      <c r="L7" s="8">
        <f>INTAVI!L7+NRGSUP!L7</f>
        <v>81972.878933747998</v>
      </c>
      <c r="M7" s="8">
        <f>INTAVI!M7+NRGSUP!M7</f>
        <v>96004.84326232801</v>
      </c>
      <c r="N7" s="8">
        <f>INTAVI!N7+NRGSUP!N7</f>
        <v>87325.880686043995</v>
      </c>
      <c r="O7" s="8">
        <f>INTAVI!O7+NRGSUP!O7</f>
        <v>88823.57995367999</v>
      </c>
      <c r="P7" s="8">
        <f>INTAVI!P7+NRGSUP!P7</f>
        <v>113673.93658434003</v>
      </c>
      <c r="Q7" s="8">
        <f>INTAVI!Q7+NRGSUP!Q7</f>
        <v>100485.852098808</v>
      </c>
      <c r="R7" s="8">
        <f>INTAVI!R7+NRGSUP!R7</f>
        <v>106716.67722540001</v>
      </c>
      <c r="S7" s="8">
        <f>INTAVI!S7+NRGSUP!S7</f>
        <v>99399.747735288023</v>
      </c>
      <c r="T7" s="8">
        <f>INTAVI!T7+NRGSUP!T7</f>
        <v>78217.665686160006</v>
      </c>
      <c r="U7" s="8">
        <f>INTAVI!U7+NRGSUP!U7</f>
        <v>67662.871558391984</v>
      </c>
      <c r="V7" s="8">
        <f>INTAVI!V7+NRGSUP!V7</f>
        <v>58975.097596271997</v>
      </c>
      <c r="W7" s="8">
        <f>INTAVI!W7+NRGSUP!W7</f>
        <v>45186.541098335991</v>
      </c>
      <c r="X7" s="8">
        <f>INTAVI!X7+NRGSUP!X7</f>
        <v>53108.388036000011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159903.36375551994</v>
      </c>
      <c r="D8" s="19">
        <f t="shared" ref="D8:X8" si="6">SUM(D9:D10)</f>
        <v>169085.39679108007</v>
      </c>
      <c r="E8" s="19">
        <f t="shared" si="6"/>
        <v>173421.34740809997</v>
      </c>
      <c r="F8" s="19">
        <f t="shared" si="6"/>
        <v>166155.65027688004</v>
      </c>
      <c r="G8" s="19">
        <f t="shared" si="6"/>
        <v>167943.91804264803</v>
      </c>
      <c r="H8" s="19">
        <f t="shared" si="6"/>
        <v>163358.5365126</v>
      </c>
      <c r="I8" s="19">
        <f t="shared" si="6"/>
        <v>160393.05048056401</v>
      </c>
      <c r="J8" s="19">
        <f t="shared" si="6"/>
        <v>165334.02372564</v>
      </c>
      <c r="K8" s="19">
        <f t="shared" si="6"/>
        <v>158726.15441166004</v>
      </c>
      <c r="L8" s="19">
        <f t="shared" si="6"/>
        <v>154923.9899592</v>
      </c>
      <c r="M8" s="19">
        <f t="shared" si="6"/>
        <v>151555.04601375599</v>
      </c>
      <c r="N8" s="19">
        <f t="shared" si="6"/>
        <v>156424.73407215599</v>
      </c>
      <c r="O8" s="19">
        <f t="shared" si="6"/>
        <v>169042.83683430002</v>
      </c>
      <c r="P8" s="19">
        <f t="shared" si="6"/>
        <v>166977.93118168801</v>
      </c>
      <c r="Q8" s="19">
        <f t="shared" si="6"/>
        <v>162419.30403692403</v>
      </c>
      <c r="R8" s="19">
        <f t="shared" si="6"/>
        <v>161330.66584166398</v>
      </c>
      <c r="S8" s="19">
        <f t="shared" si="6"/>
        <v>156282.66084024005</v>
      </c>
      <c r="T8" s="19">
        <f t="shared" si="6"/>
        <v>152607.18723557997</v>
      </c>
      <c r="U8" s="19">
        <f t="shared" si="6"/>
        <v>148747.87399824001</v>
      </c>
      <c r="V8" s="19">
        <f t="shared" si="6"/>
        <v>117279.43746235203</v>
      </c>
      <c r="W8" s="19">
        <f t="shared" si="6"/>
        <v>95548.049254943966</v>
      </c>
      <c r="X8" s="19">
        <f t="shared" si="6"/>
        <v>113889.085722192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159903.36375551994</v>
      </c>
      <c r="D10" s="8">
        <f>INTAVI!D10+NRGSUP!D10</f>
        <v>169085.39679108007</v>
      </c>
      <c r="E10" s="8">
        <f>INTAVI!E10+NRGSUP!E10</f>
        <v>173421.34740809997</v>
      </c>
      <c r="F10" s="8">
        <f>INTAVI!F10+NRGSUP!F10</f>
        <v>166155.65027688004</v>
      </c>
      <c r="G10" s="8">
        <f>INTAVI!G10+NRGSUP!G10</f>
        <v>167943.91804264803</v>
      </c>
      <c r="H10" s="8">
        <f>INTAVI!H10+NRGSUP!H10</f>
        <v>163358.5365126</v>
      </c>
      <c r="I10" s="8">
        <f>INTAVI!I10+NRGSUP!I10</f>
        <v>160393.05048056401</v>
      </c>
      <c r="J10" s="8">
        <f>INTAVI!J10+NRGSUP!J10</f>
        <v>165334.02372564</v>
      </c>
      <c r="K10" s="8">
        <f>INTAVI!K10+NRGSUP!K10</f>
        <v>158726.15441166004</v>
      </c>
      <c r="L10" s="8">
        <f>INTAVI!L10+NRGSUP!L10</f>
        <v>154923.9899592</v>
      </c>
      <c r="M10" s="8">
        <f>INTAVI!M10+NRGSUP!M10</f>
        <v>151555.04601375599</v>
      </c>
      <c r="N10" s="8">
        <f>INTAVI!N10+NRGSUP!N10</f>
        <v>156424.73407215599</v>
      </c>
      <c r="O10" s="8">
        <f>INTAVI!O10+NRGSUP!O10</f>
        <v>169042.83683430002</v>
      </c>
      <c r="P10" s="8">
        <f>INTAVI!P10+NRGSUP!P10</f>
        <v>166977.93118168801</v>
      </c>
      <c r="Q10" s="8">
        <f>INTAVI!Q10+NRGSUP!Q10</f>
        <v>162419.30403692403</v>
      </c>
      <c r="R10" s="8">
        <f>INTAVI!R10+NRGSUP!R10</f>
        <v>161330.66584166398</v>
      </c>
      <c r="S10" s="8">
        <f>INTAVI!S10+NRGSUP!S10</f>
        <v>156282.66084024005</v>
      </c>
      <c r="T10" s="8">
        <f>INTAVI!T10+NRGSUP!T10</f>
        <v>152607.18723557997</v>
      </c>
      <c r="U10" s="8">
        <f>INTAVI!U10+NRGSUP!U10</f>
        <v>148747.87399824001</v>
      </c>
      <c r="V10" s="8">
        <f>INTAVI!V10+NRGSUP!V10</f>
        <v>117279.43746235203</v>
      </c>
      <c r="W10" s="8">
        <f>INTAVI!W10+NRGSUP!W10</f>
        <v>95548.049254943966</v>
      </c>
      <c r="X10" s="8">
        <f>INTAVI!X10+NRGSUP!X10</f>
        <v>113889.085722192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17908.845260064001</v>
      </c>
      <c r="D11" s="19">
        <f t="shared" ref="D11:X11" si="8">SUM(D12:D16)</f>
        <v>16074.670673688004</v>
      </c>
      <c r="E11" s="19">
        <f t="shared" si="8"/>
        <v>14577.707317799999</v>
      </c>
      <c r="F11" s="19">
        <f t="shared" si="8"/>
        <v>17152.971522060005</v>
      </c>
      <c r="G11" s="19">
        <f t="shared" si="8"/>
        <v>12655.695852492005</v>
      </c>
      <c r="H11" s="19">
        <f t="shared" si="8"/>
        <v>11966.874622295998</v>
      </c>
      <c r="I11" s="19">
        <f t="shared" si="8"/>
        <v>14651.406933900002</v>
      </c>
      <c r="J11" s="19">
        <f t="shared" si="8"/>
        <v>13091.013300288003</v>
      </c>
      <c r="K11" s="19">
        <f t="shared" si="8"/>
        <v>12314.844678312003</v>
      </c>
      <c r="L11" s="19">
        <f t="shared" si="8"/>
        <v>10816.508158367997</v>
      </c>
      <c r="M11" s="19">
        <f t="shared" si="8"/>
        <v>12373.189472556001</v>
      </c>
      <c r="N11" s="19">
        <f t="shared" si="8"/>
        <v>13550.211676848001</v>
      </c>
      <c r="O11" s="19">
        <f t="shared" si="8"/>
        <v>11940.255927863995</v>
      </c>
      <c r="P11" s="19">
        <f t="shared" si="8"/>
        <v>12549.576759588001</v>
      </c>
      <c r="Q11" s="19">
        <f t="shared" si="8"/>
        <v>10782.559917096001</v>
      </c>
      <c r="R11" s="19">
        <f t="shared" si="8"/>
        <v>10690.364233824002</v>
      </c>
      <c r="S11" s="19">
        <f t="shared" si="8"/>
        <v>10756.616923007998</v>
      </c>
      <c r="T11" s="19">
        <f t="shared" si="8"/>
        <v>10573.431997128</v>
      </c>
      <c r="U11" s="19">
        <f t="shared" si="8"/>
        <v>10508.110410335998</v>
      </c>
      <c r="V11" s="19">
        <f t="shared" si="8"/>
        <v>9332.8587679800003</v>
      </c>
      <c r="W11" s="19">
        <f t="shared" si="8"/>
        <v>10165.19072316</v>
      </c>
      <c r="X11" s="19">
        <f t="shared" si="8"/>
        <v>9209.1488108399972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352.98744307200002</v>
      </c>
      <c r="D12" s="8">
        <f>INTAVI!D12+NRGSUP!D12</f>
        <v>272.97660614400007</v>
      </c>
      <c r="E12" s="8">
        <f>INTAVI!E12+NRGSUP!E12</f>
        <v>323.50152225599999</v>
      </c>
      <c r="F12" s="8">
        <f>INTAVI!F12+NRGSUP!F12</f>
        <v>287.81467545600003</v>
      </c>
      <c r="G12" s="8">
        <f>INTAVI!G12+NRGSUP!G12</f>
        <v>202.13367820799999</v>
      </c>
      <c r="H12" s="8">
        <f>INTAVI!H12+NRGSUP!H12</f>
        <v>146.2122668159999</v>
      </c>
      <c r="I12" s="8">
        <f>INTAVI!I12+NRGSUP!I12</f>
        <v>148.82571501600006</v>
      </c>
      <c r="J12" s="8">
        <f>INTAVI!J12+NRGSUP!J12</f>
        <v>183.6790750080001</v>
      </c>
      <c r="K12" s="8">
        <f>INTAVI!K12+NRGSUP!K12</f>
        <v>65.739742727999968</v>
      </c>
      <c r="L12" s="8">
        <f>INTAVI!L12+NRGSUP!L12</f>
        <v>155.66022700799991</v>
      </c>
      <c r="M12" s="8">
        <f>INTAVI!M12+NRGSUP!M12</f>
        <v>1061.0410108319995</v>
      </c>
      <c r="N12" s="8">
        <f>INTAVI!N12+NRGSUP!N12</f>
        <v>847.33992472800003</v>
      </c>
      <c r="O12" s="8">
        <f>INTAVI!O12+NRGSUP!O12</f>
        <v>409.87915333199965</v>
      </c>
      <c r="P12" s="8">
        <f>INTAVI!P12+NRGSUP!P12</f>
        <v>418.26212999999984</v>
      </c>
      <c r="Q12" s="8">
        <f>INTAVI!Q12+NRGSUP!Q12</f>
        <v>317.42962693199996</v>
      </c>
      <c r="R12" s="8">
        <f>INTAVI!R12+NRGSUP!R12</f>
        <v>477.66048897600007</v>
      </c>
      <c r="S12" s="8">
        <f>INTAVI!S12+NRGSUP!S12</f>
        <v>422.29977688799966</v>
      </c>
      <c r="T12" s="8">
        <f>INTAVI!T12+NRGSUP!T12</f>
        <v>350.62125714000001</v>
      </c>
      <c r="U12" s="8">
        <f>INTAVI!U12+NRGSUP!U12</f>
        <v>331.14196684799987</v>
      </c>
      <c r="V12" s="8">
        <f>INTAVI!V12+NRGSUP!V12</f>
        <v>223.56044831999984</v>
      </c>
      <c r="W12" s="8">
        <f>INTAVI!W12+NRGSUP!W12</f>
        <v>200.00643854400013</v>
      </c>
      <c r="X12" s="8">
        <f>INTAVI!X12+NRGSUP!X12</f>
        <v>203.84806767599994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7864.7640442799984</v>
      </c>
      <c r="D13" s="8">
        <f>INTAVI!D13+NRGSUP!D13</f>
        <v>6538.8363414000005</v>
      </c>
      <c r="E13" s="8">
        <f>INTAVI!E13+NRGSUP!E13</f>
        <v>5738.1468109680009</v>
      </c>
      <c r="F13" s="8">
        <f>INTAVI!F13+NRGSUP!F13</f>
        <v>7051.1332746360022</v>
      </c>
      <c r="G13" s="8">
        <f>INTAVI!G13+NRGSUP!G13</f>
        <v>2621.2970224320015</v>
      </c>
      <c r="H13" s="8">
        <f>INTAVI!H13+NRGSUP!H13</f>
        <v>2314.1861091360001</v>
      </c>
      <c r="I13" s="8">
        <f>INTAVI!I13+NRGSUP!I13</f>
        <v>5078.1816002280002</v>
      </c>
      <c r="J13" s="8">
        <f>INTAVI!J13+NRGSUP!J13</f>
        <v>3411.1841195520001</v>
      </c>
      <c r="K13" s="8">
        <f>INTAVI!K13+NRGSUP!K13</f>
        <v>1838.9381978880003</v>
      </c>
      <c r="L13" s="8">
        <f>INTAVI!L13+NRGSUP!L13</f>
        <v>1618.7612823359996</v>
      </c>
      <c r="M13" s="8">
        <f>INTAVI!M13+NRGSUP!M13</f>
        <v>1686.985214112</v>
      </c>
      <c r="N13" s="8">
        <f>INTAVI!N13+NRGSUP!N13</f>
        <v>2204.8646463359996</v>
      </c>
      <c r="O13" s="8">
        <f>INTAVI!O13+NRGSUP!O13</f>
        <v>1113.286413888</v>
      </c>
      <c r="P13" s="8">
        <f>INTAVI!P13+NRGSUP!P13</f>
        <v>1296.2492484479994</v>
      </c>
      <c r="Q13" s="8">
        <f>INTAVI!Q13+NRGSUP!Q13</f>
        <v>809.10626596799989</v>
      </c>
      <c r="R13" s="8">
        <f>INTAVI!R13+NRGSUP!R13</f>
        <v>601.40468731199985</v>
      </c>
      <c r="S13" s="8">
        <f>INTAVI!S13+NRGSUP!S13</f>
        <v>561.29462611199983</v>
      </c>
      <c r="T13" s="8">
        <f>INTAVI!T13+NRGSUP!T13</f>
        <v>518.23029904800001</v>
      </c>
      <c r="U13" s="8">
        <f>INTAVI!U13+NRGSUP!U13</f>
        <v>520.80428400000005</v>
      </c>
      <c r="V13" s="8">
        <f>INTAVI!V13+NRGSUP!V13</f>
        <v>440.92153974000013</v>
      </c>
      <c r="W13" s="8">
        <f>INTAVI!W13+NRGSUP!W13</f>
        <v>416.95175755199995</v>
      </c>
      <c r="X13" s="8">
        <f>INTAVI!X13+NRGSUP!X13</f>
        <v>446.45176976400006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9691.0937727120017</v>
      </c>
      <c r="D16" s="8">
        <f>INTAVI!D16+NRGSUP!D16</f>
        <v>9262.8577261440023</v>
      </c>
      <c r="E16" s="8">
        <f>INTAVI!E16+NRGSUP!E16</f>
        <v>8516.0589845759987</v>
      </c>
      <c r="F16" s="8">
        <f>INTAVI!F16+NRGSUP!F16</f>
        <v>9814.0235719680004</v>
      </c>
      <c r="G16" s="8">
        <f>INTAVI!G16+NRGSUP!G16</f>
        <v>9832.2651518520033</v>
      </c>
      <c r="H16" s="8">
        <f>INTAVI!H16+NRGSUP!H16</f>
        <v>9506.4762463439984</v>
      </c>
      <c r="I16" s="8">
        <f>INTAVI!I16+NRGSUP!I16</f>
        <v>9424.3996186560016</v>
      </c>
      <c r="J16" s="8">
        <f>INTAVI!J16+NRGSUP!J16</f>
        <v>9496.150105728002</v>
      </c>
      <c r="K16" s="8">
        <f>INTAVI!K16+NRGSUP!K16</f>
        <v>10410.166737696003</v>
      </c>
      <c r="L16" s="8">
        <f>INTAVI!L16+NRGSUP!L16</f>
        <v>9042.0866490239969</v>
      </c>
      <c r="M16" s="8">
        <f>INTAVI!M16+NRGSUP!M16</f>
        <v>9625.1632476120012</v>
      </c>
      <c r="N16" s="8">
        <f>INTAVI!N16+NRGSUP!N16</f>
        <v>10498.007105784001</v>
      </c>
      <c r="O16" s="8">
        <f>INTAVI!O16+NRGSUP!O16</f>
        <v>10417.090360643995</v>
      </c>
      <c r="P16" s="8">
        <f>INTAVI!P16+NRGSUP!P16</f>
        <v>10835.065381140001</v>
      </c>
      <c r="Q16" s="8">
        <f>INTAVI!Q16+NRGSUP!Q16</f>
        <v>9656.0240241960018</v>
      </c>
      <c r="R16" s="8">
        <f>INTAVI!R16+NRGSUP!R16</f>
        <v>9611.2990575360018</v>
      </c>
      <c r="S16" s="8">
        <f>INTAVI!S16+NRGSUP!S16</f>
        <v>9773.0225200079985</v>
      </c>
      <c r="T16" s="8">
        <f>INTAVI!T16+NRGSUP!T16</f>
        <v>9704.5804409400007</v>
      </c>
      <c r="U16" s="8">
        <f>INTAVI!U16+NRGSUP!U16</f>
        <v>9656.1641594879984</v>
      </c>
      <c r="V16" s="8">
        <f>INTAVI!V16+NRGSUP!V16</f>
        <v>8668.3767799199995</v>
      </c>
      <c r="W16" s="8">
        <f>INTAVI!W16+NRGSUP!W16</f>
        <v>9548.2325270639994</v>
      </c>
      <c r="X16" s="8">
        <f>INTAVI!X16+NRGSUP!X16</f>
        <v>8558.8489733999977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45647.296430399991</v>
      </c>
      <c r="D17" s="27">
        <f t="shared" ref="D17:X17" si="10">SUM(D18:D21)</f>
        <v>44860.171096799997</v>
      </c>
      <c r="E17" s="27">
        <f t="shared" si="10"/>
        <v>44960.281164000007</v>
      </c>
      <c r="F17" s="27">
        <f t="shared" si="10"/>
        <v>40964.555152799992</v>
      </c>
      <c r="G17" s="27">
        <f t="shared" si="10"/>
        <v>43347.167740800003</v>
      </c>
      <c r="H17" s="27">
        <f t="shared" si="10"/>
        <v>43961.865775199993</v>
      </c>
      <c r="I17" s="27">
        <f t="shared" si="10"/>
        <v>44639.074951199997</v>
      </c>
      <c r="J17" s="27">
        <f t="shared" si="10"/>
        <v>46464.929229599991</v>
      </c>
      <c r="K17" s="27">
        <f t="shared" si="10"/>
        <v>44604.517485599994</v>
      </c>
      <c r="L17" s="27">
        <f t="shared" si="10"/>
        <v>30965.985475199999</v>
      </c>
      <c r="M17" s="27">
        <f t="shared" si="10"/>
        <v>44274.542011199999</v>
      </c>
      <c r="N17" s="27">
        <f t="shared" si="10"/>
        <v>43226.104499999987</v>
      </c>
      <c r="O17" s="27">
        <f t="shared" si="10"/>
        <v>43038.020592000001</v>
      </c>
      <c r="P17" s="27">
        <f t="shared" si="10"/>
        <v>43860.487334399993</v>
      </c>
      <c r="Q17" s="27">
        <f t="shared" si="10"/>
        <v>43026.035860799995</v>
      </c>
      <c r="R17" s="27">
        <f t="shared" si="10"/>
        <v>44524.076824799995</v>
      </c>
      <c r="S17" s="27">
        <f t="shared" si="10"/>
        <v>43122.492460800015</v>
      </c>
      <c r="T17" s="27">
        <f t="shared" si="10"/>
        <v>43741.890770399987</v>
      </c>
      <c r="U17" s="27">
        <f t="shared" si="10"/>
        <v>46509.006326399998</v>
      </c>
      <c r="V17" s="27">
        <f t="shared" si="10"/>
        <v>43249.6776168</v>
      </c>
      <c r="W17" s="27">
        <f t="shared" si="10"/>
        <v>37732.864423679988</v>
      </c>
      <c r="X17" s="27">
        <f t="shared" si="10"/>
        <v>40441.584781439997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44.994959999999999</v>
      </c>
      <c r="D18" s="8">
        <f>INTAVI!D18+NRGSUP!D18</f>
        <v>35.60436</v>
      </c>
      <c r="E18" s="8">
        <f>INTAVI!E18+NRGSUP!E18</f>
        <v>31.848119999999998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3572.1842399999996</v>
      </c>
      <c r="D19" s="8">
        <f>INTAVI!D19+NRGSUP!D19</f>
        <v>2722.7145599999994</v>
      </c>
      <c r="E19" s="8">
        <f>INTAVI!E19+NRGSUP!E19</f>
        <v>2689.5877199999995</v>
      </c>
      <c r="F19" s="8">
        <f>INTAVI!F19+NRGSUP!F19</f>
        <v>2254.6630799999998</v>
      </c>
      <c r="G19" s="8">
        <f>INTAVI!G19+NRGSUP!G19</f>
        <v>2494.3031999999998</v>
      </c>
      <c r="H19" s="8">
        <f>INTAVI!H19+NRGSUP!H19</f>
        <v>2490.8266800000001</v>
      </c>
      <c r="I19" s="8">
        <f>INTAVI!I19+NRGSUP!I19</f>
        <v>2443.1543999999994</v>
      </c>
      <c r="J19" s="8">
        <f>INTAVI!J19+NRGSUP!J19</f>
        <v>2773.4637599999996</v>
      </c>
      <c r="K19" s="8">
        <f>INTAVI!K19+NRGSUP!K19</f>
        <v>2650.7865599999996</v>
      </c>
      <c r="L19" s="8">
        <f>INTAVI!L19+NRGSUP!L19</f>
        <v>2089.2686399999998</v>
      </c>
      <c r="M19" s="8">
        <f>INTAVI!M19+NRGSUP!M19</f>
        <v>2528.1892799999996</v>
      </c>
      <c r="N19" s="8">
        <f>INTAVI!N19+NRGSUP!N19</f>
        <v>2575.70172</v>
      </c>
      <c r="O19" s="8">
        <f>INTAVI!O19+NRGSUP!O19</f>
        <v>2631.0063599999994</v>
      </c>
      <c r="P19" s="8">
        <f>INTAVI!P19+NRGSUP!P19</f>
        <v>2470.5669599999992</v>
      </c>
      <c r="Q19" s="8">
        <f>INTAVI!Q19+NRGSUP!Q19</f>
        <v>2632.0453199999993</v>
      </c>
      <c r="R19" s="8">
        <f>INTAVI!R19+NRGSUP!R19</f>
        <v>2708.3289599999998</v>
      </c>
      <c r="S19" s="8">
        <f>INTAVI!S19+NRGSUP!S19</f>
        <v>2851.6654800000001</v>
      </c>
      <c r="T19" s="8">
        <f>INTAVI!T19+NRGSUP!T19</f>
        <v>2719.0382399999999</v>
      </c>
      <c r="U19" s="8">
        <f>INTAVI!U19+NRGSUP!U19</f>
        <v>2583.25416</v>
      </c>
      <c r="V19" s="8">
        <f>INTAVI!V19+NRGSUP!V19</f>
        <v>2563.4739600000003</v>
      </c>
      <c r="W19" s="8">
        <f>INTAVI!W19+NRGSUP!W19</f>
        <v>2494.2108124799997</v>
      </c>
      <c r="X19" s="8">
        <f>INTAVI!X19+NRGSUP!X19</f>
        <v>2406.5903606399997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39671.579375999994</v>
      </c>
      <c r="D20" s="8">
        <f>INTAVI!D20+NRGSUP!D20</f>
        <v>39907.660104000002</v>
      </c>
      <c r="E20" s="8">
        <f>INTAVI!E20+NRGSUP!E20</f>
        <v>39963.299688000006</v>
      </c>
      <c r="F20" s="8">
        <f>INTAVI!F20+NRGSUP!F20</f>
        <v>35418.239999999991</v>
      </c>
      <c r="G20" s="8">
        <f>INTAVI!G20+NRGSUP!G20</f>
        <v>37247.080104000001</v>
      </c>
      <c r="H20" s="8">
        <f>INTAVI!H20+NRGSUP!H20</f>
        <v>38458.939895999996</v>
      </c>
      <c r="I20" s="8">
        <f>INTAVI!I20+NRGSUP!I20</f>
        <v>39649.740623999998</v>
      </c>
      <c r="J20" s="8">
        <f>INTAVI!J20+NRGSUP!J20</f>
        <v>40398.53968799999</v>
      </c>
      <c r="K20" s="8">
        <f>INTAVI!K20+NRGSUP!K20</f>
        <v>39204.62114399999</v>
      </c>
      <c r="L20" s="8">
        <f>INTAVI!L20+NRGSUP!L20</f>
        <v>26783.899272000002</v>
      </c>
      <c r="M20" s="8">
        <f>INTAVI!M20+NRGSUP!M20</f>
        <v>39158.859168000003</v>
      </c>
      <c r="N20" s="8">
        <f>INTAVI!N20+NRGSUP!N20</f>
        <v>38313.340415999992</v>
      </c>
      <c r="O20" s="8">
        <f>INTAVI!O20+NRGSUP!O20</f>
        <v>37562.718959999998</v>
      </c>
      <c r="P20" s="8">
        <f>INTAVI!P20+NRGSUP!P20</f>
        <v>38607.140520000001</v>
      </c>
      <c r="Q20" s="8">
        <f>INTAVI!Q20+NRGSUP!Q20</f>
        <v>37899.680831999998</v>
      </c>
      <c r="R20" s="8">
        <f>INTAVI!R20+NRGSUP!R20</f>
        <v>39061.359791999996</v>
      </c>
      <c r="S20" s="8">
        <f>INTAVI!S20+NRGSUP!S20</f>
        <v>37529.179272000008</v>
      </c>
      <c r="T20" s="8">
        <f>INTAVI!T20+NRGSUP!T20</f>
        <v>38155.260311999984</v>
      </c>
      <c r="U20" s="8">
        <f>INTAVI!U20+NRGSUP!U20</f>
        <v>40628.640312000003</v>
      </c>
      <c r="V20" s="8">
        <f>INTAVI!V20+NRGSUP!V20</f>
        <v>37069.500311999996</v>
      </c>
      <c r="W20" s="8">
        <f>INTAVI!W20+NRGSUP!W20</f>
        <v>32234.328359999992</v>
      </c>
      <c r="X20" s="8">
        <f>INTAVI!X20+NRGSUP!X20</f>
        <v>35027.086535999995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2358.5378543999996</v>
      </c>
      <c r="D21" s="8">
        <f>INTAVI!D21+NRGSUP!D21</f>
        <v>2194.1920728</v>
      </c>
      <c r="E21" s="8">
        <f>INTAVI!E21+NRGSUP!E21</f>
        <v>2275.5456359999998</v>
      </c>
      <c r="F21" s="8">
        <f>INTAVI!F21+NRGSUP!F21</f>
        <v>3291.6520728</v>
      </c>
      <c r="G21" s="8">
        <f>INTAVI!G21+NRGSUP!G21</f>
        <v>3605.7844367999996</v>
      </c>
      <c r="H21" s="8">
        <f>INTAVI!H21+NRGSUP!H21</f>
        <v>3012.0991991999999</v>
      </c>
      <c r="I21" s="8">
        <f>INTAVI!I21+NRGSUP!I21</f>
        <v>2546.1799272000003</v>
      </c>
      <c r="J21" s="8">
        <f>INTAVI!J21+NRGSUP!J21</f>
        <v>3292.9257815999999</v>
      </c>
      <c r="K21" s="8">
        <f>INTAVI!K21+NRGSUP!K21</f>
        <v>2749.1097816000001</v>
      </c>
      <c r="L21" s="8">
        <f>INTAVI!L21+NRGSUP!L21</f>
        <v>2092.8175631999993</v>
      </c>
      <c r="M21" s="8">
        <f>INTAVI!M21+NRGSUP!M21</f>
        <v>2587.4935632000006</v>
      </c>
      <c r="N21" s="8">
        <f>INTAVI!N21+NRGSUP!N21</f>
        <v>2337.0623639999999</v>
      </c>
      <c r="O21" s="8">
        <f>INTAVI!O21+NRGSUP!O21</f>
        <v>2844.2952719999998</v>
      </c>
      <c r="P21" s="8">
        <f>INTAVI!P21+NRGSUP!P21</f>
        <v>2782.7798543999993</v>
      </c>
      <c r="Q21" s="8">
        <f>INTAVI!Q21+NRGSUP!Q21</f>
        <v>2494.3097087999995</v>
      </c>
      <c r="R21" s="8">
        <f>INTAVI!R21+NRGSUP!R21</f>
        <v>2754.3880728000004</v>
      </c>
      <c r="S21" s="8">
        <f>INTAVI!S21+NRGSUP!S21</f>
        <v>2741.6477087999992</v>
      </c>
      <c r="T21" s="8">
        <f>INTAVI!T21+NRGSUP!T21</f>
        <v>2867.5922184000005</v>
      </c>
      <c r="U21" s="8">
        <f>INTAVI!U21+NRGSUP!U21</f>
        <v>3297.1118544000001</v>
      </c>
      <c r="V21" s="8">
        <f>INTAVI!V21+NRGSUP!V21</f>
        <v>3616.7033447999993</v>
      </c>
      <c r="W21" s="8">
        <f>INTAVI!W21+NRGSUP!W21</f>
        <v>3004.325251199999</v>
      </c>
      <c r="X21" s="8">
        <f>INTAVI!X21+NRGSUP!X21</f>
        <v>3007.9078848000004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8.5246740480000032</v>
      </c>
      <c r="D22" s="27">
        <f t="shared" ref="D22:X22" si="12">SUM(D23:D24)</f>
        <v>8.5246740480000032</v>
      </c>
      <c r="E22" s="27">
        <f t="shared" si="12"/>
        <v>8.5246740480000032</v>
      </c>
      <c r="F22" s="27">
        <f t="shared" si="12"/>
        <v>8.5246740480000032</v>
      </c>
      <c r="G22" s="27">
        <f t="shared" si="12"/>
        <v>9.3773613119999997</v>
      </c>
      <c r="H22" s="27">
        <f t="shared" si="12"/>
        <v>7.6723532160000021</v>
      </c>
      <c r="I22" s="27">
        <f t="shared" si="12"/>
        <v>6.8196659520000029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8.5246740480000032</v>
      </c>
      <c r="D23" s="8">
        <f>INTAVI!D23+NRGSUP!D23</f>
        <v>8.5246740480000032</v>
      </c>
      <c r="E23" s="8">
        <f>INTAVI!E23+NRGSUP!E23</f>
        <v>8.5246740480000032</v>
      </c>
      <c r="F23" s="8">
        <f>INTAVI!F23+NRGSUP!F23</f>
        <v>8.5246740480000032</v>
      </c>
      <c r="G23" s="8">
        <f>INTAVI!G23+NRGSUP!G23</f>
        <v>9.3773613119999997</v>
      </c>
      <c r="H23" s="8">
        <f>INTAVI!H23+NRGSUP!H23</f>
        <v>7.6723532160000021</v>
      </c>
      <c r="I23" s="8">
        <f>INTAVI!I23+NRGSUP!I23</f>
        <v>6.8196659520000029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324509.56727003993</v>
      </c>
      <c r="D26" s="27">
        <f t="shared" ref="D26:X26" si="14">SUM(D27,D33)</f>
        <v>330030.70095348003</v>
      </c>
      <c r="E26" s="27">
        <f t="shared" si="14"/>
        <v>316354.43870783999</v>
      </c>
      <c r="F26" s="27">
        <f t="shared" si="14"/>
        <v>311355.50990904</v>
      </c>
      <c r="G26" s="27">
        <f t="shared" si="14"/>
        <v>305015.12165699992</v>
      </c>
      <c r="H26" s="27">
        <f t="shared" si="14"/>
        <v>298575.22482108005</v>
      </c>
      <c r="I26" s="27">
        <f t="shared" si="14"/>
        <v>300600.47563128016</v>
      </c>
      <c r="J26" s="27">
        <f t="shared" si="14"/>
        <v>264396.81486384006</v>
      </c>
      <c r="K26" s="27">
        <f t="shared" si="14"/>
        <v>286537.21505279996</v>
      </c>
      <c r="L26" s="27">
        <f t="shared" si="14"/>
        <v>272934.768942</v>
      </c>
      <c r="M26" s="27">
        <f t="shared" si="14"/>
        <v>272183.17232519999</v>
      </c>
      <c r="N26" s="27">
        <f t="shared" si="14"/>
        <v>261177.88170527996</v>
      </c>
      <c r="O26" s="27">
        <f t="shared" si="14"/>
        <v>264114.78766847996</v>
      </c>
      <c r="P26" s="27">
        <f t="shared" si="14"/>
        <v>272399.07717504009</v>
      </c>
      <c r="Q26" s="27">
        <f t="shared" si="14"/>
        <v>264778.68189419998</v>
      </c>
      <c r="R26" s="27">
        <f t="shared" si="14"/>
        <v>263696.13107171998</v>
      </c>
      <c r="S26" s="27">
        <f t="shared" si="14"/>
        <v>268958.08173023997</v>
      </c>
      <c r="T26" s="27">
        <f t="shared" si="14"/>
        <v>268987.37899356004</v>
      </c>
      <c r="U26" s="27">
        <f t="shared" si="14"/>
        <v>259244.51009904002</v>
      </c>
      <c r="V26" s="27">
        <f t="shared" si="14"/>
        <v>265929.20394839998</v>
      </c>
      <c r="W26" s="27">
        <f t="shared" si="14"/>
        <v>234952.20024444</v>
      </c>
      <c r="X26" s="27">
        <f t="shared" si="14"/>
        <v>225528.23979288002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324509.56727003993</v>
      </c>
      <c r="D33" s="19">
        <f t="shared" ref="D33:X33" si="18">SUM(D34:D50)</f>
        <v>330030.70095348003</v>
      </c>
      <c r="E33" s="19">
        <f t="shared" si="18"/>
        <v>316354.43870783999</v>
      </c>
      <c r="F33" s="19">
        <f t="shared" si="18"/>
        <v>311355.50990904</v>
      </c>
      <c r="G33" s="19">
        <f t="shared" si="18"/>
        <v>305015.12165699992</v>
      </c>
      <c r="H33" s="19">
        <f t="shared" si="18"/>
        <v>298575.22482108005</v>
      </c>
      <c r="I33" s="19">
        <f t="shared" si="18"/>
        <v>300600.47563128016</v>
      </c>
      <c r="J33" s="19">
        <f t="shared" si="18"/>
        <v>264396.81486384006</v>
      </c>
      <c r="K33" s="19">
        <f t="shared" si="18"/>
        <v>286537.21505279996</v>
      </c>
      <c r="L33" s="19">
        <f t="shared" si="18"/>
        <v>272934.768942</v>
      </c>
      <c r="M33" s="19">
        <f t="shared" si="18"/>
        <v>272183.17232519999</v>
      </c>
      <c r="N33" s="19">
        <f t="shared" si="18"/>
        <v>261177.88170527996</v>
      </c>
      <c r="O33" s="19">
        <f t="shared" si="18"/>
        <v>264114.78766847996</v>
      </c>
      <c r="P33" s="19">
        <f t="shared" si="18"/>
        <v>272399.07717504009</v>
      </c>
      <c r="Q33" s="19">
        <f t="shared" si="18"/>
        <v>264778.68189419998</v>
      </c>
      <c r="R33" s="19">
        <f t="shared" si="18"/>
        <v>263696.13107171998</v>
      </c>
      <c r="S33" s="19">
        <f t="shared" si="18"/>
        <v>268958.08173023997</v>
      </c>
      <c r="T33" s="19">
        <f t="shared" si="18"/>
        <v>268987.37899356004</v>
      </c>
      <c r="U33" s="19">
        <f t="shared" si="18"/>
        <v>259244.51009904002</v>
      </c>
      <c r="V33" s="19">
        <f t="shared" si="18"/>
        <v>265929.20394839998</v>
      </c>
      <c r="W33" s="19">
        <f t="shared" si="18"/>
        <v>234952.20024444</v>
      </c>
      <c r="X33" s="19">
        <f t="shared" si="18"/>
        <v>225528.23979288002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10575.100800000002</v>
      </c>
      <c r="D34" s="8">
        <f>INTAVI!D34+NRGSUP!D34</f>
        <v>9845.1936000000005</v>
      </c>
      <c r="E34" s="8">
        <f>INTAVI!E34+NRGSUP!E34</f>
        <v>10412.582400000001</v>
      </c>
      <c r="F34" s="8">
        <f>INTAVI!F34+NRGSUP!F34</f>
        <v>11753.600048639999</v>
      </c>
      <c r="G34" s="8">
        <f>INTAVI!G34+NRGSUP!G34</f>
        <v>11874.98900736</v>
      </c>
      <c r="H34" s="8">
        <f>INTAVI!H34+NRGSUP!H34</f>
        <v>11945.553200640003</v>
      </c>
      <c r="I34" s="8">
        <f>INTAVI!I34+NRGSUP!I34</f>
        <v>11624.9883264</v>
      </c>
      <c r="J34" s="8">
        <f>INTAVI!J34+NRGSUP!J34</f>
        <v>11526.406686720002</v>
      </c>
      <c r="K34" s="8">
        <f>INTAVI!K34+NRGSUP!K34</f>
        <v>11459.51359488</v>
      </c>
      <c r="L34" s="8">
        <f>INTAVI!L34+NRGSUP!L34</f>
        <v>10105.204792320001</v>
      </c>
      <c r="M34" s="8">
        <f>INTAVI!M34+NRGSUP!M34</f>
        <v>10344.815078400001</v>
      </c>
      <c r="N34" s="8">
        <f>INTAVI!N34+NRGSUP!N34</f>
        <v>9870.4844697600001</v>
      </c>
      <c r="O34" s="8">
        <f>INTAVI!O34+NRGSUP!O34</f>
        <v>9694.4439168000026</v>
      </c>
      <c r="P34" s="8">
        <f>INTAVI!P34+NRGSUP!P34</f>
        <v>9457.2788198400012</v>
      </c>
      <c r="Q34" s="8">
        <f>INTAVI!Q34+NRGSUP!Q34</f>
        <v>9331.9257599999983</v>
      </c>
      <c r="R34" s="8">
        <f>INTAVI!R34+NRGSUP!R34</f>
        <v>9778.9594982399994</v>
      </c>
      <c r="S34" s="8">
        <f>INTAVI!S34+NRGSUP!S34</f>
        <v>11667.1104</v>
      </c>
      <c r="T34" s="8">
        <f>INTAVI!T34+NRGSUP!T34</f>
        <v>8912.1602764800027</v>
      </c>
      <c r="U34" s="8">
        <f>INTAVI!U34+NRGSUP!U34</f>
        <v>9978.2515353599993</v>
      </c>
      <c r="V34" s="8">
        <f>INTAVI!V34+NRGSUP!V34</f>
        <v>10206.22125312</v>
      </c>
      <c r="W34" s="8">
        <f>INTAVI!W34+NRGSUP!W34</f>
        <v>9427.9805107200027</v>
      </c>
      <c r="X34" s="8">
        <f>INTAVI!X34+NRGSUP!X34</f>
        <v>9386.0550144000026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5751.382489560001</v>
      </c>
      <c r="D36" s="8">
        <f>INTAVI!D36+NRGSUP!D36</f>
        <v>5930.4595323600006</v>
      </c>
      <c r="E36" s="8">
        <f>INTAVI!E36+NRGSUP!E36</f>
        <v>5473.8115966800015</v>
      </c>
      <c r="F36" s="8">
        <f>INTAVI!F36+NRGSUP!F36</f>
        <v>5295.5914014000009</v>
      </c>
      <c r="G36" s="8">
        <f>INTAVI!G36+NRGSUP!G36</f>
        <v>5185.9603508400014</v>
      </c>
      <c r="H36" s="8">
        <f>INTAVI!H36+NRGSUP!H36</f>
        <v>5274.2535811200005</v>
      </c>
      <c r="I36" s="8">
        <f>INTAVI!I36+NRGSUP!I36</f>
        <v>5479.3168192799994</v>
      </c>
      <c r="J36" s="8">
        <f>INTAVI!J36+NRGSUP!J36</f>
        <v>5432.3751139199994</v>
      </c>
      <c r="K36" s="8">
        <f>INTAVI!K36+NRGSUP!K36</f>
        <v>6059.5618294800006</v>
      </c>
      <c r="L36" s="8">
        <f>INTAVI!L36+NRGSUP!L36</f>
        <v>6102.4728078000016</v>
      </c>
      <c r="M36" s="8">
        <f>INTAVI!M36+NRGSUP!M36</f>
        <v>6000.8130288000011</v>
      </c>
      <c r="N36" s="8">
        <f>INTAVI!N36+NRGSUP!N36</f>
        <v>5748.1166102400011</v>
      </c>
      <c r="O36" s="8">
        <f>INTAVI!O36+NRGSUP!O36</f>
        <v>5588.3658859200004</v>
      </c>
      <c r="P36" s="8">
        <f>INTAVI!P36+NRGSUP!P36</f>
        <v>5762.6391761999994</v>
      </c>
      <c r="Q36" s="8">
        <f>INTAVI!Q36+NRGSUP!Q36</f>
        <v>5138.1579362400016</v>
      </c>
      <c r="R36" s="8">
        <f>INTAVI!R36+NRGSUP!R36</f>
        <v>4657.441489920001</v>
      </c>
      <c r="S36" s="8">
        <f>INTAVI!S36+NRGSUP!S36</f>
        <v>5044.5512064000022</v>
      </c>
      <c r="T36" s="8">
        <f>INTAVI!T36+NRGSUP!T36</f>
        <v>4063.3642530000002</v>
      </c>
      <c r="U36" s="8">
        <f>INTAVI!U36+NRGSUP!U36</f>
        <v>5142.3981047999987</v>
      </c>
      <c r="V36" s="8">
        <f>INTAVI!V36+NRGSUP!V36</f>
        <v>4778.1902052000032</v>
      </c>
      <c r="W36" s="8">
        <f>INTAVI!W36+NRGSUP!W36</f>
        <v>4522.7010816000002</v>
      </c>
      <c r="X36" s="8">
        <f>INTAVI!X36+NRGSUP!X36</f>
        <v>4397.6744892000006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88434.131856839958</v>
      </c>
      <c r="D37" s="8">
        <f>INTAVI!D37+NRGSUP!D37</f>
        <v>85803.150454560004</v>
      </c>
      <c r="E37" s="8">
        <f>INTAVI!E37+NRGSUP!E37</f>
        <v>83488.377966839995</v>
      </c>
      <c r="F37" s="8">
        <f>INTAVI!F37+NRGSUP!F37</f>
        <v>78003.14802588</v>
      </c>
      <c r="G37" s="8">
        <f>INTAVI!G37+NRGSUP!G37</f>
        <v>75417.124915439985</v>
      </c>
      <c r="H37" s="8">
        <f>INTAVI!H37+NRGSUP!H37</f>
        <v>69985.571095440027</v>
      </c>
      <c r="I37" s="8">
        <f>INTAVI!I37+NRGSUP!I37</f>
        <v>66663.270633960012</v>
      </c>
      <c r="J37" s="8">
        <f>INTAVI!J37+NRGSUP!J37</f>
        <v>62879.288222520016</v>
      </c>
      <c r="K37" s="8">
        <f>INTAVI!K37+NRGSUP!K37</f>
        <v>61207.576630199997</v>
      </c>
      <c r="L37" s="8">
        <f>INTAVI!L37+NRGSUP!L37</f>
        <v>58217.204319120006</v>
      </c>
      <c r="M37" s="8">
        <f>INTAVI!M37+NRGSUP!M37</f>
        <v>55718.68956192</v>
      </c>
      <c r="N37" s="8">
        <f>INTAVI!N37+NRGSUP!N37</f>
        <v>55474.269764759978</v>
      </c>
      <c r="O37" s="8">
        <f>INTAVI!O37+NRGSUP!O37</f>
        <v>52067.478660119996</v>
      </c>
      <c r="P37" s="8">
        <f>INTAVI!P37+NRGSUP!P37</f>
        <v>51982.987518000009</v>
      </c>
      <c r="Q37" s="8">
        <f>INTAVI!Q37+NRGSUP!Q37</f>
        <v>52221.372643440009</v>
      </c>
      <c r="R37" s="8">
        <f>INTAVI!R37+NRGSUP!R37</f>
        <v>49981.190185079991</v>
      </c>
      <c r="S37" s="8">
        <f>INTAVI!S37+NRGSUP!S37</f>
        <v>49992.910505999986</v>
      </c>
      <c r="T37" s="8">
        <f>INTAVI!T37+NRGSUP!T37</f>
        <v>50678.547907680026</v>
      </c>
      <c r="U37" s="8">
        <f>INTAVI!U37+NRGSUP!U37</f>
        <v>48785.720444999999</v>
      </c>
      <c r="V37" s="8">
        <f>INTAVI!V37+NRGSUP!V37</f>
        <v>49292.622890279999</v>
      </c>
      <c r="W37" s="8">
        <f>INTAVI!W37+NRGSUP!W37</f>
        <v>44422.841398320001</v>
      </c>
      <c r="X37" s="8">
        <f>INTAVI!X37+NRGSUP!X37</f>
        <v>44707.058744039998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80.625888000000003</v>
      </c>
      <c r="D38" s="8">
        <f>INTAVI!D38+NRGSUP!D38</f>
        <v>71.323056000000008</v>
      </c>
      <c r="E38" s="8">
        <f>INTAVI!E38+NRGSUP!E38</f>
        <v>58.919111999999998</v>
      </c>
      <c r="F38" s="8">
        <f>INTAVI!F38+NRGSUP!F38</f>
        <v>54.830159999999985</v>
      </c>
      <c r="G38" s="8">
        <f>INTAVI!G38+NRGSUP!G38</f>
        <v>45.691883999999988</v>
      </c>
      <c r="H38" s="8">
        <f>INTAVI!H38+NRGSUP!H38</f>
        <v>48.737807999999994</v>
      </c>
      <c r="I38" s="8">
        <f>INTAVI!I38+NRGSUP!I38</f>
        <v>45.691883999999988</v>
      </c>
      <c r="J38" s="8">
        <f>INTAVI!J38+NRGSUP!J38</f>
        <v>42.645707999999992</v>
      </c>
      <c r="K38" s="8">
        <f>INTAVI!K38+NRGSUP!K38</f>
        <v>45.691883999999988</v>
      </c>
      <c r="L38" s="8">
        <f>INTAVI!L38+NRGSUP!L38</f>
        <v>45.691883999999988</v>
      </c>
      <c r="M38" s="8">
        <f>INTAVI!M38+NRGSUP!M38</f>
        <v>39.599531999999996</v>
      </c>
      <c r="N38" s="8">
        <f>INTAVI!N38+NRGSUP!N38</f>
        <v>45.691883999999988</v>
      </c>
      <c r="O38" s="8">
        <f>INTAVI!O38+NRGSUP!O38</f>
        <v>42.645707999999992</v>
      </c>
      <c r="P38" s="8">
        <f>INTAVI!P38+NRGSUP!P38</f>
        <v>36.553356000000001</v>
      </c>
      <c r="Q38" s="8">
        <f>INTAVI!Q38+NRGSUP!Q38</f>
        <v>36.553355999999994</v>
      </c>
      <c r="R38" s="8">
        <f>INTAVI!R38+NRGSUP!R38</f>
        <v>39.599531999999996</v>
      </c>
      <c r="S38" s="8">
        <f>INTAVI!S38+NRGSUP!S38</f>
        <v>30.461255999999985</v>
      </c>
      <c r="T38" s="8">
        <f>INTAVI!T38+NRGSUP!T38</f>
        <v>30.461255999999988</v>
      </c>
      <c r="U38" s="8">
        <f>INTAVI!U38+NRGSUP!U38</f>
        <v>27.415079999999996</v>
      </c>
      <c r="V38" s="8">
        <f>INTAVI!V38+NRGSUP!V38</f>
        <v>24.368904000000004</v>
      </c>
      <c r="W38" s="8">
        <f>INTAVI!W38+NRGSUP!W38</f>
        <v>15.230628000000003</v>
      </c>
      <c r="X38" s="8">
        <f>INTAVI!X38+NRGSUP!X38</f>
        <v>12.184452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22645.782180000002</v>
      </c>
      <c r="D40" s="8">
        <f>INTAVI!D40+NRGSUP!D40</f>
        <v>21602.592270000005</v>
      </c>
      <c r="E40" s="8">
        <f>INTAVI!E40+NRGSUP!E40</f>
        <v>21523.322520000002</v>
      </c>
      <c r="F40" s="8">
        <f>INTAVI!F40+NRGSUP!F40</f>
        <v>21387.373798680004</v>
      </c>
      <c r="G40" s="8">
        <f>INTAVI!G40+NRGSUP!G40</f>
        <v>23116.828012559999</v>
      </c>
      <c r="H40" s="8">
        <f>INTAVI!H40+NRGSUP!H40</f>
        <v>24880.132286280004</v>
      </c>
      <c r="I40" s="8">
        <f>INTAVI!I40+NRGSUP!I40</f>
        <v>26147.988068760005</v>
      </c>
      <c r="J40" s="8">
        <f>INTAVI!J40+NRGSUP!J40</f>
        <v>27105.034473719999</v>
      </c>
      <c r="K40" s="8">
        <f>INTAVI!K40+NRGSUP!K40</f>
        <v>27462.003564959999</v>
      </c>
      <c r="L40" s="8">
        <f>INTAVI!L40+NRGSUP!L40</f>
        <v>26720.369502480004</v>
      </c>
      <c r="M40" s="8">
        <f>INTAVI!M40+NRGSUP!M40</f>
        <v>26246.462193720006</v>
      </c>
      <c r="N40" s="8">
        <f>INTAVI!N40+NRGSUP!N40</f>
        <v>25181.709617519999</v>
      </c>
      <c r="O40" s="8">
        <f>INTAVI!O40+NRGSUP!O40</f>
        <v>26726.524200000003</v>
      </c>
      <c r="P40" s="8">
        <f>INTAVI!P40+NRGSUP!P40</f>
        <v>27086.570640000002</v>
      </c>
      <c r="Q40" s="8">
        <f>INTAVI!Q40+NRGSUP!Q40</f>
        <v>26237.230147440001</v>
      </c>
      <c r="R40" s="8">
        <f>INTAVI!R40+NRGSUP!R40</f>
        <v>26271.080724959997</v>
      </c>
      <c r="S40" s="8">
        <f>INTAVI!S40+NRGSUP!S40</f>
        <v>28246.720251240004</v>
      </c>
      <c r="T40" s="8">
        <f>INTAVI!T40+NRGSUP!T40</f>
        <v>30674.725903800001</v>
      </c>
      <c r="U40" s="8">
        <f>INTAVI!U40+NRGSUP!U40</f>
        <v>31508.679393719998</v>
      </c>
      <c r="V40" s="8">
        <f>INTAVI!V40+NRGSUP!V40</f>
        <v>31508.679393720002</v>
      </c>
      <c r="W40" s="8">
        <f>INTAVI!W40+NRGSUP!W40</f>
        <v>14583.419364959998</v>
      </c>
      <c r="X40" s="8">
        <f>INTAVI!X40+NRGSUP!X40</f>
        <v>18860.89428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34.641592560000014</v>
      </c>
      <c r="D41" s="8">
        <f>INTAVI!D41+NRGSUP!D41</f>
        <v>40.939946280000015</v>
      </c>
      <c r="E41" s="8">
        <f>INTAVI!E41+NRGSUP!E41</f>
        <v>40.939946280000015</v>
      </c>
      <c r="F41" s="8">
        <f>INTAVI!F41+NRGSUP!F41</f>
        <v>33.850577520000002</v>
      </c>
      <c r="G41" s="8">
        <f>INTAVI!G41+NRGSUP!G41</f>
        <v>15.386484959999994</v>
      </c>
      <c r="H41" s="8">
        <f>INTAVI!H41+NRGSUP!H41</f>
        <v>12.309395039999997</v>
      </c>
      <c r="I41" s="8">
        <f>INTAVI!I41+NRGSUP!I41</f>
        <v>12.309395040000004</v>
      </c>
      <c r="J41" s="8">
        <f>INTAVI!J41+NRGSUP!J41</f>
        <v>9.2320462800000023</v>
      </c>
      <c r="K41" s="8">
        <f>INTAVI!K41+NRGSUP!K41</f>
        <v>18.463833719999997</v>
      </c>
      <c r="L41" s="8">
        <f>INTAVI!L41+NRGSUP!L41</f>
        <v>12.309395039999995</v>
      </c>
      <c r="M41" s="8">
        <f>INTAVI!M41+NRGSUP!M41</f>
        <v>18.46383372</v>
      </c>
      <c r="N41" s="8">
        <f>INTAVI!N41+NRGSUP!N41</f>
        <v>15.386484960000001</v>
      </c>
      <c r="O41" s="8">
        <f>INTAVI!O41+NRGSUP!O41</f>
        <v>9.2320462799999934</v>
      </c>
      <c r="P41" s="8">
        <f>INTAVI!P41+NRGSUP!P41</f>
        <v>9.2320462800000023</v>
      </c>
      <c r="Q41" s="8">
        <f>INTAVI!Q41+NRGSUP!Q41</f>
        <v>6.15469752</v>
      </c>
      <c r="R41" s="8">
        <f>INTAVI!R41+NRGSUP!R41</f>
        <v>9.2320462799999987</v>
      </c>
      <c r="S41" s="8">
        <f>INTAVI!S41+NRGSUP!S41</f>
        <v>18.46383371999999</v>
      </c>
      <c r="T41" s="8">
        <f>INTAVI!T41+NRGSUP!T41</f>
        <v>0</v>
      </c>
      <c r="U41" s="8">
        <f>INTAVI!U41+NRGSUP!U41</f>
        <v>21.541182480000007</v>
      </c>
      <c r="V41" s="8">
        <f>INTAVI!V41+NRGSUP!V41</f>
        <v>18.463833720000011</v>
      </c>
      <c r="W41" s="8">
        <f>INTAVI!W41+NRGSUP!W41</f>
        <v>18.463833720000018</v>
      </c>
      <c r="X41" s="8">
        <f>INTAVI!X41+NRGSUP!X41</f>
        <v>27.695880000000002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231.59137931999999</v>
      </c>
      <c r="D42" s="8">
        <f>INTAVI!D42+NRGSUP!D42</f>
        <v>195.71108796000001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3.2251413600000003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178888.44078144</v>
      </c>
      <c r="D43" s="8">
        <f>INTAVI!D43+NRGSUP!D43</f>
        <v>189683.62524071999</v>
      </c>
      <c r="E43" s="8">
        <f>INTAVI!E43+NRGSUP!E43</f>
        <v>178451.91791856001</v>
      </c>
      <c r="F43" s="8">
        <f>INTAVI!F43+NRGSUP!F43</f>
        <v>175902.63398136001</v>
      </c>
      <c r="G43" s="8">
        <f>INTAVI!G43+NRGSUP!G43</f>
        <v>169687.91399039997</v>
      </c>
      <c r="H43" s="8">
        <f>INTAVI!H43+NRGSUP!H43</f>
        <v>166071.49722072002</v>
      </c>
      <c r="I43" s="8">
        <f>INTAVI!I43+NRGSUP!I43</f>
        <v>171660.29314824005</v>
      </c>
      <c r="J43" s="8">
        <f>INTAVI!J43+NRGSUP!J43</f>
        <v>139858.20044352004</v>
      </c>
      <c r="K43" s="8">
        <f>INTAVI!K43+NRGSUP!K43</f>
        <v>163022.59101023999</v>
      </c>
      <c r="L43" s="8">
        <f>INTAVI!L43+NRGSUP!L43</f>
        <v>155209.84577279998</v>
      </c>
      <c r="M43" s="8">
        <f>INTAVI!M43+NRGSUP!M43</f>
        <v>159348.71813795998</v>
      </c>
      <c r="N43" s="8">
        <f>INTAVI!N43+NRGSUP!N43</f>
        <v>151846.39937843996</v>
      </c>
      <c r="O43" s="8">
        <f>INTAVI!O43+NRGSUP!O43</f>
        <v>156696.07697172</v>
      </c>
      <c r="P43" s="8">
        <f>INTAVI!P43+NRGSUP!P43</f>
        <v>164948.09109948002</v>
      </c>
      <c r="Q43" s="8">
        <f>INTAVI!Q43+NRGSUP!Q43</f>
        <v>159902.18218259997</v>
      </c>
      <c r="R43" s="8">
        <f>INTAVI!R43+NRGSUP!R43</f>
        <v>160227.99190944</v>
      </c>
      <c r="S43" s="8">
        <f>INTAVI!S43+NRGSUP!S43</f>
        <v>163078.92058536003</v>
      </c>
      <c r="T43" s="8">
        <f>INTAVI!T43+NRGSUP!T43</f>
        <v>164817.60944688</v>
      </c>
      <c r="U43" s="8">
        <f>INTAVI!U43+NRGSUP!U43</f>
        <v>154459.77427296003</v>
      </c>
      <c r="V43" s="8">
        <f>INTAVI!V43+NRGSUP!V43</f>
        <v>161261.61621804</v>
      </c>
      <c r="W43" s="8">
        <f>INTAVI!W43+NRGSUP!W43</f>
        <v>152756.66986164</v>
      </c>
      <c r="X43" s="8">
        <f>INTAVI!X43+NRGSUP!X43</f>
        <v>138809.60422992002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11197.643543279999</v>
      </c>
      <c r="D44" s="8">
        <f>INTAVI!D44+NRGSUP!D44</f>
        <v>11901.20926464</v>
      </c>
      <c r="E44" s="8">
        <f>INTAVI!E44+NRGSUP!E44</f>
        <v>11632.2907356</v>
      </c>
      <c r="F44" s="8">
        <f>INTAVI!F44+NRGSUP!F44</f>
        <v>11543.67095544</v>
      </c>
      <c r="G44" s="8">
        <f>INTAVI!G44+NRGSUP!G44</f>
        <v>11651.546431440001</v>
      </c>
      <c r="H44" s="8">
        <f>INTAVI!H44+NRGSUP!H44</f>
        <v>11514.613540320002</v>
      </c>
      <c r="I44" s="8">
        <f>INTAVI!I44+NRGSUP!I44</f>
        <v>11399.575623119999</v>
      </c>
      <c r="J44" s="8">
        <f>INTAVI!J44+NRGSUP!J44</f>
        <v>10930.312147680002</v>
      </c>
      <c r="K44" s="8">
        <f>INTAVI!K44+NRGSUP!K44</f>
        <v>10228.609970640002</v>
      </c>
      <c r="L44" s="8">
        <f>INTAVI!L44+NRGSUP!L44</f>
        <v>9684.2226434400036</v>
      </c>
      <c r="M44" s="8">
        <f>INTAVI!M44+NRGSUP!M44</f>
        <v>8834.784145200003</v>
      </c>
      <c r="N44" s="8">
        <f>INTAVI!N44+NRGSUP!N44</f>
        <v>8022.8213337600018</v>
      </c>
      <c r="O44" s="8">
        <f>INTAVI!O44+NRGSUP!O44</f>
        <v>7704.2809216800015</v>
      </c>
      <c r="P44" s="8">
        <f>INTAVI!P44+NRGSUP!P44</f>
        <v>8107.1403055200008</v>
      </c>
      <c r="Q44" s="8">
        <f>INTAVI!Q44+NRGSUP!Q44</f>
        <v>7506.2341980000019</v>
      </c>
      <c r="R44" s="8">
        <f>INTAVI!R44+NRGSUP!R44</f>
        <v>7853.8467931199975</v>
      </c>
      <c r="S44" s="8">
        <f>INTAVI!S44+NRGSUP!S44</f>
        <v>6182.6457146400007</v>
      </c>
      <c r="T44" s="8">
        <f>INTAVI!T44+NRGSUP!T44</f>
        <v>5055.4059228000006</v>
      </c>
      <c r="U44" s="8">
        <f>INTAVI!U44+NRGSUP!U44</f>
        <v>4421.5283440800004</v>
      </c>
      <c r="V44" s="8">
        <f>INTAVI!V44+NRGSUP!V44</f>
        <v>4256.0334597599995</v>
      </c>
      <c r="W44" s="8">
        <f>INTAVI!W44+NRGSUP!W44</f>
        <v>4296.6268495200002</v>
      </c>
      <c r="X44" s="8">
        <f>INTAVI!X44+NRGSUP!X44</f>
        <v>3965.6362449600001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680.81039999999996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5409.0563669999992</v>
      </c>
      <c r="D48" s="8">
        <f>INTAVI!D48+NRGSUP!D48</f>
        <v>3618.7127729999993</v>
      </c>
      <c r="E48" s="8">
        <f>INTAVI!E48+NRGSUP!E48</f>
        <v>3751.7996880000001</v>
      </c>
      <c r="F48" s="8">
        <f>INTAVI!F48+NRGSUP!F48</f>
        <v>4045.4010090000002</v>
      </c>
      <c r="G48" s="8">
        <f>INTAVI!G48+NRGSUP!G48</f>
        <v>4731.372945000001</v>
      </c>
      <c r="H48" s="8">
        <f>INTAVI!H48+NRGSUP!H48</f>
        <v>5227.4788019999996</v>
      </c>
      <c r="I48" s="8">
        <f>INTAVI!I48+NRGSUP!I48</f>
        <v>4293.4530599999998</v>
      </c>
      <c r="J48" s="8">
        <f>INTAVI!J48+NRGSUP!J48</f>
        <v>3230.808282</v>
      </c>
      <c r="K48" s="8">
        <f>INTAVI!K48+NRGSUP!K48</f>
        <v>3582.9820259999997</v>
      </c>
      <c r="L48" s="8">
        <f>INTAVI!L48+NRGSUP!L48</f>
        <v>3393.1145430000001</v>
      </c>
      <c r="M48" s="8">
        <f>INTAVI!M48+NRGSUP!M48</f>
        <v>2489.7124979999999</v>
      </c>
      <c r="N48" s="8">
        <f>INTAVI!N48+NRGSUP!N48</f>
        <v>2302.9078409999997</v>
      </c>
      <c r="O48" s="8">
        <f>INTAVI!O48+NRGSUP!O48</f>
        <v>2541.7735200000002</v>
      </c>
      <c r="P48" s="8">
        <f>INTAVI!P48+NRGSUP!P48</f>
        <v>2385.5922089999999</v>
      </c>
      <c r="Q48" s="8">
        <f>INTAVI!Q48+NRGSUP!Q48</f>
        <v>2299.6351170000003</v>
      </c>
      <c r="R48" s="8">
        <f>INTAVI!R48+NRGSUP!R48</f>
        <v>2433.600234</v>
      </c>
      <c r="S48" s="8">
        <f>INTAVI!S48+NRGSUP!S48</f>
        <v>2492.8799220000001</v>
      </c>
      <c r="T48" s="8">
        <f>INTAVI!T48+NRGSUP!T48</f>
        <v>2505.3597269999996</v>
      </c>
      <c r="U48" s="8">
        <f>INTAVI!U48+NRGSUP!U48</f>
        <v>2495.9996099999994</v>
      </c>
      <c r="V48" s="8">
        <f>INTAVI!V48+NRGSUP!V48</f>
        <v>2246.4</v>
      </c>
      <c r="W48" s="8">
        <f>INTAVI!W48+NRGSUP!W48</f>
        <v>2577.1199219999999</v>
      </c>
      <c r="X48" s="8">
        <f>INTAVI!X48+NRGSUP!X48</f>
        <v>2355.5999610000003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1261.1703920399996</v>
      </c>
      <c r="D50" s="8">
        <f>INTAVI!D50+NRGSUP!D50</f>
        <v>1337.7837279600001</v>
      </c>
      <c r="E50" s="8">
        <f>INTAVI!E50+NRGSUP!E50</f>
        <v>1520.4768238800002</v>
      </c>
      <c r="F50" s="8">
        <f>INTAVI!F50+NRGSUP!F50</f>
        <v>3335.4099511200006</v>
      </c>
      <c r="G50" s="8">
        <f>INTAVI!G50+NRGSUP!G50</f>
        <v>3288.3076350000001</v>
      </c>
      <c r="H50" s="8">
        <f>INTAVI!H50+NRGSUP!H50</f>
        <v>3615.0778915199999</v>
      </c>
      <c r="I50" s="8">
        <f>INTAVI!I50+NRGSUP!I50</f>
        <v>3273.5886724800002</v>
      </c>
      <c r="J50" s="8">
        <f>INTAVI!J50+NRGSUP!J50</f>
        <v>3382.51173948</v>
      </c>
      <c r="K50" s="8">
        <f>INTAVI!K50+NRGSUP!K50</f>
        <v>3450.2207086800008</v>
      </c>
      <c r="L50" s="8">
        <f>INTAVI!L50+NRGSUP!L50</f>
        <v>3444.3332820000001</v>
      </c>
      <c r="M50" s="8">
        <f>INTAVI!M50+NRGSUP!M50</f>
        <v>3141.1143154800006</v>
      </c>
      <c r="N50" s="8">
        <f>INTAVI!N50+NRGSUP!N50</f>
        <v>2670.0943208400004</v>
      </c>
      <c r="O50" s="8">
        <f>INTAVI!O50+NRGSUP!O50</f>
        <v>3043.96583796</v>
      </c>
      <c r="P50" s="8">
        <f>INTAVI!P50+NRGSUP!P50</f>
        <v>2622.9920047200008</v>
      </c>
      <c r="Q50" s="8">
        <f>INTAVI!Q50+NRGSUP!Q50</f>
        <v>2099.2358559599998</v>
      </c>
      <c r="R50" s="8">
        <f>INTAVI!R50+NRGSUP!R50</f>
        <v>2443.1886586800001</v>
      </c>
      <c r="S50" s="8">
        <f>INTAVI!S50+NRGSUP!S50</f>
        <v>2203.41805488</v>
      </c>
      <c r="T50" s="8">
        <f>INTAVI!T50+NRGSUP!T50</f>
        <v>2249.7442999199998</v>
      </c>
      <c r="U50" s="8">
        <f>INTAVI!U50+NRGSUP!U50</f>
        <v>2403.2021306400006</v>
      </c>
      <c r="V50" s="8">
        <f>INTAVI!V50+NRGSUP!V50</f>
        <v>2336.6077905600005</v>
      </c>
      <c r="W50" s="8">
        <f>INTAVI!W50+NRGSUP!W50</f>
        <v>2327.9216526</v>
      </c>
      <c r="X50" s="8">
        <f>INTAVI!X50+NRGSUP!X50</f>
        <v>2325.0260973600002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155872.27359000003</v>
      </c>
      <c r="D51" s="27">
        <f>INTAVI!D51+NRGSUP!D51</f>
        <v>163005.85422000001</v>
      </c>
      <c r="E51" s="27">
        <f>INTAVI!E51+NRGSUP!E51</f>
        <v>162823.98924000002</v>
      </c>
      <c r="F51" s="27">
        <f>INTAVI!F51+NRGSUP!F51</f>
        <v>166212.65689380001</v>
      </c>
      <c r="G51" s="27">
        <f>INTAVI!G51+NRGSUP!G51</f>
        <v>166903.54751268003</v>
      </c>
      <c r="H51" s="27">
        <f>INTAVI!H51+NRGSUP!H51</f>
        <v>168708.43636416001</v>
      </c>
      <c r="I51" s="27">
        <f>INTAVI!I51+NRGSUP!I51</f>
        <v>172108.04520096001</v>
      </c>
      <c r="J51" s="27">
        <f>INTAVI!J51+NRGSUP!J51</f>
        <v>166053.02670000002</v>
      </c>
      <c r="K51" s="27">
        <f>INTAVI!K51+NRGSUP!K51</f>
        <v>172993.53397391998</v>
      </c>
      <c r="L51" s="27">
        <f>INTAVI!L51+NRGSUP!L51</f>
        <v>161125.66922760004</v>
      </c>
      <c r="M51" s="27">
        <f>INTAVI!M51+NRGSUP!M51</f>
        <v>176728.77003671997</v>
      </c>
      <c r="N51" s="27">
        <f>INTAVI!N51+NRGSUP!N51</f>
        <v>159869.70765611998</v>
      </c>
      <c r="O51" s="27">
        <f>INTAVI!O51+NRGSUP!O51</f>
        <v>161116.15105476</v>
      </c>
      <c r="P51" s="27">
        <f>INTAVI!P51+NRGSUP!P51</f>
        <v>163683.66530339996</v>
      </c>
      <c r="Q51" s="27">
        <f>INTAVI!Q51+NRGSUP!Q51</f>
        <v>147327.62631047997</v>
      </c>
      <c r="R51" s="27">
        <f>INTAVI!R51+NRGSUP!R51</f>
        <v>152190.08837999997</v>
      </c>
      <c r="S51" s="27">
        <f>INTAVI!S51+NRGSUP!S51</f>
        <v>166953.27147840004</v>
      </c>
      <c r="T51" s="27">
        <f>INTAVI!T51+NRGSUP!T51</f>
        <v>170188.85688552001</v>
      </c>
      <c r="U51" s="27">
        <f>INTAVI!U51+NRGSUP!U51</f>
        <v>169235.59922280008</v>
      </c>
      <c r="V51" s="27">
        <f>INTAVI!V51+NRGSUP!V51</f>
        <v>169731.93228155994</v>
      </c>
      <c r="W51" s="27">
        <f>INTAVI!W51+NRGSUP!W51</f>
        <v>171876.71395620002</v>
      </c>
      <c r="X51" s="27">
        <f>INTAVI!X51+NRGSUP!X51</f>
        <v>183802.39702308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8398.5668626200022</v>
      </c>
      <c r="D52" s="27">
        <f t="shared" ref="D52:X52" si="20">SUM(D53:D54)</f>
        <v>11699.924492256003</v>
      </c>
      <c r="E52" s="27">
        <f t="shared" si="20"/>
        <v>10635.193670640003</v>
      </c>
      <c r="F52" s="27">
        <f t="shared" si="20"/>
        <v>4241.1243372960007</v>
      </c>
      <c r="G52" s="27">
        <f t="shared" si="20"/>
        <v>4363.0614941759995</v>
      </c>
      <c r="H52" s="27">
        <f t="shared" si="20"/>
        <v>6409.1178660959995</v>
      </c>
      <c r="I52" s="27">
        <f t="shared" si="20"/>
        <v>7496.2857372479994</v>
      </c>
      <c r="J52" s="27">
        <f t="shared" si="20"/>
        <v>8590.6367965440004</v>
      </c>
      <c r="K52" s="27">
        <f t="shared" si="20"/>
        <v>13065.087063600002</v>
      </c>
      <c r="L52" s="27">
        <f t="shared" si="20"/>
        <v>16294.656129312001</v>
      </c>
      <c r="M52" s="27">
        <f t="shared" si="20"/>
        <v>17479.199934504002</v>
      </c>
      <c r="N52" s="27">
        <f t="shared" si="20"/>
        <v>17073.186608016</v>
      </c>
      <c r="O52" s="27">
        <f t="shared" si="20"/>
        <v>17411.478377040003</v>
      </c>
      <c r="P52" s="27">
        <f t="shared" si="20"/>
        <v>17137.780333343999</v>
      </c>
      <c r="Q52" s="27">
        <f t="shared" si="20"/>
        <v>18036.737644463996</v>
      </c>
      <c r="R52" s="27">
        <f t="shared" si="20"/>
        <v>17831.068430075997</v>
      </c>
      <c r="S52" s="27">
        <f t="shared" si="20"/>
        <v>19079.555661936</v>
      </c>
      <c r="T52" s="27">
        <f t="shared" si="20"/>
        <v>18808.356337056</v>
      </c>
      <c r="U52" s="27">
        <f t="shared" si="20"/>
        <v>17317.026142152001</v>
      </c>
      <c r="V52" s="27">
        <f t="shared" si="20"/>
        <v>17532.806698440003</v>
      </c>
      <c r="W52" s="27">
        <f t="shared" si="20"/>
        <v>17192.484671471997</v>
      </c>
      <c r="X52" s="27">
        <f t="shared" si="20"/>
        <v>17520.394704384002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6155.7210000000014</v>
      </c>
      <c r="D53" s="8">
        <f>INTAVI!D53+NRGSUP!D53</f>
        <v>9347.4810000000034</v>
      </c>
      <c r="E53" s="8">
        <f>INTAVI!E53+NRGSUP!E53</f>
        <v>8205.6257712000024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0</v>
      </c>
      <c r="K53" s="8">
        <f>INTAVI!K53+NRGSUP!K53</f>
        <v>5408.4023136000014</v>
      </c>
      <c r="L53" s="8">
        <f>INTAVI!L53+NRGSUP!L53</f>
        <v>8992.1253708000004</v>
      </c>
      <c r="M53" s="8">
        <f>INTAVI!M53+NRGSUP!M53</f>
        <v>9415.1200572000016</v>
      </c>
      <c r="N53" s="8">
        <f>INTAVI!N53+NRGSUP!N53</f>
        <v>8797.3600571999996</v>
      </c>
      <c r="O53" s="8">
        <f>INTAVI!O53+NRGSUP!O53</f>
        <v>8504.496514800001</v>
      </c>
      <c r="P53" s="8">
        <f>INTAVI!P53+NRGSUP!P53</f>
        <v>7069.489970399999</v>
      </c>
      <c r="Q53" s="8">
        <f>INTAVI!Q53+NRGSUP!Q53</f>
        <v>7574.4243431999985</v>
      </c>
      <c r="R53" s="8">
        <f>INTAVI!R53+NRGSUP!R53</f>
        <v>7530.237000000001</v>
      </c>
      <c r="S53" s="8">
        <f>INTAVI!S53+NRGSUP!S53</f>
        <v>8450.5856292000008</v>
      </c>
      <c r="T53" s="8">
        <f>INTAVI!T53+NRGSUP!T53</f>
        <v>7765.9000848000014</v>
      </c>
      <c r="U53" s="8">
        <f>INTAVI!U53+NRGSUP!U53</f>
        <v>6677.3848283999996</v>
      </c>
      <c r="V53" s="8">
        <f>INTAVI!V53+NRGSUP!V53</f>
        <v>6926.9197140000015</v>
      </c>
      <c r="W53" s="8">
        <f>INTAVI!W53+NRGSUP!W53</f>
        <v>6524.8042859999987</v>
      </c>
      <c r="X53" s="8">
        <f>INTAVI!X53+NRGSUP!X53</f>
        <v>6706.2712860000011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2242.8458626200004</v>
      </c>
      <c r="D54" s="45">
        <f>INTAVI!D54+NRGSUP!D54</f>
        <v>2352.4434922559999</v>
      </c>
      <c r="E54" s="45">
        <f>INTAVI!E54+NRGSUP!E54</f>
        <v>2429.5678994400005</v>
      </c>
      <c r="F54" s="45">
        <f>INTAVI!F54+NRGSUP!F54</f>
        <v>4241.1243372960007</v>
      </c>
      <c r="G54" s="45">
        <f>INTAVI!G54+NRGSUP!G54</f>
        <v>4363.0614941759995</v>
      </c>
      <c r="H54" s="45">
        <f>INTAVI!H54+NRGSUP!H54</f>
        <v>6409.1178660959995</v>
      </c>
      <c r="I54" s="45">
        <f>INTAVI!I54+NRGSUP!I54</f>
        <v>7496.2857372479994</v>
      </c>
      <c r="J54" s="45">
        <f>INTAVI!J54+NRGSUP!J54</f>
        <v>8590.6367965440004</v>
      </c>
      <c r="K54" s="45">
        <f>INTAVI!K54+NRGSUP!K54</f>
        <v>7656.6847500000003</v>
      </c>
      <c r="L54" s="45">
        <f>INTAVI!L54+NRGSUP!L54</f>
        <v>7302.5307585120008</v>
      </c>
      <c r="M54" s="45">
        <f>INTAVI!M54+NRGSUP!M54</f>
        <v>8064.0798773040005</v>
      </c>
      <c r="N54" s="45">
        <f>INTAVI!N54+NRGSUP!N54</f>
        <v>8275.8265508160002</v>
      </c>
      <c r="O54" s="45">
        <f>INTAVI!O54+NRGSUP!O54</f>
        <v>8906.9818622399998</v>
      </c>
      <c r="P54" s="45">
        <f>INTAVI!P54+NRGSUP!P54</f>
        <v>10068.290362944001</v>
      </c>
      <c r="Q54" s="45">
        <f>INTAVI!Q54+NRGSUP!Q54</f>
        <v>10462.313301263999</v>
      </c>
      <c r="R54" s="45">
        <f>INTAVI!R54+NRGSUP!R54</f>
        <v>10300.831430075998</v>
      </c>
      <c r="S54" s="45">
        <f>INTAVI!S54+NRGSUP!S54</f>
        <v>10628.970032735999</v>
      </c>
      <c r="T54" s="45">
        <f>INTAVI!T54+NRGSUP!T54</f>
        <v>11042.456252256001</v>
      </c>
      <c r="U54" s="45">
        <f>INTAVI!U54+NRGSUP!U54</f>
        <v>10639.641313752001</v>
      </c>
      <c r="V54" s="45">
        <f>INTAVI!V54+NRGSUP!V54</f>
        <v>10605.886984440001</v>
      </c>
      <c r="W54" s="45">
        <f>INTAVI!W54+NRGSUP!W54</f>
        <v>10667.680385472</v>
      </c>
      <c r="X54" s="45">
        <f>INTAVI!X54+NRGSUP!X54</f>
        <v>10814.123418383999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26948.753901359996</v>
      </c>
      <c r="D61" s="49">
        <f t="shared" si="21"/>
        <v>28138.503309839991</v>
      </c>
      <c r="E61" s="49">
        <f t="shared" si="21"/>
        <v>29684.882992319996</v>
      </c>
      <c r="F61" s="49">
        <f t="shared" si="21"/>
        <v>43394.332236479997</v>
      </c>
      <c r="G61" s="49">
        <f t="shared" si="21"/>
        <v>49820.428280879998</v>
      </c>
      <c r="H61" s="49">
        <f t="shared" si="21"/>
        <v>58785.484887360013</v>
      </c>
      <c r="I61" s="49">
        <f t="shared" si="21"/>
        <v>72254.116655999998</v>
      </c>
      <c r="J61" s="49">
        <f t="shared" si="21"/>
        <v>80347.073474159988</v>
      </c>
      <c r="K61" s="49">
        <f t="shared" si="21"/>
        <v>84152.845987920024</v>
      </c>
      <c r="L61" s="49">
        <f t="shared" si="21"/>
        <v>82816.036118639997</v>
      </c>
      <c r="M61" s="49">
        <f t="shared" si="21"/>
        <v>95216.536126799969</v>
      </c>
      <c r="N61" s="49">
        <f t="shared" si="21"/>
        <v>92083.085183520001</v>
      </c>
      <c r="O61" s="49">
        <f t="shared" si="21"/>
        <v>102235.83912072002</v>
      </c>
      <c r="P61" s="49">
        <f t="shared" si="21"/>
        <v>103731.16342464002</v>
      </c>
      <c r="Q61" s="49">
        <f t="shared" si="21"/>
        <v>97958.293345439975</v>
      </c>
      <c r="R61" s="49">
        <f t="shared" si="21"/>
        <v>98559.615602880003</v>
      </c>
      <c r="S61" s="49">
        <f t="shared" si="21"/>
        <v>96960.120484319981</v>
      </c>
      <c r="T61" s="49">
        <f t="shared" si="21"/>
        <v>98120.520380879971</v>
      </c>
      <c r="U61" s="49">
        <f t="shared" si="21"/>
        <v>99502.455097440004</v>
      </c>
      <c r="V61" s="49">
        <f t="shared" si="21"/>
        <v>99999.483840719971</v>
      </c>
      <c r="W61" s="49">
        <f t="shared" si="21"/>
        <v>101192.66138736</v>
      </c>
      <c r="X61" s="49">
        <f t="shared" si="21"/>
        <v>105114.63583511999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22000.608</v>
      </c>
      <c r="D62" s="52">
        <f>INTAVI!D62+NRGSUP!D62</f>
        <v>22086.623865599995</v>
      </c>
      <c r="E62" s="52">
        <f>INTAVI!E62+NRGSUP!E62</f>
        <v>22049.887910399997</v>
      </c>
      <c r="F62" s="52">
        <f>INTAVI!F62+NRGSUP!F62</f>
        <v>33404.335776</v>
      </c>
      <c r="G62" s="52">
        <f>INTAVI!G62+NRGSUP!G62</f>
        <v>39114.5444928</v>
      </c>
      <c r="H62" s="52">
        <f>INTAVI!H62+NRGSUP!H62</f>
        <v>42383.936044800001</v>
      </c>
      <c r="I62" s="52">
        <f>INTAVI!I62+NRGSUP!I62</f>
        <v>48699.392313599994</v>
      </c>
      <c r="J62" s="52">
        <f>INTAVI!J62+NRGSUP!J62</f>
        <v>51034.592447999996</v>
      </c>
      <c r="K62" s="52">
        <f>INTAVI!K62+NRGSUP!K62</f>
        <v>57095.471865600004</v>
      </c>
      <c r="L62" s="52">
        <f>INTAVI!L62+NRGSUP!L62</f>
        <v>55484.688672000004</v>
      </c>
      <c r="M62" s="52">
        <f>INTAVI!M62+NRGSUP!M62</f>
        <v>64799.055820799978</v>
      </c>
      <c r="N62" s="52">
        <f>INTAVI!N62+NRGSUP!N62</f>
        <v>60437.55191039999</v>
      </c>
      <c r="O62" s="52">
        <f>INTAVI!O62+NRGSUP!O62</f>
        <v>66839.359507199988</v>
      </c>
      <c r="P62" s="52">
        <f>INTAVI!P62+NRGSUP!P62</f>
        <v>66908.912716800012</v>
      </c>
      <c r="Q62" s="52">
        <f>INTAVI!Q62+NRGSUP!Q62</f>
        <v>59405.583686399972</v>
      </c>
      <c r="R62" s="52">
        <f>INTAVI!R62+NRGSUP!R62</f>
        <v>59862.880224000008</v>
      </c>
      <c r="S62" s="52">
        <f>INTAVI!S62+NRGSUP!S62</f>
        <v>57500.464895999983</v>
      </c>
      <c r="T62" s="52">
        <f>INTAVI!T62+NRGSUP!T62</f>
        <v>57908.25573119997</v>
      </c>
      <c r="U62" s="52">
        <f>INTAVI!U62+NRGSUP!U62</f>
        <v>59680.879372800002</v>
      </c>
      <c r="V62" s="52">
        <f>INTAVI!V62+NRGSUP!V62</f>
        <v>60353.663328000002</v>
      </c>
      <c r="W62" s="52">
        <f>INTAVI!W62+NRGSUP!W62</f>
        <v>59095.903507200004</v>
      </c>
      <c r="X62" s="52">
        <f>INTAVI!X62+NRGSUP!X62</f>
        <v>65367.008179199984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594.94377600000018</v>
      </c>
      <c r="G63" s="52">
        <f>INTAVI!G63+NRGSUP!G63</f>
        <v>602.11186559999999</v>
      </c>
      <c r="H63" s="52">
        <f>INTAVI!H63+NRGSUP!H63</f>
        <v>645.12</v>
      </c>
      <c r="I63" s="52">
        <f>INTAVI!I63+NRGSUP!I63</f>
        <v>641.53595519999976</v>
      </c>
      <c r="J63" s="52">
        <f>INTAVI!J63+NRGSUP!J63</f>
        <v>680.96004479999988</v>
      </c>
      <c r="K63" s="52">
        <f>INTAVI!K63+NRGSUP!K63</f>
        <v>645.12000000000012</v>
      </c>
      <c r="L63" s="52">
        <f>INTAVI!L63+NRGSUP!L63</f>
        <v>788.48017920000007</v>
      </c>
      <c r="M63" s="52">
        <f>INTAVI!M63+NRGSUP!M63</f>
        <v>849.40813439999977</v>
      </c>
      <c r="N63" s="52">
        <f>INTAVI!N63+NRGSUP!N63</f>
        <v>863.74431360000017</v>
      </c>
      <c r="O63" s="52">
        <f>INTAVI!O63+NRGSUP!O63</f>
        <v>921.08822399999963</v>
      </c>
      <c r="P63" s="52">
        <f>INTAVI!P63+NRGSUP!P63</f>
        <v>885.24817920000032</v>
      </c>
      <c r="Q63" s="52">
        <f>INTAVI!Q63+NRGSUP!Q63</f>
        <v>867.32795519999922</v>
      </c>
      <c r="R63" s="52">
        <f>INTAVI!R63+NRGSUP!R63</f>
        <v>881.66413440000008</v>
      </c>
      <c r="S63" s="52">
        <f>INTAVI!S63+NRGSUP!S63</f>
        <v>781.31208959999958</v>
      </c>
      <c r="T63" s="52">
        <f>INTAVI!T63+NRGSUP!T63</f>
        <v>835.07195519999902</v>
      </c>
      <c r="U63" s="52">
        <f>INTAVI!U63+NRGSUP!U63</f>
        <v>863.74431360000005</v>
      </c>
      <c r="V63" s="52">
        <f>INTAVI!V63+NRGSUP!V63</f>
        <v>806.40000000000009</v>
      </c>
      <c r="W63" s="52">
        <f>INTAVI!W63+NRGSUP!W63</f>
        <v>594.94377600000018</v>
      </c>
      <c r="X63" s="52">
        <f>INTAVI!X63+NRGSUP!X63</f>
        <v>541.18391040000006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1274.4185781600002</v>
      </c>
      <c r="D64" s="52">
        <f>INTAVI!D64+NRGSUP!D64</f>
        <v>1926.1789091999999</v>
      </c>
      <c r="E64" s="52">
        <f>INTAVI!E64+NRGSUP!E64</f>
        <v>2903.6279563200001</v>
      </c>
      <c r="F64" s="52">
        <f>INTAVI!F64+NRGSUP!F64</f>
        <v>1988.3136873600001</v>
      </c>
      <c r="G64" s="52">
        <f>INTAVI!G64+NRGSUP!G64</f>
        <v>1809.2257092</v>
      </c>
      <c r="H64" s="52">
        <f>INTAVI!H64+NRGSUP!H64</f>
        <v>2192.1350068800002</v>
      </c>
      <c r="I64" s="52">
        <f>INTAVI!I64+NRGSUP!I64</f>
        <v>2916.4593931199997</v>
      </c>
      <c r="J64" s="52">
        <f>INTAVI!J64+NRGSUP!J64</f>
        <v>5533.9284218399989</v>
      </c>
      <c r="K64" s="52">
        <f>INTAVI!K64+NRGSUP!K64</f>
        <v>6880.2551344799995</v>
      </c>
      <c r="L64" s="52">
        <f>INTAVI!L64+NRGSUP!L64</f>
        <v>8081.1278402399994</v>
      </c>
      <c r="M64" s="52">
        <f>INTAVI!M64+NRGSUP!M64</f>
        <v>9695.8678471200037</v>
      </c>
      <c r="N64" s="52">
        <f>INTAVI!N64+NRGSUP!N64</f>
        <v>11613.310450559999</v>
      </c>
      <c r="O64" s="52">
        <f>INTAVI!O64+NRGSUP!O64</f>
        <v>14283.414709200002</v>
      </c>
      <c r="P64" s="52">
        <f>INTAVI!P64+NRGSUP!P64</f>
        <v>15094.443087360003</v>
      </c>
      <c r="Q64" s="52">
        <f>INTAVI!Q64+NRGSUP!Q64</f>
        <v>16076.914832160002</v>
      </c>
      <c r="R64" s="52">
        <f>INTAVI!R64+NRGSUP!R64</f>
        <v>16964.056156319999</v>
      </c>
      <c r="S64" s="52">
        <f>INTAVI!S64+NRGSUP!S64</f>
        <v>17332.76969424</v>
      </c>
      <c r="T64" s="52">
        <f>INTAVI!T64+NRGSUP!T64</f>
        <v>17458.622934480001</v>
      </c>
      <c r="U64" s="52">
        <f>INTAVI!U64+NRGSUP!U64</f>
        <v>17210.46573792</v>
      </c>
      <c r="V64" s="52">
        <f>INTAVI!V64+NRGSUP!V64</f>
        <v>17191.02811608</v>
      </c>
      <c r="W64" s="52">
        <f>INTAVI!W64+NRGSUP!W64</f>
        <v>17572.736825280001</v>
      </c>
      <c r="X64" s="52">
        <f>INTAVI!X64+NRGSUP!X64</f>
        <v>16581.092214960001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2967.4000799999999</v>
      </c>
      <c r="D65" s="52">
        <f>INTAVI!D65+NRGSUP!D65</f>
        <v>3130.9999199999993</v>
      </c>
      <c r="E65" s="52">
        <f>INTAVI!E65+NRGSUP!E65</f>
        <v>3193.5999599999996</v>
      </c>
      <c r="F65" s="52">
        <f>INTAVI!F65+NRGSUP!F65</f>
        <v>5159.1002399999998</v>
      </c>
      <c r="G65" s="52">
        <f>INTAVI!G65+NRGSUP!G65</f>
        <v>5302.6999199999991</v>
      </c>
      <c r="H65" s="52">
        <f>INTAVI!H65+NRGSUP!H65</f>
        <v>7724.0001599999996</v>
      </c>
      <c r="I65" s="52">
        <f>INTAVI!I65+NRGSUP!I65</f>
        <v>9042.2006399999991</v>
      </c>
      <c r="J65" s="52">
        <f>INTAVI!J65+NRGSUP!J65</f>
        <v>10376.000639999998</v>
      </c>
      <c r="K65" s="52">
        <f>INTAVI!K65+NRGSUP!K65</f>
        <v>9301.5</v>
      </c>
      <c r="L65" s="52">
        <f>INTAVI!L65+NRGSUP!L65</f>
        <v>8824.0996799999994</v>
      </c>
      <c r="M65" s="52">
        <f>INTAVI!M65+NRGSUP!M65</f>
        <v>9770.2999199999995</v>
      </c>
      <c r="N65" s="52">
        <f>INTAVI!N65+NRGSUP!N65</f>
        <v>10067.099039999997</v>
      </c>
      <c r="O65" s="52">
        <f>INTAVI!O65+NRGSUP!O65</f>
        <v>10868.80032</v>
      </c>
      <c r="P65" s="52">
        <f>INTAVI!P65+NRGSUP!P65</f>
        <v>12253.000320000001</v>
      </c>
      <c r="Q65" s="52">
        <f>INTAVI!Q65+NRGSUP!Q65</f>
        <v>12715.499879999998</v>
      </c>
      <c r="R65" s="52">
        <f>INTAVI!R65+NRGSUP!R65</f>
        <v>12536.000279999997</v>
      </c>
      <c r="S65" s="52">
        <f>INTAVI!S65+NRGSUP!S65</f>
        <v>12987.500039999997</v>
      </c>
      <c r="T65" s="52">
        <f>INTAVI!T65+NRGSUP!T65</f>
        <v>13468.60008</v>
      </c>
      <c r="U65" s="52">
        <f>INTAVI!U65+NRGSUP!U65</f>
        <v>12988.900439999998</v>
      </c>
      <c r="V65" s="52">
        <f>INTAVI!V65+NRGSUP!V65</f>
        <v>12941.89992</v>
      </c>
      <c r="W65" s="52">
        <f>INTAVI!W65+NRGSUP!W65</f>
        <v>13034.800079999997</v>
      </c>
      <c r="X65" s="52">
        <f>INTAVI!X65+NRGSUP!X65</f>
        <v>13190.100119999997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40.020238079999991</v>
      </c>
      <c r="H66" s="52">
        <f>INTAVI!H66+NRGSUP!H66</f>
        <v>0</v>
      </c>
      <c r="I66" s="52">
        <f>INTAVI!I66+NRGSUP!I66</f>
        <v>0</v>
      </c>
      <c r="J66" s="52">
        <f>INTAVI!J66+NRGSUP!J66</f>
        <v>9.5286887999999994</v>
      </c>
      <c r="K66" s="52">
        <f>INTAVI!K66+NRGSUP!K66</f>
        <v>13.340164320000003</v>
      </c>
      <c r="L66" s="52">
        <f>INTAVI!L66+NRGSUP!L66</f>
        <v>13.340164319999998</v>
      </c>
      <c r="M66" s="52">
        <f>INTAVI!M66+NRGSUP!M66</f>
        <v>28.58581152</v>
      </c>
      <c r="N66" s="52">
        <f>INTAVI!N66+NRGSUP!N66</f>
        <v>30.065644799999994</v>
      </c>
      <c r="O66" s="52">
        <f>INTAVI!O66+NRGSUP!O66</f>
        <v>31.944875039999999</v>
      </c>
      <c r="P66" s="52">
        <f>INTAVI!P66+NRGSUP!P66</f>
        <v>20.670258239999999</v>
      </c>
      <c r="Q66" s="52">
        <f>INTAVI!Q66+NRGSUP!Q66</f>
        <v>15.032822399999995</v>
      </c>
      <c r="R66" s="52">
        <f>INTAVI!R66+NRGSUP!R66</f>
        <v>11.2746168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83.851951679999999</v>
      </c>
      <c r="H67" s="52">
        <f>INTAVI!H67+NRGSUP!H67</f>
        <v>453.56227344000018</v>
      </c>
      <c r="I67" s="52">
        <f>INTAVI!I67+NRGSUP!I67</f>
        <v>975.73059648000003</v>
      </c>
      <c r="J67" s="52">
        <f>INTAVI!J67+NRGSUP!J67</f>
        <v>865.19857103999982</v>
      </c>
      <c r="K67" s="52">
        <f>INTAVI!K67+NRGSUP!K67</f>
        <v>1177.7372697600003</v>
      </c>
      <c r="L67" s="52">
        <f>INTAVI!L67+NRGSUP!L67</f>
        <v>1686.5654284799998</v>
      </c>
      <c r="M67" s="52">
        <f>INTAVI!M67+NRGSUP!M67</f>
        <v>2191.5821116799998</v>
      </c>
      <c r="N67" s="52">
        <f>INTAVI!N67+NRGSUP!N67</f>
        <v>2286.8682350399999</v>
      </c>
      <c r="O67" s="52">
        <f>INTAVI!O67+NRGSUP!O67</f>
        <v>2315.0546496000002</v>
      </c>
      <c r="P67" s="52">
        <f>INTAVI!P67+NRGSUP!P67</f>
        <v>2247.4069488000005</v>
      </c>
      <c r="Q67" s="52">
        <f>INTAVI!Q67+NRGSUP!Q67</f>
        <v>2294.3846462399997</v>
      </c>
      <c r="R67" s="52">
        <f>INTAVI!R67+NRGSUP!R67</f>
        <v>2194.7920703999998</v>
      </c>
      <c r="S67" s="52">
        <f>INTAVI!S67+NRGSUP!S67</f>
        <v>2207.9459174399999</v>
      </c>
      <c r="T67" s="52">
        <f>INTAVI!T67+NRGSUP!T67</f>
        <v>2174.1220670400003</v>
      </c>
      <c r="U67" s="52">
        <f>INTAVI!U67+NRGSUP!U67</f>
        <v>2230.4951510400006</v>
      </c>
      <c r="V67" s="52">
        <f>INTAVI!V67+NRGSUP!V67</f>
        <v>2147.8146278400004</v>
      </c>
      <c r="W67" s="52">
        <f>INTAVI!W67+NRGSUP!W67</f>
        <v>2063.2551292799999</v>
      </c>
      <c r="X67" s="52">
        <f>INTAVI!X67+NRGSUP!X67</f>
        <v>2198.5505308799993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658.43991503999996</v>
      </c>
      <c r="D68" s="52">
        <f>INTAVI!D68+NRGSUP!D68</f>
        <v>921.81608496000024</v>
      </c>
      <c r="E68" s="52">
        <f>INTAVI!E68+NRGSUP!E68</f>
        <v>1448.5679150399997</v>
      </c>
      <c r="F68" s="52">
        <f>INTAVI!F68+NRGSUP!F68</f>
        <v>2103.8363582400002</v>
      </c>
      <c r="G68" s="52">
        <f>INTAVI!G68+NRGSUP!G68</f>
        <v>1925.0102563200003</v>
      </c>
      <c r="H68" s="52">
        <f>INTAVI!H68+NRGSUP!H68</f>
        <v>2887.5151295999999</v>
      </c>
      <c r="I68" s="52">
        <f>INTAVI!I68+NRGSUP!I68</f>
        <v>4936.1256187199997</v>
      </c>
      <c r="J68" s="52">
        <f>INTAVI!J68+NRGSUP!J68</f>
        <v>4983.4619323200004</v>
      </c>
      <c r="K68" s="52">
        <f>INTAVI!K68+NRGSUP!K68</f>
        <v>2845.4382648000001</v>
      </c>
      <c r="L68" s="52">
        <f>INTAVI!L68+NRGSUP!L68</f>
        <v>633.78078480000011</v>
      </c>
      <c r="M68" s="52">
        <f>INTAVI!M68+NRGSUP!M68</f>
        <v>770.52976703999991</v>
      </c>
      <c r="N68" s="52">
        <f>INTAVI!N68+NRGSUP!N68</f>
        <v>256.55430671999994</v>
      </c>
      <c r="O68" s="52">
        <f>INTAVI!O68+NRGSUP!O68</f>
        <v>378.26154575999993</v>
      </c>
      <c r="P68" s="52">
        <f>INTAVI!P68+NRGSUP!P68</f>
        <v>81.495840959999995</v>
      </c>
      <c r="Q68" s="52">
        <f>INTAVI!Q68+NRGSUP!Q68</f>
        <v>13.453331040000002</v>
      </c>
      <c r="R68" s="52">
        <f>INTAVI!R68+NRGSUP!R68</f>
        <v>10.628496000000005</v>
      </c>
      <c r="S68" s="52">
        <f>INTAVI!S68+NRGSUP!S68</f>
        <v>5.3122089599999995</v>
      </c>
      <c r="T68" s="52">
        <f>INTAVI!T68+NRGSUP!T68</f>
        <v>18.378377280000002</v>
      </c>
      <c r="U68" s="52">
        <f>INTAVI!U68+NRGSUP!U68</f>
        <v>10.495703520000001</v>
      </c>
      <c r="V68" s="52">
        <f>INTAVI!V68+NRGSUP!V68</f>
        <v>5.2546060799999994</v>
      </c>
      <c r="W68" s="52">
        <f>INTAVI!W68+NRGSUP!W68</f>
        <v>16.448680799999998</v>
      </c>
      <c r="X68" s="52">
        <f>INTAVI!X68+NRGSUP!X68</f>
        <v>29.559453120000001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749.49171696000008</v>
      </c>
      <c r="H69" s="52">
        <f>INTAVI!H69+NRGSUP!H69</f>
        <v>1846.1162304000002</v>
      </c>
      <c r="I69" s="52">
        <f>INTAVI!I69+NRGSUP!I69</f>
        <v>2472.0077145600003</v>
      </c>
      <c r="J69" s="52">
        <f>INTAVI!J69+NRGSUP!J69</f>
        <v>3742.1983713599984</v>
      </c>
      <c r="K69" s="52">
        <f>INTAVI!K69+NRGSUP!K69</f>
        <v>4241.8597708799989</v>
      </c>
      <c r="L69" s="52">
        <f>INTAVI!L69+NRGSUP!L69</f>
        <v>5759.2514030399998</v>
      </c>
      <c r="M69" s="52">
        <f>INTAVI!M69+NRGSUP!M69</f>
        <v>5880.2220388800024</v>
      </c>
      <c r="N69" s="52">
        <f>INTAVI!N69+NRGSUP!N69</f>
        <v>6097.0910198400006</v>
      </c>
      <c r="O69" s="52">
        <f>INTAVI!O69+NRGSUP!O69</f>
        <v>6358.7849817599999</v>
      </c>
      <c r="P69" s="52">
        <f>INTAVI!P69+NRGSUP!P69</f>
        <v>5931.5357548799984</v>
      </c>
      <c r="Q69" s="52">
        <f>INTAVI!Q69+NRGSUP!Q69</f>
        <v>6215.4781920000005</v>
      </c>
      <c r="R69" s="52">
        <f>INTAVI!R69+NRGSUP!R69</f>
        <v>5699.5309799999986</v>
      </c>
      <c r="S69" s="52">
        <f>INTAVI!S69+NRGSUP!S69</f>
        <v>5710.6855483200006</v>
      </c>
      <c r="T69" s="52">
        <f>INTAVI!T69+NRGSUP!T69</f>
        <v>5817.4282727999989</v>
      </c>
      <c r="U69" s="52">
        <f>INTAVI!U69+NRGSUP!U69</f>
        <v>6095.3631883199987</v>
      </c>
      <c r="V69" s="52">
        <f>INTAVI!V69+NRGSUP!V69</f>
        <v>6053.1754507199994</v>
      </c>
      <c r="W69" s="52">
        <f>INTAVI!W69+NRGSUP!W69</f>
        <v>8287.6525919999985</v>
      </c>
      <c r="X69" s="52">
        <f>INTAVI!X69+NRGSUP!X69</f>
        <v>6873.8936385599973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47.887328159999996</v>
      </c>
      <c r="D72" s="55">
        <f>INTAVI!D72+NRGSUP!D72</f>
        <v>72.884530080000005</v>
      </c>
      <c r="E72" s="55">
        <f>INTAVI!E72+NRGSUP!E72</f>
        <v>89.199250559999996</v>
      </c>
      <c r="F72" s="55">
        <f>INTAVI!F72+NRGSUP!F72</f>
        <v>143.80239887999997</v>
      </c>
      <c r="G72" s="55">
        <f>INTAVI!G72+NRGSUP!G72</f>
        <v>193.47213023999998</v>
      </c>
      <c r="H72" s="55">
        <f>INTAVI!H72+NRGSUP!H72</f>
        <v>653.10004223999988</v>
      </c>
      <c r="I72" s="55">
        <f>INTAVI!I72+NRGSUP!I72</f>
        <v>2570.6644243199999</v>
      </c>
      <c r="J72" s="55">
        <f>INTAVI!J72+NRGSUP!J72</f>
        <v>3121.2043559999988</v>
      </c>
      <c r="K72" s="55">
        <f>INTAVI!K72+NRGSUP!K72</f>
        <v>1952.1235180799997</v>
      </c>
      <c r="L72" s="55">
        <f>INTAVI!L72+NRGSUP!L72</f>
        <v>1544.7019665599996</v>
      </c>
      <c r="M72" s="55">
        <f>INTAVI!M72+NRGSUP!M72</f>
        <v>1230.9846753599998</v>
      </c>
      <c r="N72" s="55">
        <f>INTAVI!N72+NRGSUP!N72</f>
        <v>430.80026255999991</v>
      </c>
      <c r="O72" s="55">
        <f>INTAVI!O72+NRGSUP!O72</f>
        <v>239.13030815999994</v>
      </c>
      <c r="P72" s="55">
        <f>INTAVI!P72+NRGSUP!P72</f>
        <v>308.45031840000001</v>
      </c>
      <c r="Q72" s="55">
        <f>INTAVI!Q72+NRGSUP!Q72</f>
        <v>354.61799999999988</v>
      </c>
      <c r="R72" s="55">
        <f>INTAVI!R72+NRGSUP!R72</f>
        <v>398.78864496000006</v>
      </c>
      <c r="S72" s="55">
        <f>INTAVI!S72+NRGSUP!S72</f>
        <v>434.13008976000003</v>
      </c>
      <c r="T72" s="55">
        <f>INTAVI!T72+NRGSUP!T72</f>
        <v>440.04096287999994</v>
      </c>
      <c r="U72" s="55">
        <f>INTAVI!U72+NRGSUP!U72</f>
        <v>422.11119023999998</v>
      </c>
      <c r="V72" s="55">
        <f>INTAVI!V72+NRGSUP!V72</f>
        <v>500.247792</v>
      </c>
      <c r="W72" s="55">
        <f>INTAVI!W72+NRGSUP!W72</f>
        <v>526.92079679999983</v>
      </c>
      <c r="X72" s="55">
        <f>INTAVI!X72+NRGSUP!X72</f>
        <v>333.24778800000001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19931.585940000001</v>
      </c>
      <c r="D2" s="21">
        <f t="shared" ref="D2:X2" si="0">SUM(D3,D17,D22,D25,D26,D51,D52)</f>
        <v>19072.301850000003</v>
      </c>
      <c r="E2" s="21">
        <f t="shared" si="0"/>
        <v>19040.593950000002</v>
      </c>
      <c r="F2" s="21">
        <f t="shared" si="0"/>
        <v>18987.064284960004</v>
      </c>
      <c r="G2" s="21">
        <f t="shared" si="0"/>
        <v>20728.827635040001</v>
      </c>
      <c r="H2" s="21">
        <f t="shared" si="0"/>
        <v>22409.044268760004</v>
      </c>
      <c r="I2" s="21">
        <f t="shared" si="0"/>
        <v>23599.967108760004</v>
      </c>
      <c r="J2" s="21">
        <f t="shared" si="0"/>
        <v>24526.24028496</v>
      </c>
      <c r="K2" s="21">
        <f t="shared" si="0"/>
        <v>24889.36407372</v>
      </c>
      <c r="L2" s="21">
        <f t="shared" si="0"/>
        <v>24233.895000000004</v>
      </c>
      <c r="M2" s="21">
        <f t="shared" si="0"/>
        <v>23920.008273720006</v>
      </c>
      <c r="N2" s="21">
        <f t="shared" si="0"/>
        <v>23046.049508759999</v>
      </c>
      <c r="O2" s="21">
        <f t="shared" si="0"/>
        <v>24587.786742480002</v>
      </c>
      <c r="P2" s="21">
        <f t="shared" si="0"/>
        <v>25080.157884960001</v>
      </c>
      <c r="Q2" s="21">
        <f t="shared" si="0"/>
        <v>24083.10620496</v>
      </c>
      <c r="R2" s="21">
        <f t="shared" si="0"/>
        <v>24113.879433719998</v>
      </c>
      <c r="S2" s="21">
        <f t="shared" si="0"/>
        <v>25938.730164960005</v>
      </c>
      <c r="T2" s="21">
        <f t="shared" si="0"/>
        <v>28677.545195040002</v>
      </c>
      <c r="U2" s="21">
        <f t="shared" si="0"/>
        <v>29576.122491239999</v>
      </c>
      <c r="V2" s="21">
        <f t="shared" si="0"/>
        <v>29333.014268760002</v>
      </c>
      <c r="W2" s="21">
        <f t="shared" si="0"/>
        <v>13706.383251239999</v>
      </c>
      <c r="X2" s="21">
        <f t="shared" si="0"/>
        <v>18116.182868759999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19931.585940000001</v>
      </c>
      <c r="D26" s="27">
        <f t="shared" si="13"/>
        <v>19072.301850000003</v>
      </c>
      <c r="E26" s="27">
        <f t="shared" si="13"/>
        <v>19040.593950000002</v>
      </c>
      <c r="F26" s="27">
        <f t="shared" si="13"/>
        <v>18987.064284960004</v>
      </c>
      <c r="G26" s="27">
        <f t="shared" si="13"/>
        <v>20728.827635040001</v>
      </c>
      <c r="H26" s="27">
        <f t="shared" si="13"/>
        <v>22409.044268760004</v>
      </c>
      <c r="I26" s="27">
        <f t="shared" si="13"/>
        <v>23599.967108760004</v>
      </c>
      <c r="J26" s="27">
        <f t="shared" si="13"/>
        <v>24526.24028496</v>
      </c>
      <c r="K26" s="27">
        <f t="shared" si="13"/>
        <v>24889.36407372</v>
      </c>
      <c r="L26" s="27">
        <f t="shared" si="13"/>
        <v>24233.895000000004</v>
      </c>
      <c r="M26" s="27">
        <f t="shared" si="13"/>
        <v>23920.008273720006</v>
      </c>
      <c r="N26" s="27">
        <f t="shared" si="13"/>
        <v>23046.049508759999</v>
      </c>
      <c r="O26" s="27">
        <f t="shared" si="13"/>
        <v>24587.786742480002</v>
      </c>
      <c r="P26" s="27">
        <f t="shared" si="13"/>
        <v>25080.157884960001</v>
      </c>
      <c r="Q26" s="27">
        <f t="shared" si="13"/>
        <v>24083.10620496</v>
      </c>
      <c r="R26" s="27">
        <f t="shared" si="13"/>
        <v>24113.879433719998</v>
      </c>
      <c r="S26" s="27">
        <f t="shared" si="13"/>
        <v>25938.730164960005</v>
      </c>
      <c r="T26" s="27">
        <f t="shared" si="13"/>
        <v>28677.545195040002</v>
      </c>
      <c r="U26" s="27">
        <f t="shared" si="13"/>
        <v>29576.122491239999</v>
      </c>
      <c r="V26" s="27">
        <f t="shared" si="13"/>
        <v>29333.014268760002</v>
      </c>
      <c r="W26" s="27">
        <f t="shared" si="13"/>
        <v>13706.383251239999</v>
      </c>
      <c r="X26" s="27">
        <f t="shared" ref="X26" si="14">SUM(X27,X33)</f>
        <v>18116.182868759999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19931.585940000001</v>
      </c>
      <c r="D33" s="19">
        <f t="shared" si="17"/>
        <v>19072.301850000003</v>
      </c>
      <c r="E33" s="19">
        <f t="shared" si="17"/>
        <v>19040.593950000002</v>
      </c>
      <c r="F33" s="19">
        <f t="shared" si="17"/>
        <v>18987.064284960004</v>
      </c>
      <c r="G33" s="19">
        <f t="shared" si="17"/>
        <v>20728.827635040001</v>
      </c>
      <c r="H33" s="19">
        <f t="shared" si="17"/>
        <v>22409.044268760004</v>
      </c>
      <c r="I33" s="19">
        <f t="shared" si="17"/>
        <v>23599.967108760004</v>
      </c>
      <c r="J33" s="19">
        <f t="shared" si="17"/>
        <v>24526.24028496</v>
      </c>
      <c r="K33" s="19">
        <f t="shared" si="17"/>
        <v>24889.36407372</v>
      </c>
      <c r="L33" s="19">
        <f t="shared" si="17"/>
        <v>24233.895000000004</v>
      </c>
      <c r="M33" s="19">
        <f t="shared" si="17"/>
        <v>23920.008273720006</v>
      </c>
      <c r="N33" s="19">
        <f t="shared" si="17"/>
        <v>23046.049508759999</v>
      </c>
      <c r="O33" s="19">
        <f t="shared" si="17"/>
        <v>24587.786742480002</v>
      </c>
      <c r="P33" s="19">
        <f t="shared" si="17"/>
        <v>25080.157884960001</v>
      </c>
      <c r="Q33" s="19">
        <f t="shared" si="17"/>
        <v>24083.10620496</v>
      </c>
      <c r="R33" s="19">
        <f t="shared" si="17"/>
        <v>24113.879433719998</v>
      </c>
      <c r="S33" s="19">
        <f t="shared" si="17"/>
        <v>25938.730164960005</v>
      </c>
      <c r="T33" s="19">
        <f t="shared" si="17"/>
        <v>28677.545195040002</v>
      </c>
      <c r="U33" s="19">
        <f t="shared" si="17"/>
        <v>29576.122491239999</v>
      </c>
      <c r="V33" s="19">
        <f t="shared" si="17"/>
        <v>29333.014268760002</v>
      </c>
      <c r="W33" s="19">
        <f t="shared" si="17"/>
        <v>13706.383251239999</v>
      </c>
      <c r="X33" s="19">
        <f t="shared" ref="X33" si="18">SUM(X34:X50)</f>
        <v>18116.182868759999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19931.585940000001</v>
      </c>
      <c r="D40" s="8">
        <f>INTAVI_PA_IN!D40+INTAVI_PA_EX!D40+INTAVI_FR_IN!D40+INTAVI_FR_EX!D40</f>
        <v>19072.301850000003</v>
      </c>
      <c r="E40" s="8">
        <f>INTAVI_PA_IN!E40+INTAVI_PA_EX!E40+INTAVI_FR_IN!E40+INTAVI_FR_EX!E40</f>
        <v>19040.593950000002</v>
      </c>
      <c r="F40" s="8">
        <f>INTAVI_PA_IN!F40+INTAVI_PA_EX!F40+INTAVI_FR_IN!F40+INTAVI_FR_EX!F40</f>
        <v>18987.064284960004</v>
      </c>
      <c r="G40" s="8">
        <f>INTAVI_PA_IN!G40+INTAVI_PA_EX!G40+INTAVI_FR_IN!G40+INTAVI_FR_EX!G40</f>
        <v>20728.827635040001</v>
      </c>
      <c r="H40" s="8">
        <f>INTAVI_PA_IN!H40+INTAVI_PA_EX!H40+INTAVI_FR_IN!H40+INTAVI_FR_EX!H40</f>
        <v>22409.044268760004</v>
      </c>
      <c r="I40" s="8">
        <f>INTAVI_PA_IN!I40+INTAVI_PA_EX!I40+INTAVI_FR_IN!I40+INTAVI_FR_EX!I40</f>
        <v>23599.967108760004</v>
      </c>
      <c r="J40" s="8">
        <f>INTAVI_PA_IN!J40+INTAVI_PA_EX!J40+INTAVI_FR_IN!J40+INTAVI_FR_EX!J40</f>
        <v>24526.24028496</v>
      </c>
      <c r="K40" s="8">
        <f>INTAVI_PA_IN!K40+INTAVI_PA_EX!K40+INTAVI_FR_IN!K40+INTAVI_FR_EX!K40</f>
        <v>24889.36407372</v>
      </c>
      <c r="L40" s="8">
        <f>INTAVI_PA_IN!L40+INTAVI_PA_EX!L40+INTAVI_FR_IN!L40+INTAVI_FR_EX!L40</f>
        <v>24233.895000000004</v>
      </c>
      <c r="M40" s="8">
        <f>INTAVI_PA_IN!M40+INTAVI_PA_EX!M40+INTAVI_FR_IN!M40+INTAVI_FR_EX!M40</f>
        <v>23920.008273720006</v>
      </c>
      <c r="N40" s="8">
        <f>INTAVI_PA_IN!N40+INTAVI_PA_EX!N40+INTAVI_FR_IN!N40+INTAVI_FR_EX!N40</f>
        <v>23046.049508759999</v>
      </c>
      <c r="O40" s="8">
        <f>INTAVI_PA_IN!O40+INTAVI_PA_EX!O40+INTAVI_FR_IN!O40+INTAVI_FR_EX!O40</f>
        <v>24587.786742480002</v>
      </c>
      <c r="P40" s="8">
        <f>INTAVI_PA_IN!P40+INTAVI_PA_EX!P40+INTAVI_FR_IN!P40+INTAVI_FR_EX!P40</f>
        <v>25080.157884960001</v>
      </c>
      <c r="Q40" s="8">
        <f>INTAVI_PA_IN!Q40+INTAVI_PA_EX!Q40+INTAVI_FR_IN!Q40+INTAVI_FR_EX!Q40</f>
        <v>24083.10620496</v>
      </c>
      <c r="R40" s="8">
        <f>INTAVI_PA_IN!R40+INTAVI_PA_EX!R40+INTAVI_FR_IN!R40+INTAVI_FR_EX!R40</f>
        <v>24113.879433719998</v>
      </c>
      <c r="S40" s="8">
        <f>INTAVI_PA_IN!S40+INTAVI_PA_EX!S40+INTAVI_FR_IN!S40+INTAVI_FR_EX!S40</f>
        <v>25938.730164960005</v>
      </c>
      <c r="T40" s="8">
        <f>INTAVI_PA_IN!T40+INTAVI_PA_EX!T40+INTAVI_FR_IN!T40+INTAVI_FR_EX!T40</f>
        <v>28677.545195040002</v>
      </c>
      <c r="U40" s="8">
        <f>INTAVI_PA_IN!U40+INTAVI_PA_EX!U40+INTAVI_FR_IN!U40+INTAVI_FR_EX!U40</f>
        <v>29576.122491239999</v>
      </c>
      <c r="V40" s="8">
        <f>INTAVI_PA_IN!V40+INTAVI_PA_EX!V40+INTAVI_FR_IN!V40+INTAVI_FR_EX!V40</f>
        <v>29333.014268760002</v>
      </c>
      <c r="W40" s="8">
        <f>INTAVI_PA_IN!W40+INTAVI_PA_EX!W40+INTAVI_FR_IN!W40+INTAVI_FR_EX!W40</f>
        <v>13706.383251239999</v>
      </c>
      <c r="X40" s="8">
        <f>INTAVI_PA_IN!X40+INTAVI_PA_EX!X40+INTAVI_FR_IN!X40+INTAVI_FR_EX!X40</f>
        <v>18116.182868759999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5193.3364241503004</v>
      </c>
      <c r="D2" s="21">
        <f t="shared" ref="D2:X2" si="0">SUM(D3,D17,D22,D25,D26,D51,D52)</f>
        <v>4902.3990372125372</v>
      </c>
      <c r="E2" s="21">
        <f t="shared" si="0"/>
        <v>4686.5481356832561</v>
      </c>
      <c r="F2" s="21">
        <f t="shared" si="0"/>
        <v>4880.2524928951434</v>
      </c>
      <c r="G2" s="21">
        <f t="shared" si="0"/>
        <v>5288.0902573506819</v>
      </c>
      <c r="H2" s="21">
        <f t="shared" si="0"/>
        <v>5693.042987508562</v>
      </c>
      <c r="I2" s="21">
        <f t="shared" si="0"/>
        <v>6069.1801003552646</v>
      </c>
      <c r="J2" s="21">
        <f t="shared" si="0"/>
        <v>6396.9208470386538</v>
      </c>
      <c r="K2" s="21">
        <f t="shared" si="0"/>
        <v>6332.909266796456</v>
      </c>
      <c r="L2" s="21">
        <f t="shared" si="0"/>
        <v>6011.3662059961116</v>
      </c>
      <c r="M2" s="21">
        <f t="shared" si="0"/>
        <v>5762.9394800329983</v>
      </c>
      <c r="N2" s="21">
        <f t="shared" si="0"/>
        <v>5574.3058906335182</v>
      </c>
      <c r="O2" s="21">
        <f t="shared" si="0"/>
        <v>5941.4700252849552</v>
      </c>
      <c r="P2" s="21">
        <f t="shared" si="0"/>
        <v>6019.6358562335417</v>
      </c>
      <c r="Q2" s="21">
        <f t="shared" si="0"/>
        <v>5892.8585735760198</v>
      </c>
      <c r="R2" s="21">
        <f t="shared" si="0"/>
        <v>5933.746215495039</v>
      </c>
      <c r="S2" s="21">
        <f t="shared" si="0"/>
        <v>6733.6665701804277</v>
      </c>
      <c r="T2" s="21">
        <f t="shared" si="0"/>
        <v>7599.1851385435502</v>
      </c>
      <c r="U2" s="21">
        <f t="shared" si="0"/>
        <v>7736.080146610434</v>
      </c>
      <c r="V2" s="21">
        <f t="shared" si="0"/>
        <v>7447.7850501491703</v>
      </c>
      <c r="W2" s="21">
        <f t="shared" si="0"/>
        <v>2248.4126479396959</v>
      </c>
      <c r="X2" s="21">
        <f t="shared" si="0"/>
        <v>3482.7343932644649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5193.3364241503004</v>
      </c>
      <c r="D26" s="27">
        <f t="shared" si="7"/>
        <v>4902.3990372125372</v>
      </c>
      <c r="E26" s="27">
        <f t="shared" si="7"/>
        <v>4686.5481356832561</v>
      </c>
      <c r="F26" s="27">
        <f t="shared" si="7"/>
        <v>4880.2524928951434</v>
      </c>
      <c r="G26" s="27">
        <f t="shared" si="7"/>
        <v>5288.0902573506819</v>
      </c>
      <c r="H26" s="27">
        <f t="shared" si="7"/>
        <v>5693.042987508562</v>
      </c>
      <c r="I26" s="27">
        <f t="shared" si="7"/>
        <v>6069.1801003552646</v>
      </c>
      <c r="J26" s="27">
        <f t="shared" si="7"/>
        <v>6396.9208470386538</v>
      </c>
      <c r="K26" s="27">
        <f t="shared" si="7"/>
        <v>6332.909266796456</v>
      </c>
      <c r="L26" s="27">
        <f t="shared" si="7"/>
        <v>6011.3662059961116</v>
      </c>
      <c r="M26" s="27">
        <f t="shared" si="7"/>
        <v>5762.9394800329983</v>
      </c>
      <c r="N26" s="27">
        <f t="shared" si="7"/>
        <v>5574.3058906335182</v>
      </c>
      <c r="O26" s="27">
        <f t="shared" si="7"/>
        <v>5941.4700252849552</v>
      </c>
      <c r="P26" s="27">
        <f t="shared" si="7"/>
        <v>6019.6358562335417</v>
      </c>
      <c r="Q26" s="27">
        <f t="shared" si="7"/>
        <v>5892.8585735760198</v>
      </c>
      <c r="R26" s="27">
        <f t="shared" si="7"/>
        <v>5933.746215495039</v>
      </c>
      <c r="S26" s="27">
        <f t="shared" si="7"/>
        <v>6733.6665701804277</v>
      </c>
      <c r="T26" s="27">
        <f t="shared" si="7"/>
        <v>7599.1851385435502</v>
      </c>
      <c r="U26" s="27">
        <f t="shared" si="7"/>
        <v>7736.080146610434</v>
      </c>
      <c r="V26" s="27">
        <f t="shared" si="7"/>
        <v>7447.7850501491703</v>
      </c>
      <c r="W26" s="27">
        <f t="shared" si="7"/>
        <v>2248.4126479396959</v>
      </c>
      <c r="X26" s="27">
        <f t="shared" si="7"/>
        <v>3482.7343932644649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5193.3364241503004</v>
      </c>
      <c r="D33" s="19">
        <f t="shared" si="9"/>
        <v>4902.3990372125372</v>
      </c>
      <c r="E33" s="19">
        <f t="shared" si="9"/>
        <v>4686.5481356832561</v>
      </c>
      <c r="F33" s="19">
        <f t="shared" si="9"/>
        <v>4880.2524928951434</v>
      </c>
      <c r="G33" s="19">
        <f t="shared" si="9"/>
        <v>5288.0902573506819</v>
      </c>
      <c r="H33" s="19">
        <f t="shared" si="9"/>
        <v>5693.042987508562</v>
      </c>
      <c r="I33" s="19">
        <f t="shared" si="9"/>
        <v>6069.1801003552646</v>
      </c>
      <c r="J33" s="19">
        <f t="shared" si="9"/>
        <v>6396.9208470386538</v>
      </c>
      <c r="K33" s="19">
        <f t="shared" si="9"/>
        <v>6332.909266796456</v>
      </c>
      <c r="L33" s="19">
        <f t="shared" si="9"/>
        <v>6011.3662059961116</v>
      </c>
      <c r="M33" s="19">
        <f t="shared" si="9"/>
        <v>5762.9394800329983</v>
      </c>
      <c r="N33" s="19">
        <f t="shared" si="9"/>
        <v>5574.3058906335182</v>
      </c>
      <c r="O33" s="19">
        <f t="shared" si="9"/>
        <v>5941.4700252849552</v>
      </c>
      <c r="P33" s="19">
        <f t="shared" si="9"/>
        <v>6019.6358562335417</v>
      </c>
      <c r="Q33" s="19">
        <f t="shared" si="9"/>
        <v>5892.8585735760198</v>
      </c>
      <c r="R33" s="19">
        <f t="shared" si="9"/>
        <v>5933.746215495039</v>
      </c>
      <c r="S33" s="19">
        <f t="shared" si="9"/>
        <v>6733.6665701804277</v>
      </c>
      <c r="T33" s="19">
        <f t="shared" si="9"/>
        <v>7599.1851385435502</v>
      </c>
      <c r="U33" s="19">
        <f t="shared" si="9"/>
        <v>7736.080146610434</v>
      </c>
      <c r="V33" s="19">
        <f t="shared" si="9"/>
        <v>7447.7850501491703</v>
      </c>
      <c r="W33" s="19">
        <f t="shared" si="9"/>
        <v>2248.4126479396959</v>
      </c>
      <c r="X33" s="19">
        <f t="shared" si="9"/>
        <v>3482.7343932644649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5193.3364241503004</v>
      </c>
      <c r="D40" s="8">
        <v>4902.3990372125372</v>
      </c>
      <c r="E40" s="8">
        <v>4686.5481356832561</v>
      </c>
      <c r="F40" s="8">
        <v>4880.2524928951434</v>
      </c>
      <c r="G40" s="8">
        <v>5288.0902573506819</v>
      </c>
      <c r="H40" s="8">
        <v>5693.042987508562</v>
      </c>
      <c r="I40" s="8">
        <v>6069.1801003552646</v>
      </c>
      <c r="J40" s="8">
        <v>6396.9208470386538</v>
      </c>
      <c r="K40" s="8">
        <v>6332.909266796456</v>
      </c>
      <c r="L40" s="8">
        <v>6011.3662059961116</v>
      </c>
      <c r="M40" s="8">
        <v>5762.9394800329983</v>
      </c>
      <c r="N40" s="8">
        <v>5574.3058906335182</v>
      </c>
      <c r="O40" s="8">
        <v>5941.4700252849552</v>
      </c>
      <c r="P40" s="8">
        <v>6019.6358562335417</v>
      </c>
      <c r="Q40" s="8">
        <v>5892.8585735760198</v>
      </c>
      <c r="R40" s="8">
        <v>5933.746215495039</v>
      </c>
      <c r="S40" s="8">
        <v>6733.6665701804277</v>
      </c>
      <c r="T40" s="8">
        <v>7599.1851385435502</v>
      </c>
      <c r="U40" s="8">
        <v>7736.080146610434</v>
      </c>
      <c r="V40" s="8">
        <v>7447.7850501491703</v>
      </c>
      <c r="W40" s="8">
        <v>2248.4126479396959</v>
      </c>
      <c r="X40" s="8">
        <v>3482.7343932644649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12487.348646224336</v>
      </c>
      <c r="D2" s="21">
        <f t="shared" ref="D2:X2" si="0">SUM(D3,D17,D22,D25,D26,D51,D52)</f>
        <v>12090.499229541416</v>
      </c>
      <c r="E2" s="21">
        <f t="shared" si="0"/>
        <v>12089.354498939767</v>
      </c>
      <c r="F2" s="21">
        <f t="shared" si="0"/>
        <v>11728.812759760913</v>
      </c>
      <c r="G2" s="21">
        <f t="shared" si="0"/>
        <v>12746.138029770576</v>
      </c>
      <c r="H2" s="21">
        <f t="shared" si="0"/>
        <v>13567.355871585905</v>
      </c>
      <c r="I2" s="21">
        <f t="shared" si="0"/>
        <v>14042.953293529517</v>
      </c>
      <c r="J2" s="21">
        <f t="shared" si="0"/>
        <v>14427.161770487381</v>
      </c>
      <c r="K2" s="21">
        <f t="shared" si="0"/>
        <v>14700.042680372992</v>
      </c>
      <c r="L2" s="21">
        <f t="shared" si="0"/>
        <v>14719.910355762187</v>
      </c>
      <c r="M2" s="21">
        <f t="shared" si="0"/>
        <v>14194.741262153804</v>
      </c>
      <c r="N2" s="21">
        <f t="shared" si="0"/>
        <v>13694.974535809133</v>
      </c>
      <c r="O2" s="21">
        <f t="shared" si="0"/>
        <v>14920.875441836921</v>
      </c>
      <c r="P2" s="21">
        <f t="shared" si="0"/>
        <v>15193.506710283165</v>
      </c>
      <c r="Q2" s="21">
        <f t="shared" si="0"/>
        <v>14794.735702881901</v>
      </c>
      <c r="R2" s="21">
        <f t="shared" si="0"/>
        <v>14773.165242947556</v>
      </c>
      <c r="S2" s="21">
        <f t="shared" si="0"/>
        <v>15778.259475616507</v>
      </c>
      <c r="T2" s="21">
        <f t="shared" si="0"/>
        <v>17122.480125783168</v>
      </c>
      <c r="U2" s="21">
        <f t="shared" si="0"/>
        <v>17741.327184043126</v>
      </c>
      <c r="V2" s="21">
        <f t="shared" si="0"/>
        <v>18034.347864320767</v>
      </c>
      <c r="W2" s="21">
        <f t="shared" si="0"/>
        <v>6706.2343599781434</v>
      </c>
      <c r="X2" s="21">
        <f t="shared" si="0"/>
        <v>8898.3411861099412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12487.348646224336</v>
      </c>
      <c r="D26" s="27">
        <f t="shared" si="7"/>
        <v>12090.499229541416</v>
      </c>
      <c r="E26" s="27">
        <f t="shared" si="7"/>
        <v>12089.354498939767</v>
      </c>
      <c r="F26" s="27">
        <f t="shared" si="7"/>
        <v>11728.812759760913</v>
      </c>
      <c r="G26" s="27">
        <f t="shared" si="7"/>
        <v>12746.138029770576</v>
      </c>
      <c r="H26" s="27">
        <f t="shared" si="7"/>
        <v>13567.355871585905</v>
      </c>
      <c r="I26" s="27">
        <f t="shared" si="7"/>
        <v>14042.953293529517</v>
      </c>
      <c r="J26" s="27">
        <f t="shared" si="7"/>
        <v>14427.161770487381</v>
      </c>
      <c r="K26" s="27">
        <f t="shared" si="7"/>
        <v>14700.042680372992</v>
      </c>
      <c r="L26" s="27">
        <f t="shared" si="7"/>
        <v>14719.910355762187</v>
      </c>
      <c r="M26" s="27">
        <f t="shared" si="7"/>
        <v>14194.741262153804</v>
      </c>
      <c r="N26" s="27">
        <f t="shared" si="7"/>
        <v>13694.974535809133</v>
      </c>
      <c r="O26" s="27">
        <f t="shared" si="7"/>
        <v>14920.875441836921</v>
      </c>
      <c r="P26" s="27">
        <f t="shared" si="7"/>
        <v>15193.506710283165</v>
      </c>
      <c r="Q26" s="27">
        <f t="shared" si="7"/>
        <v>14794.735702881901</v>
      </c>
      <c r="R26" s="27">
        <f t="shared" si="7"/>
        <v>14773.165242947556</v>
      </c>
      <c r="S26" s="27">
        <f t="shared" si="7"/>
        <v>15778.259475616507</v>
      </c>
      <c r="T26" s="27">
        <f t="shared" si="7"/>
        <v>17122.480125783168</v>
      </c>
      <c r="U26" s="27">
        <f t="shared" si="7"/>
        <v>17741.327184043126</v>
      </c>
      <c r="V26" s="27">
        <f t="shared" si="7"/>
        <v>18034.347864320767</v>
      </c>
      <c r="W26" s="27">
        <f t="shared" si="7"/>
        <v>6706.2343599781434</v>
      </c>
      <c r="X26" s="27">
        <f t="shared" si="7"/>
        <v>8898.3411861099412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12487.348646224336</v>
      </c>
      <c r="D33" s="19">
        <f t="shared" si="9"/>
        <v>12090.499229541416</v>
      </c>
      <c r="E33" s="19">
        <f t="shared" si="9"/>
        <v>12089.354498939767</v>
      </c>
      <c r="F33" s="19">
        <f t="shared" si="9"/>
        <v>11728.812759760913</v>
      </c>
      <c r="G33" s="19">
        <f t="shared" si="9"/>
        <v>12746.138029770576</v>
      </c>
      <c r="H33" s="19">
        <f t="shared" si="9"/>
        <v>13567.355871585905</v>
      </c>
      <c r="I33" s="19">
        <f t="shared" si="9"/>
        <v>14042.953293529517</v>
      </c>
      <c r="J33" s="19">
        <f t="shared" si="9"/>
        <v>14427.161770487381</v>
      </c>
      <c r="K33" s="19">
        <f t="shared" si="9"/>
        <v>14700.042680372992</v>
      </c>
      <c r="L33" s="19">
        <f t="shared" si="9"/>
        <v>14719.910355762187</v>
      </c>
      <c r="M33" s="19">
        <f t="shared" si="9"/>
        <v>14194.741262153804</v>
      </c>
      <c r="N33" s="19">
        <f t="shared" si="9"/>
        <v>13694.974535809133</v>
      </c>
      <c r="O33" s="19">
        <f t="shared" si="9"/>
        <v>14920.875441836921</v>
      </c>
      <c r="P33" s="19">
        <f t="shared" si="9"/>
        <v>15193.506710283165</v>
      </c>
      <c r="Q33" s="19">
        <f t="shared" si="9"/>
        <v>14794.735702881901</v>
      </c>
      <c r="R33" s="19">
        <f t="shared" si="9"/>
        <v>14773.165242947556</v>
      </c>
      <c r="S33" s="19">
        <f t="shared" si="9"/>
        <v>15778.259475616507</v>
      </c>
      <c r="T33" s="19">
        <f t="shared" si="9"/>
        <v>17122.480125783168</v>
      </c>
      <c r="U33" s="19">
        <f t="shared" si="9"/>
        <v>17741.327184043126</v>
      </c>
      <c r="V33" s="19">
        <f t="shared" si="9"/>
        <v>18034.347864320767</v>
      </c>
      <c r="W33" s="19">
        <f t="shared" si="9"/>
        <v>6706.2343599781434</v>
      </c>
      <c r="X33" s="19">
        <f t="shared" si="9"/>
        <v>8898.3411861099412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12487.348646224336</v>
      </c>
      <c r="D40" s="8">
        <v>12090.499229541416</v>
      </c>
      <c r="E40" s="8">
        <v>12089.354498939767</v>
      </c>
      <c r="F40" s="8">
        <v>11728.812759760913</v>
      </c>
      <c r="G40" s="8">
        <v>12746.138029770576</v>
      </c>
      <c r="H40" s="8">
        <v>13567.355871585905</v>
      </c>
      <c r="I40" s="8">
        <v>14042.953293529517</v>
      </c>
      <c r="J40" s="8">
        <v>14427.161770487381</v>
      </c>
      <c r="K40" s="8">
        <v>14700.042680372992</v>
      </c>
      <c r="L40" s="8">
        <v>14719.910355762187</v>
      </c>
      <c r="M40" s="8">
        <v>14194.741262153804</v>
      </c>
      <c r="N40" s="8">
        <v>13694.974535809133</v>
      </c>
      <c r="O40" s="8">
        <v>14920.875441836921</v>
      </c>
      <c r="P40" s="8">
        <v>15193.506710283165</v>
      </c>
      <c r="Q40" s="8">
        <v>14794.735702881901</v>
      </c>
      <c r="R40" s="8">
        <v>14773.165242947556</v>
      </c>
      <c r="S40" s="8">
        <v>15778.259475616507</v>
      </c>
      <c r="T40" s="8">
        <v>17122.480125783168</v>
      </c>
      <c r="U40" s="8">
        <v>17741.327184043126</v>
      </c>
      <c r="V40" s="8">
        <v>18034.347864320767</v>
      </c>
      <c r="W40" s="8">
        <v>6706.2343599781434</v>
      </c>
      <c r="X40" s="8">
        <v>8898.3411861099412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200.97535726029787</v>
      </c>
      <c r="D2" s="21">
        <f t="shared" ref="D2:X2" si="0">SUM(D3,D17,D22,D25,D26,D51,D52)</f>
        <v>192.36076169328138</v>
      </c>
      <c r="E2" s="21">
        <f t="shared" si="0"/>
        <v>200.20240535426171</v>
      </c>
      <c r="F2" s="21">
        <f t="shared" si="0"/>
        <v>191.7968926184549</v>
      </c>
      <c r="G2" s="21">
        <f t="shared" si="0"/>
        <v>229.19734315774835</v>
      </c>
      <c r="H2" s="21">
        <f t="shared" si="0"/>
        <v>256.6041292050383</v>
      </c>
      <c r="I2" s="21">
        <f t="shared" si="0"/>
        <v>300.30855072190849</v>
      </c>
      <c r="J2" s="21">
        <f t="shared" si="0"/>
        <v>336.38785354875813</v>
      </c>
      <c r="K2" s="21">
        <f t="shared" si="0"/>
        <v>382.06683933293436</v>
      </c>
      <c r="L2" s="21">
        <f t="shared" si="0"/>
        <v>393.61411499360844</v>
      </c>
      <c r="M2" s="21">
        <f t="shared" si="0"/>
        <v>397.99888059209439</v>
      </c>
      <c r="N2" s="21">
        <f t="shared" si="0"/>
        <v>361.95703454612692</v>
      </c>
      <c r="O2" s="21">
        <f t="shared" si="0"/>
        <v>379.44679390874023</v>
      </c>
      <c r="P2" s="21">
        <f t="shared" si="0"/>
        <v>385.32302299835135</v>
      </c>
      <c r="Q2" s="21">
        <f t="shared" si="0"/>
        <v>344.73110719626987</v>
      </c>
      <c r="R2" s="21">
        <f t="shared" si="0"/>
        <v>348.91703057081105</v>
      </c>
      <c r="S2" s="21">
        <f t="shared" si="0"/>
        <v>348.51049378732904</v>
      </c>
      <c r="T2" s="21">
        <f t="shared" si="0"/>
        <v>428.97433435666858</v>
      </c>
      <c r="U2" s="21">
        <f t="shared" si="0"/>
        <v>432.14953735988041</v>
      </c>
      <c r="V2" s="21">
        <f t="shared" si="0"/>
        <v>418.41764757217948</v>
      </c>
      <c r="W2" s="21">
        <f t="shared" si="0"/>
        <v>387.21559115476543</v>
      </c>
      <c r="X2" s="21">
        <f t="shared" si="0"/>
        <v>628.30097436437325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200.97535726029787</v>
      </c>
      <c r="D26" s="27">
        <f t="shared" si="7"/>
        <v>192.36076169328138</v>
      </c>
      <c r="E26" s="27">
        <f t="shared" si="7"/>
        <v>200.20240535426171</v>
      </c>
      <c r="F26" s="27">
        <f t="shared" si="7"/>
        <v>191.7968926184549</v>
      </c>
      <c r="G26" s="27">
        <f t="shared" si="7"/>
        <v>229.19734315774835</v>
      </c>
      <c r="H26" s="27">
        <f t="shared" si="7"/>
        <v>256.6041292050383</v>
      </c>
      <c r="I26" s="27">
        <f t="shared" si="7"/>
        <v>300.30855072190849</v>
      </c>
      <c r="J26" s="27">
        <f t="shared" si="7"/>
        <v>336.38785354875813</v>
      </c>
      <c r="K26" s="27">
        <f t="shared" si="7"/>
        <v>382.06683933293436</v>
      </c>
      <c r="L26" s="27">
        <f t="shared" si="7"/>
        <v>393.61411499360844</v>
      </c>
      <c r="M26" s="27">
        <f t="shared" si="7"/>
        <v>397.99888059209439</v>
      </c>
      <c r="N26" s="27">
        <f t="shared" si="7"/>
        <v>361.95703454612692</v>
      </c>
      <c r="O26" s="27">
        <f t="shared" si="7"/>
        <v>379.44679390874023</v>
      </c>
      <c r="P26" s="27">
        <f t="shared" si="7"/>
        <v>385.32302299835135</v>
      </c>
      <c r="Q26" s="27">
        <f t="shared" si="7"/>
        <v>344.73110719626987</v>
      </c>
      <c r="R26" s="27">
        <f t="shared" si="7"/>
        <v>348.91703057081105</v>
      </c>
      <c r="S26" s="27">
        <f t="shared" si="7"/>
        <v>348.51049378732904</v>
      </c>
      <c r="T26" s="27">
        <f t="shared" si="7"/>
        <v>428.97433435666858</v>
      </c>
      <c r="U26" s="27">
        <f t="shared" si="7"/>
        <v>432.14953735988041</v>
      </c>
      <c r="V26" s="27">
        <f t="shared" si="7"/>
        <v>418.41764757217948</v>
      </c>
      <c r="W26" s="27">
        <f t="shared" si="7"/>
        <v>387.21559115476543</v>
      </c>
      <c r="X26" s="27">
        <f t="shared" si="7"/>
        <v>628.30097436437325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200.97535726029787</v>
      </c>
      <c r="D33" s="19">
        <f t="shared" si="9"/>
        <v>192.36076169328138</v>
      </c>
      <c r="E33" s="19">
        <f t="shared" si="9"/>
        <v>200.20240535426171</v>
      </c>
      <c r="F33" s="19">
        <f t="shared" si="9"/>
        <v>191.7968926184549</v>
      </c>
      <c r="G33" s="19">
        <f t="shared" si="9"/>
        <v>229.19734315774835</v>
      </c>
      <c r="H33" s="19">
        <f t="shared" si="9"/>
        <v>256.6041292050383</v>
      </c>
      <c r="I33" s="19">
        <f t="shared" si="9"/>
        <v>300.30855072190849</v>
      </c>
      <c r="J33" s="19">
        <f t="shared" si="9"/>
        <v>336.38785354875813</v>
      </c>
      <c r="K33" s="19">
        <f t="shared" si="9"/>
        <v>382.06683933293436</v>
      </c>
      <c r="L33" s="19">
        <f t="shared" si="9"/>
        <v>393.61411499360844</v>
      </c>
      <c r="M33" s="19">
        <f t="shared" si="9"/>
        <v>397.99888059209439</v>
      </c>
      <c r="N33" s="19">
        <f t="shared" si="9"/>
        <v>361.95703454612692</v>
      </c>
      <c r="O33" s="19">
        <f t="shared" si="9"/>
        <v>379.44679390874023</v>
      </c>
      <c r="P33" s="19">
        <f t="shared" si="9"/>
        <v>385.32302299835135</v>
      </c>
      <c r="Q33" s="19">
        <f t="shared" si="9"/>
        <v>344.73110719626987</v>
      </c>
      <c r="R33" s="19">
        <f t="shared" si="9"/>
        <v>348.91703057081105</v>
      </c>
      <c r="S33" s="19">
        <f t="shared" si="9"/>
        <v>348.51049378732904</v>
      </c>
      <c r="T33" s="19">
        <f t="shared" si="9"/>
        <v>428.97433435666858</v>
      </c>
      <c r="U33" s="19">
        <f t="shared" si="9"/>
        <v>432.14953735988041</v>
      </c>
      <c r="V33" s="19">
        <f t="shared" si="9"/>
        <v>418.41764757217948</v>
      </c>
      <c r="W33" s="19">
        <f t="shared" si="9"/>
        <v>387.21559115476543</v>
      </c>
      <c r="X33" s="19">
        <f t="shared" si="9"/>
        <v>628.30097436437325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200.97535726029787</v>
      </c>
      <c r="D40" s="8">
        <v>192.36076169328138</v>
      </c>
      <c r="E40" s="8">
        <v>200.20240535426171</v>
      </c>
      <c r="F40" s="8">
        <v>191.7968926184549</v>
      </c>
      <c r="G40" s="8">
        <v>229.19734315774835</v>
      </c>
      <c r="H40" s="8">
        <v>256.6041292050383</v>
      </c>
      <c r="I40" s="8">
        <v>300.30855072190849</v>
      </c>
      <c r="J40" s="8">
        <v>336.38785354875813</v>
      </c>
      <c r="K40" s="8">
        <v>382.06683933293436</v>
      </c>
      <c r="L40" s="8">
        <v>393.61411499360844</v>
      </c>
      <c r="M40" s="8">
        <v>397.99888059209439</v>
      </c>
      <c r="N40" s="8">
        <v>361.95703454612692</v>
      </c>
      <c r="O40" s="8">
        <v>379.44679390874023</v>
      </c>
      <c r="P40" s="8">
        <v>385.32302299835135</v>
      </c>
      <c r="Q40" s="8">
        <v>344.73110719626987</v>
      </c>
      <c r="R40" s="8">
        <v>348.91703057081105</v>
      </c>
      <c r="S40" s="8">
        <v>348.51049378732904</v>
      </c>
      <c r="T40" s="8">
        <v>428.97433435666858</v>
      </c>
      <c r="U40" s="8">
        <v>432.14953735988041</v>
      </c>
      <c r="V40" s="8">
        <v>418.41764757217948</v>
      </c>
      <c r="W40" s="8">
        <v>387.21559115476543</v>
      </c>
      <c r="X40" s="8">
        <v>628.30097436437325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2049.9255123650646</v>
      </c>
      <c r="D2" s="21">
        <f t="shared" ref="D2:X2" si="0">SUM(D3,D17,D22,D25,D26,D51,D52)</f>
        <v>1887.0428215527691</v>
      </c>
      <c r="E2" s="21">
        <f t="shared" si="0"/>
        <v>2064.4889100227156</v>
      </c>
      <c r="F2" s="21">
        <f t="shared" si="0"/>
        <v>2186.2021396854952</v>
      </c>
      <c r="G2" s="21">
        <f t="shared" si="0"/>
        <v>2465.4020047609933</v>
      </c>
      <c r="H2" s="21">
        <f t="shared" si="0"/>
        <v>2892.0412804604957</v>
      </c>
      <c r="I2" s="21">
        <f t="shared" si="0"/>
        <v>3187.5251641533132</v>
      </c>
      <c r="J2" s="21">
        <f t="shared" si="0"/>
        <v>3365.7698138852115</v>
      </c>
      <c r="K2" s="21">
        <f t="shared" si="0"/>
        <v>3474.3452872176167</v>
      </c>
      <c r="L2" s="21">
        <f t="shared" si="0"/>
        <v>3109.0043232480966</v>
      </c>
      <c r="M2" s="21">
        <f t="shared" si="0"/>
        <v>3564.3286509411082</v>
      </c>
      <c r="N2" s="21">
        <f t="shared" si="0"/>
        <v>3414.8120477712205</v>
      </c>
      <c r="O2" s="21">
        <f t="shared" si="0"/>
        <v>3345.9944814493851</v>
      </c>
      <c r="P2" s="21">
        <f t="shared" si="0"/>
        <v>3481.6922954449396</v>
      </c>
      <c r="Q2" s="21">
        <f t="shared" si="0"/>
        <v>3050.7808213058124</v>
      </c>
      <c r="R2" s="21">
        <f t="shared" si="0"/>
        <v>3058.0509447065929</v>
      </c>
      <c r="S2" s="21">
        <f t="shared" si="0"/>
        <v>3078.2936253757412</v>
      </c>
      <c r="T2" s="21">
        <f t="shared" si="0"/>
        <v>3526.905596356612</v>
      </c>
      <c r="U2" s="21">
        <f t="shared" si="0"/>
        <v>3666.5656232265583</v>
      </c>
      <c r="V2" s="21">
        <f t="shared" si="0"/>
        <v>3432.463706717886</v>
      </c>
      <c r="W2" s="21">
        <f t="shared" si="0"/>
        <v>4364.5206521673936</v>
      </c>
      <c r="X2" s="21">
        <f t="shared" si="0"/>
        <v>5106.8063150212211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2049.9255123650646</v>
      </c>
      <c r="D26" s="27">
        <f t="shared" si="7"/>
        <v>1887.0428215527691</v>
      </c>
      <c r="E26" s="27">
        <f t="shared" si="7"/>
        <v>2064.4889100227156</v>
      </c>
      <c r="F26" s="27">
        <f t="shared" si="7"/>
        <v>2186.2021396854952</v>
      </c>
      <c r="G26" s="27">
        <f t="shared" si="7"/>
        <v>2465.4020047609933</v>
      </c>
      <c r="H26" s="27">
        <f t="shared" si="7"/>
        <v>2892.0412804604957</v>
      </c>
      <c r="I26" s="27">
        <f t="shared" si="7"/>
        <v>3187.5251641533132</v>
      </c>
      <c r="J26" s="27">
        <f t="shared" si="7"/>
        <v>3365.7698138852115</v>
      </c>
      <c r="K26" s="27">
        <f t="shared" si="7"/>
        <v>3474.3452872176167</v>
      </c>
      <c r="L26" s="27">
        <f t="shared" si="7"/>
        <v>3109.0043232480966</v>
      </c>
      <c r="M26" s="27">
        <f t="shared" si="7"/>
        <v>3564.3286509411082</v>
      </c>
      <c r="N26" s="27">
        <f t="shared" si="7"/>
        <v>3414.8120477712205</v>
      </c>
      <c r="O26" s="27">
        <f t="shared" si="7"/>
        <v>3345.9944814493851</v>
      </c>
      <c r="P26" s="27">
        <f t="shared" si="7"/>
        <v>3481.6922954449396</v>
      </c>
      <c r="Q26" s="27">
        <f t="shared" si="7"/>
        <v>3050.7808213058124</v>
      </c>
      <c r="R26" s="27">
        <f t="shared" si="7"/>
        <v>3058.0509447065929</v>
      </c>
      <c r="S26" s="27">
        <f t="shared" si="7"/>
        <v>3078.2936253757412</v>
      </c>
      <c r="T26" s="27">
        <f t="shared" si="7"/>
        <v>3526.905596356612</v>
      </c>
      <c r="U26" s="27">
        <f t="shared" si="7"/>
        <v>3666.5656232265583</v>
      </c>
      <c r="V26" s="27">
        <f t="shared" si="7"/>
        <v>3432.463706717886</v>
      </c>
      <c r="W26" s="27">
        <f t="shared" si="7"/>
        <v>4364.5206521673936</v>
      </c>
      <c r="X26" s="27">
        <f t="shared" si="7"/>
        <v>5106.8063150212211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2049.9255123650646</v>
      </c>
      <c r="D33" s="19">
        <f t="shared" si="9"/>
        <v>1887.0428215527691</v>
      </c>
      <c r="E33" s="19">
        <f t="shared" si="9"/>
        <v>2064.4889100227156</v>
      </c>
      <c r="F33" s="19">
        <f t="shared" si="9"/>
        <v>2186.2021396854952</v>
      </c>
      <c r="G33" s="19">
        <f t="shared" si="9"/>
        <v>2465.4020047609933</v>
      </c>
      <c r="H33" s="19">
        <f t="shared" si="9"/>
        <v>2892.0412804604957</v>
      </c>
      <c r="I33" s="19">
        <f t="shared" si="9"/>
        <v>3187.5251641533132</v>
      </c>
      <c r="J33" s="19">
        <f t="shared" si="9"/>
        <v>3365.7698138852115</v>
      </c>
      <c r="K33" s="19">
        <f t="shared" si="9"/>
        <v>3474.3452872176167</v>
      </c>
      <c r="L33" s="19">
        <f t="shared" si="9"/>
        <v>3109.0043232480966</v>
      </c>
      <c r="M33" s="19">
        <f t="shared" si="9"/>
        <v>3564.3286509411082</v>
      </c>
      <c r="N33" s="19">
        <f t="shared" si="9"/>
        <v>3414.8120477712205</v>
      </c>
      <c r="O33" s="19">
        <f t="shared" si="9"/>
        <v>3345.9944814493851</v>
      </c>
      <c r="P33" s="19">
        <f t="shared" si="9"/>
        <v>3481.6922954449396</v>
      </c>
      <c r="Q33" s="19">
        <f t="shared" si="9"/>
        <v>3050.7808213058124</v>
      </c>
      <c r="R33" s="19">
        <f t="shared" si="9"/>
        <v>3058.0509447065929</v>
      </c>
      <c r="S33" s="19">
        <f t="shared" si="9"/>
        <v>3078.2936253757412</v>
      </c>
      <c r="T33" s="19">
        <f t="shared" si="9"/>
        <v>3526.905596356612</v>
      </c>
      <c r="U33" s="19">
        <f t="shared" si="9"/>
        <v>3666.5656232265583</v>
      </c>
      <c r="V33" s="19">
        <f t="shared" si="9"/>
        <v>3432.463706717886</v>
      </c>
      <c r="W33" s="19">
        <f t="shared" si="9"/>
        <v>4364.5206521673936</v>
      </c>
      <c r="X33" s="19">
        <f t="shared" si="9"/>
        <v>5106.8063150212211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2049.9255123650646</v>
      </c>
      <c r="D40" s="8">
        <v>1887.0428215527691</v>
      </c>
      <c r="E40" s="8">
        <v>2064.4889100227156</v>
      </c>
      <c r="F40" s="8">
        <v>2186.2021396854952</v>
      </c>
      <c r="G40" s="8">
        <v>2465.4020047609933</v>
      </c>
      <c r="H40" s="8">
        <v>2892.0412804604957</v>
      </c>
      <c r="I40" s="8">
        <v>3187.5251641533132</v>
      </c>
      <c r="J40" s="8">
        <v>3365.7698138852115</v>
      </c>
      <c r="K40" s="8">
        <v>3474.3452872176167</v>
      </c>
      <c r="L40" s="8">
        <v>3109.0043232480966</v>
      </c>
      <c r="M40" s="8">
        <v>3564.3286509411082</v>
      </c>
      <c r="N40" s="8">
        <v>3414.8120477712205</v>
      </c>
      <c r="O40" s="8">
        <v>3345.9944814493851</v>
      </c>
      <c r="P40" s="8">
        <v>3481.6922954449396</v>
      </c>
      <c r="Q40" s="8">
        <v>3050.7808213058124</v>
      </c>
      <c r="R40" s="8">
        <v>3058.0509447065929</v>
      </c>
      <c r="S40" s="8">
        <v>3078.2936253757412</v>
      </c>
      <c r="T40" s="8">
        <v>3526.905596356612</v>
      </c>
      <c r="U40" s="8">
        <v>3666.5656232265583</v>
      </c>
      <c r="V40" s="8">
        <v>3432.463706717886</v>
      </c>
      <c r="W40" s="8">
        <v>4364.5206521673936</v>
      </c>
      <c r="X40" s="8">
        <v>5106.8063150212211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828858.0451724038</v>
      </c>
      <c r="D2" s="21">
        <f t="shared" ref="D2:X2" si="0">SUM(D3,D17,D22,D25,D26,D51,D52)</f>
        <v>849092.80835095211</v>
      </c>
      <c r="E2" s="21">
        <f t="shared" si="0"/>
        <v>835978.10420482792</v>
      </c>
      <c r="F2" s="21">
        <f t="shared" si="0"/>
        <v>834482.7928471081</v>
      </c>
      <c r="G2" s="21">
        <f t="shared" si="0"/>
        <v>819756.00955414807</v>
      </c>
      <c r="H2" s="21">
        <f t="shared" si="0"/>
        <v>799884.27374466008</v>
      </c>
      <c r="I2" s="21">
        <f t="shared" si="0"/>
        <v>812586.96802113613</v>
      </c>
      <c r="J2" s="21">
        <f t="shared" si="0"/>
        <v>781128.90943471214</v>
      </c>
      <c r="K2" s="21">
        <f t="shared" si="0"/>
        <v>788006.65237014007</v>
      </c>
      <c r="L2" s="21">
        <f t="shared" si="0"/>
        <v>732119.70052798814</v>
      </c>
      <c r="M2" s="21">
        <f t="shared" si="0"/>
        <v>769838.64717662393</v>
      </c>
      <c r="N2" s="21">
        <f t="shared" si="0"/>
        <v>742293.33377786388</v>
      </c>
      <c r="O2" s="21">
        <f t="shared" si="0"/>
        <v>762329.41226324392</v>
      </c>
      <c r="P2" s="21">
        <f t="shared" si="0"/>
        <v>779317.78839515999</v>
      </c>
      <c r="Q2" s="21">
        <f t="shared" si="0"/>
        <v>741025.89192157192</v>
      </c>
      <c r="R2" s="21">
        <f t="shared" si="0"/>
        <v>743834.28896432393</v>
      </c>
      <c r="S2" s="21">
        <f t="shared" si="0"/>
        <v>751073.16740119224</v>
      </c>
      <c r="T2" s="21">
        <f t="shared" si="0"/>
        <v>728555.96586524416</v>
      </c>
      <c r="U2" s="21">
        <f t="shared" si="0"/>
        <v>702342.51650772011</v>
      </c>
      <c r="V2" s="21">
        <f t="shared" si="0"/>
        <v>655099.72668836394</v>
      </c>
      <c r="W2" s="21">
        <f t="shared" si="0"/>
        <v>600877.75873675197</v>
      </c>
      <c r="X2" s="21">
        <f t="shared" si="0"/>
        <v>627804.6557804161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314353.40228529589</v>
      </c>
      <c r="D3" s="24">
        <f t="shared" si="1"/>
        <v>318559.93476436805</v>
      </c>
      <c r="E3" s="24">
        <f t="shared" si="1"/>
        <v>320236.27069829998</v>
      </c>
      <c r="F3" s="24">
        <f t="shared" si="1"/>
        <v>330687.48616508406</v>
      </c>
      <c r="G3" s="24">
        <f t="shared" si="1"/>
        <v>320846.56142322003</v>
      </c>
      <c r="H3" s="24">
        <f t="shared" si="1"/>
        <v>304631.00083366805</v>
      </c>
      <c r="I3" s="24">
        <f t="shared" si="1"/>
        <v>311336.23394325603</v>
      </c>
      <c r="J3" s="24">
        <f t="shared" si="1"/>
        <v>320149.74212968803</v>
      </c>
      <c r="K3" s="24">
        <f t="shared" si="1"/>
        <v>295695.66286794009</v>
      </c>
      <c r="L3" s="24">
        <f t="shared" si="1"/>
        <v>275032.51575387601</v>
      </c>
      <c r="M3" s="24">
        <f t="shared" si="1"/>
        <v>283092.97114271997</v>
      </c>
      <c r="N3" s="24">
        <f t="shared" si="1"/>
        <v>283992.50281720795</v>
      </c>
      <c r="O3" s="24">
        <f t="shared" si="1"/>
        <v>301236.761313444</v>
      </c>
      <c r="P3" s="24">
        <f t="shared" si="1"/>
        <v>307316.93613393605</v>
      </c>
      <c r="Q3" s="24">
        <f t="shared" si="1"/>
        <v>291939.91641658801</v>
      </c>
      <c r="R3" s="24">
        <f t="shared" si="1"/>
        <v>289706.803691448</v>
      </c>
      <c r="S3" s="24">
        <f t="shared" si="1"/>
        <v>278898.49623477604</v>
      </c>
      <c r="T3" s="24">
        <f t="shared" si="1"/>
        <v>255507.02807374799</v>
      </c>
      <c r="U3" s="24">
        <f t="shared" si="1"/>
        <v>239612.49720856801</v>
      </c>
      <c r="V3" s="24">
        <f t="shared" si="1"/>
        <v>187989.12041192403</v>
      </c>
      <c r="W3" s="24">
        <f t="shared" si="1"/>
        <v>152829.87869219994</v>
      </c>
      <c r="X3" s="24">
        <f t="shared" si="1"/>
        <v>178628.22234739203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136541.19326971195</v>
      </c>
      <c r="D4" s="19">
        <f t="shared" si="2"/>
        <v>133399.86729960001</v>
      </c>
      <c r="E4" s="19">
        <f t="shared" si="2"/>
        <v>132237.21597239998</v>
      </c>
      <c r="F4" s="19">
        <f t="shared" si="2"/>
        <v>147378.864366144</v>
      </c>
      <c r="G4" s="19">
        <f t="shared" si="2"/>
        <v>140246.94752808</v>
      </c>
      <c r="H4" s="19">
        <f t="shared" si="2"/>
        <v>129305.58969877202</v>
      </c>
      <c r="I4" s="19">
        <f t="shared" si="2"/>
        <v>136291.77652879199</v>
      </c>
      <c r="J4" s="19">
        <f t="shared" si="2"/>
        <v>141724.70510376</v>
      </c>
      <c r="K4" s="19">
        <f t="shared" si="2"/>
        <v>124654.66377796802</v>
      </c>
      <c r="L4" s="19">
        <f t="shared" si="2"/>
        <v>109292.017636308</v>
      </c>
      <c r="M4" s="19">
        <f t="shared" si="2"/>
        <v>119164.73565640801</v>
      </c>
      <c r="N4" s="19">
        <f t="shared" si="2"/>
        <v>114017.55706820398</v>
      </c>
      <c r="O4" s="19">
        <f t="shared" si="2"/>
        <v>120253.66855127999</v>
      </c>
      <c r="P4" s="19">
        <f t="shared" si="2"/>
        <v>127789.42819266004</v>
      </c>
      <c r="Q4" s="19">
        <f t="shared" si="2"/>
        <v>118738.052462568</v>
      </c>
      <c r="R4" s="19">
        <f t="shared" si="2"/>
        <v>117685.77361596</v>
      </c>
      <c r="S4" s="19">
        <f t="shared" si="2"/>
        <v>111859.21847152802</v>
      </c>
      <c r="T4" s="19">
        <f t="shared" si="2"/>
        <v>92326.408841040015</v>
      </c>
      <c r="U4" s="19">
        <f t="shared" si="2"/>
        <v>80356.512799991993</v>
      </c>
      <c r="V4" s="19">
        <f t="shared" si="2"/>
        <v>61376.824181591997</v>
      </c>
      <c r="W4" s="19">
        <f t="shared" si="2"/>
        <v>47116.638714095992</v>
      </c>
      <c r="X4" s="19">
        <f t="shared" si="2"/>
        <v>55529.987814360007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10042.186526639998</v>
      </c>
      <c r="G5" s="8">
        <f>TI_EHG_E!G5+NRG_E!G5+FC_E!G5</f>
        <v>7953.2251012799989</v>
      </c>
      <c r="H5" s="8">
        <f>TI_EHG_E!H5+NRG_E!H5+FC_E!H5</f>
        <v>7467.7006796399992</v>
      </c>
      <c r="I5" s="8">
        <f>TI_EHG_E!I5+NRG_E!I5+FC_E!I5</f>
        <v>6655.8037042799997</v>
      </c>
      <c r="J5" s="8">
        <f>TI_EHG_E!J5+NRG_E!J5+FC_E!J5</f>
        <v>7750.988343359998</v>
      </c>
      <c r="K5" s="8">
        <f>TI_EHG_E!K5+NRG_E!K5+FC_E!K5</f>
        <v>8425.6223443199997</v>
      </c>
      <c r="L5" s="8">
        <f>TI_EHG_E!L5+NRG_E!L5+FC_E!L5</f>
        <v>8013.8327133599996</v>
      </c>
      <c r="M5" s="8">
        <f>TI_EHG_E!M5+NRG_E!M5+FC_E!M5</f>
        <v>8416.8609832799975</v>
      </c>
      <c r="N5" s="8">
        <f>TI_EHG_E!N5+NRG_E!N5+FC_E!N5</f>
        <v>10017.291068639996</v>
      </c>
      <c r="O5" s="8">
        <f>TI_EHG_E!O5+NRG_E!O5+FC_E!O5</f>
        <v>9496.6054840799989</v>
      </c>
      <c r="P5" s="8">
        <f>TI_EHG_E!P5+NRG_E!P5+FC_E!P5</f>
        <v>9341.9754948000009</v>
      </c>
      <c r="Q5" s="8">
        <f>TI_EHG_E!Q5+NRG_E!Q5+FC_E!Q5</f>
        <v>9920.4949799999977</v>
      </c>
      <c r="R5" s="8">
        <f>TI_EHG_E!R5+NRG_E!R5+FC_E!R5</f>
        <v>10203.687449999998</v>
      </c>
      <c r="S5" s="8">
        <f>TI_EHG_E!S5+NRG_E!S5+FC_E!S5</f>
        <v>4939.810919999999</v>
      </c>
      <c r="T5" s="8">
        <f>TI_EHG_E!T5+NRG_E!T5+FC_E!T5</f>
        <v>4493.1258899999993</v>
      </c>
      <c r="U5" s="8">
        <f>TI_EHG_E!U5+NRG_E!U5+FC_E!U5</f>
        <v>4910.61582</v>
      </c>
      <c r="V5" s="8">
        <f>TI_EHG_E!V5+NRG_E!V5+FC_E!V5</f>
        <v>2401.7265853199997</v>
      </c>
      <c r="W5" s="8">
        <f>TI_EHG_E!W5+NRG_E!W5+FC_E!W5</f>
        <v>1930.0976157599996</v>
      </c>
      <c r="X5" s="8">
        <f>TI_EHG_E!X5+NRG_E!X5+FC_E!X5</f>
        <v>2421.5997783599996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35773.936189199994</v>
      </c>
      <c r="D6" s="8">
        <f>TI_EHG_E!D6+NRG_E!D6+FC_E!D6</f>
        <v>33321.336135119993</v>
      </c>
      <c r="E6" s="8">
        <f>TI_EHG_E!E6+NRG_E!E6+FC_E!E6</f>
        <v>35655.969610799992</v>
      </c>
      <c r="F6" s="8">
        <f>TI_EHG_E!F6+NRG_E!F6+FC_E!F6</f>
        <v>36621.646221599993</v>
      </c>
      <c r="G6" s="8">
        <f>TI_EHG_E!G6+NRG_E!G6+FC_E!G6</f>
        <v>36701.205124320004</v>
      </c>
      <c r="H6" s="8">
        <f>TI_EHG_E!H6+NRG_E!H6+FC_E!H6</f>
        <v>33075.6129</v>
      </c>
      <c r="I6" s="8">
        <f>TI_EHG_E!I6+NRG_E!I6+FC_E!I6</f>
        <v>31099.182135119998</v>
      </c>
      <c r="J6" s="8">
        <f>TI_EHG_E!J6+NRG_E!J6+FC_E!J6</f>
        <v>34292.499848639993</v>
      </c>
      <c r="K6" s="8">
        <f>TI_EHG_E!K6+NRG_E!K6+FC_E!K6</f>
        <v>26775.584264879999</v>
      </c>
      <c r="L6" s="8">
        <f>TI_EHG_E!L6+NRG_E!L6+FC_E!L6</f>
        <v>19305.305989199998</v>
      </c>
      <c r="M6" s="8">
        <f>TI_EHG_E!M6+NRG_E!M6+FC_E!M6</f>
        <v>14743.031410799998</v>
      </c>
      <c r="N6" s="8">
        <f>TI_EHG_E!N6+NRG_E!N6+FC_E!N6</f>
        <v>16674.385313519997</v>
      </c>
      <c r="O6" s="8">
        <f>TI_EHG_E!O6+NRG_E!O6+FC_E!O6</f>
        <v>21933.483113519997</v>
      </c>
      <c r="P6" s="8">
        <f>TI_EHG_E!P6+NRG_E!P6+FC_E!P6</f>
        <v>4773.5161135199996</v>
      </c>
      <c r="Q6" s="8">
        <f>TI_EHG_E!Q6+NRG_E!Q6+FC_E!Q6</f>
        <v>8331.7053837599979</v>
      </c>
      <c r="R6" s="8">
        <f>TI_EHG_E!R6+NRG_E!R6+FC_E!R6</f>
        <v>765.40894055999991</v>
      </c>
      <c r="S6" s="8">
        <f>TI_EHG_E!S6+NRG_E!S6+FC_E!S6</f>
        <v>7519.6598162399978</v>
      </c>
      <c r="T6" s="8">
        <f>TI_EHG_E!T6+NRG_E!T6+FC_E!T6</f>
        <v>9615.617264880002</v>
      </c>
      <c r="U6" s="8">
        <f>TI_EHG_E!U6+NRG_E!U6+FC_E!U6</f>
        <v>7783.0254216000021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100767.25708051196</v>
      </c>
      <c r="D7" s="8">
        <f>TI_EHG_E!D7+NRG_E!D7+FC_E!D7</f>
        <v>100078.53116448001</v>
      </c>
      <c r="E7" s="8">
        <f>TI_EHG_E!E7+NRG_E!E7+FC_E!E7</f>
        <v>96581.246361599988</v>
      </c>
      <c r="F7" s="8">
        <f>TI_EHG_E!F7+NRG_E!F7+FC_E!F7</f>
        <v>100715.03161790399</v>
      </c>
      <c r="G7" s="8">
        <f>TI_EHG_E!G7+NRG_E!G7+FC_E!G7</f>
        <v>95592.517302480002</v>
      </c>
      <c r="H7" s="8">
        <f>TI_EHG_E!H7+NRG_E!H7+FC_E!H7</f>
        <v>88762.276119132017</v>
      </c>
      <c r="I7" s="8">
        <f>TI_EHG_E!I7+NRG_E!I7+FC_E!I7</f>
        <v>98536.790689391986</v>
      </c>
      <c r="J7" s="8">
        <f>TI_EHG_E!J7+NRG_E!J7+FC_E!J7</f>
        <v>99681.216911760013</v>
      </c>
      <c r="K7" s="8">
        <f>TI_EHG_E!K7+NRG_E!K7+FC_E!K7</f>
        <v>89453.457168768015</v>
      </c>
      <c r="L7" s="8">
        <f>TI_EHG_E!L7+NRG_E!L7+FC_E!L7</f>
        <v>81972.878933747998</v>
      </c>
      <c r="M7" s="8">
        <f>TI_EHG_E!M7+NRG_E!M7+FC_E!M7</f>
        <v>96004.84326232801</v>
      </c>
      <c r="N7" s="8">
        <f>TI_EHG_E!N7+NRG_E!N7+FC_E!N7</f>
        <v>87325.880686043995</v>
      </c>
      <c r="O7" s="8">
        <f>TI_EHG_E!O7+NRG_E!O7+FC_E!O7</f>
        <v>88823.57995367999</v>
      </c>
      <c r="P7" s="8">
        <f>TI_EHG_E!P7+NRG_E!P7+FC_E!P7</f>
        <v>113673.93658434003</v>
      </c>
      <c r="Q7" s="8">
        <f>TI_EHG_E!Q7+NRG_E!Q7+FC_E!Q7</f>
        <v>100485.852098808</v>
      </c>
      <c r="R7" s="8">
        <f>TI_EHG_E!R7+NRG_E!R7+FC_E!R7</f>
        <v>106716.67722540001</v>
      </c>
      <c r="S7" s="8">
        <f>TI_EHG_E!S7+NRG_E!S7+FC_E!S7</f>
        <v>99399.747735288023</v>
      </c>
      <c r="T7" s="8">
        <f>TI_EHG_E!T7+NRG_E!T7+FC_E!T7</f>
        <v>78217.665686160006</v>
      </c>
      <c r="U7" s="8">
        <f>TI_EHG_E!U7+NRG_E!U7+FC_E!U7</f>
        <v>67662.871558391984</v>
      </c>
      <c r="V7" s="8">
        <f>TI_EHG_E!V7+NRG_E!V7+FC_E!V7</f>
        <v>58975.097596271997</v>
      </c>
      <c r="W7" s="8">
        <f>TI_EHG_E!W7+NRG_E!W7+FC_E!W7</f>
        <v>45186.541098335991</v>
      </c>
      <c r="X7" s="8">
        <f>TI_EHG_E!X7+NRG_E!X7+FC_E!X7</f>
        <v>53108.388036000011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159903.36375551994</v>
      </c>
      <c r="D8" s="19">
        <f t="shared" ref="D8:X8" si="4">SUM(D9:D10)</f>
        <v>169085.39679108007</v>
      </c>
      <c r="E8" s="19">
        <f t="shared" si="4"/>
        <v>173421.34740809997</v>
      </c>
      <c r="F8" s="19">
        <f t="shared" si="4"/>
        <v>166155.65027688004</v>
      </c>
      <c r="G8" s="19">
        <f t="shared" si="4"/>
        <v>167943.91804264803</v>
      </c>
      <c r="H8" s="19">
        <f t="shared" si="4"/>
        <v>163358.5365126</v>
      </c>
      <c r="I8" s="19">
        <f t="shared" si="4"/>
        <v>160393.05048056401</v>
      </c>
      <c r="J8" s="19">
        <f t="shared" si="4"/>
        <v>165334.02372564</v>
      </c>
      <c r="K8" s="19">
        <f t="shared" si="4"/>
        <v>158726.15441166004</v>
      </c>
      <c r="L8" s="19">
        <f t="shared" si="4"/>
        <v>154923.9899592</v>
      </c>
      <c r="M8" s="19">
        <f t="shared" si="4"/>
        <v>151555.04601375599</v>
      </c>
      <c r="N8" s="19">
        <f t="shared" si="4"/>
        <v>156424.73407215599</v>
      </c>
      <c r="O8" s="19">
        <f t="shared" si="4"/>
        <v>169042.83683430002</v>
      </c>
      <c r="P8" s="19">
        <f t="shared" si="4"/>
        <v>166977.93118168801</v>
      </c>
      <c r="Q8" s="19">
        <f t="shared" si="4"/>
        <v>162419.30403692403</v>
      </c>
      <c r="R8" s="19">
        <f t="shared" si="4"/>
        <v>161330.66584166398</v>
      </c>
      <c r="S8" s="19">
        <f t="shared" si="4"/>
        <v>156282.66084024005</v>
      </c>
      <c r="T8" s="19">
        <f t="shared" si="4"/>
        <v>152607.18723557997</v>
      </c>
      <c r="U8" s="19">
        <f t="shared" si="4"/>
        <v>148747.87399824001</v>
      </c>
      <c r="V8" s="19">
        <f t="shared" si="4"/>
        <v>117279.43746235203</v>
      </c>
      <c r="W8" s="19">
        <f t="shared" si="4"/>
        <v>95548.049254943966</v>
      </c>
      <c r="X8" s="19">
        <f t="shared" si="4"/>
        <v>113889.085722192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159903.36375551994</v>
      </c>
      <c r="D10" s="8">
        <f>TI_EHG_E!D10+NRG_E!D10+FC_E!D10</f>
        <v>169085.39679108007</v>
      </c>
      <c r="E10" s="8">
        <f>TI_EHG_E!E10+NRG_E!E10+FC_E!E10</f>
        <v>173421.34740809997</v>
      </c>
      <c r="F10" s="8">
        <f>TI_EHG_E!F10+NRG_E!F10+FC_E!F10</f>
        <v>166155.65027688004</v>
      </c>
      <c r="G10" s="8">
        <f>TI_EHG_E!G10+NRG_E!G10+FC_E!G10</f>
        <v>167943.91804264803</v>
      </c>
      <c r="H10" s="8">
        <f>TI_EHG_E!H10+NRG_E!H10+FC_E!H10</f>
        <v>163358.5365126</v>
      </c>
      <c r="I10" s="8">
        <f>TI_EHG_E!I10+NRG_E!I10+FC_E!I10</f>
        <v>160393.05048056401</v>
      </c>
      <c r="J10" s="8">
        <f>TI_EHG_E!J10+NRG_E!J10+FC_E!J10</f>
        <v>165334.02372564</v>
      </c>
      <c r="K10" s="8">
        <f>TI_EHG_E!K10+NRG_E!K10+FC_E!K10</f>
        <v>158726.15441166004</v>
      </c>
      <c r="L10" s="8">
        <f>TI_EHG_E!L10+NRG_E!L10+FC_E!L10</f>
        <v>154923.9899592</v>
      </c>
      <c r="M10" s="8">
        <f>TI_EHG_E!M10+NRG_E!M10+FC_E!M10</f>
        <v>151555.04601375599</v>
      </c>
      <c r="N10" s="8">
        <f>TI_EHG_E!N10+NRG_E!N10+FC_E!N10</f>
        <v>156424.73407215599</v>
      </c>
      <c r="O10" s="8">
        <f>TI_EHG_E!O10+NRG_E!O10+FC_E!O10</f>
        <v>169042.83683430002</v>
      </c>
      <c r="P10" s="8">
        <f>TI_EHG_E!P10+NRG_E!P10+FC_E!P10</f>
        <v>166977.93118168801</v>
      </c>
      <c r="Q10" s="8">
        <f>TI_EHG_E!Q10+NRG_E!Q10+FC_E!Q10</f>
        <v>162419.30403692403</v>
      </c>
      <c r="R10" s="8">
        <f>TI_EHG_E!R10+NRG_E!R10+FC_E!R10</f>
        <v>161330.66584166398</v>
      </c>
      <c r="S10" s="8">
        <f>TI_EHG_E!S10+NRG_E!S10+FC_E!S10</f>
        <v>156282.66084024005</v>
      </c>
      <c r="T10" s="8">
        <f>TI_EHG_E!T10+NRG_E!T10+FC_E!T10</f>
        <v>152607.18723557997</v>
      </c>
      <c r="U10" s="8">
        <f>TI_EHG_E!U10+NRG_E!U10+FC_E!U10</f>
        <v>148747.87399824001</v>
      </c>
      <c r="V10" s="8">
        <f>TI_EHG_E!V10+NRG_E!V10+FC_E!V10</f>
        <v>117279.43746235203</v>
      </c>
      <c r="W10" s="8">
        <f>TI_EHG_E!W10+NRG_E!W10+FC_E!W10</f>
        <v>95548.049254943966</v>
      </c>
      <c r="X10" s="8">
        <f>TI_EHG_E!X10+NRG_E!X10+FC_E!X10</f>
        <v>113889.085722192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17908.845260064001</v>
      </c>
      <c r="D11" s="19">
        <f t="shared" ref="D11:X11" si="6">SUM(D12:D16)</f>
        <v>16074.670673688004</v>
      </c>
      <c r="E11" s="19">
        <f t="shared" si="6"/>
        <v>14577.707317799999</v>
      </c>
      <c r="F11" s="19">
        <f t="shared" si="6"/>
        <v>17152.971522060005</v>
      </c>
      <c r="G11" s="19">
        <f t="shared" si="6"/>
        <v>12655.695852492005</v>
      </c>
      <c r="H11" s="19">
        <f t="shared" si="6"/>
        <v>11966.874622295998</v>
      </c>
      <c r="I11" s="19">
        <f t="shared" si="6"/>
        <v>14651.406933900002</v>
      </c>
      <c r="J11" s="19">
        <f t="shared" si="6"/>
        <v>13091.013300288003</v>
      </c>
      <c r="K11" s="19">
        <f t="shared" si="6"/>
        <v>12314.844678312003</v>
      </c>
      <c r="L11" s="19">
        <f t="shared" si="6"/>
        <v>10816.508158367997</v>
      </c>
      <c r="M11" s="19">
        <f t="shared" si="6"/>
        <v>12373.189472556001</v>
      </c>
      <c r="N11" s="19">
        <f t="shared" si="6"/>
        <v>13550.211676848001</v>
      </c>
      <c r="O11" s="19">
        <f t="shared" si="6"/>
        <v>11940.255927863995</v>
      </c>
      <c r="P11" s="19">
        <f t="shared" si="6"/>
        <v>12549.576759588001</v>
      </c>
      <c r="Q11" s="19">
        <f t="shared" si="6"/>
        <v>10782.559917096001</v>
      </c>
      <c r="R11" s="19">
        <f t="shared" si="6"/>
        <v>10690.364233824002</v>
      </c>
      <c r="S11" s="19">
        <f t="shared" si="6"/>
        <v>10756.616923007998</v>
      </c>
      <c r="T11" s="19">
        <f t="shared" si="6"/>
        <v>10573.431997128</v>
      </c>
      <c r="U11" s="19">
        <f t="shared" si="6"/>
        <v>10508.110410335998</v>
      </c>
      <c r="V11" s="19">
        <f t="shared" si="6"/>
        <v>9332.8587679800003</v>
      </c>
      <c r="W11" s="19">
        <f t="shared" si="6"/>
        <v>10165.19072316</v>
      </c>
      <c r="X11" s="19">
        <f t="shared" si="6"/>
        <v>9209.1488108399972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352.98744307200002</v>
      </c>
      <c r="D12" s="8">
        <f>TI_EHG_E!D12+NRG_E!D12+FC_E!D12</f>
        <v>272.97660614400007</v>
      </c>
      <c r="E12" s="8">
        <f>TI_EHG_E!E12+NRG_E!E12+FC_E!E12</f>
        <v>323.50152225599999</v>
      </c>
      <c r="F12" s="8">
        <f>TI_EHG_E!F12+NRG_E!F12+FC_E!F12</f>
        <v>287.81467545600003</v>
      </c>
      <c r="G12" s="8">
        <f>TI_EHG_E!G12+NRG_E!G12+FC_E!G12</f>
        <v>202.13367820799999</v>
      </c>
      <c r="H12" s="8">
        <f>TI_EHG_E!H12+NRG_E!H12+FC_E!H12</f>
        <v>146.2122668159999</v>
      </c>
      <c r="I12" s="8">
        <f>TI_EHG_E!I12+NRG_E!I12+FC_E!I12</f>
        <v>148.82571501600006</v>
      </c>
      <c r="J12" s="8">
        <f>TI_EHG_E!J12+NRG_E!J12+FC_E!J12</f>
        <v>183.6790750080001</v>
      </c>
      <c r="K12" s="8">
        <f>TI_EHG_E!K12+NRG_E!K12+FC_E!K12</f>
        <v>65.739742727999968</v>
      </c>
      <c r="L12" s="8">
        <f>TI_EHG_E!L12+NRG_E!L12+FC_E!L12</f>
        <v>155.66022700799991</v>
      </c>
      <c r="M12" s="8">
        <f>TI_EHG_E!M12+NRG_E!M12+FC_E!M12</f>
        <v>1061.0410108319995</v>
      </c>
      <c r="N12" s="8">
        <f>TI_EHG_E!N12+NRG_E!N12+FC_E!N12</f>
        <v>847.33992472800003</v>
      </c>
      <c r="O12" s="8">
        <f>TI_EHG_E!O12+NRG_E!O12+FC_E!O12</f>
        <v>409.87915333199965</v>
      </c>
      <c r="P12" s="8">
        <f>TI_EHG_E!P12+NRG_E!P12+FC_E!P12</f>
        <v>418.26212999999984</v>
      </c>
      <c r="Q12" s="8">
        <f>TI_EHG_E!Q12+NRG_E!Q12+FC_E!Q12</f>
        <v>317.42962693199996</v>
      </c>
      <c r="R12" s="8">
        <f>TI_EHG_E!R12+NRG_E!R12+FC_E!R12</f>
        <v>477.66048897600007</v>
      </c>
      <c r="S12" s="8">
        <f>TI_EHG_E!S12+NRG_E!S12+FC_E!S12</f>
        <v>422.29977688799966</v>
      </c>
      <c r="T12" s="8">
        <f>TI_EHG_E!T12+NRG_E!T12+FC_E!T12</f>
        <v>350.62125714000001</v>
      </c>
      <c r="U12" s="8">
        <f>TI_EHG_E!U12+NRG_E!U12+FC_E!U12</f>
        <v>331.14196684799987</v>
      </c>
      <c r="V12" s="8">
        <f>TI_EHG_E!V12+NRG_E!V12+FC_E!V12</f>
        <v>223.56044831999984</v>
      </c>
      <c r="W12" s="8">
        <f>TI_EHG_E!W12+NRG_E!W12+FC_E!W12</f>
        <v>200.00643854400013</v>
      </c>
      <c r="X12" s="8">
        <f>TI_EHG_E!X12+NRG_E!X12+FC_E!X12</f>
        <v>203.84806767599994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7864.7640442799984</v>
      </c>
      <c r="D13" s="8">
        <f>TI_EHG_E!D13+NRG_E!D13+FC_E!D13</f>
        <v>6538.8363414000005</v>
      </c>
      <c r="E13" s="8">
        <f>TI_EHG_E!E13+NRG_E!E13+FC_E!E13</f>
        <v>5738.1468109680009</v>
      </c>
      <c r="F13" s="8">
        <f>TI_EHG_E!F13+NRG_E!F13+FC_E!F13</f>
        <v>7051.1332746360022</v>
      </c>
      <c r="G13" s="8">
        <f>TI_EHG_E!G13+NRG_E!G13+FC_E!G13</f>
        <v>2621.2970224320015</v>
      </c>
      <c r="H13" s="8">
        <f>TI_EHG_E!H13+NRG_E!H13+FC_E!H13</f>
        <v>2314.1861091360001</v>
      </c>
      <c r="I13" s="8">
        <f>TI_EHG_E!I13+NRG_E!I13+FC_E!I13</f>
        <v>5078.1816002280002</v>
      </c>
      <c r="J13" s="8">
        <f>TI_EHG_E!J13+NRG_E!J13+FC_E!J13</f>
        <v>3411.1841195520001</v>
      </c>
      <c r="K13" s="8">
        <f>TI_EHG_E!K13+NRG_E!K13+FC_E!K13</f>
        <v>1838.9381978880003</v>
      </c>
      <c r="L13" s="8">
        <f>TI_EHG_E!L13+NRG_E!L13+FC_E!L13</f>
        <v>1618.7612823359996</v>
      </c>
      <c r="M13" s="8">
        <f>TI_EHG_E!M13+NRG_E!M13+FC_E!M13</f>
        <v>1686.985214112</v>
      </c>
      <c r="N13" s="8">
        <f>TI_EHG_E!N13+NRG_E!N13+FC_E!N13</f>
        <v>2204.8646463359996</v>
      </c>
      <c r="O13" s="8">
        <f>TI_EHG_E!O13+NRG_E!O13+FC_E!O13</f>
        <v>1113.286413888</v>
      </c>
      <c r="P13" s="8">
        <f>TI_EHG_E!P13+NRG_E!P13+FC_E!P13</f>
        <v>1296.2492484479994</v>
      </c>
      <c r="Q13" s="8">
        <f>TI_EHG_E!Q13+NRG_E!Q13+FC_E!Q13</f>
        <v>809.10626596799989</v>
      </c>
      <c r="R13" s="8">
        <f>TI_EHG_E!R13+NRG_E!R13+FC_E!R13</f>
        <v>601.40468731199985</v>
      </c>
      <c r="S13" s="8">
        <f>TI_EHG_E!S13+NRG_E!S13+FC_E!S13</f>
        <v>561.29462611199983</v>
      </c>
      <c r="T13" s="8">
        <f>TI_EHG_E!T13+NRG_E!T13+FC_E!T13</f>
        <v>518.23029904800001</v>
      </c>
      <c r="U13" s="8">
        <f>TI_EHG_E!U13+NRG_E!U13+FC_E!U13</f>
        <v>520.80428400000005</v>
      </c>
      <c r="V13" s="8">
        <f>TI_EHG_E!V13+NRG_E!V13+FC_E!V13</f>
        <v>440.92153974000013</v>
      </c>
      <c r="W13" s="8">
        <f>TI_EHG_E!W13+NRG_E!W13+FC_E!W13</f>
        <v>416.95175755199995</v>
      </c>
      <c r="X13" s="8">
        <f>TI_EHG_E!X13+NRG_E!X13+FC_E!X13</f>
        <v>446.45176976400006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9691.0937727120017</v>
      </c>
      <c r="D16" s="8">
        <f>TI_EHG_E!D16+NRG_E!D16+FC_E!D16</f>
        <v>9262.8577261440023</v>
      </c>
      <c r="E16" s="8">
        <f>TI_EHG_E!E16+NRG_E!E16+FC_E!E16</f>
        <v>8516.0589845759987</v>
      </c>
      <c r="F16" s="8">
        <f>TI_EHG_E!F16+NRG_E!F16+FC_E!F16</f>
        <v>9814.0235719680004</v>
      </c>
      <c r="G16" s="8">
        <f>TI_EHG_E!G16+NRG_E!G16+FC_E!G16</f>
        <v>9832.2651518520033</v>
      </c>
      <c r="H16" s="8">
        <f>TI_EHG_E!H16+NRG_E!H16+FC_E!H16</f>
        <v>9506.4762463439984</v>
      </c>
      <c r="I16" s="8">
        <f>TI_EHG_E!I16+NRG_E!I16+FC_E!I16</f>
        <v>9424.3996186560016</v>
      </c>
      <c r="J16" s="8">
        <f>TI_EHG_E!J16+NRG_E!J16+FC_E!J16</f>
        <v>9496.150105728002</v>
      </c>
      <c r="K16" s="8">
        <f>TI_EHG_E!K16+NRG_E!K16+FC_E!K16</f>
        <v>10410.166737696003</v>
      </c>
      <c r="L16" s="8">
        <f>TI_EHG_E!L16+NRG_E!L16+FC_E!L16</f>
        <v>9042.0866490239969</v>
      </c>
      <c r="M16" s="8">
        <f>TI_EHG_E!M16+NRG_E!M16+FC_E!M16</f>
        <v>9625.1632476120012</v>
      </c>
      <c r="N16" s="8">
        <f>TI_EHG_E!N16+NRG_E!N16+FC_E!N16</f>
        <v>10498.007105784001</v>
      </c>
      <c r="O16" s="8">
        <f>TI_EHG_E!O16+NRG_E!O16+FC_E!O16</f>
        <v>10417.090360643995</v>
      </c>
      <c r="P16" s="8">
        <f>TI_EHG_E!P16+NRG_E!P16+FC_E!P16</f>
        <v>10835.065381140001</v>
      </c>
      <c r="Q16" s="8">
        <f>TI_EHG_E!Q16+NRG_E!Q16+FC_E!Q16</f>
        <v>9656.0240241960018</v>
      </c>
      <c r="R16" s="8">
        <f>TI_EHG_E!R16+NRG_E!R16+FC_E!R16</f>
        <v>9611.2990575360018</v>
      </c>
      <c r="S16" s="8">
        <f>TI_EHG_E!S16+NRG_E!S16+FC_E!S16</f>
        <v>9773.0225200079985</v>
      </c>
      <c r="T16" s="8">
        <f>TI_EHG_E!T16+NRG_E!T16+FC_E!T16</f>
        <v>9704.5804409400007</v>
      </c>
      <c r="U16" s="8">
        <f>TI_EHG_E!U16+NRG_E!U16+FC_E!U16</f>
        <v>9656.1641594879984</v>
      </c>
      <c r="V16" s="8">
        <f>TI_EHG_E!V16+NRG_E!V16+FC_E!V16</f>
        <v>8668.3767799199995</v>
      </c>
      <c r="W16" s="8">
        <f>TI_EHG_E!W16+NRG_E!W16+FC_E!W16</f>
        <v>9548.2325270639994</v>
      </c>
      <c r="X16" s="8">
        <f>TI_EHG_E!X16+NRG_E!X16+FC_E!X16</f>
        <v>8558.8489733999977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45647.296430399991</v>
      </c>
      <c r="D17" s="27">
        <f t="shared" ref="D17:X17" si="8">SUM(D18:D21)</f>
        <v>44860.171096799997</v>
      </c>
      <c r="E17" s="27">
        <f t="shared" si="8"/>
        <v>44960.281164000007</v>
      </c>
      <c r="F17" s="27">
        <f t="shared" si="8"/>
        <v>40964.555152799992</v>
      </c>
      <c r="G17" s="27">
        <f t="shared" si="8"/>
        <v>43347.167740800003</v>
      </c>
      <c r="H17" s="27">
        <f t="shared" si="8"/>
        <v>43961.865775199993</v>
      </c>
      <c r="I17" s="27">
        <f t="shared" si="8"/>
        <v>44639.074951199997</v>
      </c>
      <c r="J17" s="27">
        <f t="shared" si="8"/>
        <v>46464.929229599991</v>
      </c>
      <c r="K17" s="27">
        <f t="shared" si="8"/>
        <v>44604.517485599994</v>
      </c>
      <c r="L17" s="27">
        <f t="shared" si="8"/>
        <v>30965.985475199999</v>
      </c>
      <c r="M17" s="27">
        <f t="shared" si="8"/>
        <v>44274.542011199999</v>
      </c>
      <c r="N17" s="27">
        <f t="shared" si="8"/>
        <v>43226.104499999987</v>
      </c>
      <c r="O17" s="27">
        <f t="shared" si="8"/>
        <v>43038.020592000001</v>
      </c>
      <c r="P17" s="27">
        <f t="shared" si="8"/>
        <v>43860.487334399993</v>
      </c>
      <c r="Q17" s="27">
        <f t="shared" si="8"/>
        <v>43026.035860799995</v>
      </c>
      <c r="R17" s="27">
        <f t="shared" si="8"/>
        <v>44524.076824799995</v>
      </c>
      <c r="S17" s="27">
        <f t="shared" si="8"/>
        <v>43122.492460800015</v>
      </c>
      <c r="T17" s="27">
        <f t="shared" si="8"/>
        <v>43741.890770399987</v>
      </c>
      <c r="U17" s="27">
        <f t="shared" si="8"/>
        <v>46509.006326399998</v>
      </c>
      <c r="V17" s="27">
        <f t="shared" si="8"/>
        <v>43249.6776168</v>
      </c>
      <c r="W17" s="27">
        <f t="shared" si="8"/>
        <v>37732.864423679988</v>
      </c>
      <c r="X17" s="27">
        <f t="shared" si="8"/>
        <v>40441.584781439997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44.994959999999999</v>
      </c>
      <c r="D18" s="8">
        <f>TI_EHG_E!D18+NRG_E!D18+FC_E!D18</f>
        <v>35.60436</v>
      </c>
      <c r="E18" s="8">
        <f>TI_EHG_E!E18+NRG_E!E18+FC_E!E18</f>
        <v>31.848119999999998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3572.1842399999996</v>
      </c>
      <c r="D19" s="8">
        <f>TI_EHG_E!D19+NRG_E!D19+FC_E!D19</f>
        <v>2722.7145599999994</v>
      </c>
      <c r="E19" s="8">
        <f>TI_EHG_E!E19+NRG_E!E19+FC_E!E19</f>
        <v>2689.5877199999995</v>
      </c>
      <c r="F19" s="8">
        <f>TI_EHG_E!F19+NRG_E!F19+FC_E!F19</f>
        <v>2254.6630799999998</v>
      </c>
      <c r="G19" s="8">
        <f>TI_EHG_E!G19+NRG_E!G19+FC_E!G19</f>
        <v>2494.3031999999998</v>
      </c>
      <c r="H19" s="8">
        <f>TI_EHG_E!H19+NRG_E!H19+FC_E!H19</f>
        <v>2490.8266800000001</v>
      </c>
      <c r="I19" s="8">
        <f>TI_EHG_E!I19+NRG_E!I19+FC_E!I19</f>
        <v>2443.1543999999994</v>
      </c>
      <c r="J19" s="8">
        <f>TI_EHG_E!J19+NRG_E!J19+FC_E!J19</f>
        <v>2773.4637599999996</v>
      </c>
      <c r="K19" s="8">
        <f>TI_EHG_E!K19+NRG_E!K19+FC_E!K19</f>
        <v>2650.7865599999996</v>
      </c>
      <c r="L19" s="8">
        <f>TI_EHG_E!L19+NRG_E!L19+FC_E!L19</f>
        <v>2089.2686399999998</v>
      </c>
      <c r="M19" s="8">
        <f>TI_EHG_E!M19+NRG_E!M19+FC_E!M19</f>
        <v>2528.1892799999996</v>
      </c>
      <c r="N19" s="8">
        <f>TI_EHG_E!N19+NRG_E!N19+FC_E!N19</f>
        <v>2575.70172</v>
      </c>
      <c r="O19" s="8">
        <f>TI_EHG_E!O19+NRG_E!O19+FC_E!O19</f>
        <v>2631.0063599999994</v>
      </c>
      <c r="P19" s="8">
        <f>TI_EHG_E!P19+NRG_E!P19+FC_E!P19</f>
        <v>2470.5669599999992</v>
      </c>
      <c r="Q19" s="8">
        <f>TI_EHG_E!Q19+NRG_E!Q19+FC_E!Q19</f>
        <v>2632.0453199999993</v>
      </c>
      <c r="R19" s="8">
        <f>TI_EHG_E!R19+NRG_E!R19+FC_E!R19</f>
        <v>2708.3289599999998</v>
      </c>
      <c r="S19" s="8">
        <f>TI_EHG_E!S19+NRG_E!S19+FC_E!S19</f>
        <v>2851.6654800000001</v>
      </c>
      <c r="T19" s="8">
        <f>TI_EHG_E!T19+NRG_E!T19+FC_E!T19</f>
        <v>2719.0382399999999</v>
      </c>
      <c r="U19" s="8">
        <f>TI_EHG_E!U19+NRG_E!U19+FC_E!U19</f>
        <v>2583.25416</v>
      </c>
      <c r="V19" s="8">
        <f>TI_EHG_E!V19+NRG_E!V19+FC_E!V19</f>
        <v>2563.4739600000003</v>
      </c>
      <c r="W19" s="8">
        <f>TI_EHG_E!W19+NRG_E!W19+FC_E!W19</f>
        <v>2494.2108124799997</v>
      </c>
      <c r="X19" s="8">
        <f>TI_EHG_E!X19+NRG_E!X19+FC_E!X19</f>
        <v>2406.5903606399997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39671.579375999994</v>
      </c>
      <c r="D20" s="8">
        <f>TI_EHG_E!D20+NRG_E!D20+FC_E!D20</f>
        <v>39907.660104000002</v>
      </c>
      <c r="E20" s="8">
        <f>TI_EHG_E!E20+NRG_E!E20+FC_E!E20</f>
        <v>39963.299688000006</v>
      </c>
      <c r="F20" s="8">
        <f>TI_EHG_E!F20+NRG_E!F20+FC_E!F20</f>
        <v>35418.239999999991</v>
      </c>
      <c r="G20" s="8">
        <f>TI_EHG_E!G20+NRG_E!G20+FC_E!G20</f>
        <v>37247.080104000001</v>
      </c>
      <c r="H20" s="8">
        <f>TI_EHG_E!H20+NRG_E!H20+FC_E!H20</f>
        <v>38458.939895999996</v>
      </c>
      <c r="I20" s="8">
        <f>TI_EHG_E!I20+NRG_E!I20+FC_E!I20</f>
        <v>39649.740623999998</v>
      </c>
      <c r="J20" s="8">
        <f>TI_EHG_E!J20+NRG_E!J20+FC_E!J20</f>
        <v>40398.53968799999</v>
      </c>
      <c r="K20" s="8">
        <f>TI_EHG_E!K20+NRG_E!K20+FC_E!K20</f>
        <v>39204.62114399999</v>
      </c>
      <c r="L20" s="8">
        <f>TI_EHG_E!L20+NRG_E!L20+FC_E!L20</f>
        <v>26783.899272000002</v>
      </c>
      <c r="M20" s="8">
        <f>TI_EHG_E!M20+NRG_E!M20+FC_E!M20</f>
        <v>39158.859168000003</v>
      </c>
      <c r="N20" s="8">
        <f>TI_EHG_E!N20+NRG_E!N20+FC_E!N20</f>
        <v>38313.340415999992</v>
      </c>
      <c r="O20" s="8">
        <f>TI_EHG_E!O20+NRG_E!O20+FC_E!O20</f>
        <v>37562.718959999998</v>
      </c>
      <c r="P20" s="8">
        <f>TI_EHG_E!P20+NRG_E!P20+FC_E!P20</f>
        <v>38607.140520000001</v>
      </c>
      <c r="Q20" s="8">
        <f>TI_EHG_E!Q20+NRG_E!Q20+FC_E!Q20</f>
        <v>37899.680831999998</v>
      </c>
      <c r="R20" s="8">
        <f>TI_EHG_E!R20+NRG_E!R20+FC_E!R20</f>
        <v>39061.359791999996</v>
      </c>
      <c r="S20" s="8">
        <f>TI_EHG_E!S20+NRG_E!S20+FC_E!S20</f>
        <v>37529.179272000008</v>
      </c>
      <c r="T20" s="8">
        <f>TI_EHG_E!T20+NRG_E!T20+FC_E!T20</f>
        <v>38155.260311999984</v>
      </c>
      <c r="U20" s="8">
        <f>TI_EHG_E!U20+NRG_E!U20+FC_E!U20</f>
        <v>40628.640312000003</v>
      </c>
      <c r="V20" s="8">
        <f>TI_EHG_E!V20+NRG_E!V20+FC_E!V20</f>
        <v>37069.500311999996</v>
      </c>
      <c r="W20" s="8">
        <f>TI_EHG_E!W20+NRG_E!W20+FC_E!W20</f>
        <v>32234.328359999992</v>
      </c>
      <c r="X20" s="8">
        <f>TI_EHG_E!X20+NRG_E!X20+FC_E!X20</f>
        <v>35027.086535999995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2358.5378543999996</v>
      </c>
      <c r="D21" s="8">
        <f>TI_EHG_E!D21+NRG_E!D21+FC_E!D21</f>
        <v>2194.1920728</v>
      </c>
      <c r="E21" s="8">
        <f>TI_EHG_E!E21+NRG_E!E21+FC_E!E21</f>
        <v>2275.5456359999998</v>
      </c>
      <c r="F21" s="8">
        <f>TI_EHG_E!F21+NRG_E!F21+FC_E!F21</f>
        <v>3291.6520728</v>
      </c>
      <c r="G21" s="8">
        <f>TI_EHG_E!G21+NRG_E!G21+FC_E!G21</f>
        <v>3605.7844367999996</v>
      </c>
      <c r="H21" s="8">
        <f>TI_EHG_E!H21+NRG_E!H21+FC_E!H21</f>
        <v>3012.0991991999999</v>
      </c>
      <c r="I21" s="8">
        <f>TI_EHG_E!I21+NRG_E!I21+FC_E!I21</f>
        <v>2546.1799272000003</v>
      </c>
      <c r="J21" s="8">
        <f>TI_EHG_E!J21+NRG_E!J21+FC_E!J21</f>
        <v>3292.9257815999999</v>
      </c>
      <c r="K21" s="8">
        <f>TI_EHG_E!K21+NRG_E!K21+FC_E!K21</f>
        <v>2749.1097816000001</v>
      </c>
      <c r="L21" s="8">
        <f>TI_EHG_E!L21+NRG_E!L21+FC_E!L21</f>
        <v>2092.8175631999993</v>
      </c>
      <c r="M21" s="8">
        <f>TI_EHG_E!M21+NRG_E!M21+FC_E!M21</f>
        <v>2587.4935632000006</v>
      </c>
      <c r="N21" s="8">
        <f>TI_EHG_E!N21+NRG_E!N21+FC_E!N21</f>
        <v>2337.0623639999999</v>
      </c>
      <c r="O21" s="8">
        <f>TI_EHG_E!O21+NRG_E!O21+FC_E!O21</f>
        <v>2844.2952719999998</v>
      </c>
      <c r="P21" s="8">
        <f>TI_EHG_E!P21+NRG_E!P21+FC_E!P21</f>
        <v>2782.7798543999993</v>
      </c>
      <c r="Q21" s="8">
        <f>TI_EHG_E!Q21+NRG_E!Q21+FC_E!Q21</f>
        <v>2494.3097087999995</v>
      </c>
      <c r="R21" s="8">
        <f>TI_EHG_E!R21+NRG_E!R21+FC_E!R21</f>
        <v>2754.3880728000004</v>
      </c>
      <c r="S21" s="8">
        <f>TI_EHG_E!S21+NRG_E!S21+FC_E!S21</f>
        <v>2741.6477087999992</v>
      </c>
      <c r="T21" s="8">
        <f>TI_EHG_E!T21+NRG_E!T21+FC_E!T21</f>
        <v>2867.5922184000005</v>
      </c>
      <c r="U21" s="8">
        <f>TI_EHG_E!U21+NRG_E!U21+FC_E!U21</f>
        <v>3297.1118544000001</v>
      </c>
      <c r="V21" s="8">
        <f>TI_EHG_E!V21+NRG_E!V21+FC_E!V21</f>
        <v>3616.7033447999993</v>
      </c>
      <c r="W21" s="8">
        <f>TI_EHG_E!W21+NRG_E!W21+FC_E!W21</f>
        <v>3004.325251199999</v>
      </c>
      <c r="X21" s="8">
        <f>TI_EHG_E!X21+NRG_E!X21+FC_E!X21</f>
        <v>3007.9078848000004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8.5246740480000032</v>
      </c>
      <c r="D22" s="27">
        <f t="shared" ref="D22:X22" si="10">SUM(D23:D24)</f>
        <v>8.5246740480000032</v>
      </c>
      <c r="E22" s="27">
        <f t="shared" si="10"/>
        <v>8.5246740480000032</v>
      </c>
      <c r="F22" s="27">
        <f t="shared" si="10"/>
        <v>8.5246740480000032</v>
      </c>
      <c r="G22" s="27">
        <f t="shared" si="10"/>
        <v>9.3773613119999997</v>
      </c>
      <c r="H22" s="27">
        <f t="shared" si="10"/>
        <v>7.6723532160000021</v>
      </c>
      <c r="I22" s="27">
        <f t="shared" si="10"/>
        <v>6.8196659520000029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8.5246740480000032</v>
      </c>
      <c r="D23" s="8">
        <f>TI_EHG_E!D23+NRG_E!D23+FC_E!D23</f>
        <v>8.5246740480000032</v>
      </c>
      <c r="E23" s="8">
        <f>TI_EHG_E!E23+NRG_E!E23+FC_E!E23</f>
        <v>8.5246740480000032</v>
      </c>
      <c r="F23" s="8">
        <f>TI_EHG_E!F23+NRG_E!F23+FC_E!F23</f>
        <v>8.5246740480000032</v>
      </c>
      <c r="G23" s="8">
        <f>TI_EHG_E!G23+NRG_E!G23+FC_E!G23</f>
        <v>9.3773613119999997</v>
      </c>
      <c r="H23" s="8">
        <f>TI_EHG_E!H23+NRG_E!H23+FC_E!H23</f>
        <v>7.6723532160000021</v>
      </c>
      <c r="I23" s="8">
        <f>TI_EHG_E!I23+NRG_E!I23+FC_E!I23</f>
        <v>6.8196659520000029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304577.98133003997</v>
      </c>
      <c r="D26" s="27">
        <f t="shared" ref="D26:X26" si="12">SUM(D27,D33)</f>
        <v>310958.39910348004</v>
      </c>
      <c r="E26" s="27">
        <f t="shared" si="12"/>
        <v>297313.84475783998</v>
      </c>
      <c r="F26" s="27">
        <f t="shared" si="12"/>
        <v>292368.44562407996</v>
      </c>
      <c r="G26" s="27">
        <f t="shared" si="12"/>
        <v>284286.29402195994</v>
      </c>
      <c r="H26" s="27">
        <f t="shared" si="12"/>
        <v>276166.18055232003</v>
      </c>
      <c r="I26" s="27">
        <f t="shared" si="12"/>
        <v>277000.50852252013</v>
      </c>
      <c r="J26" s="27">
        <f t="shared" si="12"/>
        <v>239870.57457888004</v>
      </c>
      <c r="K26" s="27">
        <f t="shared" si="12"/>
        <v>261647.85097908002</v>
      </c>
      <c r="L26" s="27">
        <f t="shared" si="12"/>
        <v>248700.87394200001</v>
      </c>
      <c r="M26" s="27">
        <f t="shared" si="12"/>
        <v>248263.16405147998</v>
      </c>
      <c r="N26" s="27">
        <f t="shared" si="12"/>
        <v>238131.83219651994</v>
      </c>
      <c r="O26" s="27">
        <f t="shared" si="12"/>
        <v>239527.00092599995</v>
      </c>
      <c r="P26" s="27">
        <f t="shared" si="12"/>
        <v>247318.91929008003</v>
      </c>
      <c r="Q26" s="27">
        <f t="shared" si="12"/>
        <v>240695.57568923998</v>
      </c>
      <c r="R26" s="27">
        <f t="shared" si="12"/>
        <v>239582.25163799999</v>
      </c>
      <c r="S26" s="27">
        <f t="shared" si="12"/>
        <v>243019.35156528</v>
      </c>
      <c r="T26" s="27">
        <f t="shared" si="12"/>
        <v>240309.83379852006</v>
      </c>
      <c r="U26" s="27">
        <f t="shared" si="12"/>
        <v>229668.38760780002</v>
      </c>
      <c r="V26" s="27">
        <f t="shared" si="12"/>
        <v>236596.18967964</v>
      </c>
      <c r="W26" s="27">
        <f t="shared" si="12"/>
        <v>221245.81699319999</v>
      </c>
      <c r="X26" s="27">
        <f t="shared" si="12"/>
        <v>207412.05692412003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304577.98133003997</v>
      </c>
      <c r="D33" s="19">
        <f t="shared" ref="D33:X33" si="16">SUM(D34:D50)</f>
        <v>310958.39910348004</v>
      </c>
      <c r="E33" s="19">
        <f t="shared" si="16"/>
        <v>297313.84475783998</v>
      </c>
      <c r="F33" s="19">
        <f t="shared" si="16"/>
        <v>292368.44562407996</v>
      </c>
      <c r="G33" s="19">
        <f t="shared" si="16"/>
        <v>284286.29402195994</v>
      </c>
      <c r="H33" s="19">
        <f t="shared" si="16"/>
        <v>276166.18055232003</v>
      </c>
      <c r="I33" s="19">
        <f t="shared" si="16"/>
        <v>277000.50852252013</v>
      </c>
      <c r="J33" s="19">
        <f t="shared" si="16"/>
        <v>239870.57457888004</v>
      </c>
      <c r="K33" s="19">
        <f t="shared" si="16"/>
        <v>261647.85097908002</v>
      </c>
      <c r="L33" s="19">
        <f t="shared" si="16"/>
        <v>248700.87394200001</v>
      </c>
      <c r="M33" s="19">
        <f t="shared" si="16"/>
        <v>248263.16405147998</v>
      </c>
      <c r="N33" s="19">
        <f t="shared" si="16"/>
        <v>238131.83219651994</v>
      </c>
      <c r="O33" s="19">
        <f t="shared" si="16"/>
        <v>239527.00092599995</v>
      </c>
      <c r="P33" s="19">
        <f t="shared" si="16"/>
        <v>247318.91929008003</v>
      </c>
      <c r="Q33" s="19">
        <f t="shared" si="16"/>
        <v>240695.57568923998</v>
      </c>
      <c r="R33" s="19">
        <f t="shared" si="16"/>
        <v>239582.25163799999</v>
      </c>
      <c r="S33" s="19">
        <f t="shared" si="16"/>
        <v>243019.35156528</v>
      </c>
      <c r="T33" s="19">
        <f t="shared" si="16"/>
        <v>240309.83379852006</v>
      </c>
      <c r="U33" s="19">
        <f t="shared" si="16"/>
        <v>229668.38760780002</v>
      </c>
      <c r="V33" s="19">
        <f t="shared" si="16"/>
        <v>236596.18967964</v>
      </c>
      <c r="W33" s="19">
        <f t="shared" si="16"/>
        <v>221245.81699319999</v>
      </c>
      <c r="X33" s="19">
        <f t="shared" si="16"/>
        <v>207412.05692412003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10575.100800000002</v>
      </c>
      <c r="D34" s="8">
        <f>TI_EHG_E!D34+NRG_E!D34+FC_E!D34</f>
        <v>9845.1936000000005</v>
      </c>
      <c r="E34" s="8">
        <f>TI_EHG_E!E34+NRG_E!E34+FC_E!E34</f>
        <v>10412.582400000001</v>
      </c>
      <c r="F34" s="8">
        <f>TI_EHG_E!F34+NRG_E!F34+FC_E!F34</f>
        <v>11753.600048639999</v>
      </c>
      <c r="G34" s="8">
        <f>TI_EHG_E!G34+NRG_E!G34+FC_E!G34</f>
        <v>11874.98900736</v>
      </c>
      <c r="H34" s="8">
        <f>TI_EHG_E!H34+NRG_E!H34+FC_E!H34</f>
        <v>11945.553200640003</v>
      </c>
      <c r="I34" s="8">
        <f>TI_EHG_E!I34+NRG_E!I34+FC_E!I34</f>
        <v>11624.9883264</v>
      </c>
      <c r="J34" s="8">
        <f>TI_EHG_E!J34+NRG_E!J34+FC_E!J34</f>
        <v>11526.406686720002</v>
      </c>
      <c r="K34" s="8">
        <f>TI_EHG_E!K34+NRG_E!K34+FC_E!K34</f>
        <v>11459.51359488</v>
      </c>
      <c r="L34" s="8">
        <f>TI_EHG_E!L34+NRG_E!L34+FC_E!L34</f>
        <v>10105.204792320001</v>
      </c>
      <c r="M34" s="8">
        <f>TI_EHG_E!M34+NRG_E!M34+FC_E!M34</f>
        <v>10344.815078400001</v>
      </c>
      <c r="N34" s="8">
        <f>TI_EHG_E!N34+NRG_E!N34+FC_E!N34</f>
        <v>9870.4844697600001</v>
      </c>
      <c r="O34" s="8">
        <f>TI_EHG_E!O34+NRG_E!O34+FC_E!O34</f>
        <v>9694.4439168000026</v>
      </c>
      <c r="P34" s="8">
        <f>TI_EHG_E!P34+NRG_E!P34+FC_E!P34</f>
        <v>9457.2788198400012</v>
      </c>
      <c r="Q34" s="8">
        <f>TI_EHG_E!Q34+NRG_E!Q34+FC_E!Q34</f>
        <v>9331.9257599999983</v>
      </c>
      <c r="R34" s="8">
        <f>TI_EHG_E!R34+NRG_E!R34+FC_E!R34</f>
        <v>9778.9594982399994</v>
      </c>
      <c r="S34" s="8">
        <f>TI_EHG_E!S34+NRG_E!S34+FC_E!S34</f>
        <v>11667.1104</v>
      </c>
      <c r="T34" s="8">
        <f>TI_EHG_E!T34+NRG_E!T34+FC_E!T34</f>
        <v>8912.1602764800027</v>
      </c>
      <c r="U34" s="8">
        <f>TI_EHG_E!U34+NRG_E!U34+FC_E!U34</f>
        <v>9978.2515353599993</v>
      </c>
      <c r="V34" s="8">
        <f>TI_EHG_E!V34+NRG_E!V34+FC_E!V34</f>
        <v>10206.22125312</v>
      </c>
      <c r="W34" s="8">
        <f>TI_EHG_E!W34+NRG_E!W34+FC_E!W34</f>
        <v>9427.9805107200027</v>
      </c>
      <c r="X34" s="8">
        <f>TI_EHG_E!X34+NRG_E!X34+FC_E!X34</f>
        <v>9386.0550144000026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5751.382489560001</v>
      </c>
      <c r="D36" s="8">
        <f>TI_EHG_E!D36+NRG_E!D36+FC_E!D36</f>
        <v>5930.4595323600006</v>
      </c>
      <c r="E36" s="8">
        <f>TI_EHG_E!E36+NRG_E!E36+FC_E!E36</f>
        <v>5473.8115966800015</v>
      </c>
      <c r="F36" s="8">
        <f>TI_EHG_E!F36+NRG_E!F36+FC_E!F36</f>
        <v>5295.5914014000009</v>
      </c>
      <c r="G36" s="8">
        <f>TI_EHG_E!G36+NRG_E!G36+FC_E!G36</f>
        <v>5185.9603508400014</v>
      </c>
      <c r="H36" s="8">
        <f>TI_EHG_E!H36+NRG_E!H36+FC_E!H36</f>
        <v>5274.2535811200005</v>
      </c>
      <c r="I36" s="8">
        <f>TI_EHG_E!I36+NRG_E!I36+FC_E!I36</f>
        <v>5479.3168192799994</v>
      </c>
      <c r="J36" s="8">
        <f>TI_EHG_E!J36+NRG_E!J36+FC_E!J36</f>
        <v>5432.3751139199994</v>
      </c>
      <c r="K36" s="8">
        <f>TI_EHG_E!K36+NRG_E!K36+FC_E!K36</f>
        <v>6059.5618294800006</v>
      </c>
      <c r="L36" s="8">
        <f>TI_EHG_E!L36+NRG_E!L36+FC_E!L36</f>
        <v>6102.4728078000016</v>
      </c>
      <c r="M36" s="8">
        <f>TI_EHG_E!M36+NRG_E!M36+FC_E!M36</f>
        <v>6000.8130288000011</v>
      </c>
      <c r="N36" s="8">
        <f>TI_EHG_E!N36+NRG_E!N36+FC_E!N36</f>
        <v>5748.1166102400011</v>
      </c>
      <c r="O36" s="8">
        <f>TI_EHG_E!O36+NRG_E!O36+FC_E!O36</f>
        <v>5588.3658859200004</v>
      </c>
      <c r="P36" s="8">
        <f>TI_EHG_E!P36+NRG_E!P36+FC_E!P36</f>
        <v>5762.6391761999994</v>
      </c>
      <c r="Q36" s="8">
        <f>TI_EHG_E!Q36+NRG_E!Q36+FC_E!Q36</f>
        <v>5138.1579362400016</v>
      </c>
      <c r="R36" s="8">
        <f>TI_EHG_E!R36+NRG_E!R36+FC_E!R36</f>
        <v>4657.441489920001</v>
      </c>
      <c r="S36" s="8">
        <f>TI_EHG_E!S36+NRG_E!S36+FC_E!S36</f>
        <v>5044.5512064000022</v>
      </c>
      <c r="T36" s="8">
        <f>TI_EHG_E!T36+NRG_E!T36+FC_E!T36</f>
        <v>4063.3642530000002</v>
      </c>
      <c r="U36" s="8">
        <f>TI_EHG_E!U36+NRG_E!U36+FC_E!U36</f>
        <v>5142.3981047999987</v>
      </c>
      <c r="V36" s="8">
        <f>TI_EHG_E!V36+NRG_E!V36+FC_E!V36</f>
        <v>4778.1902052000032</v>
      </c>
      <c r="W36" s="8">
        <f>TI_EHG_E!W36+NRG_E!W36+FC_E!W36</f>
        <v>4522.7010816000002</v>
      </c>
      <c r="X36" s="8">
        <f>TI_EHG_E!X36+NRG_E!X36+FC_E!X36</f>
        <v>4397.6744892000006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88434.131856839958</v>
      </c>
      <c r="D37" s="8">
        <f>TI_EHG_E!D37+NRG_E!D37+FC_E!D37</f>
        <v>85803.150454560004</v>
      </c>
      <c r="E37" s="8">
        <f>TI_EHG_E!E37+NRG_E!E37+FC_E!E37</f>
        <v>83488.377966839995</v>
      </c>
      <c r="F37" s="8">
        <f>TI_EHG_E!F37+NRG_E!F37+FC_E!F37</f>
        <v>78003.14802588</v>
      </c>
      <c r="G37" s="8">
        <f>TI_EHG_E!G37+NRG_E!G37+FC_E!G37</f>
        <v>75417.124915439985</v>
      </c>
      <c r="H37" s="8">
        <f>TI_EHG_E!H37+NRG_E!H37+FC_E!H37</f>
        <v>69985.571095440027</v>
      </c>
      <c r="I37" s="8">
        <f>TI_EHG_E!I37+NRG_E!I37+FC_E!I37</f>
        <v>66663.270633960012</v>
      </c>
      <c r="J37" s="8">
        <f>TI_EHG_E!J37+NRG_E!J37+FC_E!J37</f>
        <v>62879.288222520016</v>
      </c>
      <c r="K37" s="8">
        <f>TI_EHG_E!K37+NRG_E!K37+FC_E!K37</f>
        <v>61207.576630199997</v>
      </c>
      <c r="L37" s="8">
        <f>TI_EHG_E!L37+NRG_E!L37+FC_E!L37</f>
        <v>58217.204319120006</v>
      </c>
      <c r="M37" s="8">
        <f>TI_EHG_E!M37+NRG_E!M37+FC_E!M37</f>
        <v>55718.68956192</v>
      </c>
      <c r="N37" s="8">
        <f>TI_EHG_E!N37+NRG_E!N37+FC_E!N37</f>
        <v>55474.269764759978</v>
      </c>
      <c r="O37" s="8">
        <f>TI_EHG_E!O37+NRG_E!O37+FC_E!O37</f>
        <v>52067.478660119996</v>
      </c>
      <c r="P37" s="8">
        <f>TI_EHG_E!P37+NRG_E!P37+FC_E!P37</f>
        <v>51982.987518000009</v>
      </c>
      <c r="Q37" s="8">
        <f>TI_EHG_E!Q37+NRG_E!Q37+FC_E!Q37</f>
        <v>52221.372643440009</v>
      </c>
      <c r="R37" s="8">
        <f>TI_EHG_E!R37+NRG_E!R37+FC_E!R37</f>
        <v>49981.190185079991</v>
      </c>
      <c r="S37" s="8">
        <f>TI_EHG_E!S37+NRG_E!S37+FC_E!S37</f>
        <v>49992.910505999986</v>
      </c>
      <c r="T37" s="8">
        <f>TI_EHG_E!T37+NRG_E!T37+FC_E!T37</f>
        <v>50678.547907680026</v>
      </c>
      <c r="U37" s="8">
        <f>TI_EHG_E!U37+NRG_E!U37+FC_E!U37</f>
        <v>48785.720444999999</v>
      </c>
      <c r="V37" s="8">
        <f>TI_EHG_E!V37+NRG_E!V37+FC_E!V37</f>
        <v>49292.622890279999</v>
      </c>
      <c r="W37" s="8">
        <f>TI_EHG_E!W37+NRG_E!W37+FC_E!W37</f>
        <v>44422.841398320001</v>
      </c>
      <c r="X37" s="8">
        <f>TI_EHG_E!X37+NRG_E!X37+FC_E!X37</f>
        <v>44707.058744039998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80.625888000000003</v>
      </c>
      <c r="D38" s="8">
        <f>TI_EHG_E!D38+NRG_E!D38+FC_E!D38</f>
        <v>71.323056000000008</v>
      </c>
      <c r="E38" s="8">
        <f>TI_EHG_E!E38+NRG_E!E38+FC_E!E38</f>
        <v>58.919111999999998</v>
      </c>
      <c r="F38" s="8">
        <f>TI_EHG_E!F38+NRG_E!F38+FC_E!F38</f>
        <v>54.830159999999985</v>
      </c>
      <c r="G38" s="8">
        <f>TI_EHG_E!G38+NRG_E!G38+FC_E!G38</f>
        <v>45.691883999999988</v>
      </c>
      <c r="H38" s="8">
        <f>TI_EHG_E!H38+NRG_E!H38+FC_E!H38</f>
        <v>48.737807999999994</v>
      </c>
      <c r="I38" s="8">
        <f>TI_EHG_E!I38+NRG_E!I38+FC_E!I38</f>
        <v>45.691883999999988</v>
      </c>
      <c r="J38" s="8">
        <f>TI_EHG_E!J38+NRG_E!J38+FC_E!J38</f>
        <v>42.645707999999992</v>
      </c>
      <c r="K38" s="8">
        <f>TI_EHG_E!K38+NRG_E!K38+FC_E!K38</f>
        <v>45.691883999999988</v>
      </c>
      <c r="L38" s="8">
        <f>TI_EHG_E!L38+NRG_E!L38+FC_E!L38</f>
        <v>45.691883999999988</v>
      </c>
      <c r="M38" s="8">
        <f>TI_EHG_E!M38+NRG_E!M38+FC_E!M38</f>
        <v>39.599531999999996</v>
      </c>
      <c r="N38" s="8">
        <f>TI_EHG_E!N38+NRG_E!N38+FC_E!N38</f>
        <v>45.691883999999988</v>
      </c>
      <c r="O38" s="8">
        <f>TI_EHG_E!O38+NRG_E!O38+FC_E!O38</f>
        <v>42.645707999999992</v>
      </c>
      <c r="P38" s="8">
        <f>TI_EHG_E!P38+NRG_E!P38+FC_E!P38</f>
        <v>36.553356000000001</v>
      </c>
      <c r="Q38" s="8">
        <f>TI_EHG_E!Q38+NRG_E!Q38+FC_E!Q38</f>
        <v>36.553355999999994</v>
      </c>
      <c r="R38" s="8">
        <f>TI_EHG_E!R38+NRG_E!R38+FC_E!R38</f>
        <v>39.599531999999996</v>
      </c>
      <c r="S38" s="8">
        <f>TI_EHG_E!S38+NRG_E!S38+FC_E!S38</f>
        <v>30.461255999999985</v>
      </c>
      <c r="T38" s="8">
        <f>TI_EHG_E!T38+NRG_E!T38+FC_E!T38</f>
        <v>30.461255999999988</v>
      </c>
      <c r="U38" s="8">
        <f>TI_EHG_E!U38+NRG_E!U38+FC_E!U38</f>
        <v>27.415079999999996</v>
      </c>
      <c r="V38" s="8">
        <f>TI_EHG_E!V38+NRG_E!V38+FC_E!V38</f>
        <v>24.368904000000004</v>
      </c>
      <c r="W38" s="8">
        <f>TI_EHG_E!W38+NRG_E!W38+FC_E!W38</f>
        <v>15.230628000000003</v>
      </c>
      <c r="X38" s="8">
        <f>TI_EHG_E!X38+NRG_E!X38+FC_E!X38</f>
        <v>12.184452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2714.1962400000002</v>
      </c>
      <c r="D40" s="8">
        <f>TI_EHG_E!D40+NRG_E!D40+FC_E!D40</f>
        <v>2530.2904200000007</v>
      </c>
      <c r="E40" s="8">
        <f>TI_EHG_E!E40+NRG_E!E40+FC_E!E40</f>
        <v>2482.7285700000002</v>
      </c>
      <c r="F40" s="8">
        <f>TI_EHG_E!F40+NRG_E!F40+FC_E!F40</f>
        <v>2400.3095137200003</v>
      </c>
      <c r="G40" s="8">
        <f>TI_EHG_E!G40+NRG_E!G40+FC_E!G40</f>
        <v>2388.0003775200003</v>
      </c>
      <c r="H40" s="8">
        <f>TI_EHG_E!H40+NRG_E!H40+FC_E!H40</f>
        <v>2471.08801752</v>
      </c>
      <c r="I40" s="8">
        <f>TI_EHG_E!I40+NRG_E!I40+FC_E!I40</f>
        <v>2548.0209600000003</v>
      </c>
      <c r="J40" s="8">
        <f>TI_EHG_E!J40+NRG_E!J40+FC_E!J40</f>
        <v>2578.7941887599995</v>
      </c>
      <c r="K40" s="8">
        <f>TI_EHG_E!K40+NRG_E!K40+FC_E!K40</f>
        <v>2572.6394912400006</v>
      </c>
      <c r="L40" s="8">
        <f>TI_EHG_E!L40+NRG_E!L40+FC_E!L40</f>
        <v>2486.47450248</v>
      </c>
      <c r="M40" s="8">
        <f>TI_EHG_E!M40+NRG_E!M40+FC_E!M40</f>
        <v>2326.4539200000004</v>
      </c>
      <c r="N40" s="8">
        <f>TI_EHG_E!N40+NRG_E!N40+FC_E!N40</f>
        <v>2135.6601087600006</v>
      </c>
      <c r="O40" s="8">
        <f>TI_EHG_E!O40+NRG_E!O40+FC_E!O40</f>
        <v>2138.7374575200001</v>
      </c>
      <c r="P40" s="8">
        <f>TI_EHG_E!P40+NRG_E!P40+FC_E!P40</f>
        <v>2006.4127550399999</v>
      </c>
      <c r="Q40" s="8">
        <f>TI_EHG_E!Q40+NRG_E!Q40+FC_E!Q40</f>
        <v>2154.1239424800001</v>
      </c>
      <c r="R40" s="8">
        <f>TI_EHG_E!R40+NRG_E!R40+FC_E!R40</f>
        <v>2157.2012912400005</v>
      </c>
      <c r="S40" s="8">
        <f>TI_EHG_E!S40+NRG_E!S40+FC_E!S40</f>
        <v>2307.9900862799996</v>
      </c>
      <c r="T40" s="8">
        <f>TI_EHG_E!T40+NRG_E!T40+FC_E!T40</f>
        <v>1997.1807087599998</v>
      </c>
      <c r="U40" s="8">
        <f>TI_EHG_E!U40+NRG_E!U40+FC_E!U40</f>
        <v>1932.55690248</v>
      </c>
      <c r="V40" s="8">
        <f>TI_EHG_E!V40+NRG_E!V40+FC_E!V40</f>
        <v>2175.66512496</v>
      </c>
      <c r="W40" s="8">
        <f>TI_EHG_E!W40+NRG_E!W40+FC_E!W40</f>
        <v>877.03611372000046</v>
      </c>
      <c r="X40" s="8">
        <f>TI_EHG_E!X40+NRG_E!X40+FC_E!X40</f>
        <v>744.71141123999996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34.641592560000014</v>
      </c>
      <c r="D41" s="8">
        <f>TI_EHG_E!D41+NRG_E!D41+FC_E!D41</f>
        <v>40.939946280000015</v>
      </c>
      <c r="E41" s="8">
        <f>TI_EHG_E!E41+NRG_E!E41+FC_E!E41</f>
        <v>40.939946280000015</v>
      </c>
      <c r="F41" s="8">
        <f>TI_EHG_E!F41+NRG_E!F41+FC_E!F41</f>
        <v>33.850577520000002</v>
      </c>
      <c r="G41" s="8">
        <f>TI_EHG_E!G41+NRG_E!G41+FC_E!G41</f>
        <v>15.386484959999994</v>
      </c>
      <c r="H41" s="8">
        <f>TI_EHG_E!H41+NRG_E!H41+FC_E!H41</f>
        <v>12.309395039999997</v>
      </c>
      <c r="I41" s="8">
        <f>TI_EHG_E!I41+NRG_E!I41+FC_E!I41</f>
        <v>12.309395040000004</v>
      </c>
      <c r="J41" s="8">
        <f>TI_EHG_E!J41+NRG_E!J41+FC_E!J41</f>
        <v>9.2320462800000023</v>
      </c>
      <c r="K41" s="8">
        <f>TI_EHG_E!K41+NRG_E!K41+FC_E!K41</f>
        <v>18.463833719999997</v>
      </c>
      <c r="L41" s="8">
        <f>TI_EHG_E!L41+NRG_E!L41+FC_E!L41</f>
        <v>12.309395039999995</v>
      </c>
      <c r="M41" s="8">
        <f>TI_EHG_E!M41+NRG_E!M41+FC_E!M41</f>
        <v>18.46383372</v>
      </c>
      <c r="N41" s="8">
        <f>TI_EHG_E!N41+NRG_E!N41+FC_E!N41</f>
        <v>15.386484960000001</v>
      </c>
      <c r="O41" s="8">
        <f>TI_EHG_E!O41+NRG_E!O41+FC_E!O41</f>
        <v>9.2320462799999934</v>
      </c>
      <c r="P41" s="8">
        <f>TI_EHG_E!P41+NRG_E!P41+FC_E!P41</f>
        <v>9.2320462800000023</v>
      </c>
      <c r="Q41" s="8">
        <f>TI_EHG_E!Q41+NRG_E!Q41+FC_E!Q41</f>
        <v>6.15469752</v>
      </c>
      <c r="R41" s="8">
        <f>TI_EHG_E!R41+NRG_E!R41+FC_E!R41</f>
        <v>9.2320462799999987</v>
      </c>
      <c r="S41" s="8">
        <f>TI_EHG_E!S41+NRG_E!S41+FC_E!S41</f>
        <v>18.46383371999999</v>
      </c>
      <c r="T41" s="8">
        <f>TI_EHG_E!T41+NRG_E!T41+FC_E!T41</f>
        <v>0</v>
      </c>
      <c r="U41" s="8">
        <f>TI_EHG_E!U41+NRG_E!U41+FC_E!U41</f>
        <v>21.541182480000007</v>
      </c>
      <c r="V41" s="8">
        <f>TI_EHG_E!V41+NRG_E!V41+FC_E!V41</f>
        <v>18.463833720000011</v>
      </c>
      <c r="W41" s="8">
        <f>TI_EHG_E!W41+NRG_E!W41+FC_E!W41</f>
        <v>18.463833720000018</v>
      </c>
      <c r="X41" s="8">
        <f>TI_EHG_E!X41+NRG_E!X41+FC_E!X41</f>
        <v>27.695880000000002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231.59137931999999</v>
      </c>
      <c r="D42" s="8">
        <f>TI_EHG_E!D42+NRG_E!D42+FC_E!D42</f>
        <v>195.71108796000001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3.2251413600000003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178888.44078144</v>
      </c>
      <c r="D43" s="8">
        <f>TI_EHG_E!D43+NRG_E!D43+FC_E!D43</f>
        <v>189683.62524071999</v>
      </c>
      <c r="E43" s="8">
        <f>TI_EHG_E!E43+NRG_E!E43+FC_E!E43</f>
        <v>178451.91791856001</v>
      </c>
      <c r="F43" s="8">
        <f>TI_EHG_E!F43+NRG_E!F43+FC_E!F43</f>
        <v>175902.63398136001</v>
      </c>
      <c r="G43" s="8">
        <f>TI_EHG_E!G43+NRG_E!G43+FC_E!G43</f>
        <v>169687.91399039997</v>
      </c>
      <c r="H43" s="8">
        <f>TI_EHG_E!H43+NRG_E!H43+FC_E!H43</f>
        <v>166071.49722072002</v>
      </c>
      <c r="I43" s="8">
        <f>TI_EHG_E!I43+NRG_E!I43+FC_E!I43</f>
        <v>171660.29314824005</v>
      </c>
      <c r="J43" s="8">
        <f>TI_EHG_E!J43+NRG_E!J43+FC_E!J43</f>
        <v>139858.20044352004</v>
      </c>
      <c r="K43" s="8">
        <f>TI_EHG_E!K43+NRG_E!K43+FC_E!K43</f>
        <v>163022.59101023999</v>
      </c>
      <c r="L43" s="8">
        <f>TI_EHG_E!L43+NRG_E!L43+FC_E!L43</f>
        <v>155209.84577279998</v>
      </c>
      <c r="M43" s="8">
        <f>TI_EHG_E!M43+NRG_E!M43+FC_E!M43</f>
        <v>159348.71813795998</v>
      </c>
      <c r="N43" s="8">
        <f>TI_EHG_E!N43+NRG_E!N43+FC_E!N43</f>
        <v>151846.39937843996</v>
      </c>
      <c r="O43" s="8">
        <f>TI_EHG_E!O43+NRG_E!O43+FC_E!O43</f>
        <v>156696.07697172</v>
      </c>
      <c r="P43" s="8">
        <f>TI_EHG_E!P43+NRG_E!P43+FC_E!P43</f>
        <v>164948.09109948002</v>
      </c>
      <c r="Q43" s="8">
        <f>TI_EHG_E!Q43+NRG_E!Q43+FC_E!Q43</f>
        <v>159902.18218259997</v>
      </c>
      <c r="R43" s="8">
        <f>TI_EHG_E!R43+NRG_E!R43+FC_E!R43</f>
        <v>160227.99190944</v>
      </c>
      <c r="S43" s="8">
        <f>TI_EHG_E!S43+NRG_E!S43+FC_E!S43</f>
        <v>163078.92058536003</v>
      </c>
      <c r="T43" s="8">
        <f>TI_EHG_E!T43+NRG_E!T43+FC_E!T43</f>
        <v>164817.60944688</v>
      </c>
      <c r="U43" s="8">
        <f>TI_EHG_E!U43+NRG_E!U43+FC_E!U43</f>
        <v>154459.77427296003</v>
      </c>
      <c r="V43" s="8">
        <f>TI_EHG_E!V43+NRG_E!V43+FC_E!V43</f>
        <v>161261.61621804</v>
      </c>
      <c r="W43" s="8">
        <f>TI_EHG_E!W43+NRG_E!W43+FC_E!W43</f>
        <v>152756.66986164</v>
      </c>
      <c r="X43" s="8">
        <f>TI_EHG_E!X43+NRG_E!X43+FC_E!X43</f>
        <v>138809.60422992002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11197.643543279999</v>
      </c>
      <c r="D44" s="8">
        <f>TI_EHG_E!D44+NRG_E!D44+FC_E!D44</f>
        <v>11901.20926464</v>
      </c>
      <c r="E44" s="8">
        <f>TI_EHG_E!E44+NRG_E!E44+FC_E!E44</f>
        <v>11632.2907356</v>
      </c>
      <c r="F44" s="8">
        <f>TI_EHG_E!F44+NRG_E!F44+FC_E!F44</f>
        <v>11543.67095544</v>
      </c>
      <c r="G44" s="8">
        <f>TI_EHG_E!G44+NRG_E!G44+FC_E!G44</f>
        <v>11651.546431440001</v>
      </c>
      <c r="H44" s="8">
        <f>TI_EHG_E!H44+NRG_E!H44+FC_E!H44</f>
        <v>11514.613540320002</v>
      </c>
      <c r="I44" s="8">
        <f>TI_EHG_E!I44+NRG_E!I44+FC_E!I44</f>
        <v>11399.575623119999</v>
      </c>
      <c r="J44" s="8">
        <f>TI_EHG_E!J44+NRG_E!J44+FC_E!J44</f>
        <v>10930.312147680002</v>
      </c>
      <c r="K44" s="8">
        <f>TI_EHG_E!K44+NRG_E!K44+FC_E!K44</f>
        <v>10228.609970640002</v>
      </c>
      <c r="L44" s="8">
        <f>TI_EHG_E!L44+NRG_E!L44+FC_E!L44</f>
        <v>9684.2226434400036</v>
      </c>
      <c r="M44" s="8">
        <f>TI_EHG_E!M44+NRG_E!M44+FC_E!M44</f>
        <v>8834.784145200003</v>
      </c>
      <c r="N44" s="8">
        <f>TI_EHG_E!N44+NRG_E!N44+FC_E!N44</f>
        <v>8022.8213337600018</v>
      </c>
      <c r="O44" s="8">
        <f>TI_EHG_E!O44+NRG_E!O44+FC_E!O44</f>
        <v>7704.2809216800015</v>
      </c>
      <c r="P44" s="8">
        <f>TI_EHG_E!P44+NRG_E!P44+FC_E!P44</f>
        <v>8107.1403055200008</v>
      </c>
      <c r="Q44" s="8">
        <f>TI_EHG_E!Q44+NRG_E!Q44+FC_E!Q44</f>
        <v>7506.2341980000019</v>
      </c>
      <c r="R44" s="8">
        <f>TI_EHG_E!R44+NRG_E!R44+FC_E!R44</f>
        <v>7853.8467931199975</v>
      </c>
      <c r="S44" s="8">
        <f>TI_EHG_E!S44+NRG_E!S44+FC_E!S44</f>
        <v>6182.6457146400007</v>
      </c>
      <c r="T44" s="8">
        <f>TI_EHG_E!T44+NRG_E!T44+FC_E!T44</f>
        <v>5055.4059228000006</v>
      </c>
      <c r="U44" s="8">
        <f>TI_EHG_E!U44+NRG_E!U44+FC_E!U44</f>
        <v>4421.5283440800004</v>
      </c>
      <c r="V44" s="8">
        <f>TI_EHG_E!V44+NRG_E!V44+FC_E!V44</f>
        <v>4256.0334597599995</v>
      </c>
      <c r="W44" s="8">
        <f>TI_EHG_E!W44+NRG_E!W44+FC_E!W44</f>
        <v>4296.6268495200002</v>
      </c>
      <c r="X44" s="8">
        <f>TI_EHG_E!X44+NRG_E!X44+FC_E!X44</f>
        <v>3965.6362449600001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680.81039999999996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5409.0563669999992</v>
      </c>
      <c r="D48" s="8">
        <f>TI_EHG_E!D48+NRG_E!D48+FC_E!D48</f>
        <v>3618.7127729999993</v>
      </c>
      <c r="E48" s="8">
        <f>TI_EHG_E!E48+NRG_E!E48+FC_E!E48</f>
        <v>3751.7996880000001</v>
      </c>
      <c r="F48" s="8">
        <f>TI_EHG_E!F48+NRG_E!F48+FC_E!F48</f>
        <v>4045.4010090000002</v>
      </c>
      <c r="G48" s="8">
        <f>TI_EHG_E!G48+NRG_E!G48+FC_E!G48</f>
        <v>4731.372945000001</v>
      </c>
      <c r="H48" s="8">
        <f>TI_EHG_E!H48+NRG_E!H48+FC_E!H48</f>
        <v>5227.4788019999996</v>
      </c>
      <c r="I48" s="8">
        <f>TI_EHG_E!I48+NRG_E!I48+FC_E!I48</f>
        <v>4293.4530599999998</v>
      </c>
      <c r="J48" s="8">
        <f>TI_EHG_E!J48+NRG_E!J48+FC_E!J48</f>
        <v>3230.808282</v>
      </c>
      <c r="K48" s="8">
        <f>TI_EHG_E!K48+NRG_E!K48+FC_E!K48</f>
        <v>3582.9820259999997</v>
      </c>
      <c r="L48" s="8">
        <f>TI_EHG_E!L48+NRG_E!L48+FC_E!L48</f>
        <v>3393.1145430000001</v>
      </c>
      <c r="M48" s="8">
        <f>TI_EHG_E!M48+NRG_E!M48+FC_E!M48</f>
        <v>2489.7124979999999</v>
      </c>
      <c r="N48" s="8">
        <f>TI_EHG_E!N48+NRG_E!N48+FC_E!N48</f>
        <v>2302.9078409999997</v>
      </c>
      <c r="O48" s="8">
        <f>TI_EHG_E!O48+NRG_E!O48+FC_E!O48</f>
        <v>2541.7735200000002</v>
      </c>
      <c r="P48" s="8">
        <f>TI_EHG_E!P48+NRG_E!P48+FC_E!P48</f>
        <v>2385.5922089999999</v>
      </c>
      <c r="Q48" s="8">
        <f>TI_EHG_E!Q48+NRG_E!Q48+FC_E!Q48</f>
        <v>2299.6351170000003</v>
      </c>
      <c r="R48" s="8">
        <f>TI_EHG_E!R48+NRG_E!R48+FC_E!R48</f>
        <v>2433.600234</v>
      </c>
      <c r="S48" s="8">
        <f>TI_EHG_E!S48+NRG_E!S48+FC_E!S48</f>
        <v>2492.8799220000001</v>
      </c>
      <c r="T48" s="8">
        <f>TI_EHG_E!T48+NRG_E!T48+FC_E!T48</f>
        <v>2505.3597269999996</v>
      </c>
      <c r="U48" s="8">
        <f>TI_EHG_E!U48+NRG_E!U48+FC_E!U48</f>
        <v>2495.9996099999994</v>
      </c>
      <c r="V48" s="8">
        <f>TI_EHG_E!V48+NRG_E!V48+FC_E!V48</f>
        <v>2246.4</v>
      </c>
      <c r="W48" s="8">
        <f>TI_EHG_E!W48+NRG_E!W48+FC_E!W48</f>
        <v>2577.1199219999999</v>
      </c>
      <c r="X48" s="8">
        <f>TI_EHG_E!X48+NRG_E!X48+FC_E!X48</f>
        <v>2355.5999610000003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1261.1703920399996</v>
      </c>
      <c r="D50" s="8">
        <f>TI_EHG_E!D50+NRG_E!D50+FC_E!D50</f>
        <v>1337.7837279600001</v>
      </c>
      <c r="E50" s="8">
        <f>TI_EHG_E!E50+NRG_E!E50+FC_E!E50</f>
        <v>1520.4768238800002</v>
      </c>
      <c r="F50" s="8">
        <f>TI_EHG_E!F50+NRG_E!F50+FC_E!F50</f>
        <v>3335.4099511200006</v>
      </c>
      <c r="G50" s="8">
        <f>TI_EHG_E!G50+NRG_E!G50+FC_E!G50</f>
        <v>3288.3076350000001</v>
      </c>
      <c r="H50" s="8">
        <f>TI_EHG_E!H50+NRG_E!H50+FC_E!H50</f>
        <v>3615.0778915199999</v>
      </c>
      <c r="I50" s="8">
        <f>TI_EHG_E!I50+NRG_E!I50+FC_E!I50</f>
        <v>3273.5886724800002</v>
      </c>
      <c r="J50" s="8">
        <f>TI_EHG_E!J50+NRG_E!J50+FC_E!J50</f>
        <v>3382.51173948</v>
      </c>
      <c r="K50" s="8">
        <f>TI_EHG_E!K50+NRG_E!K50+FC_E!K50</f>
        <v>3450.2207086800008</v>
      </c>
      <c r="L50" s="8">
        <f>TI_EHG_E!L50+NRG_E!L50+FC_E!L50</f>
        <v>3444.3332820000001</v>
      </c>
      <c r="M50" s="8">
        <f>TI_EHG_E!M50+NRG_E!M50+FC_E!M50</f>
        <v>3141.1143154800006</v>
      </c>
      <c r="N50" s="8">
        <f>TI_EHG_E!N50+NRG_E!N50+FC_E!N50</f>
        <v>2670.0943208400004</v>
      </c>
      <c r="O50" s="8">
        <f>TI_EHG_E!O50+NRG_E!O50+FC_E!O50</f>
        <v>3043.96583796</v>
      </c>
      <c r="P50" s="8">
        <f>TI_EHG_E!P50+NRG_E!P50+FC_E!P50</f>
        <v>2622.9920047200008</v>
      </c>
      <c r="Q50" s="8">
        <f>TI_EHG_E!Q50+NRG_E!Q50+FC_E!Q50</f>
        <v>2099.2358559599998</v>
      </c>
      <c r="R50" s="8">
        <f>TI_EHG_E!R50+NRG_E!R50+FC_E!R50</f>
        <v>2443.1886586800001</v>
      </c>
      <c r="S50" s="8">
        <f>TI_EHG_E!S50+NRG_E!S50+FC_E!S50</f>
        <v>2203.41805488</v>
      </c>
      <c r="T50" s="8">
        <f>TI_EHG_E!T50+NRG_E!T50+FC_E!T50</f>
        <v>2249.7442999199998</v>
      </c>
      <c r="U50" s="8">
        <f>TI_EHG_E!U50+NRG_E!U50+FC_E!U50</f>
        <v>2403.2021306400006</v>
      </c>
      <c r="V50" s="8">
        <f>TI_EHG_E!V50+NRG_E!V50+FC_E!V50</f>
        <v>2336.6077905600005</v>
      </c>
      <c r="W50" s="8">
        <f>TI_EHG_E!W50+NRG_E!W50+FC_E!W50</f>
        <v>2327.9216526</v>
      </c>
      <c r="X50" s="8">
        <f>TI_EHG_E!X50+NRG_E!X50+FC_E!X50</f>
        <v>2325.0260973600002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155872.27359000003</v>
      </c>
      <c r="D51" s="27">
        <f>TI_EHG_E!D51+NRG_E!D51+FC_E!D51</f>
        <v>163005.85422000001</v>
      </c>
      <c r="E51" s="27">
        <f>TI_EHG_E!E51+NRG_E!E51+FC_E!E51</f>
        <v>162823.98924000002</v>
      </c>
      <c r="F51" s="27">
        <f>TI_EHG_E!F51+NRG_E!F51+FC_E!F51</f>
        <v>166212.65689380001</v>
      </c>
      <c r="G51" s="27">
        <f>TI_EHG_E!G51+NRG_E!G51+FC_E!G51</f>
        <v>166903.54751268003</v>
      </c>
      <c r="H51" s="27">
        <f>TI_EHG_E!H51+NRG_E!H51+FC_E!H51</f>
        <v>168708.43636416001</v>
      </c>
      <c r="I51" s="27">
        <f>TI_EHG_E!I51+NRG_E!I51+FC_E!I51</f>
        <v>172108.04520096001</v>
      </c>
      <c r="J51" s="27">
        <f>TI_EHG_E!J51+NRG_E!J51+FC_E!J51</f>
        <v>166053.02670000002</v>
      </c>
      <c r="K51" s="27">
        <f>TI_EHG_E!K51+NRG_E!K51+FC_E!K51</f>
        <v>172993.53397391998</v>
      </c>
      <c r="L51" s="27">
        <f>TI_EHG_E!L51+NRG_E!L51+FC_E!L51</f>
        <v>161125.66922760004</v>
      </c>
      <c r="M51" s="27">
        <f>TI_EHG_E!M51+NRG_E!M51+FC_E!M51</f>
        <v>176728.77003671997</v>
      </c>
      <c r="N51" s="27">
        <f>TI_EHG_E!N51+NRG_E!N51+FC_E!N51</f>
        <v>159869.70765611998</v>
      </c>
      <c r="O51" s="27">
        <f>TI_EHG_E!O51+NRG_E!O51+FC_E!O51</f>
        <v>161116.15105476</v>
      </c>
      <c r="P51" s="27">
        <f>TI_EHG_E!P51+NRG_E!P51+FC_E!P51</f>
        <v>163683.66530339996</v>
      </c>
      <c r="Q51" s="27">
        <f>TI_EHG_E!Q51+NRG_E!Q51+FC_E!Q51</f>
        <v>147327.62631047997</v>
      </c>
      <c r="R51" s="27">
        <f>TI_EHG_E!R51+NRG_E!R51+FC_E!R51</f>
        <v>152190.08837999997</v>
      </c>
      <c r="S51" s="27">
        <f>TI_EHG_E!S51+NRG_E!S51+FC_E!S51</f>
        <v>166953.27147840004</v>
      </c>
      <c r="T51" s="27">
        <f>TI_EHG_E!T51+NRG_E!T51+FC_E!T51</f>
        <v>170188.85688552001</v>
      </c>
      <c r="U51" s="27">
        <f>TI_EHG_E!U51+NRG_E!U51+FC_E!U51</f>
        <v>169235.59922280008</v>
      </c>
      <c r="V51" s="27">
        <f>TI_EHG_E!V51+NRG_E!V51+FC_E!V51</f>
        <v>169731.93228155994</v>
      </c>
      <c r="W51" s="27">
        <f>TI_EHG_E!W51+NRG_E!W51+FC_E!W51</f>
        <v>171876.71395620002</v>
      </c>
      <c r="X51" s="27">
        <f>TI_EHG_E!X51+NRG_E!X51+FC_E!X51</f>
        <v>183802.39702308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8398.5668626200022</v>
      </c>
      <c r="D52" s="27">
        <f t="shared" ref="D52:X52" si="18">SUM(D53:D54)</f>
        <v>11699.924492256003</v>
      </c>
      <c r="E52" s="27">
        <f t="shared" si="18"/>
        <v>10635.193670640003</v>
      </c>
      <c r="F52" s="27">
        <f t="shared" si="18"/>
        <v>4241.1243372960007</v>
      </c>
      <c r="G52" s="27">
        <f t="shared" si="18"/>
        <v>4363.0614941759995</v>
      </c>
      <c r="H52" s="27">
        <f t="shared" si="18"/>
        <v>6409.1178660959995</v>
      </c>
      <c r="I52" s="27">
        <f t="shared" si="18"/>
        <v>7496.2857372479994</v>
      </c>
      <c r="J52" s="27">
        <f t="shared" si="18"/>
        <v>8590.6367965440004</v>
      </c>
      <c r="K52" s="27">
        <f t="shared" si="18"/>
        <v>13065.087063600002</v>
      </c>
      <c r="L52" s="27">
        <f t="shared" si="18"/>
        <v>16294.656129312001</v>
      </c>
      <c r="M52" s="27">
        <f t="shared" si="18"/>
        <v>17479.199934504002</v>
      </c>
      <c r="N52" s="27">
        <f t="shared" si="18"/>
        <v>17073.186608016</v>
      </c>
      <c r="O52" s="27">
        <f t="shared" si="18"/>
        <v>17411.478377040003</v>
      </c>
      <c r="P52" s="27">
        <f t="shared" si="18"/>
        <v>17137.780333343999</v>
      </c>
      <c r="Q52" s="27">
        <f t="shared" si="18"/>
        <v>18036.737644463996</v>
      </c>
      <c r="R52" s="27">
        <f t="shared" si="18"/>
        <v>17831.068430075997</v>
      </c>
      <c r="S52" s="27">
        <f t="shared" si="18"/>
        <v>19079.555661936</v>
      </c>
      <c r="T52" s="27">
        <f t="shared" si="18"/>
        <v>18808.356337056</v>
      </c>
      <c r="U52" s="27">
        <f t="shared" si="18"/>
        <v>17317.026142152001</v>
      </c>
      <c r="V52" s="27">
        <f t="shared" si="18"/>
        <v>17532.806698440003</v>
      </c>
      <c r="W52" s="27">
        <f t="shared" si="18"/>
        <v>17192.484671471997</v>
      </c>
      <c r="X52" s="27">
        <f t="shared" si="18"/>
        <v>17520.394704384002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6155.7210000000014</v>
      </c>
      <c r="D53" s="8">
        <f>TI_EHG_E!D53+NRG_E!D53+FC_E!D53</f>
        <v>9347.4810000000034</v>
      </c>
      <c r="E53" s="8">
        <f>TI_EHG_E!E53+NRG_E!E53+FC_E!E53</f>
        <v>8205.6257712000024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0</v>
      </c>
      <c r="K53" s="8">
        <f>TI_EHG_E!K53+NRG_E!K53+FC_E!K53</f>
        <v>5408.4023136000014</v>
      </c>
      <c r="L53" s="8">
        <f>TI_EHG_E!L53+NRG_E!L53+FC_E!L53</f>
        <v>8992.1253708000004</v>
      </c>
      <c r="M53" s="8">
        <f>TI_EHG_E!M53+NRG_E!M53+FC_E!M53</f>
        <v>9415.1200572000016</v>
      </c>
      <c r="N53" s="8">
        <f>TI_EHG_E!N53+NRG_E!N53+FC_E!N53</f>
        <v>8797.3600571999996</v>
      </c>
      <c r="O53" s="8">
        <f>TI_EHG_E!O53+NRG_E!O53+FC_E!O53</f>
        <v>8504.496514800001</v>
      </c>
      <c r="P53" s="8">
        <f>TI_EHG_E!P53+NRG_E!P53+FC_E!P53</f>
        <v>7069.489970399999</v>
      </c>
      <c r="Q53" s="8">
        <f>TI_EHG_E!Q53+NRG_E!Q53+FC_E!Q53</f>
        <v>7574.4243431999985</v>
      </c>
      <c r="R53" s="8">
        <f>TI_EHG_E!R53+NRG_E!R53+FC_E!R53</f>
        <v>7530.237000000001</v>
      </c>
      <c r="S53" s="8">
        <f>TI_EHG_E!S53+NRG_E!S53+FC_E!S53</f>
        <v>8450.5856292000008</v>
      </c>
      <c r="T53" s="8">
        <f>TI_EHG_E!T53+NRG_E!T53+FC_E!T53</f>
        <v>7765.9000848000014</v>
      </c>
      <c r="U53" s="8">
        <f>TI_EHG_E!U53+NRG_E!U53+FC_E!U53</f>
        <v>6677.3848283999996</v>
      </c>
      <c r="V53" s="8">
        <f>TI_EHG_E!V53+NRG_E!V53+FC_E!V53</f>
        <v>6926.9197140000015</v>
      </c>
      <c r="W53" s="8">
        <f>TI_EHG_E!W53+NRG_E!W53+FC_E!W53</f>
        <v>6524.8042859999987</v>
      </c>
      <c r="X53" s="8">
        <f>TI_EHG_E!X53+NRG_E!X53+FC_E!X53</f>
        <v>6706.2712860000011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2242.8458626200004</v>
      </c>
      <c r="D54" s="45">
        <f>TI_EHG_E!D54+NRG_E!D54+FC_E!D54</f>
        <v>2352.4434922559999</v>
      </c>
      <c r="E54" s="45">
        <f>TI_EHG_E!E54+NRG_E!E54+FC_E!E54</f>
        <v>2429.5678994400005</v>
      </c>
      <c r="F54" s="45">
        <f>TI_EHG_E!F54+NRG_E!F54+FC_E!F54</f>
        <v>4241.1243372960007</v>
      </c>
      <c r="G54" s="45">
        <f>TI_EHG_E!G54+NRG_E!G54+FC_E!G54</f>
        <v>4363.0614941759995</v>
      </c>
      <c r="H54" s="45">
        <f>TI_EHG_E!H54+NRG_E!H54+FC_E!H54</f>
        <v>6409.1178660959995</v>
      </c>
      <c r="I54" s="45">
        <f>TI_EHG_E!I54+NRG_E!I54+FC_E!I54</f>
        <v>7496.2857372479994</v>
      </c>
      <c r="J54" s="45">
        <f>TI_EHG_E!J54+NRG_E!J54+FC_E!J54</f>
        <v>8590.6367965440004</v>
      </c>
      <c r="K54" s="45">
        <f>TI_EHG_E!K54+NRG_E!K54+FC_E!K54</f>
        <v>7656.6847500000003</v>
      </c>
      <c r="L54" s="45">
        <f>TI_EHG_E!L54+NRG_E!L54+FC_E!L54</f>
        <v>7302.5307585120008</v>
      </c>
      <c r="M54" s="45">
        <f>TI_EHG_E!M54+NRG_E!M54+FC_E!M54</f>
        <v>8064.0798773040005</v>
      </c>
      <c r="N54" s="45">
        <f>TI_EHG_E!N54+NRG_E!N54+FC_E!N54</f>
        <v>8275.8265508160002</v>
      </c>
      <c r="O54" s="45">
        <f>TI_EHG_E!O54+NRG_E!O54+FC_E!O54</f>
        <v>8906.9818622399998</v>
      </c>
      <c r="P54" s="45">
        <f>TI_EHG_E!P54+NRG_E!P54+FC_E!P54</f>
        <v>10068.290362944001</v>
      </c>
      <c r="Q54" s="45">
        <f>TI_EHG_E!Q54+NRG_E!Q54+FC_E!Q54</f>
        <v>10462.313301263999</v>
      </c>
      <c r="R54" s="45">
        <f>TI_EHG_E!R54+NRG_E!R54+FC_E!R54</f>
        <v>10300.831430075998</v>
      </c>
      <c r="S54" s="45">
        <f>TI_EHG_E!S54+NRG_E!S54+FC_E!S54</f>
        <v>10628.970032735999</v>
      </c>
      <c r="T54" s="45">
        <f>TI_EHG_E!T54+NRG_E!T54+FC_E!T54</f>
        <v>11042.456252256001</v>
      </c>
      <c r="U54" s="45">
        <f>TI_EHG_E!U54+NRG_E!U54+FC_E!U54</f>
        <v>10639.641313752001</v>
      </c>
      <c r="V54" s="45">
        <f>TI_EHG_E!V54+NRG_E!V54+FC_E!V54</f>
        <v>10605.886984440001</v>
      </c>
      <c r="W54" s="45">
        <f>TI_EHG_E!W54+NRG_E!W54+FC_E!W54</f>
        <v>10667.680385472</v>
      </c>
      <c r="X54" s="45">
        <f>TI_EHG_E!X54+NRG_E!X54+FC_E!X54</f>
        <v>10814.123418383999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26948.753901359996</v>
      </c>
      <c r="D61" s="49">
        <f t="shared" si="19"/>
        <v>28138.503309839991</v>
      </c>
      <c r="E61" s="49">
        <f t="shared" si="19"/>
        <v>29684.882992319996</v>
      </c>
      <c r="F61" s="49">
        <f t="shared" si="19"/>
        <v>43394.332236479997</v>
      </c>
      <c r="G61" s="49">
        <f t="shared" si="19"/>
        <v>49820.428280879998</v>
      </c>
      <c r="H61" s="49">
        <f t="shared" si="19"/>
        <v>58785.484887360013</v>
      </c>
      <c r="I61" s="49">
        <f t="shared" si="19"/>
        <v>72254.116655999998</v>
      </c>
      <c r="J61" s="49">
        <f t="shared" si="19"/>
        <v>80347.073474159988</v>
      </c>
      <c r="K61" s="49">
        <f t="shared" si="19"/>
        <v>84152.845987920024</v>
      </c>
      <c r="L61" s="49">
        <f t="shared" si="19"/>
        <v>82816.036118639997</v>
      </c>
      <c r="M61" s="49">
        <f t="shared" si="19"/>
        <v>95216.536126799969</v>
      </c>
      <c r="N61" s="49">
        <f t="shared" si="19"/>
        <v>92083.085183520001</v>
      </c>
      <c r="O61" s="49">
        <f t="shared" si="19"/>
        <v>102235.83912072002</v>
      </c>
      <c r="P61" s="49">
        <f t="shared" si="19"/>
        <v>103731.16342464002</v>
      </c>
      <c r="Q61" s="49">
        <f t="shared" si="19"/>
        <v>97958.293345439975</v>
      </c>
      <c r="R61" s="49">
        <f t="shared" si="19"/>
        <v>98559.615602880003</v>
      </c>
      <c r="S61" s="49">
        <f t="shared" si="19"/>
        <v>96960.120484319981</v>
      </c>
      <c r="T61" s="49">
        <f t="shared" si="19"/>
        <v>98120.520380879971</v>
      </c>
      <c r="U61" s="49">
        <f t="shared" si="19"/>
        <v>99502.455097440004</v>
      </c>
      <c r="V61" s="49">
        <f t="shared" si="19"/>
        <v>99999.483840719971</v>
      </c>
      <c r="W61" s="49">
        <f t="shared" si="19"/>
        <v>101192.66138736</v>
      </c>
      <c r="X61" s="49">
        <f t="shared" si="19"/>
        <v>105114.63583511999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22000.608</v>
      </c>
      <c r="D62" s="52">
        <f>TI_EHG_E!D62+NRG_E!D62+FC_E!D62</f>
        <v>22086.623865599995</v>
      </c>
      <c r="E62" s="52">
        <f>TI_EHG_E!E62+NRG_E!E62+FC_E!E62</f>
        <v>22049.887910399997</v>
      </c>
      <c r="F62" s="52">
        <f>TI_EHG_E!F62+NRG_E!F62+FC_E!F62</f>
        <v>33404.335776</v>
      </c>
      <c r="G62" s="52">
        <f>TI_EHG_E!G62+NRG_E!G62+FC_E!G62</f>
        <v>39114.5444928</v>
      </c>
      <c r="H62" s="52">
        <f>TI_EHG_E!H62+NRG_E!H62+FC_E!H62</f>
        <v>42383.936044800001</v>
      </c>
      <c r="I62" s="52">
        <f>TI_EHG_E!I62+NRG_E!I62+FC_E!I62</f>
        <v>48699.392313599994</v>
      </c>
      <c r="J62" s="52">
        <f>TI_EHG_E!J62+NRG_E!J62+FC_E!J62</f>
        <v>51034.592447999996</v>
      </c>
      <c r="K62" s="52">
        <f>TI_EHG_E!K62+NRG_E!K62+FC_E!K62</f>
        <v>57095.471865600004</v>
      </c>
      <c r="L62" s="52">
        <f>TI_EHG_E!L62+NRG_E!L62+FC_E!L62</f>
        <v>55484.688672000004</v>
      </c>
      <c r="M62" s="52">
        <f>TI_EHG_E!M62+NRG_E!M62+FC_E!M62</f>
        <v>64799.055820799978</v>
      </c>
      <c r="N62" s="52">
        <f>TI_EHG_E!N62+NRG_E!N62+FC_E!N62</f>
        <v>60437.55191039999</v>
      </c>
      <c r="O62" s="52">
        <f>TI_EHG_E!O62+NRG_E!O62+FC_E!O62</f>
        <v>66839.359507199988</v>
      </c>
      <c r="P62" s="52">
        <f>TI_EHG_E!P62+NRG_E!P62+FC_E!P62</f>
        <v>66908.912716800012</v>
      </c>
      <c r="Q62" s="52">
        <f>TI_EHG_E!Q62+NRG_E!Q62+FC_E!Q62</f>
        <v>59405.583686399972</v>
      </c>
      <c r="R62" s="52">
        <f>TI_EHG_E!R62+NRG_E!R62+FC_E!R62</f>
        <v>59862.880224000008</v>
      </c>
      <c r="S62" s="52">
        <f>TI_EHG_E!S62+NRG_E!S62+FC_E!S62</f>
        <v>57500.464895999983</v>
      </c>
      <c r="T62" s="52">
        <f>TI_EHG_E!T62+NRG_E!T62+FC_E!T62</f>
        <v>57908.25573119997</v>
      </c>
      <c r="U62" s="52">
        <f>TI_EHG_E!U62+NRG_E!U62+FC_E!U62</f>
        <v>59680.879372800002</v>
      </c>
      <c r="V62" s="52">
        <f>TI_EHG_E!V62+NRG_E!V62+FC_E!V62</f>
        <v>60353.663328000002</v>
      </c>
      <c r="W62" s="52">
        <f>TI_EHG_E!W62+NRG_E!W62+FC_E!W62</f>
        <v>59095.903507200004</v>
      </c>
      <c r="X62" s="52">
        <f>TI_EHG_E!X62+NRG_E!X62+FC_E!X62</f>
        <v>65367.008179199984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594.94377600000018</v>
      </c>
      <c r="G63" s="52">
        <f>TI_EHG_E!G63+NRG_E!G63+FC_E!G63</f>
        <v>602.11186559999999</v>
      </c>
      <c r="H63" s="52">
        <f>TI_EHG_E!H63+NRG_E!H63+FC_E!H63</f>
        <v>645.12</v>
      </c>
      <c r="I63" s="52">
        <f>TI_EHG_E!I63+NRG_E!I63+FC_E!I63</f>
        <v>641.53595519999976</v>
      </c>
      <c r="J63" s="52">
        <f>TI_EHG_E!J63+NRG_E!J63+FC_E!J63</f>
        <v>680.96004479999988</v>
      </c>
      <c r="K63" s="52">
        <f>TI_EHG_E!K63+NRG_E!K63+FC_E!K63</f>
        <v>645.12000000000012</v>
      </c>
      <c r="L63" s="52">
        <f>TI_EHG_E!L63+NRG_E!L63+FC_E!L63</f>
        <v>788.48017920000007</v>
      </c>
      <c r="M63" s="52">
        <f>TI_EHG_E!M63+NRG_E!M63+FC_E!M63</f>
        <v>849.40813439999977</v>
      </c>
      <c r="N63" s="52">
        <f>TI_EHG_E!N63+NRG_E!N63+FC_E!N63</f>
        <v>863.74431360000017</v>
      </c>
      <c r="O63" s="52">
        <f>TI_EHG_E!O63+NRG_E!O63+FC_E!O63</f>
        <v>921.08822399999963</v>
      </c>
      <c r="P63" s="52">
        <f>TI_EHG_E!P63+NRG_E!P63+FC_E!P63</f>
        <v>885.24817920000032</v>
      </c>
      <c r="Q63" s="52">
        <f>TI_EHG_E!Q63+NRG_E!Q63+FC_E!Q63</f>
        <v>867.32795519999922</v>
      </c>
      <c r="R63" s="52">
        <f>TI_EHG_E!R63+NRG_E!R63+FC_E!R63</f>
        <v>881.66413440000008</v>
      </c>
      <c r="S63" s="52">
        <f>TI_EHG_E!S63+NRG_E!S63+FC_E!S63</f>
        <v>781.31208959999958</v>
      </c>
      <c r="T63" s="52">
        <f>TI_EHG_E!T63+NRG_E!T63+FC_E!T63</f>
        <v>835.07195519999902</v>
      </c>
      <c r="U63" s="52">
        <f>TI_EHG_E!U63+NRG_E!U63+FC_E!U63</f>
        <v>863.74431360000005</v>
      </c>
      <c r="V63" s="52">
        <f>TI_EHG_E!V63+NRG_E!V63+FC_E!V63</f>
        <v>806.40000000000009</v>
      </c>
      <c r="W63" s="52">
        <f>TI_EHG_E!W63+NRG_E!W63+FC_E!W63</f>
        <v>594.94377600000018</v>
      </c>
      <c r="X63" s="52">
        <f>TI_EHG_E!X63+NRG_E!X63+FC_E!X63</f>
        <v>541.18391040000006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1274.4185781600002</v>
      </c>
      <c r="D64" s="52">
        <f>TI_EHG_E!D64+NRG_E!D64+FC_E!D64</f>
        <v>1926.1789091999999</v>
      </c>
      <c r="E64" s="52">
        <f>TI_EHG_E!E64+NRG_E!E64+FC_E!E64</f>
        <v>2903.6279563200001</v>
      </c>
      <c r="F64" s="52">
        <f>TI_EHG_E!F64+NRG_E!F64+FC_E!F64</f>
        <v>1988.3136873600001</v>
      </c>
      <c r="G64" s="52">
        <f>TI_EHG_E!G64+NRG_E!G64+FC_E!G64</f>
        <v>1809.2257092</v>
      </c>
      <c r="H64" s="52">
        <f>TI_EHG_E!H64+NRG_E!H64+FC_E!H64</f>
        <v>2192.1350068800002</v>
      </c>
      <c r="I64" s="52">
        <f>TI_EHG_E!I64+NRG_E!I64+FC_E!I64</f>
        <v>2916.4593931199997</v>
      </c>
      <c r="J64" s="52">
        <f>TI_EHG_E!J64+NRG_E!J64+FC_E!J64</f>
        <v>5533.9284218399989</v>
      </c>
      <c r="K64" s="52">
        <f>TI_EHG_E!K64+NRG_E!K64+FC_E!K64</f>
        <v>6880.2551344799995</v>
      </c>
      <c r="L64" s="52">
        <f>TI_EHG_E!L64+NRG_E!L64+FC_E!L64</f>
        <v>8081.1278402399994</v>
      </c>
      <c r="M64" s="52">
        <f>TI_EHG_E!M64+NRG_E!M64+FC_E!M64</f>
        <v>9695.8678471200037</v>
      </c>
      <c r="N64" s="52">
        <f>TI_EHG_E!N64+NRG_E!N64+FC_E!N64</f>
        <v>11613.310450559999</v>
      </c>
      <c r="O64" s="52">
        <f>TI_EHG_E!O64+NRG_E!O64+FC_E!O64</f>
        <v>14283.414709200002</v>
      </c>
      <c r="P64" s="52">
        <f>TI_EHG_E!P64+NRG_E!P64+FC_E!P64</f>
        <v>15094.443087360003</v>
      </c>
      <c r="Q64" s="52">
        <f>TI_EHG_E!Q64+NRG_E!Q64+FC_E!Q64</f>
        <v>16076.914832160002</v>
      </c>
      <c r="R64" s="52">
        <f>TI_EHG_E!R64+NRG_E!R64+FC_E!R64</f>
        <v>16964.056156319999</v>
      </c>
      <c r="S64" s="52">
        <f>TI_EHG_E!S64+NRG_E!S64+FC_E!S64</f>
        <v>17332.76969424</v>
      </c>
      <c r="T64" s="52">
        <f>TI_EHG_E!T64+NRG_E!T64+FC_E!T64</f>
        <v>17458.622934480001</v>
      </c>
      <c r="U64" s="52">
        <f>TI_EHG_E!U64+NRG_E!U64+FC_E!U64</f>
        <v>17210.46573792</v>
      </c>
      <c r="V64" s="52">
        <f>TI_EHG_E!V64+NRG_E!V64+FC_E!V64</f>
        <v>17191.02811608</v>
      </c>
      <c r="W64" s="52">
        <f>TI_EHG_E!W64+NRG_E!W64+FC_E!W64</f>
        <v>17572.736825280001</v>
      </c>
      <c r="X64" s="52">
        <f>TI_EHG_E!X64+NRG_E!X64+FC_E!X64</f>
        <v>16581.092214960001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2967.4000799999999</v>
      </c>
      <c r="D65" s="52">
        <f>TI_EHG_E!D65+NRG_E!D65+FC_E!D65</f>
        <v>3130.9999199999993</v>
      </c>
      <c r="E65" s="52">
        <f>TI_EHG_E!E65+NRG_E!E65+FC_E!E65</f>
        <v>3193.5999599999996</v>
      </c>
      <c r="F65" s="52">
        <f>TI_EHG_E!F65+NRG_E!F65+FC_E!F65</f>
        <v>5159.1002399999998</v>
      </c>
      <c r="G65" s="52">
        <f>TI_EHG_E!G65+NRG_E!G65+FC_E!G65</f>
        <v>5302.6999199999991</v>
      </c>
      <c r="H65" s="52">
        <f>TI_EHG_E!H65+NRG_E!H65+FC_E!H65</f>
        <v>7724.0001599999996</v>
      </c>
      <c r="I65" s="52">
        <f>TI_EHG_E!I65+NRG_E!I65+FC_E!I65</f>
        <v>9042.2006399999991</v>
      </c>
      <c r="J65" s="52">
        <f>TI_EHG_E!J65+NRG_E!J65+FC_E!J65</f>
        <v>10376.000639999998</v>
      </c>
      <c r="K65" s="52">
        <f>TI_EHG_E!K65+NRG_E!K65+FC_E!K65</f>
        <v>9301.5</v>
      </c>
      <c r="L65" s="52">
        <f>TI_EHG_E!L65+NRG_E!L65+FC_E!L65</f>
        <v>8824.0996799999994</v>
      </c>
      <c r="M65" s="52">
        <f>TI_EHG_E!M65+NRG_E!M65+FC_E!M65</f>
        <v>9770.2999199999995</v>
      </c>
      <c r="N65" s="52">
        <f>TI_EHG_E!N65+NRG_E!N65+FC_E!N65</f>
        <v>10067.099039999997</v>
      </c>
      <c r="O65" s="52">
        <f>TI_EHG_E!O65+NRG_E!O65+FC_E!O65</f>
        <v>10868.80032</v>
      </c>
      <c r="P65" s="52">
        <f>TI_EHG_E!P65+NRG_E!P65+FC_E!P65</f>
        <v>12253.000320000001</v>
      </c>
      <c r="Q65" s="52">
        <f>TI_EHG_E!Q65+NRG_E!Q65+FC_E!Q65</f>
        <v>12715.499879999998</v>
      </c>
      <c r="R65" s="52">
        <f>TI_EHG_E!R65+NRG_E!R65+FC_E!R65</f>
        <v>12536.000279999997</v>
      </c>
      <c r="S65" s="52">
        <f>TI_EHG_E!S65+NRG_E!S65+FC_E!S65</f>
        <v>12987.500039999997</v>
      </c>
      <c r="T65" s="52">
        <f>TI_EHG_E!T65+NRG_E!T65+FC_E!T65</f>
        <v>13468.60008</v>
      </c>
      <c r="U65" s="52">
        <f>TI_EHG_E!U65+NRG_E!U65+FC_E!U65</f>
        <v>12988.900439999998</v>
      </c>
      <c r="V65" s="52">
        <f>TI_EHG_E!V65+NRG_E!V65+FC_E!V65</f>
        <v>12941.89992</v>
      </c>
      <c r="W65" s="52">
        <f>TI_EHG_E!W65+NRG_E!W65+FC_E!W65</f>
        <v>13034.800079999997</v>
      </c>
      <c r="X65" s="52">
        <f>TI_EHG_E!X65+NRG_E!X65+FC_E!X65</f>
        <v>13190.100119999997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40.020238079999991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9.5286887999999994</v>
      </c>
      <c r="K66" s="52">
        <f>TI_EHG_E!K66+NRG_E!K66+FC_E!K66</f>
        <v>13.340164320000003</v>
      </c>
      <c r="L66" s="52">
        <f>TI_EHG_E!L66+NRG_E!L66+FC_E!L66</f>
        <v>13.340164319999998</v>
      </c>
      <c r="M66" s="52">
        <f>TI_EHG_E!M66+NRG_E!M66+FC_E!M66</f>
        <v>28.58581152</v>
      </c>
      <c r="N66" s="52">
        <f>TI_EHG_E!N66+NRG_E!N66+FC_E!N66</f>
        <v>30.065644799999994</v>
      </c>
      <c r="O66" s="52">
        <f>TI_EHG_E!O66+NRG_E!O66+FC_E!O66</f>
        <v>31.944875039999999</v>
      </c>
      <c r="P66" s="52">
        <f>TI_EHG_E!P66+NRG_E!P66+FC_E!P66</f>
        <v>20.670258239999999</v>
      </c>
      <c r="Q66" s="52">
        <f>TI_EHG_E!Q66+NRG_E!Q66+FC_E!Q66</f>
        <v>15.032822399999995</v>
      </c>
      <c r="R66" s="52">
        <f>TI_EHG_E!R66+NRG_E!R66+FC_E!R66</f>
        <v>11.2746168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83.851951679999999</v>
      </c>
      <c r="H67" s="52">
        <f>TI_EHG_E!H67+NRG_E!H67+FC_E!H67</f>
        <v>453.56227344000018</v>
      </c>
      <c r="I67" s="52">
        <f>TI_EHG_E!I67+NRG_E!I67+FC_E!I67</f>
        <v>975.73059648000003</v>
      </c>
      <c r="J67" s="52">
        <f>TI_EHG_E!J67+NRG_E!J67+FC_E!J67</f>
        <v>865.19857103999982</v>
      </c>
      <c r="K67" s="52">
        <f>TI_EHG_E!K67+NRG_E!K67+FC_E!K67</f>
        <v>1177.7372697600003</v>
      </c>
      <c r="L67" s="52">
        <f>TI_EHG_E!L67+NRG_E!L67+FC_E!L67</f>
        <v>1686.5654284799998</v>
      </c>
      <c r="M67" s="52">
        <f>TI_EHG_E!M67+NRG_E!M67+FC_E!M67</f>
        <v>2191.5821116799998</v>
      </c>
      <c r="N67" s="52">
        <f>TI_EHG_E!N67+NRG_E!N67+FC_E!N67</f>
        <v>2286.8682350399999</v>
      </c>
      <c r="O67" s="52">
        <f>TI_EHG_E!O67+NRG_E!O67+FC_E!O67</f>
        <v>2315.0546496000002</v>
      </c>
      <c r="P67" s="52">
        <f>TI_EHG_E!P67+NRG_E!P67+FC_E!P67</f>
        <v>2247.4069488000005</v>
      </c>
      <c r="Q67" s="52">
        <f>TI_EHG_E!Q67+NRG_E!Q67+FC_E!Q67</f>
        <v>2294.3846462399997</v>
      </c>
      <c r="R67" s="52">
        <f>TI_EHG_E!R67+NRG_E!R67+FC_E!R67</f>
        <v>2194.7920703999998</v>
      </c>
      <c r="S67" s="52">
        <f>TI_EHG_E!S67+NRG_E!S67+FC_E!S67</f>
        <v>2207.9459174399999</v>
      </c>
      <c r="T67" s="52">
        <f>TI_EHG_E!T67+NRG_E!T67+FC_E!T67</f>
        <v>2174.1220670400003</v>
      </c>
      <c r="U67" s="52">
        <f>TI_EHG_E!U67+NRG_E!U67+FC_E!U67</f>
        <v>2230.4951510400006</v>
      </c>
      <c r="V67" s="52">
        <f>TI_EHG_E!V67+NRG_E!V67+FC_E!V67</f>
        <v>2147.8146278400004</v>
      </c>
      <c r="W67" s="52">
        <f>TI_EHG_E!W67+NRG_E!W67+FC_E!W67</f>
        <v>2063.2551292799999</v>
      </c>
      <c r="X67" s="52">
        <f>TI_EHG_E!X67+NRG_E!X67+FC_E!X67</f>
        <v>2198.5505308799993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658.43991503999996</v>
      </c>
      <c r="D68" s="52">
        <f>TI_EHG_E!D68+NRG_E!D68+FC_E!D68</f>
        <v>921.81608496000024</v>
      </c>
      <c r="E68" s="52">
        <f>TI_EHG_E!E68+NRG_E!E68+FC_E!E68</f>
        <v>1448.5679150399997</v>
      </c>
      <c r="F68" s="52">
        <f>TI_EHG_E!F68+NRG_E!F68+FC_E!F68</f>
        <v>2103.8363582400002</v>
      </c>
      <c r="G68" s="52">
        <f>TI_EHG_E!G68+NRG_E!G68+FC_E!G68</f>
        <v>1925.0102563200003</v>
      </c>
      <c r="H68" s="52">
        <f>TI_EHG_E!H68+NRG_E!H68+FC_E!H68</f>
        <v>2887.5151295999999</v>
      </c>
      <c r="I68" s="52">
        <f>TI_EHG_E!I68+NRG_E!I68+FC_E!I68</f>
        <v>4936.1256187199997</v>
      </c>
      <c r="J68" s="52">
        <f>TI_EHG_E!J68+NRG_E!J68+FC_E!J68</f>
        <v>4983.4619323200004</v>
      </c>
      <c r="K68" s="52">
        <f>TI_EHG_E!K68+NRG_E!K68+FC_E!K68</f>
        <v>2845.4382648000001</v>
      </c>
      <c r="L68" s="52">
        <f>TI_EHG_E!L68+NRG_E!L68+FC_E!L68</f>
        <v>633.78078480000011</v>
      </c>
      <c r="M68" s="52">
        <f>TI_EHG_E!M68+NRG_E!M68+FC_E!M68</f>
        <v>770.52976703999991</v>
      </c>
      <c r="N68" s="52">
        <f>TI_EHG_E!N68+NRG_E!N68+FC_E!N68</f>
        <v>256.55430671999994</v>
      </c>
      <c r="O68" s="52">
        <f>TI_EHG_E!O68+NRG_E!O68+FC_E!O68</f>
        <v>378.26154575999993</v>
      </c>
      <c r="P68" s="52">
        <f>TI_EHG_E!P68+NRG_E!P68+FC_E!P68</f>
        <v>81.495840959999995</v>
      </c>
      <c r="Q68" s="52">
        <f>TI_EHG_E!Q68+NRG_E!Q68+FC_E!Q68</f>
        <v>13.453331040000002</v>
      </c>
      <c r="R68" s="52">
        <f>TI_EHG_E!R68+NRG_E!R68+FC_E!R68</f>
        <v>10.628496000000005</v>
      </c>
      <c r="S68" s="52">
        <f>TI_EHG_E!S68+NRG_E!S68+FC_E!S68</f>
        <v>5.3122089599999995</v>
      </c>
      <c r="T68" s="52">
        <f>TI_EHG_E!T68+NRG_E!T68+FC_E!T68</f>
        <v>18.378377280000002</v>
      </c>
      <c r="U68" s="52">
        <f>TI_EHG_E!U68+NRG_E!U68+FC_E!U68</f>
        <v>10.495703520000001</v>
      </c>
      <c r="V68" s="52">
        <f>TI_EHG_E!V68+NRG_E!V68+FC_E!V68</f>
        <v>5.2546060799999994</v>
      </c>
      <c r="W68" s="52">
        <f>TI_EHG_E!W68+NRG_E!W68+FC_E!W68</f>
        <v>16.448680799999998</v>
      </c>
      <c r="X68" s="52">
        <f>TI_EHG_E!X68+NRG_E!X68+FC_E!X68</f>
        <v>29.559453120000001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749.49171696000008</v>
      </c>
      <c r="H69" s="52">
        <f>TI_EHG_E!H69+NRG_E!H69+FC_E!H69</f>
        <v>1846.1162304000002</v>
      </c>
      <c r="I69" s="52">
        <f>TI_EHG_E!I69+NRG_E!I69+FC_E!I69</f>
        <v>2472.0077145600003</v>
      </c>
      <c r="J69" s="52">
        <f>TI_EHG_E!J69+NRG_E!J69+FC_E!J69</f>
        <v>3742.1983713599984</v>
      </c>
      <c r="K69" s="52">
        <f>TI_EHG_E!K69+NRG_E!K69+FC_E!K69</f>
        <v>4241.8597708799989</v>
      </c>
      <c r="L69" s="52">
        <f>TI_EHG_E!L69+NRG_E!L69+FC_E!L69</f>
        <v>5759.2514030399998</v>
      </c>
      <c r="M69" s="52">
        <f>TI_EHG_E!M69+NRG_E!M69+FC_E!M69</f>
        <v>5880.2220388800024</v>
      </c>
      <c r="N69" s="52">
        <f>TI_EHG_E!N69+NRG_E!N69+FC_E!N69</f>
        <v>6097.0910198400006</v>
      </c>
      <c r="O69" s="52">
        <f>TI_EHG_E!O69+NRG_E!O69+FC_E!O69</f>
        <v>6358.7849817599999</v>
      </c>
      <c r="P69" s="52">
        <f>TI_EHG_E!P69+NRG_E!P69+FC_E!P69</f>
        <v>5931.5357548799984</v>
      </c>
      <c r="Q69" s="52">
        <f>TI_EHG_E!Q69+NRG_E!Q69+FC_E!Q69</f>
        <v>6215.4781920000005</v>
      </c>
      <c r="R69" s="52">
        <f>TI_EHG_E!R69+NRG_E!R69+FC_E!R69</f>
        <v>5699.5309799999986</v>
      </c>
      <c r="S69" s="52">
        <f>TI_EHG_E!S69+NRG_E!S69+FC_E!S69</f>
        <v>5710.6855483200006</v>
      </c>
      <c r="T69" s="52">
        <f>TI_EHG_E!T69+NRG_E!T69+FC_E!T69</f>
        <v>5817.4282727999989</v>
      </c>
      <c r="U69" s="52">
        <f>TI_EHG_E!U69+NRG_E!U69+FC_E!U69</f>
        <v>6095.3631883199987</v>
      </c>
      <c r="V69" s="52">
        <f>TI_EHG_E!V69+NRG_E!V69+FC_E!V69</f>
        <v>6053.1754507199994</v>
      </c>
      <c r="W69" s="52">
        <f>TI_EHG_E!W69+NRG_E!W69+FC_E!W69</f>
        <v>8287.6525919999985</v>
      </c>
      <c r="X69" s="52">
        <f>TI_EHG_E!X69+NRG_E!X69+FC_E!X69</f>
        <v>6873.8936385599973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47.887328159999996</v>
      </c>
      <c r="D72" s="55">
        <f>TI_EHG_E!D72+NRG_E!D72+FC_E!D72</f>
        <v>72.884530080000005</v>
      </c>
      <c r="E72" s="55">
        <f>TI_EHG_E!E72+NRG_E!E72+FC_E!E72</f>
        <v>89.199250559999996</v>
      </c>
      <c r="F72" s="55">
        <f>TI_EHG_E!F72+NRG_E!F72+FC_E!F72</f>
        <v>143.80239887999997</v>
      </c>
      <c r="G72" s="55">
        <f>TI_EHG_E!G72+NRG_E!G72+FC_E!G72</f>
        <v>193.47213023999998</v>
      </c>
      <c r="H72" s="55">
        <f>TI_EHG_E!H72+NRG_E!H72+FC_E!H72</f>
        <v>653.10004223999988</v>
      </c>
      <c r="I72" s="55">
        <f>TI_EHG_E!I72+NRG_E!I72+FC_E!I72</f>
        <v>2570.6644243199999</v>
      </c>
      <c r="J72" s="55">
        <f>TI_EHG_E!J72+NRG_E!J72+FC_E!J72</f>
        <v>3121.2043559999988</v>
      </c>
      <c r="K72" s="55">
        <f>TI_EHG_E!K72+NRG_E!K72+FC_E!K72</f>
        <v>1952.1235180799997</v>
      </c>
      <c r="L72" s="55">
        <f>TI_EHG_E!L72+NRG_E!L72+FC_E!L72</f>
        <v>1544.7019665599996</v>
      </c>
      <c r="M72" s="55">
        <f>TI_EHG_E!M72+NRG_E!M72+FC_E!M72</f>
        <v>1230.9846753599998</v>
      </c>
      <c r="N72" s="55">
        <f>TI_EHG_E!N72+NRG_E!N72+FC_E!N72</f>
        <v>430.80026255999991</v>
      </c>
      <c r="O72" s="55">
        <f>TI_EHG_E!O72+NRG_E!O72+FC_E!O72</f>
        <v>239.13030815999994</v>
      </c>
      <c r="P72" s="55">
        <f>TI_EHG_E!P72+NRG_E!P72+FC_E!P72</f>
        <v>308.45031840000001</v>
      </c>
      <c r="Q72" s="55">
        <f>TI_EHG_E!Q72+NRG_E!Q72+FC_E!Q72</f>
        <v>354.61799999999988</v>
      </c>
      <c r="R72" s="55">
        <f>TI_EHG_E!R72+NRG_E!R72+FC_E!R72</f>
        <v>398.78864496000006</v>
      </c>
      <c r="S72" s="55">
        <f>TI_EHG_E!S72+NRG_E!S72+FC_E!S72</f>
        <v>434.13008976000003</v>
      </c>
      <c r="T72" s="55">
        <f>TI_EHG_E!T72+NRG_E!T72+FC_E!T72</f>
        <v>440.04096287999994</v>
      </c>
      <c r="U72" s="55">
        <f>TI_EHG_E!U72+NRG_E!U72+FC_E!U72</f>
        <v>422.11119023999998</v>
      </c>
      <c r="V72" s="55">
        <f>TI_EHG_E!V72+NRG_E!V72+FC_E!V72</f>
        <v>500.247792</v>
      </c>
      <c r="W72" s="55">
        <f>TI_EHG_E!W72+NRG_E!W72+FC_E!W72</f>
        <v>526.92079679999983</v>
      </c>
      <c r="X72" s="55">
        <f>TI_EHG_E!X72+NRG_E!X72+FC_E!X72</f>
        <v>333.24778800000001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348838.713653724</v>
      </c>
      <c r="D2" s="21">
        <f t="shared" ref="D2:X2" si="0">SUM(D3,D17,D22,D25,D26,D51,D52)</f>
        <v>364699.16496480012</v>
      </c>
      <c r="E2" s="21">
        <f t="shared" si="0"/>
        <v>365289.81341809197</v>
      </c>
      <c r="F2" s="21">
        <f t="shared" si="0"/>
        <v>375051.09848226001</v>
      </c>
      <c r="G2" s="21">
        <f t="shared" si="0"/>
        <v>370373.35480296006</v>
      </c>
      <c r="H2" s="21">
        <f t="shared" si="0"/>
        <v>363754.60378071602</v>
      </c>
      <c r="I2" s="21">
        <f t="shared" si="0"/>
        <v>368633.48618468398</v>
      </c>
      <c r="J2" s="21">
        <f t="shared" si="0"/>
        <v>382369.83501412795</v>
      </c>
      <c r="K2" s="21">
        <f t="shared" si="0"/>
        <v>360935.98834518</v>
      </c>
      <c r="L2" s="21">
        <f t="shared" si="0"/>
        <v>332710.86822403199</v>
      </c>
      <c r="M2" s="21">
        <f t="shared" si="0"/>
        <v>349922.82627357601</v>
      </c>
      <c r="N2" s="21">
        <f t="shared" si="0"/>
        <v>342734.66566207196</v>
      </c>
      <c r="O2" s="21">
        <f t="shared" si="0"/>
        <v>359578.18895203207</v>
      </c>
      <c r="P2" s="21">
        <f t="shared" si="0"/>
        <v>362674.09922648408</v>
      </c>
      <c r="Q2" s="21">
        <f t="shared" si="0"/>
        <v>343653.98402979609</v>
      </c>
      <c r="R2" s="21">
        <f t="shared" si="0"/>
        <v>339258.20786642394</v>
      </c>
      <c r="S2" s="21">
        <f t="shared" si="0"/>
        <v>338364.86772111605</v>
      </c>
      <c r="T2" s="21">
        <f t="shared" si="0"/>
        <v>317091.93920399999</v>
      </c>
      <c r="U2" s="21">
        <f t="shared" si="0"/>
        <v>298661.11114883993</v>
      </c>
      <c r="V2" s="21">
        <f t="shared" si="0"/>
        <v>250531.15215276004</v>
      </c>
      <c r="W2" s="21">
        <f t="shared" si="0"/>
        <v>213539.50189221595</v>
      </c>
      <c r="X2" s="21">
        <f t="shared" si="0"/>
        <v>244826.53411113602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290001.50084690395</v>
      </c>
      <c r="D3" s="24">
        <f t="shared" ref="D3:X3" si="2">SUM(D4,D8,D11)</f>
        <v>295981.93528886407</v>
      </c>
      <c r="E3" s="24">
        <f t="shared" si="2"/>
        <v>298483.875988452</v>
      </c>
      <c r="F3" s="24">
        <f t="shared" si="2"/>
        <v>305157.36819411605</v>
      </c>
      <c r="G3" s="24">
        <f t="shared" si="2"/>
        <v>299947.67740032007</v>
      </c>
      <c r="H3" s="24">
        <f t="shared" si="2"/>
        <v>286814.67304691998</v>
      </c>
      <c r="I3" s="24">
        <f t="shared" si="2"/>
        <v>289980.426107976</v>
      </c>
      <c r="J3" s="24">
        <f t="shared" si="2"/>
        <v>299673.589382904</v>
      </c>
      <c r="K3" s="24">
        <f t="shared" si="2"/>
        <v>276889.38630648004</v>
      </c>
      <c r="L3" s="24">
        <f t="shared" si="2"/>
        <v>258206.56638757198</v>
      </c>
      <c r="M3" s="24">
        <f t="shared" si="2"/>
        <v>263621.50327513198</v>
      </c>
      <c r="N3" s="24">
        <f t="shared" si="2"/>
        <v>262286.68106342398</v>
      </c>
      <c r="O3" s="24">
        <f t="shared" si="2"/>
        <v>281866.93349041202</v>
      </c>
      <c r="P3" s="24">
        <f t="shared" si="2"/>
        <v>288255.26451913203</v>
      </c>
      <c r="Q3" s="24">
        <f t="shared" si="2"/>
        <v>273985.42698423605</v>
      </c>
      <c r="R3" s="24">
        <f t="shared" si="2"/>
        <v>269051.365923648</v>
      </c>
      <c r="S3" s="24">
        <f t="shared" si="2"/>
        <v>258891.76372580408</v>
      </c>
      <c r="T3" s="24">
        <f t="shared" si="2"/>
        <v>235814.76187156799</v>
      </c>
      <c r="U3" s="24">
        <f t="shared" si="2"/>
        <v>223214.71720283997</v>
      </c>
      <c r="V3" s="24">
        <f t="shared" si="2"/>
        <v>172938.99660282003</v>
      </c>
      <c r="W3" s="24">
        <f t="shared" si="2"/>
        <v>137221.59746056795</v>
      </c>
      <c r="X3" s="24">
        <f t="shared" si="2"/>
        <v>164785.25571626402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129711.62629471195</v>
      </c>
      <c r="D4" s="19">
        <f t="shared" ref="D4:X4" si="4">SUM(D5:D7)</f>
        <v>126324.99101112</v>
      </c>
      <c r="E4" s="19">
        <f t="shared" si="4"/>
        <v>124691.29713479998</v>
      </c>
      <c r="F4" s="19">
        <f t="shared" si="4"/>
        <v>138377.26736748</v>
      </c>
      <c r="G4" s="19">
        <f t="shared" si="4"/>
        <v>131798.401516368</v>
      </c>
      <c r="H4" s="19">
        <f t="shared" si="4"/>
        <v>123047.02295234401</v>
      </c>
      <c r="I4" s="19">
        <f t="shared" si="4"/>
        <v>129522.50294740799</v>
      </c>
      <c r="J4" s="19">
        <f t="shared" si="4"/>
        <v>133808.18008272001</v>
      </c>
      <c r="K4" s="19">
        <f t="shared" si="4"/>
        <v>117446.40190591202</v>
      </c>
      <c r="L4" s="19">
        <f t="shared" si="4"/>
        <v>103077.89172925199</v>
      </c>
      <c r="M4" s="19">
        <f t="shared" si="4"/>
        <v>112103.39043211201</v>
      </c>
      <c r="N4" s="19">
        <f t="shared" si="4"/>
        <v>105743.40992087999</v>
      </c>
      <c r="O4" s="19">
        <f t="shared" si="4"/>
        <v>112655.27934863999</v>
      </c>
      <c r="P4" s="19">
        <f t="shared" si="4"/>
        <v>120850.05723408003</v>
      </c>
      <c r="Q4" s="19">
        <f t="shared" si="4"/>
        <v>111374.132415876</v>
      </c>
      <c r="R4" s="19">
        <f t="shared" si="4"/>
        <v>107316.25781316</v>
      </c>
      <c r="S4" s="19">
        <f t="shared" si="4"/>
        <v>102244.13747064002</v>
      </c>
      <c r="T4" s="19">
        <f t="shared" si="4"/>
        <v>83056.656019920018</v>
      </c>
      <c r="U4" s="19">
        <f t="shared" si="4"/>
        <v>74088.845281439979</v>
      </c>
      <c r="V4" s="19">
        <f t="shared" si="4"/>
        <v>55420.489971756004</v>
      </c>
      <c r="W4" s="19">
        <f t="shared" si="4"/>
        <v>41584.484800511993</v>
      </c>
      <c r="X4" s="19">
        <f t="shared" si="4"/>
        <v>50712.445080480007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6555.721485959999</v>
      </c>
      <c r="G5" s="8">
        <f>TI_EHG_E_E!G5+TI_EHG_CHP_E!G5+TI_EHG_H_E!G5</f>
        <v>7177.1584759199995</v>
      </c>
      <c r="H5" s="8">
        <f>TI_EHG_E_E!H5+TI_EHG_CHP_E!H5+TI_EHG_H_E!H5</f>
        <v>6515.6198043599998</v>
      </c>
      <c r="I5" s="8">
        <f>TI_EHG_E_E!I5+TI_EHG_CHP_E!I5+TI_EHG_H_E!I5</f>
        <v>5540.1754175999995</v>
      </c>
      <c r="J5" s="8">
        <f>TI_EHG_E_E!J5+TI_EHG_CHP_E!J5+TI_EHG_H_E!J5</f>
        <v>6685.0083590399981</v>
      </c>
      <c r="K5" s="8">
        <f>TI_EHG_E_E!K5+TI_EHG_CHP_E!K5+TI_EHG_H_E!K5</f>
        <v>7041.3085443600003</v>
      </c>
      <c r="L5" s="8">
        <f>TI_EHG_E_E!L5+TI_EHG_CHP_E!L5+TI_EHG_H_E!L5</f>
        <v>7009.1829640799997</v>
      </c>
      <c r="M5" s="8">
        <f>TI_EHG_E_E!M5+TI_EHG_CHP_E!M5+TI_EHG_H_E!M5</f>
        <v>6705.4520066399982</v>
      </c>
      <c r="N5" s="8">
        <f>TI_EHG_E_E!N5+TI_EHG_CHP_E!N5+TI_EHG_H_E!N5</f>
        <v>7453.0981753199967</v>
      </c>
      <c r="O5" s="8">
        <f>TI_EHG_E_E!O5+TI_EHG_CHP_E!O5+TI_EHG_H_E!O5</f>
        <v>6946.6721853599993</v>
      </c>
      <c r="P5" s="8">
        <f>TI_EHG_E_E!P5+TI_EHG_CHP_E!P5+TI_EHG_H_E!P5</f>
        <v>6237.70899336</v>
      </c>
      <c r="Q5" s="8">
        <f>TI_EHG_E_E!Q5+TI_EHG_CHP_E!Q5+TI_EHG_H_E!Q5</f>
        <v>7281.2579399999977</v>
      </c>
      <c r="R5" s="8">
        <f>TI_EHG_E_E!R5+TI_EHG_CHP_E!R5+TI_EHG_H_E!R5</f>
        <v>6676.9193699999969</v>
      </c>
      <c r="S5" s="8">
        <f>TI_EHG_E_E!S5+TI_EHG_CHP_E!S5+TI_EHG_H_E!S5</f>
        <v>1509.3866699999996</v>
      </c>
      <c r="T5" s="8">
        <f>TI_EHG_E_E!T5+TI_EHG_CHP_E!T5+TI_EHG_H_E!T5</f>
        <v>1588.21344</v>
      </c>
      <c r="U5" s="8">
        <f>TI_EHG_E_E!U5+TI_EHG_CHP_E!U5+TI_EHG_H_E!U5</f>
        <v>2776.4540100000004</v>
      </c>
      <c r="V5" s="8">
        <f>TI_EHG_E_E!V5+TI_EHG_CHP_E!V5+TI_EHG_H_E!V5</f>
        <v>482.74398647999999</v>
      </c>
      <c r="W5" s="8">
        <f>TI_EHG_E_E!W5+TI_EHG_CHP_E!W5+TI_EHG_H_E!W5</f>
        <v>469.66175063999987</v>
      </c>
      <c r="X5" s="8">
        <f>TI_EHG_E_E!X5+TI_EHG_CHP_E!X5+TI_EHG_H_E!X5</f>
        <v>504.75744575999994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35773.936189199994</v>
      </c>
      <c r="D6" s="8">
        <f>TI_EHG_E_E!D6+TI_EHG_CHP_E!D6+TI_EHG_H_E!D6</f>
        <v>33321.336135119993</v>
      </c>
      <c r="E6" s="8">
        <f>TI_EHG_E_E!E6+TI_EHG_CHP_E!E6+TI_EHG_H_E!E6</f>
        <v>35655.969610799992</v>
      </c>
      <c r="F6" s="8">
        <f>TI_EHG_E_E!F6+TI_EHG_CHP_E!F6+TI_EHG_H_E!F6</f>
        <v>36621.646221599993</v>
      </c>
      <c r="G6" s="8">
        <f>TI_EHG_E_E!G6+TI_EHG_CHP_E!G6+TI_EHG_H_E!G6</f>
        <v>36701.205124320004</v>
      </c>
      <c r="H6" s="8">
        <f>TI_EHG_E_E!H6+TI_EHG_CHP_E!H6+TI_EHG_H_E!H6</f>
        <v>33075.6129</v>
      </c>
      <c r="I6" s="8">
        <f>TI_EHG_E_E!I6+TI_EHG_CHP_E!I6+TI_EHG_H_E!I6</f>
        <v>31099.182135119998</v>
      </c>
      <c r="J6" s="8">
        <f>TI_EHG_E_E!J6+TI_EHG_CHP_E!J6+TI_EHG_H_E!J6</f>
        <v>34292.499848639993</v>
      </c>
      <c r="K6" s="8">
        <f>TI_EHG_E_E!K6+TI_EHG_CHP_E!K6+TI_EHG_H_E!K6</f>
        <v>26775.584264879999</v>
      </c>
      <c r="L6" s="8">
        <f>TI_EHG_E_E!L6+TI_EHG_CHP_E!L6+TI_EHG_H_E!L6</f>
        <v>19305.305989199998</v>
      </c>
      <c r="M6" s="8">
        <f>TI_EHG_E_E!M6+TI_EHG_CHP_E!M6+TI_EHG_H_E!M6</f>
        <v>14743.031410799998</v>
      </c>
      <c r="N6" s="8">
        <f>TI_EHG_E_E!N6+TI_EHG_CHP_E!N6+TI_EHG_H_E!N6</f>
        <v>16674.385313519997</v>
      </c>
      <c r="O6" s="8">
        <f>TI_EHG_E_E!O6+TI_EHG_CHP_E!O6+TI_EHG_H_E!O6</f>
        <v>21933.483113519997</v>
      </c>
      <c r="P6" s="8">
        <f>TI_EHG_E_E!P6+TI_EHG_CHP_E!P6+TI_EHG_H_E!P6</f>
        <v>4773.5161135199996</v>
      </c>
      <c r="Q6" s="8">
        <f>TI_EHG_E_E!Q6+TI_EHG_CHP_E!Q6+TI_EHG_H_E!Q6</f>
        <v>8331.7053837599979</v>
      </c>
      <c r="R6" s="8">
        <f>TI_EHG_E_E!R6+TI_EHG_CHP_E!R6+TI_EHG_H_E!R6</f>
        <v>765.40894055999991</v>
      </c>
      <c r="S6" s="8">
        <f>TI_EHG_E_E!S6+TI_EHG_CHP_E!S6+TI_EHG_H_E!S6</f>
        <v>7519.6598162399978</v>
      </c>
      <c r="T6" s="8">
        <f>TI_EHG_E_E!T6+TI_EHG_CHP_E!T6+TI_EHG_H_E!T6</f>
        <v>9615.617264880002</v>
      </c>
      <c r="U6" s="8">
        <f>TI_EHG_E_E!U6+TI_EHG_CHP_E!U6+TI_EHG_H_E!U6</f>
        <v>7783.0254216000021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93937.690105511967</v>
      </c>
      <c r="D7" s="8">
        <f>TI_EHG_E_E!D7+TI_EHG_CHP_E!D7+TI_EHG_H_E!D7</f>
        <v>93003.654876000015</v>
      </c>
      <c r="E7" s="8">
        <f>TI_EHG_E_E!E7+TI_EHG_CHP_E!E7+TI_EHG_H_E!E7</f>
        <v>89035.327523999993</v>
      </c>
      <c r="F7" s="8">
        <f>TI_EHG_E_E!F7+TI_EHG_CHP_E!F7+TI_EHG_H_E!F7</f>
        <v>95199.899659920004</v>
      </c>
      <c r="G7" s="8">
        <f>TI_EHG_E_E!G7+TI_EHG_CHP_E!G7+TI_EHG_H_E!G7</f>
        <v>87920.037916128</v>
      </c>
      <c r="H7" s="8">
        <f>TI_EHG_E_E!H7+TI_EHG_CHP_E!H7+TI_EHG_H_E!H7</f>
        <v>83455.790247984012</v>
      </c>
      <c r="I7" s="8">
        <f>TI_EHG_E_E!I7+TI_EHG_CHP_E!I7+TI_EHG_H_E!I7</f>
        <v>92883.145394687992</v>
      </c>
      <c r="J7" s="8">
        <f>TI_EHG_E_E!J7+TI_EHG_CHP_E!J7+TI_EHG_H_E!J7</f>
        <v>92830.671875040003</v>
      </c>
      <c r="K7" s="8">
        <f>TI_EHG_E_E!K7+TI_EHG_CHP_E!K7+TI_EHG_H_E!K7</f>
        <v>83629.509096672016</v>
      </c>
      <c r="L7" s="8">
        <f>TI_EHG_E_E!L7+TI_EHG_CHP_E!L7+TI_EHG_H_E!L7</f>
        <v>76763.40277597199</v>
      </c>
      <c r="M7" s="8">
        <f>TI_EHG_E_E!M7+TI_EHG_CHP_E!M7+TI_EHG_H_E!M7</f>
        <v>90654.907014672019</v>
      </c>
      <c r="N7" s="8">
        <f>TI_EHG_E_E!N7+TI_EHG_CHP_E!N7+TI_EHG_H_E!N7</f>
        <v>81615.926432039996</v>
      </c>
      <c r="O7" s="8">
        <f>TI_EHG_E_E!O7+TI_EHG_CHP_E!O7+TI_EHG_H_E!O7</f>
        <v>83775.124049759994</v>
      </c>
      <c r="P7" s="8">
        <f>TI_EHG_E_E!P7+TI_EHG_CHP_E!P7+TI_EHG_H_E!P7</f>
        <v>109838.83212720003</v>
      </c>
      <c r="Q7" s="8">
        <f>TI_EHG_E_E!Q7+TI_EHG_CHP_E!Q7+TI_EHG_H_E!Q7</f>
        <v>95761.169092116004</v>
      </c>
      <c r="R7" s="8">
        <f>TI_EHG_E_E!R7+TI_EHG_CHP_E!R7+TI_EHG_H_E!R7</f>
        <v>99873.929502600004</v>
      </c>
      <c r="S7" s="8">
        <f>TI_EHG_E_E!S7+TI_EHG_CHP_E!S7+TI_EHG_H_E!S7</f>
        <v>93215.090984400027</v>
      </c>
      <c r="T7" s="8">
        <f>TI_EHG_E_E!T7+TI_EHG_CHP_E!T7+TI_EHG_H_E!T7</f>
        <v>71852.825315040012</v>
      </c>
      <c r="U7" s="8">
        <f>TI_EHG_E_E!U7+TI_EHG_CHP_E!U7+TI_EHG_H_E!U7</f>
        <v>63529.365849839982</v>
      </c>
      <c r="V7" s="8">
        <f>TI_EHG_E_E!V7+TI_EHG_CHP_E!V7+TI_EHG_H_E!V7</f>
        <v>54937.745985276</v>
      </c>
      <c r="W7" s="8">
        <f>TI_EHG_E_E!W7+TI_EHG_CHP_E!W7+TI_EHG_H_E!W7</f>
        <v>41114.823049871993</v>
      </c>
      <c r="X7" s="8">
        <f>TI_EHG_E_E!X7+TI_EHG_CHP_E!X7+TI_EHG_H_E!X7</f>
        <v>50207.687634720009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158569.25009587195</v>
      </c>
      <c r="D8" s="19">
        <f t="shared" ref="D8:X8" si="6">SUM(D9:D10)</f>
        <v>167932.86195787208</v>
      </c>
      <c r="E8" s="19">
        <f t="shared" si="6"/>
        <v>172031.0423073</v>
      </c>
      <c r="F8" s="19">
        <f t="shared" si="6"/>
        <v>164909.37686256005</v>
      </c>
      <c r="G8" s="19">
        <f t="shared" si="6"/>
        <v>166504.41014090402</v>
      </c>
      <c r="H8" s="19">
        <f t="shared" si="6"/>
        <v>161874.66331475999</v>
      </c>
      <c r="I8" s="19">
        <f t="shared" si="6"/>
        <v>158719.8050163</v>
      </c>
      <c r="J8" s="19">
        <f t="shared" si="6"/>
        <v>163532.22260680801</v>
      </c>
      <c r="K8" s="19">
        <f t="shared" si="6"/>
        <v>157146.22126579203</v>
      </c>
      <c r="L8" s="19">
        <f t="shared" si="6"/>
        <v>153422.31416635201</v>
      </c>
      <c r="M8" s="19">
        <f t="shared" si="6"/>
        <v>149831.96755916398</v>
      </c>
      <c r="N8" s="19">
        <f t="shared" si="6"/>
        <v>154605.73115539199</v>
      </c>
      <c r="O8" s="19">
        <f t="shared" si="6"/>
        <v>167226.78928890004</v>
      </c>
      <c r="P8" s="19">
        <f t="shared" si="6"/>
        <v>165303.36642996001</v>
      </c>
      <c r="Q8" s="19">
        <f t="shared" si="6"/>
        <v>160775.14594600804</v>
      </c>
      <c r="R8" s="19">
        <f t="shared" si="6"/>
        <v>159711.116399472</v>
      </c>
      <c r="S8" s="19">
        <f t="shared" si="6"/>
        <v>154758.76108492803</v>
      </c>
      <c r="T8" s="19">
        <f t="shared" si="6"/>
        <v>151096.70656502398</v>
      </c>
      <c r="U8" s="19">
        <f t="shared" si="6"/>
        <v>147221.9913582</v>
      </c>
      <c r="V8" s="19">
        <f t="shared" si="6"/>
        <v>115836.58943749202</v>
      </c>
      <c r="W8" s="19">
        <f t="shared" si="6"/>
        <v>94258.785040991977</v>
      </c>
      <c r="X8" s="19">
        <f t="shared" si="6"/>
        <v>112714.565948424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158569.25009587195</v>
      </c>
      <c r="D10" s="8">
        <f>TI_EHG_E_E!D10+TI_EHG_CHP_E!D10+TI_EHG_H_E!D10</f>
        <v>167932.86195787208</v>
      </c>
      <c r="E10" s="8">
        <f>TI_EHG_E_E!E10+TI_EHG_CHP_E!E10+TI_EHG_H_E!E10</f>
        <v>172031.0423073</v>
      </c>
      <c r="F10" s="8">
        <f>TI_EHG_E_E!F10+TI_EHG_CHP_E!F10+TI_EHG_H_E!F10</f>
        <v>164909.37686256005</v>
      </c>
      <c r="G10" s="8">
        <f>TI_EHG_E_E!G10+TI_EHG_CHP_E!G10+TI_EHG_H_E!G10</f>
        <v>166504.41014090402</v>
      </c>
      <c r="H10" s="8">
        <f>TI_EHG_E_E!H10+TI_EHG_CHP_E!H10+TI_EHG_H_E!H10</f>
        <v>161874.66331475999</v>
      </c>
      <c r="I10" s="8">
        <f>TI_EHG_E_E!I10+TI_EHG_CHP_E!I10+TI_EHG_H_E!I10</f>
        <v>158719.8050163</v>
      </c>
      <c r="J10" s="8">
        <f>TI_EHG_E_E!J10+TI_EHG_CHP_E!J10+TI_EHG_H_E!J10</f>
        <v>163532.22260680801</v>
      </c>
      <c r="K10" s="8">
        <f>TI_EHG_E_E!K10+TI_EHG_CHP_E!K10+TI_EHG_H_E!K10</f>
        <v>157146.22126579203</v>
      </c>
      <c r="L10" s="8">
        <f>TI_EHG_E_E!L10+TI_EHG_CHP_E!L10+TI_EHG_H_E!L10</f>
        <v>153422.31416635201</v>
      </c>
      <c r="M10" s="8">
        <f>TI_EHG_E_E!M10+TI_EHG_CHP_E!M10+TI_EHG_H_E!M10</f>
        <v>149831.96755916398</v>
      </c>
      <c r="N10" s="8">
        <f>TI_EHG_E_E!N10+TI_EHG_CHP_E!N10+TI_EHG_H_E!N10</f>
        <v>154605.73115539199</v>
      </c>
      <c r="O10" s="8">
        <f>TI_EHG_E_E!O10+TI_EHG_CHP_E!O10+TI_EHG_H_E!O10</f>
        <v>167226.78928890004</v>
      </c>
      <c r="P10" s="8">
        <f>TI_EHG_E_E!P10+TI_EHG_CHP_E!P10+TI_EHG_H_E!P10</f>
        <v>165303.36642996001</v>
      </c>
      <c r="Q10" s="8">
        <f>TI_EHG_E_E!Q10+TI_EHG_CHP_E!Q10+TI_EHG_H_E!Q10</f>
        <v>160775.14594600804</v>
      </c>
      <c r="R10" s="8">
        <f>TI_EHG_E_E!R10+TI_EHG_CHP_E!R10+TI_EHG_H_E!R10</f>
        <v>159711.116399472</v>
      </c>
      <c r="S10" s="8">
        <f>TI_EHG_E_E!S10+TI_EHG_CHP_E!S10+TI_EHG_H_E!S10</f>
        <v>154758.76108492803</v>
      </c>
      <c r="T10" s="8">
        <f>TI_EHG_E_E!T10+TI_EHG_CHP_E!T10+TI_EHG_H_E!T10</f>
        <v>151096.70656502398</v>
      </c>
      <c r="U10" s="8">
        <f>TI_EHG_E_E!U10+TI_EHG_CHP_E!U10+TI_EHG_H_E!U10</f>
        <v>147221.9913582</v>
      </c>
      <c r="V10" s="8">
        <f>TI_EHG_E_E!V10+TI_EHG_CHP_E!V10+TI_EHG_H_E!V10</f>
        <v>115836.58943749202</v>
      </c>
      <c r="W10" s="8">
        <f>TI_EHG_E_E!W10+TI_EHG_CHP_E!W10+TI_EHG_H_E!W10</f>
        <v>94258.785040991977</v>
      </c>
      <c r="X10" s="8">
        <f>TI_EHG_E_E!X10+TI_EHG_CHP_E!X10+TI_EHG_H_E!X10</f>
        <v>112714.565948424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1720.6244563200005</v>
      </c>
      <c r="D11" s="19">
        <f t="shared" ref="D11:X11" si="8">SUM(D12:D16)</f>
        <v>1724.082319872</v>
      </c>
      <c r="E11" s="19">
        <f t="shared" si="8"/>
        <v>1761.5365463520002</v>
      </c>
      <c r="F11" s="19">
        <f t="shared" si="8"/>
        <v>1870.7239640759999</v>
      </c>
      <c r="G11" s="19">
        <f t="shared" si="8"/>
        <v>1644.865743048</v>
      </c>
      <c r="H11" s="19">
        <f t="shared" si="8"/>
        <v>1892.9867798159999</v>
      </c>
      <c r="I11" s="19">
        <f t="shared" si="8"/>
        <v>1738.1181442680002</v>
      </c>
      <c r="J11" s="19">
        <f t="shared" si="8"/>
        <v>2333.1866933759998</v>
      </c>
      <c r="K11" s="19">
        <f t="shared" si="8"/>
        <v>2296.7631347759998</v>
      </c>
      <c r="L11" s="19">
        <f t="shared" si="8"/>
        <v>1706.3604919679999</v>
      </c>
      <c r="M11" s="19">
        <f t="shared" si="8"/>
        <v>1686.1452838560003</v>
      </c>
      <c r="N11" s="19">
        <f t="shared" si="8"/>
        <v>1937.5399871519999</v>
      </c>
      <c r="O11" s="19">
        <f t="shared" si="8"/>
        <v>1984.8648528719998</v>
      </c>
      <c r="P11" s="19">
        <f t="shared" si="8"/>
        <v>2101.8408550920003</v>
      </c>
      <c r="Q11" s="19">
        <f t="shared" si="8"/>
        <v>1836.1486223520005</v>
      </c>
      <c r="R11" s="19">
        <f t="shared" si="8"/>
        <v>2023.9917110160004</v>
      </c>
      <c r="S11" s="19">
        <f t="shared" si="8"/>
        <v>1888.8651702359996</v>
      </c>
      <c r="T11" s="19">
        <f t="shared" si="8"/>
        <v>1661.3992866239998</v>
      </c>
      <c r="U11" s="19">
        <f t="shared" si="8"/>
        <v>1903.8805632000001</v>
      </c>
      <c r="V11" s="19">
        <f t="shared" si="8"/>
        <v>1681.9171935720001</v>
      </c>
      <c r="W11" s="19">
        <f t="shared" si="8"/>
        <v>1378.3276190640001</v>
      </c>
      <c r="X11" s="19">
        <f t="shared" si="8"/>
        <v>1358.2446873599999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24.817141932000009</v>
      </c>
      <c r="G13" s="8">
        <f>TI_EHG_E_E!G13+TI_EHG_CHP_E!G13+TI_EHG_H_E!G13</f>
        <v>6.2043829320000015</v>
      </c>
      <c r="H13" s="8">
        <f>TI_EHG_E_E!H13+TI_EHG_CHP_E!H13+TI_EHG_H_E!H13</f>
        <v>3.101996568000001</v>
      </c>
      <c r="I13" s="8">
        <f>TI_EHG_E_E!I13+TI_EHG_CHP_E!I13+TI_EHG_H_E!I13</f>
        <v>3.101996568000001</v>
      </c>
      <c r="J13" s="8">
        <f>TI_EHG_E_E!J13+TI_EHG_CHP_E!J13+TI_EHG_H_E!J13</f>
        <v>21.707402111999993</v>
      </c>
      <c r="K13" s="8">
        <f>TI_EHG_E_E!K13+TI_EHG_CHP_E!K13+TI_EHG_H_E!K13</f>
        <v>24.808737888</v>
      </c>
      <c r="L13" s="8">
        <f>TI_EHG_E_E!L13+TI_EHG_CHP_E!L13+TI_EHG_H_E!L13</f>
        <v>18.606455999999998</v>
      </c>
      <c r="M13" s="8">
        <f>TI_EHG_E_E!M13+TI_EHG_CHP_E!M13+TI_EHG_H_E!M13</f>
        <v>21.707402111999993</v>
      </c>
      <c r="N13" s="8">
        <f>TI_EHG_E_E!N13+TI_EHG_CHP_E!N13+TI_EHG_H_E!N13</f>
        <v>12.404174112</v>
      </c>
      <c r="O13" s="8">
        <f>TI_EHG_E_E!O13+TI_EHG_CHP_E!O13+TI_EHG_H_E!O13</f>
        <v>3.1009461119999999</v>
      </c>
      <c r="P13" s="8">
        <f>TI_EHG_E_E!P13+TI_EHG_CHP_E!P13+TI_EHG_H_E!P13</f>
        <v>3.1009461119999999</v>
      </c>
      <c r="Q13" s="8">
        <f>TI_EHG_E_E!Q13+TI_EHG_CHP_E!Q13+TI_EHG_H_E!Q13</f>
        <v>3.0998956560000002</v>
      </c>
      <c r="R13" s="8">
        <f>TI_EHG_E_E!R13+TI_EHG_CHP_E!R13+TI_EHG_H_E!R13</f>
        <v>3.0998956560000002</v>
      </c>
      <c r="S13" s="8">
        <f>TI_EHG_E_E!S13+TI_EHG_CHP_E!S13+TI_EHG_H_E!S13</f>
        <v>3.1009461119999999</v>
      </c>
      <c r="T13" s="8">
        <f>TI_EHG_E_E!T13+TI_EHG_CHP_E!T13+TI_EHG_H_E!T13</f>
        <v>3.1030470239999999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6.5201811840000028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1720.6244563200005</v>
      </c>
      <c r="D16" s="8">
        <f>TI_EHG_E_E!D16+TI_EHG_CHP_E!D16+TI_EHG_H_E!D16</f>
        <v>1724.082319872</v>
      </c>
      <c r="E16" s="8">
        <f>TI_EHG_E_E!E16+TI_EHG_CHP_E!E16+TI_EHG_H_E!E16</f>
        <v>1761.5365463520002</v>
      </c>
      <c r="F16" s="8">
        <f>TI_EHG_E_E!F16+TI_EHG_CHP_E!F16+TI_EHG_H_E!F16</f>
        <v>1845.906822144</v>
      </c>
      <c r="G16" s="8">
        <f>TI_EHG_E_E!G16+TI_EHG_CHP_E!G16+TI_EHG_H_E!G16</f>
        <v>1638.661360116</v>
      </c>
      <c r="H16" s="8">
        <f>TI_EHG_E_E!H16+TI_EHG_CHP_E!H16+TI_EHG_H_E!H16</f>
        <v>1889.8847832479998</v>
      </c>
      <c r="I16" s="8">
        <f>TI_EHG_E_E!I16+TI_EHG_CHP_E!I16+TI_EHG_H_E!I16</f>
        <v>1735.0161477000001</v>
      </c>
      <c r="J16" s="8">
        <f>TI_EHG_E_E!J16+TI_EHG_CHP_E!J16+TI_EHG_H_E!J16</f>
        <v>2311.4792912639996</v>
      </c>
      <c r="K16" s="8">
        <f>TI_EHG_E_E!K16+TI_EHG_CHP_E!K16+TI_EHG_H_E!K16</f>
        <v>2271.9543968879998</v>
      </c>
      <c r="L16" s="8">
        <f>TI_EHG_E_E!L16+TI_EHG_CHP_E!L16+TI_EHG_H_E!L16</f>
        <v>1687.7540359679999</v>
      </c>
      <c r="M16" s="8">
        <f>TI_EHG_E_E!M16+TI_EHG_CHP_E!M16+TI_EHG_H_E!M16</f>
        <v>1664.4378817440004</v>
      </c>
      <c r="N16" s="8">
        <f>TI_EHG_E_E!N16+TI_EHG_CHP_E!N16+TI_EHG_H_E!N16</f>
        <v>1925.1358130399999</v>
      </c>
      <c r="O16" s="8">
        <f>TI_EHG_E_E!O16+TI_EHG_CHP_E!O16+TI_EHG_H_E!O16</f>
        <v>1981.7639067599998</v>
      </c>
      <c r="P16" s="8">
        <f>TI_EHG_E_E!P16+TI_EHG_CHP_E!P16+TI_EHG_H_E!P16</f>
        <v>2098.7399089800001</v>
      </c>
      <c r="Q16" s="8">
        <f>TI_EHG_E_E!Q16+TI_EHG_CHP_E!Q16+TI_EHG_H_E!Q16</f>
        <v>1833.0487266960006</v>
      </c>
      <c r="R16" s="8">
        <f>TI_EHG_E_E!R16+TI_EHG_CHP_E!R16+TI_EHG_H_E!R16</f>
        <v>2020.8918153600005</v>
      </c>
      <c r="S16" s="8">
        <f>TI_EHG_E_E!S16+TI_EHG_CHP_E!S16+TI_EHG_H_E!S16</f>
        <v>1885.7642241239996</v>
      </c>
      <c r="T16" s="8">
        <f>TI_EHG_E_E!T16+TI_EHG_CHP_E!T16+TI_EHG_H_E!T16</f>
        <v>1658.2962395999998</v>
      </c>
      <c r="U16" s="8">
        <f>TI_EHG_E_E!U16+TI_EHG_CHP_E!U16+TI_EHG_H_E!U16</f>
        <v>1903.8805632000001</v>
      </c>
      <c r="V16" s="8">
        <f>TI_EHG_E_E!V16+TI_EHG_CHP_E!V16+TI_EHG_H_E!V16</f>
        <v>1681.9171935720001</v>
      </c>
      <c r="W16" s="8">
        <f>TI_EHG_E_E!W16+TI_EHG_CHP_E!W16+TI_EHG_H_E!W16</f>
        <v>1378.3276190640001</v>
      </c>
      <c r="X16" s="8">
        <f>TI_EHG_E_E!X16+TI_EHG_CHP_E!X16+TI_EHG_H_E!X16</f>
        <v>1351.724506176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17003.695464</v>
      </c>
      <c r="D17" s="27">
        <f t="shared" ref="D17:X17" si="10">SUM(D18:D21)</f>
        <v>18223.826399999998</v>
      </c>
      <c r="E17" s="27">
        <f t="shared" si="10"/>
        <v>18523.819943999999</v>
      </c>
      <c r="F17" s="27">
        <f t="shared" si="10"/>
        <v>17958.172715999997</v>
      </c>
      <c r="G17" s="27">
        <f t="shared" si="10"/>
        <v>18446.1051888</v>
      </c>
      <c r="H17" s="27">
        <f t="shared" si="10"/>
        <v>19065.7824984</v>
      </c>
      <c r="I17" s="27">
        <f t="shared" si="10"/>
        <v>19565.7978816</v>
      </c>
      <c r="J17" s="27">
        <f t="shared" si="10"/>
        <v>24869.516428799994</v>
      </c>
      <c r="K17" s="27">
        <f t="shared" si="10"/>
        <v>21388.970807999998</v>
      </c>
      <c r="L17" s="27">
        <f t="shared" si="10"/>
        <v>12594.2859792</v>
      </c>
      <c r="M17" s="27">
        <f t="shared" si="10"/>
        <v>20756.739916799997</v>
      </c>
      <c r="N17" s="27">
        <f t="shared" si="10"/>
        <v>19387.9648008</v>
      </c>
      <c r="O17" s="27">
        <f t="shared" si="10"/>
        <v>19450.447128000003</v>
      </c>
      <c r="P17" s="27">
        <f t="shared" si="10"/>
        <v>20872.257760800003</v>
      </c>
      <c r="Q17" s="27">
        <f t="shared" si="10"/>
        <v>19929.234002400004</v>
      </c>
      <c r="R17" s="27">
        <f t="shared" si="10"/>
        <v>20282.686624800001</v>
      </c>
      <c r="S17" s="27">
        <f t="shared" si="10"/>
        <v>21351.722594400006</v>
      </c>
      <c r="T17" s="27">
        <f t="shared" si="10"/>
        <v>21185.404055999996</v>
      </c>
      <c r="U17" s="27">
        <f t="shared" si="10"/>
        <v>20269.375048800004</v>
      </c>
      <c r="V17" s="27">
        <f t="shared" si="10"/>
        <v>19754.868283199994</v>
      </c>
      <c r="W17" s="27">
        <f t="shared" si="10"/>
        <v>16696.101853439999</v>
      </c>
      <c r="X17" s="27">
        <f t="shared" si="10"/>
        <v>19366.755606719998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524.11536000000001</v>
      </c>
      <c r="D19" s="8">
        <f>TI_EHG_E_E!D19+TI_EHG_CHP_E!D19+TI_EHG_H_E!D19</f>
        <v>353.76587999999992</v>
      </c>
      <c r="E19" s="8">
        <f>TI_EHG_E_E!E19+TI_EHG_CHP_E!E19+TI_EHG_H_E!E19</f>
        <v>278.84088000000003</v>
      </c>
      <c r="F19" s="8">
        <f>TI_EHG_E_E!F19+TI_EHG_CHP_E!F19+TI_EHG_H_E!F19</f>
        <v>487.99151999999998</v>
      </c>
      <c r="G19" s="8">
        <f>TI_EHG_E_E!G19+TI_EHG_CHP_E!G19+TI_EHG_H_E!G19</f>
        <v>564.99444000000005</v>
      </c>
      <c r="H19" s="8">
        <f>TI_EHG_E_E!H19+TI_EHG_CHP_E!H19+TI_EHG_H_E!H19</f>
        <v>452.74680000000001</v>
      </c>
      <c r="I19" s="8">
        <f>TI_EHG_E_E!I19+TI_EHG_CHP_E!I19+TI_EHG_H_E!I19</f>
        <v>526.15331999999978</v>
      </c>
      <c r="J19" s="8">
        <f>TI_EHG_E_E!J19+TI_EHG_CHP_E!J19+TI_EHG_H_E!J19</f>
        <v>914.36471999999992</v>
      </c>
      <c r="K19" s="8">
        <f>TI_EHG_E_E!K19+TI_EHG_CHP_E!K19+TI_EHG_H_E!K19</f>
        <v>743.17607999999984</v>
      </c>
      <c r="L19" s="8">
        <f>TI_EHG_E_E!L19+TI_EHG_CHP_E!L19+TI_EHG_H_E!L19</f>
        <v>588.37103999999999</v>
      </c>
      <c r="M19" s="8">
        <f>TI_EHG_E_E!M19+TI_EHG_CHP_E!M19+TI_EHG_H_E!M19</f>
        <v>724.23503999999991</v>
      </c>
      <c r="N19" s="8">
        <f>TI_EHG_E_E!N19+TI_EHG_CHP_E!N19+TI_EHG_H_E!N19</f>
        <v>585.41399999999999</v>
      </c>
      <c r="O19" s="8">
        <f>TI_EHG_E_E!O19+TI_EHG_CHP_E!O19+TI_EHG_H_E!O19</f>
        <v>718.80047999999988</v>
      </c>
      <c r="P19" s="8">
        <f>TI_EHG_E_E!P19+TI_EHG_CHP_E!P19+TI_EHG_H_E!P19</f>
        <v>803.71547999999984</v>
      </c>
      <c r="Q19" s="8">
        <f>TI_EHG_E_E!Q19+TI_EHG_CHP_E!Q19+TI_EHG_H_E!Q19</f>
        <v>731.06819999999993</v>
      </c>
      <c r="R19" s="8">
        <f>TI_EHG_E_E!R19+TI_EHG_CHP_E!R19+TI_EHG_H_E!R19</f>
        <v>940.29875999999979</v>
      </c>
      <c r="S19" s="8">
        <f>TI_EHG_E_E!S19+TI_EHG_CHP_E!S19+TI_EHG_H_E!S19</f>
        <v>1017.981</v>
      </c>
      <c r="T19" s="8">
        <f>TI_EHG_E_E!T19+TI_EHG_CHP_E!T19+TI_EHG_H_E!T19</f>
        <v>1125.2336399999999</v>
      </c>
      <c r="U19" s="8">
        <f>TI_EHG_E_E!U19+TI_EHG_CHP_E!U19+TI_EHG_H_E!U19</f>
        <v>1117.80108</v>
      </c>
      <c r="V19" s="8">
        <f>TI_EHG_E_E!V19+TI_EHG_CHP_E!V19+TI_EHG_H_E!V19</f>
        <v>1008.7902</v>
      </c>
      <c r="W19" s="8">
        <f>TI_EHG_E_E!W19+TI_EHG_CHP_E!W19+TI_EHG_H_E!W19</f>
        <v>934.60382063999998</v>
      </c>
      <c r="X19" s="8">
        <f>TI_EHG_E_E!X19+TI_EHG_CHP_E!X19+TI_EHG_H_E!X19</f>
        <v>876.89310911999996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16479.580104000001</v>
      </c>
      <c r="D20" s="8">
        <f>TI_EHG_E_E!D20+TI_EHG_CHP_E!D20+TI_EHG_H_E!D20</f>
        <v>17870.060519999999</v>
      </c>
      <c r="E20" s="8">
        <f>TI_EHG_E_E!E20+TI_EHG_CHP_E!E20+TI_EHG_H_E!E20</f>
        <v>18244.979063999999</v>
      </c>
      <c r="F20" s="8">
        <f>TI_EHG_E_E!F20+TI_EHG_CHP_E!F20+TI_EHG_H_E!F20</f>
        <v>15442.700831999997</v>
      </c>
      <c r="G20" s="8">
        <f>TI_EHG_E_E!G20+TI_EHG_CHP_E!G20+TI_EHG_H_E!G20</f>
        <v>15590.640312</v>
      </c>
      <c r="H20" s="8">
        <f>TI_EHG_E_E!H20+TI_EHG_CHP_E!H20+TI_EHG_H_E!H20</f>
        <v>16724.240207999999</v>
      </c>
      <c r="I20" s="8">
        <f>TI_EHG_E_E!I20+TI_EHG_CHP_E!I20+TI_EHG_H_E!I20</f>
        <v>17714.320415999999</v>
      </c>
      <c r="J20" s="8">
        <f>TI_EHG_E_E!J20+TI_EHG_CHP_E!J20+TI_EHG_H_E!J20</f>
        <v>21953.879999999994</v>
      </c>
      <c r="K20" s="8">
        <f>TI_EHG_E_E!K20+TI_EHG_CHP_E!K20+TI_EHG_H_E!K20</f>
        <v>19346.860727999996</v>
      </c>
      <c r="L20" s="8">
        <f>TI_EHG_E_E!L20+TI_EHG_CHP_E!L20+TI_EHG_H_E!L20</f>
        <v>10943.399375999999</v>
      </c>
      <c r="M20" s="8">
        <f>TI_EHG_E_E!M20+TI_EHG_CHP_E!M20+TI_EHG_H_E!M20</f>
        <v>18927.219167999996</v>
      </c>
      <c r="N20" s="8">
        <f>TI_EHG_E_E!N20+TI_EHG_CHP_E!N20+TI_EHG_H_E!N20</f>
        <v>17917.120727999998</v>
      </c>
      <c r="O20" s="8">
        <f>TI_EHG_E_E!O20+TI_EHG_CHP_E!O20+TI_EHG_H_E!O20</f>
        <v>17584.319376000003</v>
      </c>
      <c r="P20" s="8">
        <f>TI_EHG_E_E!P20+TI_EHG_CHP_E!P20+TI_EHG_H_E!P20</f>
        <v>19078.280208000004</v>
      </c>
      <c r="Q20" s="8">
        <f>TI_EHG_E_E!Q20+TI_EHG_CHP_E!Q20+TI_EHG_H_E!Q20</f>
        <v>18202.080312000002</v>
      </c>
      <c r="R20" s="8">
        <f>TI_EHG_E_E!R20+TI_EHG_CHP_E!R20+TI_EHG_H_E!R20</f>
        <v>18111.339791999999</v>
      </c>
      <c r="S20" s="8">
        <f>TI_EHG_E_E!S20+TI_EHG_CHP_E!S20+TI_EHG_H_E!S20</f>
        <v>19023.160104000006</v>
      </c>
      <c r="T20" s="8">
        <f>TI_EHG_E_E!T20+TI_EHG_CHP_E!T20+TI_EHG_H_E!T20</f>
        <v>18659.680415999996</v>
      </c>
      <c r="U20" s="8">
        <f>TI_EHG_E_E!U20+TI_EHG_CHP_E!U20+TI_EHG_H_E!U20</f>
        <v>17319.379896000002</v>
      </c>
      <c r="V20" s="8">
        <f>TI_EHG_E_E!V20+TI_EHG_CHP_E!V20+TI_EHG_H_E!V20</f>
        <v>16571.360519999995</v>
      </c>
      <c r="W20" s="8">
        <f>TI_EHG_E_E!W20+TI_EHG_CHP_E!W20+TI_EHG_H_E!W20</f>
        <v>14142.040847999999</v>
      </c>
      <c r="X20" s="8">
        <f>TI_EHG_E_E!X20+TI_EHG_CHP_E!X20+TI_EHG_H_E!X20</f>
        <v>16925.632775999999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2027.480364</v>
      </c>
      <c r="G21" s="8">
        <f>TI_EHG_E_E!G21+TI_EHG_CHP_E!G21+TI_EHG_H_E!G21</f>
        <v>2290.4704367999998</v>
      </c>
      <c r="H21" s="8">
        <f>TI_EHG_E_E!H21+TI_EHG_CHP_E!H21+TI_EHG_H_E!H21</f>
        <v>1888.7954904000001</v>
      </c>
      <c r="I21" s="8">
        <f>TI_EHG_E_E!I21+TI_EHG_CHP_E!I21+TI_EHG_H_E!I21</f>
        <v>1325.3241456000001</v>
      </c>
      <c r="J21" s="8">
        <f>TI_EHG_E_E!J21+TI_EHG_CHP_E!J21+TI_EHG_H_E!J21</f>
        <v>2001.2717087999999</v>
      </c>
      <c r="K21" s="8">
        <f>TI_EHG_E_E!K21+TI_EHG_CHP_E!K21+TI_EHG_H_E!K21</f>
        <v>1298.934</v>
      </c>
      <c r="L21" s="8">
        <f>TI_EHG_E_E!L21+TI_EHG_CHP_E!L21+TI_EHG_H_E!L21</f>
        <v>1062.5155632000001</v>
      </c>
      <c r="M21" s="8">
        <f>TI_EHG_E_E!M21+TI_EHG_CHP_E!M21+TI_EHG_H_E!M21</f>
        <v>1105.2857088000001</v>
      </c>
      <c r="N21" s="8">
        <f>TI_EHG_E_E!N21+TI_EHG_CHP_E!N21+TI_EHG_H_E!N21</f>
        <v>885.43007280000006</v>
      </c>
      <c r="O21" s="8">
        <f>TI_EHG_E_E!O21+TI_EHG_CHP_E!O21+TI_EHG_H_E!O21</f>
        <v>1147.3272719999998</v>
      </c>
      <c r="P21" s="8">
        <f>TI_EHG_E_E!P21+TI_EHG_CHP_E!P21+TI_EHG_H_E!P21</f>
        <v>990.26207279999994</v>
      </c>
      <c r="Q21" s="8">
        <f>TI_EHG_E_E!Q21+TI_EHG_CHP_E!Q21+TI_EHG_H_E!Q21</f>
        <v>996.08549039999991</v>
      </c>
      <c r="R21" s="8">
        <f>TI_EHG_E_E!R21+TI_EHG_CHP_E!R21+TI_EHG_H_E!R21</f>
        <v>1231.0480728000002</v>
      </c>
      <c r="S21" s="8">
        <f>TI_EHG_E_E!S21+TI_EHG_CHP_E!S21+TI_EHG_H_E!S21</f>
        <v>1310.5814903999999</v>
      </c>
      <c r="T21" s="8">
        <f>TI_EHG_E_E!T21+TI_EHG_CHP_E!T21+TI_EHG_H_E!T21</f>
        <v>1400.4900000000005</v>
      </c>
      <c r="U21" s="8">
        <f>TI_EHG_E_E!U21+TI_EHG_CHP_E!U21+TI_EHG_H_E!U21</f>
        <v>1832.1940727999997</v>
      </c>
      <c r="V21" s="8">
        <f>TI_EHG_E_E!V21+TI_EHG_CHP_E!V21+TI_EHG_H_E!V21</f>
        <v>2174.7175631999999</v>
      </c>
      <c r="W21" s="8">
        <f>TI_EHG_E_E!W21+TI_EHG_CHP_E!W21+TI_EHG_H_E!W21</f>
        <v>1619.4571847999996</v>
      </c>
      <c r="X21" s="8">
        <f>TI_EHG_E_E!X21+TI_EHG_CHP_E!X21+TI_EHG_H_E!X21</f>
        <v>1564.2297216000002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4597.5364902000001</v>
      </c>
      <c r="D26" s="27">
        <f t="shared" ref="D26:X26" si="14">SUM(D27,D33)</f>
        <v>4973.35816368</v>
      </c>
      <c r="E26" s="27">
        <f t="shared" si="14"/>
        <v>3826.8031950000004</v>
      </c>
      <c r="F26" s="27">
        <f t="shared" si="14"/>
        <v>8026.0979893200001</v>
      </c>
      <c r="G26" s="27">
        <f t="shared" si="14"/>
        <v>8183.5022826000004</v>
      </c>
      <c r="H26" s="27">
        <f t="shared" si="14"/>
        <v>8513.5720734000006</v>
      </c>
      <c r="I26" s="27">
        <f t="shared" si="14"/>
        <v>7536.9345026399997</v>
      </c>
      <c r="J26" s="27">
        <f t="shared" si="14"/>
        <v>6457.5880847999997</v>
      </c>
      <c r="K26" s="27">
        <f t="shared" si="14"/>
        <v>6733.3128073200005</v>
      </c>
      <c r="L26" s="27">
        <f t="shared" si="14"/>
        <v>7091.9918758800013</v>
      </c>
      <c r="M26" s="27">
        <f t="shared" si="14"/>
        <v>5731.9309771200005</v>
      </c>
      <c r="N26" s="27">
        <f t="shared" si="14"/>
        <v>4593.7845882000001</v>
      </c>
      <c r="O26" s="27">
        <f t="shared" si="14"/>
        <v>5284.7176071599997</v>
      </c>
      <c r="P26" s="27">
        <f t="shared" si="14"/>
        <v>4844.3288338800003</v>
      </c>
      <c r="Q26" s="27">
        <f t="shared" si="14"/>
        <v>4098.012410880001</v>
      </c>
      <c r="R26" s="27">
        <f t="shared" si="14"/>
        <v>4222.4800550399996</v>
      </c>
      <c r="S26" s="27">
        <f t="shared" si="14"/>
        <v>4077.9113133600003</v>
      </c>
      <c r="T26" s="27">
        <f t="shared" si="14"/>
        <v>3964.3426566000003</v>
      </c>
      <c r="U26" s="27">
        <f t="shared" si="14"/>
        <v>3449.4335697600004</v>
      </c>
      <c r="V26" s="27">
        <f t="shared" si="14"/>
        <v>3257.3462047200001</v>
      </c>
      <c r="W26" s="27">
        <f t="shared" si="14"/>
        <v>3358.5010362000003</v>
      </c>
      <c r="X26" s="27">
        <f t="shared" si="14"/>
        <v>3236.4035618400003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4597.5364902000001</v>
      </c>
      <c r="D33" s="19">
        <f t="shared" ref="D33:X33" si="18">SUM(D34:D50)</f>
        <v>4973.35816368</v>
      </c>
      <c r="E33" s="19">
        <f t="shared" si="18"/>
        <v>3826.8031950000004</v>
      </c>
      <c r="F33" s="19">
        <f t="shared" si="18"/>
        <v>8026.0979893200001</v>
      </c>
      <c r="G33" s="19">
        <f t="shared" si="18"/>
        <v>8183.5022826000004</v>
      </c>
      <c r="H33" s="19">
        <f t="shared" si="18"/>
        <v>8513.5720734000006</v>
      </c>
      <c r="I33" s="19">
        <f t="shared" si="18"/>
        <v>7536.9345026399997</v>
      </c>
      <c r="J33" s="19">
        <f t="shared" si="18"/>
        <v>6457.5880847999997</v>
      </c>
      <c r="K33" s="19">
        <f t="shared" si="18"/>
        <v>6733.3128073200005</v>
      </c>
      <c r="L33" s="19">
        <f t="shared" si="18"/>
        <v>7091.9918758800013</v>
      </c>
      <c r="M33" s="19">
        <f t="shared" si="18"/>
        <v>5731.9309771200005</v>
      </c>
      <c r="N33" s="19">
        <f t="shared" si="18"/>
        <v>4593.7845882000001</v>
      </c>
      <c r="O33" s="19">
        <f t="shared" si="18"/>
        <v>5284.7176071599997</v>
      </c>
      <c r="P33" s="19">
        <f t="shared" si="18"/>
        <v>4844.3288338800003</v>
      </c>
      <c r="Q33" s="19">
        <f t="shared" si="18"/>
        <v>4098.012410880001</v>
      </c>
      <c r="R33" s="19">
        <f t="shared" si="18"/>
        <v>4222.4800550399996</v>
      </c>
      <c r="S33" s="19">
        <f t="shared" si="18"/>
        <v>4077.9113133600003</v>
      </c>
      <c r="T33" s="19">
        <f t="shared" si="18"/>
        <v>3964.3426566000003</v>
      </c>
      <c r="U33" s="19">
        <f t="shared" si="18"/>
        <v>3449.4335697600004</v>
      </c>
      <c r="V33" s="19">
        <f t="shared" si="18"/>
        <v>3257.3462047200001</v>
      </c>
      <c r="W33" s="19">
        <f t="shared" si="18"/>
        <v>3358.5010362000003</v>
      </c>
      <c r="X33" s="19">
        <f t="shared" si="18"/>
        <v>3236.4035618400003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153.96480000000003</v>
      </c>
      <c r="D34" s="8">
        <f>TI_EHG_E_E!D34+TI_EHG_CHP_E!D34+TI_EHG_H_E!D34</f>
        <v>51.321600000000004</v>
      </c>
      <c r="E34" s="8">
        <f>TI_EHG_E_E!E34+TI_EHG_CHP_E!E34+TI_EHG_H_E!E34</f>
        <v>48.470400000000012</v>
      </c>
      <c r="F34" s="8">
        <f>TI_EHG_E_E!F34+TI_EHG_CHP_E!F34+TI_EHG_H_E!F34</f>
        <v>385.27736831999999</v>
      </c>
      <c r="G34" s="8">
        <f>TI_EHG_E_E!G34+TI_EHG_CHP_E!G34+TI_EHG_H_E!G34</f>
        <v>556.80514560000006</v>
      </c>
      <c r="H34" s="8">
        <f>TI_EHG_E_E!H34+TI_EHG_CHP_E!H34+TI_EHG_H_E!H34</f>
        <v>445.59030528000005</v>
      </c>
      <c r="I34" s="8">
        <f>TI_EHG_E_E!I34+TI_EHG_CHP_E!I34+TI_EHG_H_E!I34</f>
        <v>370.10380031999989</v>
      </c>
      <c r="J34" s="8">
        <f>TI_EHG_E_E!J34+TI_EHG_CHP_E!J34+TI_EHG_H_E!J34</f>
        <v>406.75239936000008</v>
      </c>
      <c r="K34" s="8">
        <f>TI_EHG_E_E!K34+TI_EHG_CHP_E!K34+TI_EHG_H_E!K34</f>
        <v>301.84254720000001</v>
      </c>
      <c r="L34" s="8">
        <f>TI_EHG_E_E!L34+TI_EHG_CHP_E!L34+TI_EHG_H_E!L34</f>
        <v>268.95048192000007</v>
      </c>
      <c r="M34" s="8">
        <f>TI_EHG_E_E!M34+TI_EHG_CHP_E!M34+TI_EHG_H_E!M34</f>
        <v>290.95552512000006</v>
      </c>
      <c r="N34" s="8">
        <f>TI_EHG_E_E!N34+TI_EHG_CHP_E!N34+TI_EHG_H_E!N34</f>
        <v>261.61553664000002</v>
      </c>
      <c r="O34" s="8">
        <f>TI_EHG_E_E!O34+TI_EHG_CHP_E!O34+TI_EHG_H_E!O34</f>
        <v>271.39546368000003</v>
      </c>
      <c r="P34" s="8">
        <f>TI_EHG_E_E!P34+TI_EHG_CHP_E!P34+TI_EHG_H_E!P34</f>
        <v>254.28059136000002</v>
      </c>
      <c r="Q34" s="8">
        <f>TI_EHG_E_E!Q34+TI_EHG_CHP_E!Q34+TI_EHG_H_E!Q34</f>
        <v>275.41721087999997</v>
      </c>
      <c r="R34" s="8">
        <f>TI_EHG_E_E!R34+TI_EHG_CHP_E!R34+TI_EHG_H_E!R34</f>
        <v>268.18387199999995</v>
      </c>
      <c r="S34" s="8">
        <f>TI_EHG_E_E!S34+TI_EHG_CHP_E!S34+TI_EHG_H_E!S34</f>
        <v>382.06080000000003</v>
      </c>
      <c r="T34" s="8">
        <f>TI_EHG_E_E!T34+TI_EHG_CHP_E!T34+TI_EHG_H_E!T34</f>
        <v>328.32013824000001</v>
      </c>
      <c r="U34" s="8">
        <f>TI_EHG_E_E!U34+TI_EHG_CHP_E!U34+TI_EHG_H_E!U34</f>
        <v>419.25413376</v>
      </c>
      <c r="V34" s="8">
        <f>TI_EHG_E_E!V34+TI_EHG_CHP_E!V34+TI_EHG_H_E!V34</f>
        <v>400.91189759999997</v>
      </c>
      <c r="W34" s="8">
        <f>TI_EHG_E_E!W34+TI_EHG_CHP_E!W34+TI_EHG_H_E!W34</f>
        <v>427.11535872000002</v>
      </c>
      <c r="X34" s="8">
        <f>TI_EHG_E_E!X34+TI_EHG_CHP_E!X34+TI_EHG_H_E!X34</f>
        <v>319.68131328000004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2.9846552400000008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192.56716656000003</v>
      </c>
      <c r="G36" s="8">
        <f>TI_EHG_E_E!G36+TI_EHG_CHP_E!G36+TI_EHG_H_E!G36</f>
        <v>194.54618448000005</v>
      </c>
      <c r="H36" s="8">
        <f>TI_EHG_E_E!H36+TI_EHG_CHP_E!H36+TI_EHG_H_E!H36</f>
        <v>191.57992920000004</v>
      </c>
      <c r="I36" s="8">
        <f>TI_EHG_E_E!I36+TI_EHG_CHP_E!I36+TI_EHG_H_E!I36</f>
        <v>185.64128532000001</v>
      </c>
      <c r="J36" s="8">
        <f>TI_EHG_E_E!J36+TI_EHG_CHP_E!J36+TI_EHG_H_E!J36</f>
        <v>210.80016395999999</v>
      </c>
      <c r="K36" s="8">
        <f>TI_EHG_E_E!K36+TI_EHG_CHP_E!K36+TI_EHG_H_E!K36</f>
        <v>194.62637195999997</v>
      </c>
      <c r="L36" s="8">
        <f>TI_EHG_E_E!L36+TI_EHG_CHP_E!L36+TI_EHG_H_E!L36</f>
        <v>194.60524608</v>
      </c>
      <c r="M36" s="8">
        <f>TI_EHG_E_E!M36+TI_EHG_CHP_E!M36+TI_EHG_H_E!M36</f>
        <v>133.60960584000003</v>
      </c>
      <c r="N36" s="8">
        <f>TI_EHG_E_E!N36+TI_EHG_CHP_E!N36+TI_EHG_H_E!N36</f>
        <v>162.65519208000003</v>
      </c>
      <c r="O36" s="8">
        <f>TI_EHG_E_E!O36+TI_EHG_CHP_E!O36+TI_EHG_H_E!O36</f>
        <v>278.83730987999996</v>
      </c>
      <c r="P36" s="8">
        <f>TI_EHG_E_E!P36+TI_EHG_CHP_E!P36+TI_EHG_H_E!P36</f>
        <v>217.84189680000003</v>
      </c>
      <c r="Q36" s="8">
        <f>TI_EHG_E_E!Q36+TI_EHG_CHP_E!Q36+TI_EHG_H_E!Q36</f>
        <v>223.39823039999999</v>
      </c>
      <c r="R36" s="8">
        <f>TI_EHG_E_E!R36+TI_EHG_CHP_E!R36+TI_EHG_H_E!R36</f>
        <v>217.55703816000002</v>
      </c>
      <c r="S36" s="8">
        <f>TI_EHG_E_E!S36+TI_EHG_CHP_E!S36+TI_EHG_H_E!S36</f>
        <v>214.71958260000005</v>
      </c>
      <c r="T36" s="8">
        <f>TI_EHG_E_E!T36+TI_EHG_CHP_E!T36+TI_EHG_H_E!T36</f>
        <v>217.43755200000004</v>
      </c>
      <c r="U36" s="8">
        <f>TI_EHG_E_E!U36+TI_EHG_CHP_E!U36+TI_EHG_H_E!U36</f>
        <v>106.0008066</v>
      </c>
      <c r="V36" s="8">
        <f>TI_EHG_E_E!V36+TI_EHG_CHP_E!V36+TI_EHG_H_E!V36</f>
        <v>78.821112600000006</v>
      </c>
      <c r="W36" s="8">
        <f>TI_EHG_E_E!W36+TI_EHG_CHP_E!W36+TI_EHG_H_E!W36</f>
        <v>81.539082000000008</v>
      </c>
      <c r="X36" s="8">
        <f>TI_EHG_E_E!X36+TI_EHG_CHP_E!X36+TI_EHG_H_E!X36</f>
        <v>78.821112600000035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228.32955863999999</v>
      </c>
      <c r="D42" s="8">
        <f>TI_EHG_E_E!D42+TI_EHG_CHP_E!D42+TI_EHG_H_E!D42</f>
        <v>195.71108796000001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1876.7307592800003</v>
      </c>
      <c r="D43" s="8">
        <f>TI_EHG_E_E!D43+TI_EHG_CHP_E!D43+TI_EHG_H_E!D43</f>
        <v>1844.8678778400001</v>
      </c>
      <c r="E43" s="8">
        <f>TI_EHG_E_E!E43+TI_EHG_CHP_E!E43+TI_EHG_H_E!E43</f>
        <v>1637.7583482</v>
      </c>
      <c r="F43" s="8">
        <f>TI_EHG_E_E!F43+TI_EHG_CHP_E!F43+TI_EHG_H_E!F43</f>
        <v>1760.2017217199996</v>
      </c>
      <c r="G43" s="8">
        <f>TI_EHG_E_E!G43+TI_EHG_CHP_E!G43+TI_EHG_H_E!G43</f>
        <v>1556.8572427200002</v>
      </c>
      <c r="H43" s="8">
        <f>TI_EHG_E_E!H43+TI_EHG_CHP_E!H43+TI_EHG_H_E!H43</f>
        <v>1648.9596006000006</v>
      </c>
      <c r="I43" s="8">
        <f>TI_EHG_E_E!I43+TI_EHG_CHP_E!I43+TI_EHG_H_E!I43</f>
        <v>1537.9015438800002</v>
      </c>
      <c r="J43" s="8">
        <f>TI_EHG_E_E!J43+TI_EHG_CHP_E!J43+TI_EHG_H_E!J43</f>
        <v>1306.4325580799998</v>
      </c>
      <c r="K43" s="8">
        <f>TI_EHG_E_E!K43+TI_EHG_CHP_E!K43+TI_EHG_H_E!K43</f>
        <v>1232.94951468</v>
      </c>
      <c r="L43" s="8">
        <f>TI_EHG_E_E!L43+TI_EHG_CHP_E!L43+TI_EHG_H_E!L43</f>
        <v>1408.0513122</v>
      </c>
      <c r="M43" s="8">
        <f>TI_EHG_E_E!M43+TI_EHG_CHP_E!M43+TI_EHG_H_E!M43</f>
        <v>1360.4066424</v>
      </c>
      <c r="N43" s="8">
        <f>TI_EHG_E_E!N43+TI_EHG_CHP_E!N43+TI_EHG_H_E!N43</f>
        <v>1090.38470112</v>
      </c>
      <c r="O43" s="8">
        <f>TI_EHG_E_E!O43+TI_EHG_CHP_E!O43+TI_EHG_H_E!O43</f>
        <v>1099.8445442400002</v>
      </c>
      <c r="P43" s="8">
        <f>TI_EHG_E_E!P43+TI_EHG_CHP_E!P43+TI_EHG_H_E!P43</f>
        <v>1068.0574226400001</v>
      </c>
      <c r="Q43" s="8">
        <f>TI_EHG_E_E!Q43+TI_EHG_CHP_E!Q43+TI_EHG_H_E!Q43</f>
        <v>934.53523956000026</v>
      </c>
      <c r="R43" s="8">
        <f>TI_EHG_E_E!R43+TI_EHG_CHP_E!R43+TI_EHG_H_E!R43</f>
        <v>926.37505115999988</v>
      </c>
      <c r="S43" s="8">
        <f>TI_EHG_E_E!S43+TI_EHG_CHP_E!S43+TI_EHG_H_E!S43</f>
        <v>991.24468092000006</v>
      </c>
      <c r="T43" s="8">
        <f>TI_EHG_E_E!T43+TI_EHG_CHP_E!T43+TI_EHG_H_E!T43</f>
        <v>900.59056308000015</v>
      </c>
      <c r="U43" s="8">
        <f>TI_EHG_E_E!U43+TI_EHG_CHP_E!U43+TI_EHG_H_E!U43</f>
        <v>738.05236127999979</v>
      </c>
      <c r="V43" s="8">
        <f>TI_EHG_E_E!V43+TI_EHG_CHP_E!V43+TI_EHG_H_E!V43</f>
        <v>696.61519667999994</v>
      </c>
      <c r="W43" s="8">
        <f>TI_EHG_E_E!W43+TI_EHG_CHP_E!W43+TI_EHG_H_E!W43</f>
        <v>753.90617484000006</v>
      </c>
      <c r="X43" s="8">
        <f>TI_EHG_E_E!X43+TI_EHG_CHP_E!X43+TI_EHG_H_E!X43</f>
        <v>936.0096220800001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1647.9078890400001</v>
      </c>
      <c r="D44" s="8">
        <f>TI_EHG_E_E!D44+TI_EHG_CHP_E!D44+TI_EHG_H_E!D44</f>
        <v>1826.1447019200002</v>
      </c>
      <c r="E44" s="8">
        <f>TI_EHG_E_E!E44+TI_EHG_CHP_E!E44+TI_EHG_H_E!E44</f>
        <v>1119.4518038400001</v>
      </c>
      <c r="F44" s="8">
        <f>TI_EHG_E_E!F44+TI_EHG_CHP_E!F44+TI_EHG_H_E!F44</f>
        <v>1657.15121376</v>
      </c>
      <c r="G44" s="8">
        <f>TI_EHG_E_E!G44+TI_EHG_CHP_E!G44+TI_EHG_H_E!G44</f>
        <v>1518.6777220800002</v>
      </c>
      <c r="H44" s="8">
        <f>TI_EHG_E_E!H44+TI_EHG_CHP_E!H44+TI_EHG_H_E!H44</f>
        <v>1301.2983979200001</v>
      </c>
      <c r="I44" s="8">
        <f>TI_EHG_E_E!I44+TI_EHG_CHP_E!I44+TI_EHG_H_E!I44</f>
        <v>1398.7975989600002</v>
      </c>
      <c r="J44" s="8">
        <f>TI_EHG_E_E!J44+TI_EHG_CHP_E!J44+TI_EHG_H_E!J44</f>
        <v>1317.3951520799999</v>
      </c>
      <c r="K44" s="8">
        <f>TI_EHG_E_E!K44+TI_EHG_CHP_E!K44+TI_EHG_H_E!K44</f>
        <v>1395.5213498400003</v>
      </c>
      <c r="L44" s="8">
        <f>TI_EHG_E_E!L44+TI_EHG_CHP_E!L44+TI_EHG_H_E!L44</f>
        <v>1283.5264600800003</v>
      </c>
      <c r="M44" s="8">
        <f>TI_EHG_E_E!M44+TI_EHG_CHP_E!M44+TI_EHG_H_E!M44</f>
        <v>1230.4363449600003</v>
      </c>
      <c r="N44" s="8">
        <f>TI_EHG_E_E!N44+TI_EHG_CHP_E!N44+TI_EHG_H_E!N44</f>
        <v>1130.5026662400003</v>
      </c>
      <c r="O44" s="8">
        <f>TI_EHG_E_E!O44+TI_EHG_CHP_E!O44+TI_EHG_H_E!O44</f>
        <v>1058.6751256800001</v>
      </c>
      <c r="P44" s="8">
        <f>TI_EHG_E_E!P44+TI_EHG_CHP_E!P44+TI_EHG_H_E!P44</f>
        <v>1033.6917060000001</v>
      </c>
      <c r="Q44" s="8">
        <f>TI_EHG_E_E!Q44+TI_EHG_CHP_E!Q44+TI_EHG_H_E!Q44</f>
        <v>899.24957784000014</v>
      </c>
      <c r="R44" s="8">
        <f>TI_EHG_E_E!R44+TI_EHG_CHP_E!R44+TI_EHG_H_E!R44</f>
        <v>803.98702007999998</v>
      </c>
      <c r="S44" s="8">
        <f>TI_EHG_E_E!S44+TI_EHG_CHP_E!S44+TI_EHG_H_E!S44</f>
        <v>783.75970656000015</v>
      </c>
      <c r="T44" s="8">
        <f>TI_EHG_E_E!T44+TI_EHG_CHP_E!T44+TI_EHG_H_E!T44</f>
        <v>818.1079380000001</v>
      </c>
      <c r="U44" s="8">
        <f>TI_EHG_E_E!U44+TI_EHG_CHP_E!U44+TI_EHG_H_E!U44</f>
        <v>640.12245840000003</v>
      </c>
      <c r="V44" s="8">
        <f>TI_EHG_E_E!V44+TI_EHG_CHP_E!V44+TI_EHG_H_E!V44</f>
        <v>646.36761672</v>
      </c>
      <c r="W44" s="8">
        <f>TI_EHG_E_E!W44+TI_EHG_CHP_E!W44+TI_EHG_H_E!W44</f>
        <v>665.10309168000003</v>
      </c>
      <c r="X44" s="8">
        <f>TI_EHG_E_E!X44+TI_EHG_CHP_E!X44+TI_EHG_H_E!X44</f>
        <v>627.63214176000008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687.61882799999978</v>
      </c>
      <c r="D48" s="8">
        <f>TI_EHG_E_E!D48+TI_EHG_CHP_E!D48+TI_EHG_H_E!D48</f>
        <v>972.80632799999989</v>
      </c>
      <c r="E48" s="8">
        <f>TI_EHG_E_E!E48+TI_EHG_CHP_E!E48+TI_EHG_H_E!E48</f>
        <v>947.45605499999999</v>
      </c>
      <c r="F48" s="8">
        <f>TI_EHG_E_E!F48+TI_EHG_CHP_E!F48+TI_EHG_H_E!F48</f>
        <v>1084.0821030000002</v>
      </c>
      <c r="G48" s="8">
        <f>TI_EHG_E_E!G48+TI_EHG_CHP_E!G48+TI_EHG_H_E!G48</f>
        <v>1589.373981</v>
      </c>
      <c r="H48" s="8">
        <f>TI_EHG_E_E!H48+TI_EHG_CHP_E!H48+TI_EHG_H_E!H48</f>
        <v>1852.738758</v>
      </c>
      <c r="I48" s="8">
        <f>TI_EHG_E_E!I48+TI_EHG_CHP_E!I48+TI_EHG_H_E!I48</f>
        <v>1283.1359579999994</v>
      </c>
      <c r="J48" s="8">
        <f>TI_EHG_E_E!J48+TI_EHG_CHP_E!J48+TI_EHG_H_E!J48</f>
        <v>342.98631899999998</v>
      </c>
      <c r="K48" s="8">
        <f>TI_EHG_E_E!K48+TI_EHG_CHP_E!K48+TI_EHG_H_E!K48</f>
        <v>511.41717899999986</v>
      </c>
      <c r="L48" s="8">
        <f>TI_EHG_E_E!L48+TI_EHG_CHP_E!L48+TI_EHG_H_E!L48</f>
        <v>783.96867899999995</v>
      </c>
      <c r="M48" s="8">
        <f>TI_EHG_E_E!M48+TI_EHG_CHP_E!M48+TI_EHG_H_E!M48</f>
        <v>134.744688</v>
      </c>
      <c r="N48" s="8">
        <f>TI_EHG_E_E!N48+TI_EHG_CHP_E!N48+TI_EHG_H_E!N48</f>
        <v>70.434467999999995</v>
      </c>
      <c r="O48" s="8">
        <f>TI_EHG_E_E!O48+TI_EHG_CHP_E!O48+TI_EHG_H_E!O48</f>
        <v>306.23802300000006</v>
      </c>
      <c r="P48" s="8">
        <f>TI_EHG_E_E!P48+TI_EHG_CHP_E!P48+TI_EHG_H_E!P48</f>
        <v>94.933917000000008</v>
      </c>
      <c r="Q48" s="8">
        <f>TI_EHG_E_E!Q48+TI_EHG_CHP_E!Q48+TI_EHG_H_E!Q48</f>
        <v>88.91918099999998</v>
      </c>
      <c r="R48" s="8">
        <f>TI_EHG_E_E!R48+TI_EHG_CHP_E!R48+TI_EHG_H_E!R48</f>
        <v>74.880234000000002</v>
      </c>
      <c r="S48" s="8">
        <f>TI_EHG_E_E!S48+TI_EHG_CHP_E!S48+TI_EHG_H_E!S48</f>
        <v>90.480078000000006</v>
      </c>
      <c r="T48" s="8">
        <f>TI_EHG_E_E!T48+TI_EHG_CHP_E!T48+TI_EHG_H_E!T48</f>
        <v>84.240000000000009</v>
      </c>
      <c r="U48" s="8">
        <f>TI_EHG_E_E!U48+TI_EHG_CHP_E!U48+TI_EHG_H_E!U48</f>
        <v>118.559727</v>
      </c>
      <c r="V48" s="8">
        <f>TI_EHG_E_E!V48+TI_EHG_CHP_E!V48+TI_EHG_H_E!V48</f>
        <v>99.839843999999985</v>
      </c>
      <c r="W48" s="8">
        <f>TI_EHG_E_E!W48+TI_EHG_CHP_E!W48+TI_EHG_H_E!W48</f>
        <v>87.360389999999981</v>
      </c>
      <c r="X48" s="8">
        <f>TI_EHG_E_E!X48+TI_EHG_CHP_E!X48+TI_EHG_H_E!X48</f>
        <v>84.240000000000009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82.506567959999984</v>
      </c>
      <c r="E50" s="8">
        <f>TI_EHG_E_E!E50+TI_EHG_CHP_E!E50+TI_EHG_H_E!E50</f>
        <v>73.666587959999987</v>
      </c>
      <c r="F50" s="8">
        <f>TI_EHG_E_E!F50+TI_EHG_CHP_E!F50+TI_EHG_H_E!F50</f>
        <v>2946.8184159600005</v>
      </c>
      <c r="G50" s="8">
        <f>TI_EHG_E_E!G50+TI_EHG_CHP_E!G50+TI_EHG_H_E!G50</f>
        <v>2767.2420067200001</v>
      </c>
      <c r="H50" s="8">
        <f>TI_EHG_E_E!H50+TI_EHG_CHP_E!H50+TI_EHG_H_E!H50</f>
        <v>3073.4050824000001</v>
      </c>
      <c r="I50" s="8">
        <f>TI_EHG_E_E!I50+TI_EHG_CHP_E!I50+TI_EHG_H_E!I50</f>
        <v>2761.3543161600001</v>
      </c>
      <c r="J50" s="8">
        <f>TI_EHG_E_E!J50+TI_EHG_CHP_E!J50+TI_EHG_H_E!J50</f>
        <v>2873.2214923199995</v>
      </c>
      <c r="K50" s="8">
        <f>TI_EHG_E_E!K50+TI_EHG_CHP_E!K50+TI_EHG_H_E!K50</f>
        <v>3096.9558446400006</v>
      </c>
      <c r="L50" s="8">
        <f>TI_EHG_E_E!L50+TI_EHG_CHP_E!L50+TI_EHG_H_E!L50</f>
        <v>3152.8896966000002</v>
      </c>
      <c r="M50" s="8">
        <f>TI_EHG_E_E!M50+TI_EHG_CHP_E!M50+TI_EHG_H_E!M50</f>
        <v>2581.7781708000007</v>
      </c>
      <c r="N50" s="8">
        <f>TI_EHG_E_E!N50+TI_EHG_CHP_E!N50+TI_EHG_H_E!N50</f>
        <v>1878.1920241200003</v>
      </c>
      <c r="O50" s="8">
        <f>TI_EHG_E_E!O50+TI_EHG_CHP_E!O50+TI_EHG_H_E!O50</f>
        <v>2269.7271406799996</v>
      </c>
      <c r="P50" s="8">
        <f>TI_EHG_E_E!P50+TI_EHG_CHP_E!P50+TI_EHG_H_E!P50</f>
        <v>2175.5233000800004</v>
      </c>
      <c r="Q50" s="8">
        <f>TI_EHG_E_E!Q50+TI_EHG_CHP_E!Q50+TI_EHG_H_E!Q50</f>
        <v>1676.4929711999998</v>
      </c>
      <c r="R50" s="8">
        <f>TI_EHG_E_E!R50+TI_EHG_CHP_E!R50+TI_EHG_H_E!R50</f>
        <v>1931.49683964</v>
      </c>
      <c r="S50" s="8">
        <f>TI_EHG_E_E!S50+TI_EHG_CHP_E!S50+TI_EHG_H_E!S50</f>
        <v>1615.64646528</v>
      </c>
      <c r="T50" s="8">
        <f>TI_EHG_E_E!T50+TI_EHG_CHP_E!T50+TI_EHG_H_E!T50</f>
        <v>1615.64646528</v>
      </c>
      <c r="U50" s="8">
        <f>TI_EHG_E_E!U50+TI_EHG_CHP_E!U50+TI_EHG_H_E!U50</f>
        <v>1427.4440827200003</v>
      </c>
      <c r="V50" s="8">
        <f>TI_EHG_E_E!V50+TI_EHG_CHP_E!V50+TI_EHG_H_E!V50</f>
        <v>1334.7905371200002</v>
      </c>
      <c r="W50" s="8">
        <f>TI_EHG_E_E!W50+TI_EHG_CHP_E!W50+TI_EHG_H_E!W50</f>
        <v>1343.4769389600003</v>
      </c>
      <c r="X50" s="8">
        <f>TI_EHG_E_E!X50+TI_EHG_CHP_E!X50+TI_EHG_H_E!X50</f>
        <v>1190.0193721199998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28837.413990000001</v>
      </c>
      <c r="D51" s="27">
        <f>TI_EHG_E_E!D51+TI_EHG_CHP_E!D51+TI_EHG_H_E!D51</f>
        <v>33820.120620000002</v>
      </c>
      <c r="E51" s="27">
        <f>TI_EHG_E_E!E51+TI_EHG_CHP_E!E51+TI_EHG_H_E!E51</f>
        <v>33820.120620000002</v>
      </c>
      <c r="F51" s="27">
        <f>TI_EHG_E_E!F51+TI_EHG_CHP_E!F51+TI_EHG_H_E!F51</f>
        <v>40398.330840119997</v>
      </c>
      <c r="G51" s="27">
        <f>TI_EHG_E_E!G51+TI_EHG_CHP_E!G51+TI_EHG_H_E!G51</f>
        <v>40252.681731240002</v>
      </c>
      <c r="H51" s="27">
        <f>TI_EHG_E_E!H51+TI_EHG_CHP_E!H51+TI_EHG_H_E!H51</f>
        <v>43910.170868520006</v>
      </c>
      <c r="I51" s="27">
        <f>TI_EHG_E_E!I51+TI_EHG_CHP_E!I51+TI_EHG_H_E!I51</f>
        <v>45143.640962639998</v>
      </c>
      <c r="J51" s="27">
        <f>TI_EHG_E_E!J51+TI_EHG_CHP_E!J51+TI_EHG_H_E!J51</f>
        <v>44502.592859999997</v>
      </c>
      <c r="K51" s="27">
        <f>TI_EHG_E_E!K51+TI_EHG_CHP_E!K51+TI_EHG_H_E!K51</f>
        <v>48090.041865359999</v>
      </c>
      <c r="L51" s="27">
        <f>TI_EHG_E_E!L51+TI_EHG_CHP_E!L51+TI_EHG_H_E!L51</f>
        <v>44304.886339560006</v>
      </c>
      <c r="M51" s="27">
        <f>TI_EHG_E_E!M51+TI_EHG_CHP_E!M51+TI_EHG_H_E!M51</f>
        <v>47769.75087588001</v>
      </c>
      <c r="N51" s="27">
        <f>TI_EHG_E_E!N51+TI_EHG_CHP_E!N51+TI_EHG_H_E!N51</f>
        <v>44362.707487559994</v>
      </c>
      <c r="O51" s="27">
        <f>TI_EHG_E_E!O51+TI_EHG_CHP_E!O51+TI_EHG_H_E!O51</f>
        <v>40441.261679280004</v>
      </c>
      <c r="P51" s="27">
        <f>TI_EHG_E_E!P51+TI_EHG_CHP_E!P51+TI_EHG_H_E!P51</f>
        <v>36685.904745599997</v>
      </c>
      <c r="Q51" s="27">
        <f>TI_EHG_E_E!Q51+TI_EHG_CHP_E!Q51+TI_EHG_H_E!Q51</f>
        <v>32797.199076840006</v>
      </c>
      <c r="R51" s="27">
        <f>TI_EHG_E_E!R51+TI_EHG_CHP_E!R51+TI_EHG_H_E!R51</f>
        <v>33089.378849999994</v>
      </c>
      <c r="S51" s="27">
        <f>TI_EHG_E_E!S51+TI_EHG_CHP_E!S51+TI_EHG_H_E!S51</f>
        <v>40886.31648816001</v>
      </c>
      <c r="T51" s="27">
        <f>TI_EHG_E_E!T51+TI_EHG_CHP_E!T51+TI_EHG_H_E!T51</f>
        <v>43008.772898520001</v>
      </c>
      <c r="U51" s="27">
        <f>TI_EHG_E_E!U51+TI_EHG_CHP_E!U51+TI_EHG_H_E!U51</f>
        <v>40631.026324679995</v>
      </c>
      <c r="V51" s="27">
        <f>TI_EHG_E_E!V51+TI_EHG_CHP_E!V51+TI_EHG_H_E!V51</f>
        <v>43298.053131959998</v>
      </c>
      <c r="W51" s="27">
        <f>TI_EHG_E_E!W51+TI_EHG_CHP_E!W51+TI_EHG_H_E!W51</f>
        <v>45408.332768040003</v>
      </c>
      <c r="X51" s="27">
        <f>TI_EHG_E_E!X51+TI_EHG_CHP_E!X51+TI_EHG_H_E!X51</f>
        <v>46286.001245880005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8398.5668626200022</v>
      </c>
      <c r="D52" s="27">
        <f t="shared" ref="D52:X52" si="20">SUM(D53:D54)</f>
        <v>11699.924492256003</v>
      </c>
      <c r="E52" s="27">
        <f t="shared" si="20"/>
        <v>10635.193670640003</v>
      </c>
      <c r="F52" s="27">
        <f t="shared" si="20"/>
        <v>3511.1287427040006</v>
      </c>
      <c r="G52" s="27">
        <f t="shared" si="20"/>
        <v>3543.3881999999994</v>
      </c>
      <c r="H52" s="27">
        <f t="shared" si="20"/>
        <v>5450.4052934759993</v>
      </c>
      <c r="I52" s="27">
        <f t="shared" si="20"/>
        <v>6406.6867298279994</v>
      </c>
      <c r="J52" s="27">
        <f t="shared" si="20"/>
        <v>6866.5482576240011</v>
      </c>
      <c r="K52" s="27">
        <f t="shared" si="20"/>
        <v>7834.2765580200003</v>
      </c>
      <c r="L52" s="27">
        <f t="shared" si="20"/>
        <v>10513.137641820002</v>
      </c>
      <c r="M52" s="27">
        <f t="shared" si="20"/>
        <v>12042.901228644001</v>
      </c>
      <c r="N52" s="27">
        <f t="shared" si="20"/>
        <v>12103.527722088002</v>
      </c>
      <c r="O52" s="27">
        <f t="shared" si="20"/>
        <v>12534.829047180001</v>
      </c>
      <c r="P52" s="27">
        <f t="shared" si="20"/>
        <v>12016.343367072001</v>
      </c>
      <c r="Q52" s="27">
        <f t="shared" si="20"/>
        <v>12844.111555439998</v>
      </c>
      <c r="R52" s="27">
        <f t="shared" si="20"/>
        <v>12612.296412935999</v>
      </c>
      <c r="S52" s="27">
        <f t="shared" si="20"/>
        <v>13157.153599391999</v>
      </c>
      <c r="T52" s="27">
        <f t="shared" si="20"/>
        <v>13118.657721312002</v>
      </c>
      <c r="U52" s="27">
        <f t="shared" si="20"/>
        <v>11096.559002760001</v>
      </c>
      <c r="V52" s="27">
        <f t="shared" si="20"/>
        <v>11281.887930060002</v>
      </c>
      <c r="W52" s="27">
        <f t="shared" si="20"/>
        <v>10854.968773968001</v>
      </c>
      <c r="X52" s="27">
        <f t="shared" si="20"/>
        <v>11152.117980431998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6155.7210000000014</v>
      </c>
      <c r="D53" s="8">
        <f>TI_EHG_E_E!D53+TI_EHG_CHP_E!D53+TI_EHG_H_E!D53</f>
        <v>9347.4810000000034</v>
      </c>
      <c r="E53" s="8">
        <f>TI_EHG_E_E!E53+TI_EHG_CHP_E!E53+TI_EHG_H_E!E53</f>
        <v>8205.6257712000024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430.71565680000003</v>
      </c>
      <c r="L53" s="8">
        <f>TI_EHG_E_E!L53+TI_EHG_CHP_E!L53+TI_EHG_H_E!L53</f>
        <v>3498.3517140000004</v>
      </c>
      <c r="M53" s="8">
        <f>TI_EHG_E_E!M53+TI_EHG_CHP_E!M53+TI_EHG_H_E!M53</f>
        <v>4348.9155996000009</v>
      </c>
      <c r="N53" s="8">
        <f>TI_EHG_E_E!N53+TI_EHG_CHP_E!N53+TI_EHG_H_E!N53</f>
        <v>4445.1548855999999</v>
      </c>
      <c r="O53" s="8">
        <f>TI_EHG_E_E!O53+TI_EHG_CHP_E!O53+TI_EHG_H_E!O53</f>
        <v>4352.7771144000008</v>
      </c>
      <c r="P53" s="8">
        <f>TI_EHG_E_E!P53+TI_EHG_CHP_E!P53+TI_EHG_H_E!P53</f>
        <v>3203.1998855999991</v>
      </c>
      <c r="Q53" s="8">
        <f>TI_EHG_E_E!Q53+TI_EHG_CHP_E!Q53+TI_EHG_H_E!Q53</f>
        <v>3637.0619999999994</v>
      </c>
      <c r="R53" s="8">
        <f>TI_EHG_E_E!R53+TI_EHG_CHP_E!R53+TI_EHG_H_E!R53</f>
        <v>3660.9430572000001</v>
      </c>
      <c r="S53" s="8">
        <f>TI_EHG_E_E!S53+TI_EHG_CHP_E!S53+TI_EHG_H_E!S53</f>
        <v>3775.3434576000004</v>
      </c>
      <c r="T53" s="8">
        <f>TI_EHG_E_E!T53+TI_EHG_CHP_E!T53+TI_EHG_H_E!T53</f>
        <v>3495.0626568000007</v>
      </c>
      <c r="U53" s="8">
        <f>TI_EHG_E_E!U53+TI_EHG_CHP_E!U53+TI_EHG_H_E!U53</f>
        <v>2250.8198855999995</v>
      </c>
      <c r="V53" s="8">
        <f>TI_EHG_E_E!V53+TI_EHG_CHP_E!V53+TI_EHG_H_E!V53</f>
        <v>2551.2628284000002</v>
      </c>
      <c r="W53" s="8">
        <f>TI_EHG_E_E!W53+TI_EHG_CHP_E!W53+TI_EHG_H_E!W53</f>
        <v>2116.2568283999999</v>
      </c>
      <c r="X53" s="8">
        <f>TI_EHG_E_E!X53+TI_EHG_CHP_E!X53+TI_EHG_H_E!X53</f>
        <v>2193.7630572000003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2242.8458626200004</v>
      </c>
      <c r="D54" s="45">
        <f>TI_EHG_E_E!D54+TI_EHG_CHP_E!D54+TI_EHG_H_E!D54</f>
        <v>2352.4434922559999</v>
      </c>
      <c r="E54" s="45">
        <f>TI_EHG_E_E!E54+TI_EHG_CHP_E!E54+TI_EHG_H_E!E54</f>
        <v>2429.5678994400005</v>
      </c>
      <c r="F54" s="45">
        <f>TI_EHG_E_E!F54+TI_EHG_CHP_E!F54+TI_EHG_H_E!F54</f>
        <v>3511.1287427040006</v>
      </c>
      <c r="G54" s="45">
        <f>TI_EHG_E_E!G54+TI_EHG_CHP_E!G54+TI_EHG_H_E!G54</f>
        <v>3543.3881999999994</v>
      </c>
      <c r="H54" s="45">
        <f>TI_EHG_E_E!H54+TI_EHG_CHP_E!H54+TI_EHG_H_E!H54</f>
        <v>5450.4052934759993</v>
      </c>
      <c r="I54" s="45">
        <f>TI_EHG_E_E!I54+TI_EHG_CHP_E!I54+TI_EHG_H_E!I54</f>
        <v>6406.6867298279994</v>
      </c>
      <c r="J54" s="45">
        <f>TI_EHG_E_E!J54+TI_EHG_CHP_E!J54+TI_EHG_H_E!J54</f>
        <v>6866.5482576240011</v>
      </c>
      <c r="K54" s="45">
        <f>TI_EHG_E_E!K54+TI_EHG_CHP_E!K54+TI_EHG_H_E!K54</f>
        <v>7403.5609012200002</v>
      </c>
      <c r="L54" s="45">
        <f>TI_EHG_E_E!L54+TI_EHG_CHP_E!L54+TI_EHG_H_E!L54</f>
        <v>7014.7859278200012</v>
      </c>
      <c r="M54" s="45">
        <f>TI_EHG_E_E!M54+TI_EHG_CHP_E!M54+TI_EHG_H_E!M54</f>
        <v>7693.9856290440002</v>
      </c>
      <c r="N54" s="45">
        <f>TI_EHG_E_E!N54+TI_EHG_CHP_E!N54+TI_EHG_H_E!N54</f>
        <v>7658.3728364880008</v>
      </c>
      <c r="O54" s="45">
        <f>TI_EHG_E_E!O54+TI_EHG_CHP_E!O54+TI_EHG_H_E!O54</f>
        <v>8182.0519327800002</v>
      </c>
      <c r="P54" s="45">
        <f>TI_EHG_E_E!P54+TI_EHG_CHP_E!P54+TI_EHG_H_E!P54</f>
        <v>8813.1434814720014</v>
      </c>
      <c r="Q54" s="45">
        <f>TI_EHG_E_E!Q54+TI_EHG_CHP_E!Q54+TI_EHG_H_E!Q54</f>
        <v>9207.0495554399986</v>
      </c>
      <c r="R54" s="45">
        <f>TI_EHG_E_E!R54+TI_EHG_CHP_E!R54+TI_EHG_H_E!R54</f>
        <v>8951.3533557359988</v>
      </c>
      <c r="S54" s="45">
        <f>TI_EHG_E_E!S54+TI_EHG_CHP_E!S54+TI_EHG_H_E!S54</f>
        <v>9381.8101417919988</v>
      </c>
      <c r="T54" s="45">
        <f>TI_EHG_E_E!T54+TI_EHG_CHP_E!T54+TI_EHG_H_E!T54</f>
        <v>9623.595064512001</v>
      </c>
      <c r="U54" s="45">
        <f>TI_EHG_E_E!U54+TI_EHG_CHP_E!U54+TI_EHG_H_E!U54</f>
        <v>8845.7391171600011</v>
      </c>
      <c r="V54" s="45">
        <f>TI_EHG_E_E!V54+TI_EHG_CHP_E!V54+TI_EHG_H_E!V54</f>
        <v>8730.6251016600017</v>
      </c>
      <c r="W54" s="45">
        <f>TI_EHG_E_E!W54+TI_EHG_CHP_E!W54+TI_EHG_H_E!W54</f>
        <v>8738.7119455680004</v>
      </c>
      <c r="X54" s="45">
        <f>TI_EHG_E_E!X54+TI_EHG_CHP_E!X54+TI_EHG_H_E!X54</f>
        <v>8958.3549232319983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5516.0159904000002</v>
      </c>
      <c r="D61" s="49">
        <f t="shared" si="21"/>
        <v>5669.3760400799983</v>
      </c>
      <c r="E61" s="49">
        <f t="shared" si="21"/>
        <v>6239.6971876799989</v>
      </c>
      <c r="F61" s="49">
        <f t="shared" si="21"/>
        <v>10042.998420240001</v>
      </c>
      <c r="G61" s="49">
        <f t="shared" si="21"/>
        <v>12184.243973279998</v>
      </c>
      <c r="H61" s="49">
        <f t="shared" si="21"/>
        <v>17499.273613919999</v>
      </c>
      <c r="I61" s="49">
        <f t="shared" si="21"/>
        <v>21544.965421199999</v>
      </c>
      <c r="J61" s="49">
        <f t="shared" si="21"/>
        <v>25033.591471679996</v>
      </c>
      <c r="K61" s="49">
        <f t="shared" si="21"/>
        <v>27412.223308559998</v>
      </c>
      <c r="L61" s="49">
        <f t="shared" si="21"/>
        <v>28795.187622239999</v>
      </c>
      <c r="M61" s="49">
        <f t="shared" si="21"/>
        <v>30760.752651840001</v>
      </c>
      <c r="N61" s="49">
        <f t="shared" si="21"/>
        <v>32594.727731039991</v>
      </c>
      <c r="O61" s="49">
        <f t="shared" si="21"/>
        <v>36698.6009376</v>
      </c>
      <c r="P61" s="49">
        <f t="shared" si="21"/>
        <v>37310.056694640007</v>
      </c>
      <c r="Q61" s="49">
        <f t="shared" si="21"/>
        <v>39264.319936799999</v>
      </c>
      <c r="R61" s="49">
        <f t="shared" si="21"/>
        <v>39807.965438639992</v>
      </c>
      <c r="S61" s="49">
        <f t="shared" si="21"/>
        <v>39804.753284639999</v>
      </c>
      <c r="T61" s="49">
        <f t="shared" si="21"/>
        <v>39802.607739359999</v>
      </c>
      <c r="U61" s="49">
        <f t="shared" si="21"/>
        <v>38989.199087279987</v>
      </c>
      <c r="V61" s="49">
        <f t="shared" si="21"/>
        <v>38967.409846800001</v>
      </c>
      <c r="W61" s="49">
        <f t="shared" si="21"/>
        <v>39769.157518559994</v>
      </c>
      <c r="X61" s="49">
        <f t="shared" si="21"/>
        <v>39231.83749536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1546.1599104000002</v>
      </c>
      <c r="D62" s="52">
        <f>TI_EHG_E_E!D62+TI_EHG_CHP_E!D62+TI_EHG_H_E!D62</f>
        <v>1288.2239999999997</v>
      </c>
      <c r="E62" s="52">
        <f>TI_EHG_E_E!E62+TI_EHG_CHP_E!E62+TI_EHG_H_E!E62</f>
        <v>1094.6879999999999</v>
      </c>
      <c r="F62" s="52">
        <f>TI_EHG_E_E!F62+TI_EHG_CHP_E!F62+TI_EHG_H_E!F62</f>
        <v>4235.3918208000005</v>
      </c>
      <c r="G62" s="52">
        <f>TI_EHG_E_E!G62+TI_EHG_CHP_E!G62+TI_EHG_H_E!G62</f>
        <v>6512.7996863999988</v>
      </c>
      <c r="H62" s="52">
        <f>TI_EHG_E_E!H62+TI_EHG_CHP_E!H62+TI_EHG_H_E!H62</f>
        <v>9320.7522239999998</v>
      </c>
      <c r="I62" s="52">
        <f>TI_EHG_E_E!I62+TI_EHG_CHP_E!I62+TI_EHG_H_E!I62</f>
        <v>11316.0321792</v>
      </c>
      <c r="J62" s="52">
        <f>TI_EHG_E_E!J62+TI_EHG_CHP_E!J62+TI_EHG_H_E!J62</f>
        <v>12162.976358399999</v>
      </c>
      <c r="K62" s="52">
        <f>TI_EHG_E_E!K62+TI_EHG_CHP_E!K62+TI_EHG_H_E!K62</f>
        <v>12497.631551999999</v>
      </c>
      <c r="L62" s="52">
        <f>TI_EHG_E_E!L62+TI_EHG_CHP_E!L62+TI_EHG_H_E!L62</f>
        <v>13303.136447999999</v>
      </c>
      <c r="M62" s="52">
        <f>TI_EHG_E_E!M62+TI_EHG_CHP_E!M62+TI_EHG_H_E!M62</f>
        <v>13654.368</v>
      </c>
      <c r="N62" s="52">
        <f>TI_EHG_E_E!N62+TI_EHG_CHP_E!N62+TI_EHG_H_E!N62</f>
        <v>14487.424358399998</v>
      </c>
      <c r="O62" s="52">
        <f>TI_EHG_E_E!O62+TI_EHG_CHP_E!O62+TI_EHG_H_E!O62</f>
        <v>15511.216089600002</v>
      </c>
      <c r="P62" s="52">
        <f>TI_EHG_E_E!P62+TI_EHG_CHP_E!P62+TI_EHG_H_E!P62</f>
        <v>14806.288224</v>
      </c>
      <c r="Q62" s="52">
        <f>TI_EHG_E_E!Q62+TI_EHG_CHP_E!Q62+TI_EHG_H_E!Q62</f>
        <v>15631.503955199998</v>
      </c>
      <c r="R62" s="52">
        <f>TI_EHG_E_E!R62+TI_EHG_CHP_E!R62+TI_EHG_H_E!R62</f>
        <v>15772.959820800001</v>
      </c>
      <c r="S62" s="52">
        <f>TI_EHG_E_E!S62+TI_EHG_CHP_E!S62+TI_EHG_H_E!S62</f>
        <v>15055.9363584</v>
      </c>
      <c r="T62" s="52">
        <f>TI_EHG_E_E!T62+TI_EHG_CHP_E!T62+TI_EHG_H_E!T62</f>
        <v>14794.751865600001</v>
      </c>
      <c r="U62" s="52">
        <f>TI_EHG_E_E!U62+TI_EHG_CHP_E!U62+TI_EHG_H_E!U62</f>
        <v>14892.416179199998</v>
      </c>
      <c r="V62" s="52">
        <f>TI_EHG_E_E!V62+TI_EHG_CHP_E!V62+TI_EHG_H_E!V62</f>
        <v>15041.376</v>
      </c>
      <c r="W62" s="52">
        <f>TI_EHG_E_E!W62+TI_EHG_CHP_E!W62+TI_EHG_H_E!W62</f>
        <v>15492.399955199995</v>
      </c>
      <c r="X62" s="52">
        <f>TI_EHG_E_E!X62+TI_EHG_CHP_E!X62+TI_EHG_H_E!X62</f>
        <v>15280.495775999998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1002.456</v>
      </c>
      <c r="D64" s="52">
        <f>TI_EHG_E_E!D64+TI_EHG_CHP_E!D64+TI_EHG_H_E!D64</f>
        <v>1237.12682184</v>
      </c>
      <c r="E64" s="52">
        <f>TI_EHG_E_E!E64+TI_EHG_CHP_E!E64+TI_EHG_H_E!E64</f>
        <v>1934.0411126399999</v>
      </c>
      <c r="F64" s="52">
        <f>TI_EHG_E_E!F64+TI_EHG_CHP_E!F64+TI_EHG_H_E!F64</f>
        <v>1494.0197344800001</v>
      </c>
      <c r="G64" s="52">
        <f>TI_EHG_E_E!G64+TI_EHG_CHP_E!G64+TI_EHG_H_E!G64</f>
        <v>1283.4821563200001</v>
      </c>
      <c r="H64" s="52">
        <f>TI_EHG_E_E!H64+TI_EHG_CHP_E!H64+TI_EHG_H_E!H64</f>
        <v>1546.2718689600001</v>
      </c>
      <c r="I64" s="52">
        <f>TI_EHG_E_E!I64+TI_EHG_CHP_E!I64+TI_EHG_H_E!I64</f>
        <v>2144.9611965599997</v>
      </c>
      <c r="J64" s="52">
        <f>TI_EHG_E_E!J64+TI_EHG_CHP_E!J64+TI_EHG_H_E!J64</f>
        <v>4085.5542436799992</v>
      </c>
      <c r="K64" s="52">
        <f>TI_EHG_E_E!K64+TI_EHG_CHP_E!K64+TI_EHG_H_E!K64</f>
        <v>5341.7363781599997</v>
      </c>
      <c r="L64" s="52">
        <f>TI_EHG_E_E!L64+TI_EHG_CHP_E!L64+TI_EHG_H_E!L64</f>
        <v>6146.5951310399996</v>
      </c>
      <c r="M64" s="52">
        <f>TI_EHG_E_E!M64+TI_EHG_CHP_E!M64+TI_EHG_H_E!M64</f>
        <v>7130.1047126400026</v>
      </c>
      <c r="N64" s="52">
        <f>TI_EHG_E_E!N64+TI_EHG_CHP_E!N64+TI_EHG_H_E!N64</f>
        <v>8602.2302183999982</v>
      </c>
      <c r="O64" s="52">
        <f>TI_EHG_E_E!O64+TI_EHG_CHP_E!O64+TI_EHG_H_E!O64</f>
        <v>11071.078068960003</v>
      </c>
      <c r="P64" s="52">
        <f>TI_EHG_E_E!P64+TI_EHG_CHP_E!P64+TI_EHG_H_E!P64</f>
        <v>11606.704265520002</v>
      </c>
      <c r="Q64" s="52">
        <f>TI_EHG_E_E!Q64+TI_EHG_CHP_E!Q64+TI_EHG_H_E!Q64</f>
        <v>12245.906181600003</v>
      </c>
      <c r="R64" s="52">
        <f>TI_EHG_E_E!R64+TI_EHG_CHP_E!R64+TI_EHG_H_E!R64</f>
        <v>12892.315559760002</v>
      </c>
      <c r="S64" s="52">
        <f>TI_EHG_E_E!S64+TI_EHG_CHP_E!S64+TI_EHG_H_E!S64</f>
        <v>13048.58095632</v>
      </c>
      <c r="T64" s="52">
        <f>TI_EHG_E_E!T64+TI_EHG_CHP_E!T64+TI_EHG_H_E!T64</f>
        <v>13027.83286896</v>
      </c>
      <c r="U64" s="52">
        <f>TI_EHG_E_E!U64+TI_EHG_CHP_E!U64+TI_EHG_H_E!U64</f>
        <v>13040.172709199998</v>
      </c>
      <c r="V64" s="52">
        <f>TI_EHG_E_E!V64+TI_EHG_CHP_E!V64+TI_EHG_H_E!V64</f>
        <v>12967.226934479999</v>
      </c>
      <c r="W64" s="52">
        <f>TI_EHG_E_E!W64+TI_EHG_CHP_E!W64+TI_EHG_H_E!W64</f>
        <v>13269.929137920002</v>
      </c>
      <c r="X64" s="52">
        <f>TI_EHG_E_E!X64+TI_EHG_CHP_E!X64+TI_EHG_H_E!X64</f>
        <v>12818.878974720003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2967.4000799999999</v>
      </c>
      <c r="D65" s="52">
        <f>TI_EHG_E_E!D65+TI_EHG_CHP_E!D65+TI_EHG_H_E!D65</f>
        <v>3130.9999199999993</v>
      </c>
      <c r="E65" s="52">
        <f>TI_EHG_E_E!E65+TI_EHG_CHP_E!E65+TI_EHG_H_E!E65</f>
        <v>3193.5999599999996</v>
      </c>
      <c r="F65" s="52">
        <f>TI_EHG_E_E!F65+TI_EHG_CHP_E!F65+TI_EHG_H_E!F65</f>
        <v>4271.0997600000001</v>
      </c>
      <c r="G65" s="52">
        <f>TI_EHG_E_E!G65+TI_EHG_CHP_E!G65+TI_EHG_H_E!G65</f>
        <v>4306.4999999999991</v>
      </c>
      <c r="H65" s="52">
        <f>TI_EHG_E_E!H65+TI_EHG_CHP_E!H65+TI_EHG_H_E!H65</f>
        <v>6568.5999599999996</v>
      </c>
      <c r="I65" s="52">
        <f>TI_EHG_E_E!I65+TI_EHG_CHP_E!I65+TI_EHG_H_E!I65</f>
        <v>7727.9000399999986</v>
      </c>
      <c r="J65" s="52">
        <f>TI_EHG_E_E!J65+TI_EHG_CHP_E!J65+TI_EHG_H_E!J65</f>
        <v>8293.6004399999983</v>
      </c>
      <c r="K65" s="52">
        <f>TI_EHG_E_E!K65+TI_EHG_CHP_E!K65+TI_EHG_H_E!K65</f>
        <v>8993.9998799999994</v>
      </c>
      <c r="L65" s="52">
        <f>TI_EHG_E_E!L65+TI_EHG_CHP_E!L65+TI_EHG_H_E!L65</f>
        <v>8476.3997999999992</v>
      </c>
      <c r="M65" s="52">
        <f>TI_EHG_E_E!M65+TI_EHG_CHP_E!M65+TI_EHG_H_E!M65</f>
        <v>9321.9001200000002</v>
      </c>
      <c r="N65" s="52">
        <f>TI_EHG_E_E!N65+TI_EHG_CHP_E!N65+TI_EHG_H_E!N65</f>
        <v>9315.999719999998</v>
      </c>
      <c r="O65" s="52">
        <f>TI_EHG_E_E!O65+TI_EHG_CHP_E!O65+TI_EHG_H_E!O65</f>
        <v>9984.2000399999997</v>
      </c>
      <c r="P65" s="52">
        <f>TI_EHG_E_E!P65+TI_EHG_CHP_E!P65+TI_EHG_H_E!P65</f>
        <v>10725.500160000001</v>
      </c>
      <c r="Q65" s="52">
        <f>TI_EHG_E_E!Q65+TI_EHG_CHP_E!Q65+TI_EHG_H_E!Q65</f>
        <v>11189.899799999997</v>
      </c>
      <c r="R65" s="52">
        <f>TI_EHG_E_E!R65+TI_EHG_CHP_E!R65+TI_EHG_H_E!R65</f>
        <v>10893.700079999997</v>
      </c>
      <c r="S65" s="52">
        <f>TI_EHG_E_E!S65+TI_EHG_CHP_E!S65+TI_EHG_H_E!S65</f>
        <v>11463.599879999998</v>
      </c>
      <c r="T65" s="52">
        <f>TI_EHG_E_E!T65+TI_EHG_CHP_E!T65+TI_EHG_H_E!T65</f>
        <v>11738.00016</v>
      </c>
      <c r="U65" s="52">
        <f>TI_EHG_E_E!U65+TI_EHG_CHP_E!U65+TI_EHG_H_E!U65</f>
        <v>10798.900199999998</v>
      </c>
      <c r="V65" s="52">
        <f>TI_EHG_E_E!V65+TI_EHG_CHP_E!V65+TI_EHG_H_E!V65</f>
        <v>10653.599880000002</v>
      </c>
      <c r="W65" s="52">
        <f>TI_EHG_E_E!W65+TI_EHG_CHP_E!W65+TI_EHG_H_E!W65</f>
        <v>10677.800519999999</v>
      </c>
      <c r="X65" s="52">
        <f>TI_EHG_E_E!X65+TI_EHG_CHP_E!X65+TI_EHG_H_E!X65</f>
        <v>10926.599759999997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13.02529824</v>
      </c>
      <c r="E72" s="55">
        <f>TI_EHG_E_E!E72+TI_EHG_CHP_E!E72+TI_EHG_H_E!E72</f>
        <v>17.368115039999996</v>
      </c>
      <c r="F72" s="55">
        <f>TI_EHG_E_E!F72+TI_EHG_CHP_E!F72+TI_EHG_H_E!F72</f>
        <v>42.487104959999982</v>
      </c>
      <c r="G72" s="55">
        <f>TI_EHG_E_E!G72+TI_EHG_CHP_E!G72+TI_EHG_H_E!G72</f>
        <v>81.462130559999991</v>
      </c>
      <c r="H72" s="55">
        <f>TI_EHG_E_E!H72+TI_EHG_CHP_E!H72+TI_EHG_H_E!H72</f>
        <v>63.649560959999988</v>
      </c>
      <c r="I72" s="55">
        <f>TI_EHG_E_E!I72+TI_EHG_CHP_E!I72+TI_EHG_H_E!I72</f>
        <v>356.07200543999994</v>
      </c>
      <c r="J72" s="55">
        <f>TI_EHG_E_E!J72+TI_EHG_CHP_E!J72+TI_EHG_H_E!J72</f>
        <v>491.46042959999977</v>
      </c>
      <c r="K72" s="55">
        <f>TI_EHG_E_E!K72+TI_EHG_CHP_E!K72+TI_EHG_H_E!K72</f>
        <v>578.85549839999976</v>
      </c>
      <c r="L72" s="55">
        <f>TI_EHG_E_E!L72+TI_EHG_CHP_E!L72+TI_EHG_H_E!L72</f>
        <v>869.05624319999981</v>
      </c>
      <c r="M72" s="55">
        <f>TI_EHG_E_E!M72+TI_EHG_CHP_E!M72+TI_EHG_H_E!M72</f>
        <v>654.3798191999997</v>
      </c>
      <c r="N72" s="55">
        <f>TI_EHG_E_E!N72+TI_EHG_CHP_E!N72+TI_EHG_H_E!N72</f>
        <v>189.07343423999998</v>
      </c>
      <c r="O72" s="55">
        <f>TI_EHG_E_E!O72+TI_EHG_CHP_E!O72+TI_EHG_H_E!O72</f>
        <v>132.10673903999995</v>
      </c>
      <c r="P72" s="55">
        <f>TI_EHG_E_E!P72+TI_EHG_CHP_E!P72+TI_EHG_H_E!P72</f>
        <v>171.56404511999997</v>
      </c>
      <c r="Q72" s="55">
        <f>TI_EHG_E_E!Q72+TI_EHG_CHP_E!Q72+TI_EHG_H_E!Q72</f>
        <v>197.01</v>
      </c>
      <c r="R72" s="55">
        <f>TI_EHG_E_E!R72+TI_EHG_CHP_E!R72+TI_EHG_H_E!R72</f>
        <v>248.98997807999999</v>
      </c>
      <c r="S72" s="55">
        <f>TI_EHG_E_E!S72+TI_EHG_CHP_E!S72+TI_EHG_H_E!S72</f>
        <v>236.63608991999999</v>
      </c>
      <c r="T72" s="55">
        <f>TI_EHG_E_E!T72+TI_EHG_CHP_E!T72+TI_EHG_H_E!T72</f>
        <v>242.0228448</v>
      </c>
      <c r="U72" s="55">
        <f>TI_EHG_E_E!U72+TI_EHG_CHP_E!U72+TI_EHG_H_E!U72</f>
        <v>257.70999887999994</v>
      </c>
      <c r="V72" s="55">
        <f>TI_EHG_E_E!V72+TI_EHG_CHP_E!V72+TI_EHG_H_E!V72</f>
        <v>305.20703232</v>
      </c>
      <c r="W72" s="55">
        <f>TI_EHG_E_E!W72+TI_EHG_CHP_E!W72+TI_EHG_H_E!W72</f>
        <v>329.02790543999998</v>
      </c>
      <c r="X72" s="55">
        <f>TI_EHG_E_E!X72+TI_EHG_CHP_E!X72+TI_EHG_H_E!X72</f>
        <v>205.86298463999995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289451.01796001365</v>
      </c>
      <c r="D2" s="21">
        <f t="shared" ref="D2:X2" si="0">SUM(D3,D17,D22,D25,D26,D51,D52)</f>
        <v>308622.69280477945</v>
      </c>
      <c r="E2" s="21">
        <f t="shared" si="0"/>
        <v>308821.51931582094</v>
      </c>
      <c r="F2" s="21">
        <f t="shared" si="0"/>
        <v>294983.62067918404</v>
      </c>
      <c r="G2" s="21">
        <f t="shared" si="0"/>
        <v>291895.95010095602</v>
      </c>
      <c r="H2" s="21">
        <f t="shared" si="0"/>
        <v>291264.220391832</v>
      </c>
      <c r="I2" s="21">
        <f t="shared" si="0"/>
        <v>297907.64367960003</v>
      </c>
      <c r="J2" s="21">
        <f t="shared" si="0"/>
        <v>313959.11655251996</v>
      </c>
      <c r="K2" s="21">
        <f t="shared" si="0"/>
        <v>290014.06253665197</v>
      </c>
      <c r="L2" s="21">
        <f t="shared" si="0"/>
        <v>261381.71159014801</v>
      </c>
      <c r="M2" s="21">
        <f t="shared" si="0"/>
        <v>272212.48894167598</v>
      </c>
      <c r="N2" s="21">
        <f t="shared" si="0"/>
        <v>269359.26866632799</v>
      </c>
      <c r="O2" s="21">
        <f t="shared" si="0"/>
        <v>285069.76407134405</v>
      </c>
      <c r="P2" s="21">
        <f t="shared" si="0"/>
        <v>289854.27399067202</v>
      </c>
      <c r="Q2" s="21">
        <f t="shared" si="0"/>
        <v>276728.29707854398</v>
      </c>
      <c r="R2" s="21">
        <f t="shared" si="0"/>
        <v>268032.39859147195</v>
      </c>
      <c r="S2" s="21">
        <f t="shared" si="0"/>
        <v>264584.66127866402</v>
      </c>
      <c r="T2" s="21">
        <f t="shared" si="0"/>
        <v>240247.60140617998</v>
      </c>
      <c r="U2" s="21">
        <f t="shared" si="0"/>
        <v>232708.26755816399</v>
      </c>
      <c r="V2" s="21">
        <f t="shared" si="0"/>
        <v>186643.49703579603</v>
      </c>
      <c r="W2" s="21">
        <f t="shared" si="0"/>
        <v>154260.47729445598</v>
      </c>
      <c r="X2" s="21">
        <f t="shared" si="0"/>
        <v>179431.33682818801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252626.63420031115</v>
      </c>
      <c r="D3" s="24">
        <f t="shared" si="1"/>
        <v>263929.92430982424</v>
      </c>
      <c r="E3" s="24">
        <f t="shared" si="1"/>
        <v>265597.88313395699</v>
      </c>
      <c r="F3" s="24">
        <f t="shared" si="1"/>
        <v>263904.01747694402</v>
      </c>
      <c r="G3" s="24">
        <f t="shared" si="1"/>
        <v>259682.95721950798</v>
      </c>
      <c r="H3" s="24">
        <f t="shared" si="1"/>
        <v>254896.62999642</v>
      </c>
      <c r="I3" s="24">
        <f t="shared" si="1"/>
        <v>260001.830876628</v>
      </c>
      <c r="J3" s="24">
        <f t="shared" si="1"/>
        <v>271083.91366874397</v>
      </c>
      <c r="K3" s="24">
        <f t="shared" si="1"/>
        <v>247040.512359432</v>
      </c>
      <c r="L3" s="24">
        <f t="shared" si="1"/>
        <v>227870.541365112</v>
      </c>
      <c r="M3" s="24">
        <f t="shared" si="1"/>
        <v>231115.50412605601</v>
      </c>
      <c r="N3" s="24">
        <f t="shared" si="1"/>
        <v>231664.222394304</v>
      </c>
      <c r="O3" s="24">
        <f t="shared" si="1"/>
        <v>250022.60725490405</v>
      </c>
      <c r="P3" s="24">
        <f t="shared" si="1"/>
        <v>256332.446982144</v>
      </c>
      <c r="Q3" s="24">
        <f t="shared" si="1"/>
        <v>246113.63712751202</v>
      </c>
      <c r="R3" s="24">
        <f t="shared" si="1"/>
        <v>241143.53004535197</v>
      </c>
      <c r="S3" s="24">
        <f t="shared" si="1"/>
        <v>232484.98890460804</v>
      </c>
      <c r="T3" s="24">
        <f t="shared" si="1"/>
        <v>208351.25695810799</v>
      </c>
      <c r="U3" s="24">
        <f t="shared" si="1"/>
        <v>199128.84887794798</v>
      </c>
      <c r="V3" s="24">
        <f t="shared" si="1"/>
        <v>151327.06109865601</v>
      </c>
      <c r="W3" s="24">
        <f t="shared" si="1"/>
        <v>119433.35863343999</v>
      </c>
      <c r="X3" s="24">
        <f t="shared" si="1"/>
        <v>145183.627633764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103081.35960564252</v>
      </c>
      <c r="D4" s="19">
        <f t="shared" si="2"/>
        <v>98809.624306635276</v>
      </c>
      <c r="E4" s="19">
        <f t="shared" si="2"/>
        <v>96104.637194015988</v>
      </c>
      <c r="F4" s="19">
        <f t="shared" si="2"/>
        <v>104974.99019064</v>
      </c>
      <c r="G4" s="19">
        <f t="shared" si="2"/>
        <v>102023.85754411199</v>
      </c>
      <c r="H4" s="19">
        <f t="shared" si="2"/>
        <v>99772.798603956006</v>
      </c>
      <c r="I4" s="19">
        <f t="shared" si="2"/>
        <v>107895.72731591998</v>
      </c>
      <c r="J4" s="19">
        <f t="shared" si="2"/>
        <v>113582.84663668799</v>
      </c>
      <c r="K4" s="19">
        <f t="shared" si="2"/>
        <v>96197.993141448009</v>
      </c>
      <c r="L4" s="19">
        <f t="shared" si="2"/>
        <v>81647.991464784005</v>
      </c>
      <c r="M4" s="19">
        <f t="shared" si="2"/>
        <v>88162.020440736014</v>
      </c>
      <c r="N4" s="19">
        <f t="shared" si="2"/>
        <v>83669.579276663993</v>
      </c>
      <c r="O4" s="19">
        <f t="shared" si="2"/>
        <v>89831.124860399999</v>
      </c>
      <c r="P4" s="19">
        <f t="shared" si="2"/>
        <v>98390.441835900026</v>
      </c>
      <c r="Q4" s="19">
        <f t="shared" si="2"/>
        <v>91806.634390416002</v>
      </c>
      <c r="R4" s="19">
        <f t="shared" si="2"/>
        <v>88055.588509680005</v>
      </c>
      <c r="S4" s="19">
        <f t="shared" si="2"/>
        <v>83934.49414284002</v>
      </c>
      <c r="T4" s="19">
        <f t="shared" si="2"/>
        <v>62810.818920960024</v>
      </c>
      <c r="U4" s="19">
        <f t="shared" si="2"/>
        <v>56735.47589318399</v>
      </c>
      <c r="V4" s="19">
        <f t="shared" si="2"/>
        <v>39898.849160580001</v>
      </c>
      <c r="W4" s="19">
        <f t="shared" si="2"/>
        <v>29230.247699063995</v>
      </c>
      <c r="X4" s="19">
        <f t="shared" si="2"/>
        <v>37200.501087480006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5948.8721373599992</v>
      </c>
      <c r="G5" s="8">
        <v>6249.3792480000002</v>
      </c>
      <c r="H5" s="8">
        <v>5823.4630813199992</v>
      </c>
      <c r="I5" s="8">
        <v>4979.4405256799992</v>
      </c>
      <c r="J5" s="8">
        <v>6395.8795520399981</v>
      </c>
      <c r="K5" s="8">
        <v>6673.3264263600004</v>
      </c>
      <c r="L5" s="8">
        <v>4664.0272816799998</v>
      </c>
      <c r="M5" s="8">
        <v>4290.2043742799988</v>
      </c>
      <c r="N5" s="8">
        <v>4734.1192316399975</v>
      </c>
      <c r="O5" s="8">
        <v>4609.71944136</v>
      </c>
      <c r="P5" s="8">
        <v>4023.2932153199995</v>
      </c>
      <c r="Q5" s="8">
        <v>4233.289499999998</v>
      </c>
      <c r="R5" s="8">
        <v>5512.0348799999974</v>
      </c>
      <c r="S5" s="8">
        <v>1249.5502799999997</v>
      </c>
      <c r="T5" s="8">
        <v>1214.5161600000001</v>
      </c>
      <c r="U5" s="8">
        <v>2142.9203400000001</v>
      </c>
      <c r="V5" s="8">
        <v>350.75276243999997</v>
      </c>
      <c r="W5" s="8">
        <v>335.8430902799999</v>
      </c>
      <c r="X5" s="8">
        <v>376.03890395999997</v>
      </c>
    </row>
    <row r="6" spans="1:24" ht="11.25" customHeight="1" x14ac:dyDescent="0.2">
      <c r="A6" s="28" t="s">
        <v>6</v>
      </c>
      <c r="B6" s="7" t="s">
        <v>7</v>
      </c>
      <c r="C6" s="8">
        <v>31491.247524992636</v>
      </c>
      <c r="D6" s="8">
        <v>27967.975304860796</v>
      </c>
      <c r="E6" s="8">
        <v>28964.268572975998</v>
      </c>
      <c r="F6" s="8">
        <v>27716.570275679995</v>
      </c>
      <c r="G6" s="8">
        <v>28342.0655892</v>
      </c>
      <c r="H6" s="8">
        <v>26785.327686479999</v>
      </c>
      <c r="I6" s="8">
        <v>25886.722324319999</v>
      </c>
      <c r="J6" s="8">
        <v>29063.579410799997</v>
      </c>
      <c r="K6" s="8">
        <v>21895.075437839998</v>
      </c>
      <c r="L6" s="8">
        <v>15316.40231352</v>
      </c>
      <c r="M6" s="8">
        <v>11612.812313519998</v>
      </c>
      <c r="N6" s="8">
        <v>13223.188075679998</v>
      </c>
      <c r="O6" s="8">
        <v>17522.096027039999</v>
      </c>
      <c r="P6" s="8">
        <v>3851.7335999999996</v>
      </c>
      <c r="Q6" s="8">
        <v>6888.6773999999987</v>
      </c>
      <c r="R6" s="8">
        <v>630.98207567999998</v>
      </c>
      <c r="S6" s="8">
        <v>6224.7747513599979</v>
      </c>
      <c r="T6" s="8">
        <v>7346.8252756800011</v>
      </c>
      <c r="U6" s="8">
        <v>6010.7893243200015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71590.11208064988</v>
      </c>
      <c r="D7" s="8">
        <v>70841.64900177448</v>
      </c>
      <c r="E7" s="8">
        <v>67140.36862103999</v>
      </c>
      <c r="F7" s="8">
        <v>71309.547777600004</v>
      </c>
      <c r="G7" s="8">
        <v>67432.412706912</v>
      </c>
      <c r="H7" s="8">
        <v>67164.007836156015</v>
      </c>
      <c r="I7" s="8">
        <v>77029.56446591999</v>
      </c>
      <c r="J7" s="8">
        <v>78123.387673847988</v>
      </c>
      <c r="K7" s="8">
        <v>67629.591277248008</v>
      </c>
      <c r="L7" s="8">
        <v>61667.561869584002</v>
      </c>
      <c r="M7" s="8">
        <v>72259.003752936012</v>
      </c>
      <c r="N7" s="8">
        <v>65712.271969344001</v>
      </c>
      <c r="O7" s="8">
        <v>67699.309391999996</v>
      </c>
      <c r="P7" s="8">
        <v>90515.415020580025</v>
      </c>
      <c r="Q7" s="8">
        <v>80684.667490416003</v>
      </c>
      <c r="R7" s="8">
        <v>81912.571554000009</v>
      </c>
      <c r="S7" s="8">
        <v>76460.16911148002</v>
      </c>
      <c r="T7" s="8">
        <v>54249.477485280018</v>
      </c>
      <c r="U7" s="8">
        <v>48581.766228863984</v>
      </c>
      <c r="V7" s="8">
        <v>39548.096398139998</v>
      </c>
      <c r="W7" s="8">
        <v>28894.404608783996</v>
      </c>
      <c r="X7" s="8">
        <v>36824.462183520009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149086.94968454866</v>
      </c>
      <c r="D8" s="19">
        <f t="shared" si="3"/>
        <v>164732.320435125</v>
      </c>
      <c r="E8" s="19">
        <f t="shared" si="3"/>
        <v>169029.228374853</v>
      </c>
      <c r="F8" s="19">
        <f t="shared" si="3"/>
        <v>158337.76935504004</v>
      </c>
      <c r="G8" s="19">
        <f t="shared" si="3"/>
        <v>157110.64899551999</v>
      </c>
      <c r="H8" s="19">
        <f t="shared" si="3"/>
        <v>154399.00775508001</v>
      </c>
      <c r="I8" s="19">
        <f t="shared" si="3"/>
        <v>151506.68144475599</v>
      </c>
      <c r="J8" s="19">
        <f t="shared" si="3"/>
        <v>156496.43820914399</v>
      </c>
      <c r="K8" s="19">
        <f t="shared" si="3"/>
        <v>149939.04944119201</v>
      </c>
      <c r="L8" s="19">
        <f t="shared" si="3"/>
        <v>145574.00637040802</v>
      </c>
      <c r="M8" s="19">
        <f t="shared" si="3"/>
        <v>142476.3634833</v>
      </c>
      <c r="N8" s="19">
        <f t="shared" si="3"/>
        <v>147399.587504928</v>
      </c>
      <c r="O8" s="19">
        <f t="shared" si="3"/>
        <v>159626.05868550003</v>
      </c>
      <c r="P8" s="19">
        <f t="shared" si="3"/>
        <v>157346.4790854</v>
      </c>
      <c r="Q8" s="19">
        <f t="shared" si="3"/>
        <v>153692.50939891202</v>
      </c>
      <c r="R8" s="19">
        <f t="shared" si="3"/>
        <v>152310.12762503998</v>
      </c>
      <c r="S8" s="19">
        <f t="shared" si="3"/>
        <v>147899.49089520003</v>
      </c>
      <c r="T8" s="19">
        <f t="shared" si="3"/>
        <v>144910.18557430798</v>
      </c>
      <c r="U8" s="19">
        <f t="shared" si="3"/>
        <v>141792.57582534</v>
      </c>
      <c r="V8" s="19">
        <f t="shared" si="3"/>
        <v>110886.11299075201</v>
      </c>
      <c r="W8" s="19">
        <f t="shared" si="3"/>
        <v>89681.783340863985</v>
      </c>
      <c r="X8" s="19">
        <f t="shared" si="3"/>
        <v>107444.52752774399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149086.94968454866</v>
      </c>
      <c r="D10" s="8">
        <v>164732.320435125</v>
      </c>
      <c r="E10" s="8">
        <v>169029.228374853</v>
      </c>
      <c r="F10" s="8">
        <v>158337.76935504004</v>
      </c>
      <c r="G10" s="8">
        <v>157110.64899551999</v>
      </c>
      <c r="H10" s="8">
        <v>154399.00775508001</v>
      </c>
      <c r="I10" s="8">
        <v>151506.68144475599</v>
      </c>
      <c r="J10" s="8">
        <v>156496.43820914399</v>
      </c>
      <c r="K10" s="8">
        <v>149939.04944119201</v>
      </c>
      <c r="L10" s="8">
        <v>145574.00637040802</v>
      </c>
      <c r="M10" s="8">
        <v>142476.3634833</v>
      </c>
      <c r="N10" s="8">
        <v>147399.587504928</v>
      </c>
      <c r="O10" s="8">
        <v>159626.05868550003</v>
      </c>
      <c r="P10" s="8">
        <v>157346.4790854</v>
      </c>
      <c r="Q10" s="8">
        <v>153692.50939891202</v>
      </c>
      <c r="R10" s="8">
        <v>152310.12762503998</v>
      </c>
      <c r="S10" s="8">
        <v>147899.49089520003</v>
      </c>
      <c r="T10" s="8">
        <v>144910.18557430798</v>
      </c>
      <c r="U10" s="8">
        <v>141792.57582534</v>
      </c>
      <c r="V10" s="8">
        <v>110886.11299075201</v>
      </c>
      <c r="W10" s="8">
        <v>89681.783340863985</v>
      </c>
      <c r="X10" s="8">
        <v>107444.52752774399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458.32491012000008</v>
      </c>
      <c r="D11" s="19">
        <f t="shared" si="4"/>
        <v>387.97956806400003</v>
      </c>
      <c r="E11" s="19">
        <f t="shared" si="4"/>
        <v>464.01756508800003</v>
      </c>
      <c r="F11" s="19">
        <f t="shared" si="4"/>
        <v>591.25793126399992</v>
      </c>
      <c r="G11" s="19">
        <f t="shared" si="4"/>
        <v>548.45067987599998</v>
      </c>
      <c r="H11" s="19">
        <f t="shared" si="4"/>
        <v>724.82363738399999</v>
      </c>
      <c r="I11" s="19">
        <f t="shared" si="4"/>
        <v>599.42211595200001</v>
      </c>
      <c r="J11" s="19">
        <f t="shared" si="4"/>
        <v>1004.6288229119997</v>
      </c>
      <c r="K11" s="19">
        <f t="shared" si="4"/>
        <v>903.46977679200006</v>
      </c>
      <c r="L11" s="19">
        <f t="shared" si="4"/>
        <v>648.54352991999974</v>
      </c>
      <c r="M11" s="19">
        <f t="shared" si="4"/>
        <v>477.12020202000008</v>
      </c>
      <c r="N11" s="19">
        <f t="shared" si="4"/>
        <v>595.05561271199997</v>
      </c>
      <c r="O11" s="19">
        <f t="shared" si="4"/>
        <v>565.42370900399987</v>
      </c>
      <c r="P11" s="19">
        <f t="shared" si="4"/>
        <v>595.52606084400009</v>
      </c>
      <c r="Q11" s="19">
        <f t="shared" si="4"/>
        <v>614.49333818400021</v>
      </c>
      <c r="R11" s="19">
        <f t="shared" si="4"/>
        <v>777.81391063200033</v>
      </c>
      <c r="S11" s="19">
        <f t="shared" si="4"/>
        <v>651.00386656799992</v>
      </c>
      <c r="T11" s="19">
        <f t="shared" si="4"/>
        <v>630.25246284000002</v>
      </c>
      <c r="U11" s="19">
        <f t="shared" si="4"/>
        <v>600.79715942400003</v>
      </c>
      <c r="V11" s="19">
        <f t="shared" si="4"/>
        <v>542.09894732400005</v>
      </c>
      <c r="W11" s="19">
        <f t="shared" si="4"/>
        <v>521.32759351200002</v>
      </c>
      <c r="X11" s="19">
        <f t="shared" si="4"/>
        <v>538.59901854000009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5.1628460400000025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458.32491012000008</v>
      </c>
      <c r="D16" s="8">
        <v>387.97956806400003</v>
      </c>
      <c r="E16" s="8">
        <v>464.01756508800003</v>
      </c>
      <c r="F16" s="8">
        <v>591.25793126399992</v>
      </c>
      <c r="G16" s="8">
        <v>548.45067987599998</v>
      </c>
      <c r="H16" s="8">
        <v>724.82363738399999</v>
      </c>
      <c r="I16" s="8">
        <v>599.42211595200001</v>
      </c>
      <c r="J16" s="8">
        <v>1004.6288229119997</v>
      </c>
      <c r="K16" s="8">
        <v>903.46977679200006</v>
      </c>
      <c r="L16" s="8">
        <v>648.54352991999974</v>
      </c>
      <c r="M16" s="8">
        <v>477.12020202000008</v>
      </c>
      <c r="N16" s="8">
        <v>595.05561271199997</v>
      </c>
      <c r="O16" s="8">
        <v>565.42370900399987</v>
      </c>
      <c r="P16" s="8">
        <v>595.52606084400009</v>
      </c>
      <c r="Q16" s="8">
        <v>614.49333818400021</v>
      </c>
      <c r="R16" s="8">
        <v>777.81391063200033</v>
      </c>
      <c r="S16" s="8">
        <v>651.00386656799992</v>
      </c>
      <c r="T16" s="8">
        <v>630.25246284000002</v>
      </c>
      <c r="U16" s="8">
        <v>600.79715942400003</v>
      </c>
      <c r="V16" s="8">
        <v>542.09894732400005</v>
      </c>
      <c r="W16" s="8">
        <v>521.32759351200002</v>
      </c>
      <c r="X16" s="8">
        <v>533.43617250000011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16446.450455999999</v>
      </c>
      <c r="D17" s="27">
        <f t="shared" si="5"/>
        <v>17617.617935999999</v>
      </c>
      <c r="E17" s="27">
        <f t="shared" si="5"/>
        <v>17872.619975999998</v>
      </c>
      <c r="F17" s="27">
        <f t="shared" si="5"/>
        <v>15620.223297599998</v>
      </c>
      <c r="G17" s="27">
        <f t="shared" si="5"/>
        <v>16290.610243199999</v>
      </c>
      <c r="H17" s="27">
        <f t="shared" si="5"/>
        <v>17352.535910399998</v>
      </c>
      <c r="I17" s="27">
        <f t="shared" si="5"/>
        <v>18265.4389944</v>
      </c>
      <c r="J17" s="27">
        <f t="shared" si="5"/>
        <v>23273.608651199997</v>
      </c>
      <c r="K17" s="27">
        <f t="shared" si="5"/>
        <v>20038.422765599993</v>
      </c>
      <c r="L17" s="27">
        <f t="shared" si="5"/>
        <v>11283.685437599999</v>
      </c>
      <c r="M17" s="27">
        <f t="shared" si="5"/>
        <v>19088.579714399999</v>
      </c>
      <c r="N17" s="27">
        <f t="shared" si="5"/>
        <v>18245.986689600002</v>
      </c>
      <c r="O17" s="27">
        <f t="shared" si="5"/>
        <v>18126.669038399999</v>
      </c>
      <c r="P17" s="27">
        <f t="shared" si="5"/>
        <v>19447.866367200004</v>
      </c>
      <c r="Q17" s="27">
        <f t="shared" si="5"/>
        <v>18718.664572800004</v>
      </c>
      <c r="R17" s="27">
        <f t="shared" si="5"/>
        <v>15797.018959199997</v>
      </c>
      <c r="S17" s="27">
        <f t="shared" si="5"/>
        <v>17478.454176000007</v>
      </c>
      <c r="T17" s="27">
        <f t="shared" si="5"/>
        <v>16978.687286399996</v>
      </c>
      <c r="U17" s="27">
        <f t="shared" si="5"/>
        <v>18946.0426248</v>
      </c>
      <c r="V17" s="27">
        <f t="shared" si="5"/>
        <v>18085.087684799993</v>
      </c>
      <c r="W17" s="27">
        <f t="shared" si="5"/>
        <v>15271.643819519999</v>
      </c>
      <c r="X17" s="27">
        <f t="shared" si="5"/>
        <v>17749.34966448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489.47004000000004</v>
      </c>
      <c r="D19" s="8">
        <v>322.15751999999992</v>
      </c>
      <c r="E19" s="8">
        <v>239.16060000000002</v>
      </c>
      <c r="F19" s="8">
        <v>427.25232</v>
      </c>
      <c r="G19" s="8">
        <v>505.8536400000001</v>
      </c>
      <c r="H19" s="8">
        <v>423.41615999999999</v>
      </c>
      <c r="I19" s="8">
        <v>497.14235999999983</v>
      </c>
      <c r="J19" s="8">
        <v>874.7643599999999</v>
      </c>
      <c r="K19" s="8">
        <v>708.93035999999984</v>
      </c>
      <c r="L19" s="8">
        <v>549.17028000000005</v>
      </c>
      <c r="M19" s="8">
        <v>691.70759999999996</v>
      </c>
      <c r="N19" s="8">
        <v>563.51591999999994</v>
      </c>
      <c r="O19" s="8">
        <v>660.25907999999981</v>
      </c>
      <c r="P19" s="8">
        <v>743.33591999999987</v>
      </c>
      <c r="Q19" s="8">
        <v>676.56275999999991</v>
      </c>
      <c r="R19" s="8">
        <v>566.71271999999988</v>
      </c>
      <c r="S19" s="8">
        <v>571.14827999999989</v>
      </c>
      <c r="T19" s="8">
        <v>590.28912000000003</v>
      </c>
      <c r="U19" s="8">
        <v>1062.69624</v>
      </c>
      <c r="V19" s="8">
        <v>943.49555999999995</v>
      </c>
      <c r="W19" s="8">
        <v>865.47893471999998</v>
      </c>
      <c r="X19" s="8">
        <v>810.77753087999997</v>
      </c>
    </row>
    <row r="20" spans="1:24" ht="11.25" customHeight="1" x14ac:dyDescent="0.2">
      <c r="A20" s="29" t="s">
        <v>30</v>
      </c>
      <c r="B20" s="7" t="s">
        <v>31</v>
      </c>
      <c r="C20" s="8">
        <v>15956.980416</v>
      </c>
      <c r="D20" s="8">
        <v>17295.460415999998</v>
      </c>
      <c r="E20" s="8">
        <v>17633.459375999999</v>
      </c>
      <c r="F20" s="8">
        <v>14609.660831999998</v>
      </c>
      <c r="G20" s="8">
        <v>14762.280311999999</v>
      </c>
      <c r="H20" s="8">
        <v>16193.839895999999</v>
      </c>
      <c r="I20" s="8">
        <v>17295.460415999998</v>
      </c>
      <c r="J20" s="8">
        <v>21432.059999999994</v>
      </c>
      <c r="K20" s="8">
        <v>18727.800623999996</v>
      </c>
      <c r="L20" s="8">
        <v>10299.899375999999</v>
      </c>
      <c r="M20" s="8">
        <v>17937.139895999997</v>
      </c>
      <c r="N20" s="8">
        <v>17279.340624</v>
      </c>
      <c r="O20" s="8">
        <v>16837.600104000001</v>
      </c>
      <c r="P20" s="8">
        <v>18164.900520000003</v>
      </c>
      <c r="Q20" s="8">
        <v>17490.460104000002</v>
      </c>
      <c r="R20" s="8">
        <v>14539.980311999998</v>
      </c>
      <c r="S20" s="8">
        <v>16158.739896000006</v>
      </c>
      <c r="T20" s="8">
        <v>15553.200311999997</v>
      </c>
      <c r="U20" s="8">
        <v>16847.220312000001</v>
      </c>
      <c r="V20" s="8">
        <v>15844.660415999995</v>
      </c>
      <c r="W20" s="8">
        <v>13399.336079999999</v>
      </c>
      <c r="X20" s="8">
        <v>16007.740631999997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583.31014560000006</v>
      </c>
      <c r="G21" s="8">
        <v>1022.4762912</v>
      </c>
      <c r="H21" s="8">
        <v>735.27985439999998</v>
      </c>
      <c r="I21" s="8">
        <v>472.83621840000006</v>
      </c>
      <c r="J21" s="8">
        <v>966.7842912000001</v>
      </c>
      <c r="K21" s="8">
        <v>601.69178160000001</v>
      </c>
      <c r="L21" s="8">
        <v>434.61578159999999</v>
      </c>
      <c r="M21" s="8">
        <v>459.73221840000002</v>
      </c>
      <c r="N21" s="8">
        <v>403.13014559999999</v>
      </c>
      <c r="O21" s="8">
        <v>628.80985439999995</v>
      </c>
      <c r="P21" s="8">
        <v>539.6299272</v>
      </c>
      <c r="Q21" s="8">
        <v>551.64170879999995</v>
      </c>
      <c r="R21" s="8">
        <v>690.32592720000002</v>
      </c>
      <c r="S21" s="8">
        <v>748.56600000000003</v>
      </c>
      <c r="T21" s="8">
        <v>835.19785440000032</v>
      </c>
      <c r="U21" s="8">
        <v>1036.1260727999997</v>
      </c>
      <c r="V21" s="8">
        <v>1296.9317088</v>
      </c>
      <c r="W21" s="8">
        <v>1006.8288047999997</v>
      </c>
      <c r="X21" s="8">
        <v>930.83150160000025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2606.3581231785602</v>
      </c>
      <c r="D26" s="27">
        <f t="shared" si="7"/>
        <v>3221.6445050831999</v>
      </c>
      <c r="E26" s="27">
        <f t="shared" si="7"/>
        <v>2572.6056146640003</v>
      </c>
      <c r="F26" s="27">
        <f t="shared" si="7"/>
        <v>4384.6794946800001</v>
      </c>
      <c r="G26" s="27">
        <f t="shared" si="7"/>
        <v>5006.4571328399998</v>
      </c>
      <c r="H26" s="27">
        <f t="shared" si="7"/>
        <v>5571.0614318400003</v>
      </c>
      <c r="I26" s="27">
        <f t="shared" si="7"/>
        <v>4787.2407488399995</v>
      </c>
      <c r="J26" s="27">
        <f t="shared" si="7"/>
        <v>3937.7626934399996</v>
      </c>
      <c r="K26" s="27">
        <f t="shared" si="7"/>
        <v>4321.5683180400001</v>
      </c>
      <c r="L26" s="27">
        <f t="shared" si="7"/>
        <v>4748.5164679200007</v>
      </c>
      <c r="M26" s="27">
        <f t="shared" si="7"/>
        <v>3493.9082113200006</v>
      </c>
      <c r="N26" s="27">
        <f t="shared" si="7"/>
        <v>2740.0083930000001</v>
      </c>
      <c r="O26" s="27">
        <f t="shared" si="7"/>
        <v>3175.1345458800001</v>
      </c>
      <c r="P26" s="27">
        <f t="shared" si="7"/>
        <v>3072.9406957199999</v>
      </c>
      <c r="Q26" s="27">
        <f t="shared" si="7"/>
        <v>2500.56063468</v>
      </c>
      <c r="R26" s="27">
        <f t="shared" si="7"/>
        <v>2645.88630732</v>
      </c>
      <c r="S26" s="27">
        <f t="shared" si="7"/>
        <v>2331.72023868</v>
      </c>
      <c r="T26" s="27">
        <f t="shared" si="7"/>
        <v>2395.2668202000004</v>
      </c>
      <c r="U26" s="27">
        <f t="shared" si="7"/>
        <v>1909.6382134799996</v>
      </c>
      <c r="V26" s="27">
        <f t="shared" si="7"/>
        <v>1800.5468155200001</v>
      </c>
      <c r="W26" s="27">
        <f t="shared" si="7"/>
        <v>1881.4290382800002</v>
      </c>
      <c r="X26" s="27">
        <f t="shared" si="7"/>
        <v>1739.0831270400004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2606.3581231785602</v>
      </c>
      <c r="D33" s="19">
        <f t="shared" si="9"/>
        <v>3221.6445050831999</v>
      </c>
      <c r="E33" s="19">
        <f t="shared" si="9"/>
        <v>2572.6056146640003</v>
      </c>
      <c r="F33" s="19">
        <f t="shared" si="9"/>
        <v>4384.6794946800001</v>
      </c>
      <c r="G33" s="19">
        <f t="shared" si="9"/>
        <v>5006.4571328399998</v>
      </c>
      <c r="H33" s="19">
        <f t="shared" si="9"/>
        <v>5571.0614318400003</v>
      </c>
      <c r="I33" s="19">
        <f t="shared" si="9"/>
        <v>4787.2407488399995</v>
      </c>
      <c r="J33" s="19">
        <f t="shared" si="9"/>
        <v>3937.7626934399996</v>
      </c>
      <c r="K33" s="19">
        <f t="shared" si="9"/>
        <v>4321.5683180400001</v>
      </c>
      <c r="L33" s="19">
        <f t="shared" si="9"/>
        <v>4748.5164679200007</v>
      </c>
      <c r="M33" s="19">
        <f t="shared" si="9"/>
        <v>3493.9082113200006</v>
      </c>
      <c r="N33" s="19">
        <f t="shared" si="9"/>
        <v>2740.0083930000001</v>
      </c>
      <c r="O33" s="19">
        <f t="shared" si="9"/>
        <v>3175.1345458800001</v>
      </c>
      <c r="P33" s="19">
        <f t="shared" si="9"/>
        <v>3072.9406957199999</v>
      </c>
      <c r="Q33" s="19">
        <f t="shared" si="9"/>
        <v>2500.56063468</v>
      </c>
      <c r="R33" s="19">
        <f t="shared" si="9"/>
        <v>2645.88630732</v>
      </c>
      <c r="S33" s="19">
        <f t="shared" si="9"/>
        <v>2331.72023868</v>
      </c>
      <c r="T33" s="19">
        <f t="shared" si="9"/>
        <v>2395.2668202000004</v>
      </c>
      <c r="U33" s="19">
        <f t="shared" si="9"/>
        <v>1909.6382134799996</v>
      </c>
      <c r="V33" s="19">
        <f t="shared" si="9"/>
        <v>1800.5468155200001</v>
      </c>
      <c r="W33" s="19">
        <f t="shared" si="9"/>
        <v>1881.4290382800002</v>
      </c>
      <c r="X33" s="19">
        <f t="shared" si="9"/>
        <v>1739.0831270400004</v>
      </c>
    </row>
    <row r="34" spans="1:24" ht="11.25" customHeight="1" x14ac:dyDescent="0.2">
      <c r="A34" s="28" t="s">
        <v>54</v>
      </c>
      <c r="B34" s="7" t="s">
        <v>55</v>
      </c>
      <c r="C34" s="8">
        <v>125.45280000000001</v>
      </c>
      <c r="D34" s="8">
        <v>22.8096</v>
      </c>
      <c r="E34" s="8">
        <v>45.619200000000014</v>
      </c>
      <c r="F34" s="8">
        <v>245.41636607999999</v>
      </c>
      <c r="G34" s="8">
        <v>377.36077824000006</v>
      </c>
      <c r="H34" s="8">
        <v>264.15237888000007</v>
      </c>
      <c r="I34" s="8">
        <v>250.28600831999989</v>
      </c>
      <c r="J34" s="8">
        <v>261.48365568000008</v>
      </c>
      <c r="K34" s="8">
        <v>215.22682368000002</v>
      </c>
      <c r="L34" s="8">
        <v>227.38537728000006</v>
      </c>
      <c r="M34" s="8">
        <v>176.04034560000002</v>
      </c>
      <c r="N34" s="8">
        <v>156.48028416</v>
      </c>
      <c r="O34" s="8">
        <v>117.36016128</v>
      </c>
      <c r="P34" s="8">
        <v>105.13525248000001</v>
      </c>
      <c r="Q34" s="8">
        <v>133.98670079999999</v>
      </c>
      <c r="R34" s="8">
        <v>126.7778304</v>
      </c>
      <c r="S34" s="8">
        <v>191.03040000000001</v>
      </c>
      <c r="T34" s="8">
        <v>183.60006912000003</v>
      </c>
      <c r="U34" s="8">
        <v>186.04401407999998</v>
      </c>
      <c r="V34" s="8">
        <v>186.04401407999998</v>
      </c>
      <c r="W34" s="8">
        <v>204.38645760000003</v>
      </c>
      <c r="X34" s="8">
        <v>149.35933439999999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0</v>
      </c>
      <c r="E36" s="8">
        <v>0</v>
      </c>
      <c r="F36" s="8">
        <v>43.765327080000006</v>
      </c>
      <c r="G36" s="8">
        <v>26.133167880000006</v>
      </c>
      <c r="H36" s="8">
        <v>34.8327144</v>
      </c>
      <c r="I36" s="8">
        <v>95.721362279999994</v>
      </c>
      <c r="J36" s="8">
        <v>42.729704640000008</v>
      </c>
      <c r="K36" s="8">
        <v>49.382766719999992</v>
      </c>
      <c r="L36" s="8">
        <v>40.663684439999997</v>
      </c>
      <c r="M36" s="8">
        <v>49.377542040000009</v>
      </c>
      <c r="N36" s="8">
        <v>101.65955183999999</v>
      </c>
      <c r="O36" s="8">
        <v>226.55530007999999</v>
      </c>
      <c r="P36" s="8">
        <v>168.46435476000002</v>
      </c>
      <c r="Q36" s="8">
        <v>179.87914476</v>
      </c>
      <c r="R36" s="8">
        <v>168.89300568000002</v>
      </c>
      <c r="S36" s="8">
        <v>179.38598040000005</v>
      </c>
      <c r="T36" s="8">
        <v>179.38598040000005</v>
      </c>
      <c r="U36" s="8">
        <v>21.743755199999999</v>
      </c>
      <c r="V36" s="8">
        <v>21.743755199999999</v>
      </c>
      <c r="W36" s="8">
        <v>24.461724600000004</v>
      </c>
      <c r="X36" s="8">
        <v>24.461724600000004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228.32955863999999</v>
      </c>
      <c r="D42" s="8">
        <v>195.71108796000001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523.19054062079999</v>
      </c>
      <c r="D43" s="8">
        <v>481.13143041599989</v>
      </c>
      <c r="E43" s="8">
        <v>694.61342964000005</v>
      </c>
      <c r="F43" s="8">
        <v>403.51184639999991</v>
      </c>
      <c r="G43" s="8">
        <v>400.33473479999998</v>
      </c>
      <c r="H43" s="8">
        <v>575.07053760000019</v>
      </c>
      <c r="I43" s="8">
        <v>454.38004404000014</v>
      </c>
      <c r="J43" s="8">
        <v>422.7628485599999</v>
      </c>
      <c r="K43" s="8">
        <v>422.63480375999984</v>
      </c>
      <c r="L43" s="8">
        <v>451.33924680000007</v>
      </c>
      <c r="M43" s="8">
        <v>435.45715668000003</v>
      </c>
      <c r="N43" s="8">
        <v>495.91831067999988</v>
      </c>
      <c r="O43" s="8">
        <v>403.70017896000002</v>
      </c>
      <c r="P43" s="8">
        <v>514.95617160000006</v>
      </c>
      <c r="Q43" s="8">
        <v>483.38032392000014</v>
      </c>
      <c r="R43" s="8">
        <v>460.01508227999989</v>
      </c>
      <c r="S43" s="8">
        <v>441.26372159999994</v>
      </c>
      <c r="T43" s="8">
        <v>458.25099840000019</v>
      </c>
      <c r="U43" s="8">
        <v>343.57620959999986</v>
      </c>
      <c r="V43" s="8">
        <v>337.17450311999994</v>
      </c>
      <c r="W43" s="8">
        <v>375.36253092000004</v>
      </c>
      <c r="X43" s="8">
        <v>436.16780532000013</v>
      </c>
    </row>
    <row r="44" spans="1:24" ht="11.25" customHeight="1" x14ac:dyDescent="0.2">
      <c r="A44" s="28" t="s">
        <v>74</v>
      </c>
      <c r="B44" s="7" t="s">
        <v>75</v>
      </c>
      <c r="C44" s="8">
        <v>1045.1193966777601</v>
      </c>
      <c r="D44" s="8">
        <v>1574.5359807072002</v>
      </c>
      <c r="E44" s="8">
        <v>926.11064102400007</v>
      </c>
      <c r="F44" s="8">
        <v>839.53981224000006</v>
      </c>
      <c r="G44" s="8">
        <v>676.35959040000023</v>
      </c>
      <c r="H44" s="8">
        <v>628.75227455999982</v>
      </c>
      <c r="I44" s="8">
        <v>761.84522784000001</v>
      </c>
      <c r="J44" s="8">
        <v>704.07089567999992</v>
      </c>
      <c r="K44" s="8">
        <v>632.05220808000001</v>
      </c>
      <c r="L44" s="8">
        <v>699.53742288000012</v>
      </c>
      <c r="M44" s="8">
        <v>596.48046840000006</v>
      </c>
      <c r="N44" s="8">
        <v>599.60374416000002</v>
      </c>
      <c r="O44" s="8">
        <v>524.65320647999999</v>
      </c>
      <c r="P44" s="8">
        <v>590.23475280000014</v>
      </c>
      <c r="Q44" s="8">
        <v>549.54133128000012</v>
      </c>
      <c r="R44" s="8">
        <v>472.93344287999997</v>
      </c>
      <c r="S44" s="8">
        <v>430.91174448000004</v>
      </c>
      <c r="T44" s="8">
        <v>493.36277040000004</v>
      </c>
      <c r="U44" s="8">
        <v>343.48036392</v>
      </c>
      <c r="V44" s="8">
        <v>340.35792408000003</v>
      </c>
      <c r="W44" s="8">
        <v>362.21583888000004</v>
      </c>
      <c r="X44" s="8">
        <v>352.84796208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681.28117199999974</v>
      </c>
      <c r="D48" s="8">
        <v>947.4564059999999</v>
      </c>
      <c r="E48" s="8">
        <v>906.26234399999998</v>
      </c>
      <c r="F48" s="8">
        <v>756.40745700000025</v>
      </c>
      <c r="G48" s="8">
        <v>1356.6332520000001</v>
      </c>
      <c r="H48" s="8">
        <v>1668.995874</v>
      </c>
      <c r="I48" s="8">
        <v>1179.0153179999995</v>
      </c>
      <c r="J48" s="8">
        <v>266.42690099999999</v>
      </c>
      <c r="K48" s="8">
        <v>444.04483499999986</v>
      </c>
      <c r="L48" s="8">
        <v>762.5320559999999</v>
      </c>
      <c r="M48" s="8">
        <v>131.68221299999999</v>
      </c>
      <c r="N48" s="8">
        <v>70.434467999999995</v>
      </c>
      <c r="O48" s="8">
        <v>257.23982700000005</v>
      </c>
      <c r="P48" s="8">
        <v>36.748646999999998</v>
      </c>
      <c r="Q48" s="8">
        <v>24.529284000000001</v>
      </c>
      <c r="R48" s="8">
        <v>31.200039</v>
      </c>
      <c r="S48" s="8">
        <v>6.2400779999999987</v>
      </c>
      <c r="T48" s="8">
        <v>9.3601169999999989</v>
      </c>
      <c r="U48" s="8">
        <v>99.839843999999999</v>
      </c>
      <c r="V48" s="8">
        <v>84.239999999999981</v>
      </c>
      <c r="W48" s="8">
        <v>81.120311999999984</v>
      </c>
      <c r="X48" s="8">
        <v>84.240000000000009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2096.0386858800002</v>
      </c>
      <c r="G50" s="8">
        <v>2169.6356095199999</v>
      </c>
      <c r="H50" s="8">
        <v>2399.2576524000001</v>
      </c>
      <c r="I50" s="8">
        <v>2045.9927883600001</v>
      </c>
      <c r="J50" s="8">
        <v>2240.2886878799995</v>
      </c>
      <c r="K50" s="8">
        <v>2558.2268808000003</v>
      </c>
      <c r="L50" s="8">
        <v>2567.0586805200001</v>
      </c>
      <c r="M50" s="8">
        <v>2104.8704856000004</v>
      </c>
      <c r="N50" s="8">
        <v>1315.9120341600003</v>
      </c>
      <c r="O50" s="8">
        <v>1645.6258720799999</v>
      </c>
      <c r="P50" s="8">
        <v>1657.4015170800001</v>
      </c>
      <c r="Q50" s="8">
        <v>1129.2438499199998</v>
      </c>
      <c r="R50" s="8">
        <v>1386.0669070799997</v>
      </c>
      <c r="S50" s="8">
        <v>1082.8883142</v>
      </c>
      <c r="T50" s="8">
        <v>1071.3068848800001</v>
      </c>
      <c r="U50" s="8">
        <v>914.95402667999997</v>
      </c>
      <c r="V50" s="8">
        <v>830.98661904000005</v>
      </c>
      <c r="W50" s="8">
        <v>833.88217428000007</v>
      </c>
      <c r="X50" s="8">
        <v>692.00630063999995</v>
      </c>
    </row>
    <row r="51" spans="1:24" ht="11.25" customHeight="1" x14ac:dyDescent="0.2">
      <c r="A51" s="25" t="s">
        <v>88</v>
      </c>
      <c r="B51" s="26" t="s">
        <v>89</v>
      </c>
      <c r="C51" s="27">
        <v>10232.858789999998</v>
      </c>
      <c r="D51" s="27">
        <v>13119.22062</v>
      </c>
      <c r="E51" s="27">
        <v>13119.22062</v>
      </c>
      <c r="F51" s="27">
        <v>9484.0014099600012</v>
      </c>
      <c r="G51" s="27">
        <v>9391.0301337600013</v>
      </c>
      <c r="H51" s="27">
        <v>11036.590923600002</v>
      </c>
      <c r="I51" s="27">
        <v>11894.396029560001</v>
      </c>
      <c r="J51" s="27">
        <v>12354.49908</v>
      </c>
      <c r="K51" s="27">
        <v>15151.36112424</v>
      </c>
      <c r="L51" s="27">
        <v>13022.684345880001</v>
      </c>
      <c r="M51" s="27">
        <v>13981.601129760002</v>
      </c>
      <c r="N51" s="27">
        <v>12389.351721120001</v>
      </c>
      <c r="O51" s="27">
        <v>9265.9989193199999</v>
      </c>
      <c r="P51" s="27">
        <v>6262.3978956000001</v>
      </c>
      <c r="Q51" s="27">
        <v>4183.0338924000007</v>
      </c>
      <c r="R51" s="27">
        <v>3690.5665500000009</v>
      </c>
      <c r="S51" s="27">
        <v>7305.30600624</v>
      </c>
      <c r="T51" s="27">
        <v>8103.230982</v>
      </c>
      <c r="U51" s="27">
        <v>8695.9086548399991</v>
      </c>
      <c r="V51" s="27">
        <v>11055.189420000002</v>
      </c>
      <c r="W51" s="27">
        <v>13225.704029999999</v>
      </c>
      <c r="X51" s="27">
        <v>10516.410831960002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7538.7163905240013</v>
      </c>
      <c r="D52" s="27">
        <f t="shared" si="10"/>
        <v>10734.285433872003</v>
      </c>
      <c r="E52" s="27">
        <f t="shared" si="10"/>
        <v>9659.1899712000031</v>
      </c>
      <c r="F52" s="27">
        <f t="shared" si="10"/>
        <v>1590.6990000000001</v>
      </c>
      <c r="G52" s="27">
        <f t="shared" si="10"/>
        <v>1524.8953716479998</v>
      </c>
      <c r="H52" s="27">
        <f t="shared" si="10"/>
        <v>2407.4021295719995</v>
      </c>
      <c r="I52" s="27">
        <f t="shared" si="10"/>
        <v>2958.7370301719998</v>
      </c>
      <c r="J52" s="27">
        <f t="shared" si="10"/>
        <v>3309.3324591359997</v>
      </c>
      <c r="K52" s="27">
        <f t="shared" si="10"/>
        <v>3462.1979693400003</v>
      </c>
      <c r="L52" s="27">
        <f t="shared" si="10"/>
        <v>4456.2839736360002</v>
      </c>
      <c r="M52" s="27">
        <f t="shared" si="10"/>
        <v>4532.8957601399998</v>
      </c>
      <c r="N52" s="27">
        <f t="shared" si="10"/>
        <v>4319.6994683040002</v>
      </c>
      <c r="O52" s="27">
        <f t="shared" si="10"/>
        <v>4479.3543128399997</v>
      </c>
      <c r="P52" s="27">
        <f t="shared" si="10"/>
        <v>4738.6220500079999</v>
      </c>
      <c r="Q52" s="27">
        <f t="shared" si="10"/>
        <v>5212.4008511519987</v>
      </c>
      <c r="R52" s="27">
        <f t="shared" si="10"/>
        <v>4755.3967296000001</v>
      </c>
      <c r="S52" s="27">
        <f t="shared" si="10"/>
        <v>4984.1919531360008</v>
      </c>
      <c r="T52" s="27">
        <f t="shared" si="10"/>
        <v>4419.1593594719998</v>
      </c>
      <c r="U52" s="27">
        <f t="shared" si="10"/>
        <v>4027.8291870960006</v>
      </c>
      <c r="V52" s="27">
        <f t="shared" si="10"/>
        <v>4375.6120168200014</v>
      </c>
      <c r="W52" s="27">
        <f t="shared" si="10"/>
        <v>4448.3417732160015</v>
      </c>
      <c r="X52" s="27">
        <f t="shared" si="10"/>
        <v>4242.865570943999</v>
      </c>
    </row>
    <row r="53" spans="1:24" ht="11.25" customHeight="1" x14ac:dyDescent="0.2">
      <c r="A53" s="29" t="s">
        <v>116</v>
      </c>
      <c r="B53" s="7" t="s">
        <v>117</v>
      </c>
      <c r="C53" s="8">
        <v>6155.7210000000014</v>
      </c>
      <c r="D53" s="8">
        <v>9347.4810000000034</v>
      </c>
      <c r="E53" s="8">
        <v>8205.6257712000024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97.668885599999996</v>
      </c>
      <c r="L53" s="8">
        <v>1469.1820572000001</v>
      </c>
      <c r="M53" s="8">
        <v>1377.5188284000001</v>
      </c>
      <c r="N53" s="8">
        <v>1219.9328856000002</v>
      </c>
      <c r="O53" s="8">
        <v>1389.1018284000002</v>
      </c>
      <c r="P53" s="8">
        <v>1425.2809427999998</v>
      </c>
      <c r="Q53" s="8">
        <v>1654.3669427999998</v>
      </c>
      <c r="R53" s="8">
        <v>1411.9815996000002</v>
      </c>
      <c r="S53" s="8">
        <v>1560.9884004000003</v>
      </c>
      <c r="T53" s="8">
        <v>1273.9868856000003</v>
      </c>
      <c r="U53" s="8">
        <v>762.1902288</v>
      </c>
      <c r="V53" s="8">
        <v>832.83159960000012</v>
      </c>
      <c r="W53" s="8">
        <v>791.07565679999993</v>
      </c>
      <c r="X53" s="8">
        <v>752.03734319999978</v>
      </c>
    </row>
    <row r="54" spans="1:24" ht="11.25" customHeight="1" x14ac:dyDescent="0.2">
      <c r="A54" s="43" t="s">
        <v>118</v>
      </c>
      <c r="B54" s="44" t="s">
        <v>119</v>
      </c>
      <c r="C54" s="45">
        <v>1382.9953905240002</v>
      </c>
      <c r="D54" s="45">
        <v>1386.8044338720001</v>
      </c>
      <c r="E54" s="45">
        <v>1453.5642000000003</v>
      </c>
      <c r="F54" s="45">
        <v>1590.6990000000001</v>
      </c>
      <c r="G54" s="45">
        <v>1524.8953716479998</v>
      </c>
      <c r="H54" s="45">
        <v>2407.4021295719995</v>
      </c>
      <c r="I54" s="45">
        <v>2958.7370301719998</v>
      </c>
      <c r="J54" s="45">
        <v>3309.3324591359997</v>
      </c>
      <c r="K54" s="45">
        <v>3364.5290837400003</v>
      </c>
      <c r="L54" s="45">
        <v>2987.1019164360005</v>
      </c>
      <c r="M54" s="45">
        <v>3155.3769317400001</v>
      </c>
      <c r="N54" s="45">
        <v>3099.766582704</v>
      </c>
      <c r="O54" s="45">
        <v>3090.25248444</v>
      </c>
      <c r="P54" s="45">
        <v>3313.3411072079998</v>
      </c>
      <c r="Q54" s="45">
        <v>3558.0339083519984</v>
      </c>
      <c r="R54" s="45">
        <v>3343.4151299999999</v>
      </c>
      <c r="S54" s="45">
        <v>3423.2035527360003</v>
      </c>
      <c r="T54" s="45">
        <v>3145.172473872</v>
      </c>
      <c r="U54" s="45">
        <v>3265.6389582960005</v>
      </c>
      <c r="V54" s="45">
        <v>3542.7804172200013</v>
      </c>
      <c r="W54" s="45">
        <v>3657.2661164160018</v>
      </c>
      <c r="X54" s="45">
        <v>3490.8282277439994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4234.8159503999996</v>
      </c>
      <c r="D61" s="49">
        <f t="shared" si="11"/>
        <v>4229.8760800799992</v>
      </c>
      <c r="E61" s="49">
        <f t="shared" si="11"/>
        <v>4800.1972276799988</v>
      </c>
      <c r="F61" s="49">
        <f t="shared" si="11"/>
        <v>4574.4162523200002</v>
      </c>
      <c r="G61" s="49">
        <f t="shared" si="11"/>
        <v>4719.0751567199995</v>
      </c>
      <c r="H61" s="49">
        <f t="shared" si="11"/>
        <v>7812.9227347200003</v>
      </c>
      <c r="I61" s="49">
        <f t="shared" si="11"/>
        <v>9271.9362333599984</v>
      </c>
      <c r="J61" s="49">
        <f t="shared" si="11"/>
        <v>11889.258898319998</v>
      </c>
      <c r="K61" s="49">
        <f t="shared" si="11"/>
        <v>12605.24658744</v>
      </c>
      <c r="L61" s="49">
        <f t="shared" si="11"/>
        <v>12023.115428879999</v>
      </c>
      <c r="M61" s="49">
        <f t="shared" si="11"/>
        <v>12401.746152480004</v>
      </c>
      <c r="N61" s="49">
        <f t="shared" si="11"/>
        <v>13832.312932079998</v>
      </c>
      <c r="O61" s="49">
        <f t="shared" si="11"/>
        <v>15708.297535199999</v>
      </c>
      <c r="P61" s="49">
        <f t="shared" si="11"/>
        <v>15419.244298320002</v>
      </c>
      <c r="Q61" s="49">
        <f t="shared" si="11"/>
        <v>15843.52848816</v>
      </c>
      <c r="R61" s="49">
        <f t="shared" si="11"/>
        <v>14983.099788960002</v>
      </c>
      <c r="S61" s="49">
        <f t="shared" si="11"/>
        <v>14457.683757600003</v>
      </c>
      <c r="T61" s="49">
        <f t="shared" si="11"/>
        <v>13612.959758159999</v>
      </c>
      <c r="U61" s="49">
        <f t="shared" si="11"/>
        <v>14806.707629759998</v>
      </c>
      <c r="V61" s="49">
        <f t="shared" si="11"/>
        <v>14666.863615200004</v>
      </c>
      <c r="W61" s="49">
        <f t="shared" si="11"/>
        <v>15078.987420480002</v>
      </c>
      <c r="X61" s="49">
        <f t="shared" si="11"/>
        <v>15364.58432256</v>
      </c>
    </row>
    <row r="62" spans="1:24" ht="11.25" customHeight="1" x14ac:dyDescent="0.2">
      <c r="A62" s="50" t="s">
        <v>92</v>
      </c>
      <c r="B62" s="51" t="s">
        <v>93</v>
      </c>
      <c r="C62" s="52">
        <v>1546.1599104000002</v>
      </c>
      <c r="D62" s="52">
        <v>1288.2239999999997</v>
      </c>
      <c r="E62" s="52">
        <v>1094.6879999999999</v>
      </c>
      <c r="F62" s="52">
        <v>1829.6316864</v>
      </c>
      <c r="G62" s="52">
        <v>2246.4957311999997</v>
      </c>
      <c r="H62" s="52">
        <v>4273.4720447999998</v>
      </c>
      <c r="I62" s="52">
        <v>4758.4321343999991</v>
      </c>
      <c r="J62" s="52">
        <v>6083.1683136000001</v>
      </c>
      <c r="K62" s="52">
        <v>5718.7198656</v>
      </c>
      <c r="L62" s="52">
        <v>5619.3762239999996</v>
      </c>
      <c r="M62" s="52">
        <v>5591.4880896000004</v>
      </c>
      <c r="N62" s="52">
        <v>6486.3683135999981</v>
      </c>
      <c r="O62" s="52">
        <v>6983.6481791999995</v>
      </c>
      <c r="P62" s="52">
        <v>6528.8159999999998</v>
      </c>
      <c r="Q62" s="52">
        <v>6907.0401792000002</v>
      </c>
      <c r="R62" s="52">
        <v>6455.0078208000014</v>
      </c>
      <c r="S62" s="52">
        <v>6059.9839104000021</v>
      </c>
      <c r="T62" s="52">
        <v>5833.0722239999996</v>
      </c>
      <c r="U62" s="52">
        <v>7290.7519103999985</v>
      </c>
      <c r="V62" s="52">
        <v>6976.7038656000013</v>
      </c>
      <c r="W62" s="52">
        <v>7160.8319999999976</v>
      </c>
      <c r="X62" s="52">
        <v>6891.9197759999997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1002.456</v>
      </c>
      <c r="D64" s="52">
        <v>1237.12682184</v>
      </c>
      <c r="E64" s="52">
        <v>1934.0411126399999</v>
      </c>
      <c r="F64" s="52">
        <v>768.93171264000011</v>
      </c>
      <c r="G64" s="52">
        <v>565.81977815999994</v>
      </c>
      <c r="H64" s="52">
        <v>627.08104367999999</v>
      </c>
      <c r="I64" s="52">
        <v>880.91646551999997</v>
      </c>
      <c r="J64" s="52">
        <v>1711.2731781600003</v>
      </c>
      <c r="K64" s="52">
        <v>2651.4853091999989</v>
      </c>
      <c r="L64" s="52">
        <v>2598.2501781599995</v>
      </c>
      <c r="M64" s="52">
        <v>2904.1193563200013</v>
      </c>
      <c r="N64" s="52">
        <v>3556.0980655199996</v>
      </c>
      <c r="O64" s="52">
        <v>4940.3716689600005</v>
      </c>
      <c r="P64" s="52">
        <v>4838.0513781600011</v>
      </c>
      <c r="Q64" s="52">
        <v>4580.666868960001</v>
      </c>
      <c r="R64" s="52">
        <v>4400.4870000000001</v>
      </c>
      <c r="S64" s="52">
        <v>4184.6531126400005</v>
      </c>
      <c r="T64" s="52">
        <v>3916.1849781599994</v>
      </c>
      <c r="U64" s="52">
        <v>3524.8122000000008</v>
      </c>
      <c r="V64" s="52">
        <v>3360.6299563200009</v>
      </c>
      <c r="W64" s="52">
        <v>3442.2023563200014</v>
      </c>
      <c r="X64" s="52">
        <v>4210.3152000000018</v>
      </c>
    </row>
    <row r="65" spans="1:24" ht="11.25" customHeight="1" x14ac:dyDescent="0.2">
      <c r="A65" s="50" t="s">
        <v>98</v>
      </c>
      <c r="B65" s="51" t="s">
        <v>99</v>
      </c>
      <c r="C65" s="52">
        <v>1686.2000399999997</v>
      </c>
      <c r="D65" s="52">
        <v>1691.4999599999999</v>
      </c>
      <c r="E65" s="52">
        <v>1754.0999999999997</v>
      </c>
      <c r="F65" s="52">
        <v>1934.9999999999998</v>
      </c>
      <c r="G65" s="52">
        <v>1853.3001599999996</v>
      </c>
      <c r="H65" s="52">
        <v>2901.3001199999999</v>
      </c>
      <c r="I65" s="52">
        <v>3568.8999599999997</v>
      </c>
      <c r="J65" s="52">
        <v>3997.1001599999991</v>
      </c>
      <c r="K65" s="52">
        <v>4087.2999599999998</v>
      </c>
      <c r="L65" s="52">
        <v>3609.5000399999999</v>
      </c>
      <c r="M65" s="52">
        <v>3823.0001999999999</v>
      </c>
      <c r="N65" s="52">
        <v>3770.69976</v>
      </c>
      <c r="O65" s="52">
        <v>3770.8999199999994</v>
      </c>
      <c r="P65" s="52">
        <v>4032.3002399999996</v>
      </c>
      <c r="Q65" s="52">
        <v>4324.2998399999979</v>
      </c>
      <c r="R65" s="52">
        <v>4068.8999999999996</v>
      </c>
      <c r="S65" s="52">
        <v>4182.8000400000001</v>
      </c>
      <c r="T65" s="52">
        <v>3836.1999599999995</v>
      </c>
      <c r="U65" s="52">
        <v>3986.70012</v>
      </c>
      <c r="V65" s="52">
        <v>4323.0999600000014</v>
      </c>
      <c r="W65" s="52">
        <v>4468.8002400000014</v>
      </c>
      <c r="X65" s="52">
        <v>4257.7999199999986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13.02529824</v>
      </c>
      <c r="E72" s="55">
        <v>17.368115039999996</v>
      </c>
      <c r="F72" s="55">
        <v>40.852853279999984</v>
      </c>
      <c r="G72" s="55">
        <v>53.459487360000004</v>
      </c>
      <c r="H72" s="55">
        <v>11.069526239999997</v>
      </c>
      <c r="I72" s="55">
        <v>63.687673439999976</v>
      </c>
      <c r="J72" s="55">
        <v>97.717246559999992</v>
      </c>
      <c r="K72" s="55">
        <v>147.74145263999995</v>
      </c>
      <c r="L72" s="55">
        <v>195.98898671999999</v>
      </c>
      <c r="M72" s="55">
        <v>83.138506559999982</v>
      </c>
      <c r="N72" s="55">
        <v>19.146792959999996</v>
      </c>
      <c r="O72" s="55">
        <v>13.377767039999998</v>
      </c>
      <c r="P72" s="55">
        <v>20.076680159999995</v>
      </c>
      <c r="Q72" s="55">
        <v>31.521599999999999</v>
      </c>
      <c r="R72" s="55">
        <v>58.70496816</v>
      </c>
      <c r="S72" s="55">
        <v>30.246694559999995</v>
      </c>
      <c r="T72" s="55">
        <v>27.502595999999997</v>
      </c>
      <c r="U72" s="55">
        <v>4.4433993599999999</v>
      </c>
      <c r="V72" s="55">
        <v>6.4298332799999987</v>
      </c>
      <c r="W72" s="55">
        <v>7.152824159999998</v>
      </c>
      <c r="X72" s="55">
        <v>4.5494265599999997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48383.96962938767</v>
      </c>
      <c r="D2" s="21">
        <f t="shared" ref="D2:X2" si="0">SUM(D3,D17,D22,D25,D26,D51,D52)</f>
        <v>44714.912829897599</v>
      </c>
      <c r="E2" s="21">
        <f t="shared" si="0"/>
        <v>44625.932257043998</v>
      </c>
      <c r="F2" s="21">
        <f t="shared" si="0"/>
        <v>64662.468705696003</v>
      </c>
      <c r="G2" s="21">
        <f t="shared" si="0"/>
        <v>65907.932750220018</v>
      </c>
      <c r="H2" s="21">
        <f t="shared" si="0"/>
        <v>63241.651736184001</v>
      </c>
      <c r="I2" s="21">
        <f t="shared" si="0"/>
        <v>61581.542879292007</v>
      </c>
      <c r="J2" s="21">
        <f t="shared" si="0"/>
        <v>58900.263250656011</v>
      </c>
      <c r="K2" s="21">
        <f t="shared" si="0"/>
        <v>61644.180402731996</v>
      </c>
      <c r="L2" s="21">
        <f t="shared" si="0"/>
        <v>61678.334860524003</v>
      </c>
      <c r="M2" s="21">
        <f t="shared" si="0"/>
        <v>65988.793833912016</v>
      </c>
      <c r="N2" s="21">
        <f t="shared" si="0"/>
        <v>62034.820355819997</v>
      </c>
      <c r="O2" s="21">
        <f t="shared" si="0"/>
        <v>63165.241203480007</v>
      </c>
      <c r="P2" s="21">
        <f t="shared" si="0"/>
        <v>62993.173636224004</v>
      </c>
      <c r="Q2" s="21">
        <f t="shared" si="0"/>
        <v>58316.309587979995</v>
      </c>
      <c r="R2" s="21">
        <f t="shared" si="0"/>
        <v>62084.915086967994</v>
      </c>
      <c r="S2" s="21">
        <f t="shared" si="0"/>
        <v>64901.130455592007</v>
      </c>
      <c r="T2" s="21">
        <f t="shared" si="0"/>
        <v>67923.556581060009</v>
      </c>
      <c r="U2" s="21">
        <f t="shared" si="0"/>
        <v>58719.280823004003</v>
      </c>
      <c r="V2" s="21">
        <f t="shared" si="0"/>
        <v>56828.679589091997</v>
      </c>
      <c r="W2" s="21">
        <f t="shared" si="0"/>
        <v>53015.044354872</v>
      </c>
      <c r="X2" s="21">
        <f t="shared" si="0"/>
        <v>58176.214087956003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32407.353556411676</v>
      </c>
      <c r="D3" s="24">
        <f t="shared" si="1"/>
        <v>26847.242866593602</v>
      </c>
      <c r="E3" s="24">
        <f t="shared" si="1"/>
        <v>27351.145031364002</v>
      </c>
      <c r="F3" s="24">
        <f t="shared" si="1"/>
        <v>35008.061954639998</v>
      </c>
      <c r="G3" s="24">
        <f t="shared" si="1"/>
        <v>35063.798724084001</v>
      </c>
      <c r="H3" s="24">
        <f t="shared" si="1"/>
        <v>30591.461474304</v>
      </c>
      <c r="I3" s="24">
        <f t="shared" si="1"/>
        <v>28334.283844260004</v>
      </c>
      <c r="J3" s="24">
        <f t="shared" si="1"/>
        <v>25793.692987632003</v>
      </c>
      <c r="K3" s="24">
        <f t="shared" si="1"/>
        <v>27544.162852332003</v>
      </c>
      <c r="L3" s="24">
        <f t="shared" si="1"/>
        <v>27889.979368835997</v>
      </c>
      <c r="M3" s="24">
        <f t="shared" si="1"/>
        <v>29648.08018506</v>
      </c>
      <c r="N3" s="24">
        <f t="shared" si="1"/>
        <v>27492.124819427998</v>
      </c>
      <c r="O3" s="24">
        <f t="shared" si="1"/>
        <v>28606.610745180002</v>
      </c>
      <c r="P3" s="24">
        <f t="shared" si="1"/>
        <v>30243.180186863996</v>
      </c>
      <c r="Q3" s="24">
        <f t="shared" si="1"/>
        <v>26320.377539411995</v>
      </c>
      <c r="R3" s="24">
        <f t="shared" si="1"/>
        <v>26360.576072424003</v>
      </c>
      <c r="S3" s="24">
        <f t="shared" si="1"/>
        <v>25092.125989920001</v>
      </c>
      <c r="T3" s="24">
        <f t="shared" si="1"/>
        <v>26139.720019643995</v>
      </c>
      <c r="U3" s="24">
        <f t="shared" si="1"/>
        <v>23062.287532548002</v>
      </c>
      <c r="V3" s="24">
        <f t="shared" si="1"/>
        <v>20525.226032352002</v>
      </c>
      <c r="W3" s="24">
        <f t="shared" si="1"/>
        <v>17287.551924359999</v>
      </c>
      <c r="X3" s="24">
        <f t="shared" si="1"/>
        <v>19004.038199052004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21751.943111083674</v>
      </c>
      <c r="D4" s="19">
        <f t="shared" si="2"/>
        <v>22416.213303369605</v>
      </c>
      <c r="E4" s="19">
        <f t="shared" si="2"/>
        <v>23160.842484912002</v>
      </c>
      <c r="F4" s="19">
        <f t="shared" si="2"/>
        <v>27294.457711679999</v>
      </c>
      <c r="G4" s="19">
        <f t="shared" si="2"/>
        <v>27059.892011040003</v>
      </c>
      <c r="H4" s="19">
        <f t="shared" si="2"/>
        <v>22539.145682255999</v>
      </c>
      <c r="I4" s="19">
        <f t="shared" si="2"/>
        <v>20394.154439712001</v>
      </c>
      <c r="J4" s="19">
        <f t="shared" si="2"/>
        <v>17967.622202088001</v>
      </c>
      <c r="K4" s="19">
        <f t="shared" si="2"/>
        <v>19343.622048360005</v>
      </c>
      <c r="L4" s="19">
        <f t="shared" si="2"/>
        <v>19406.961324587995</v>
      </c>
      <c r="M4" s="19">
        <f t="shared" si="2"/>
        <v>21328.846775892001</v>
      </c>
      <c r="N4" s="19">
        <f t="shared" si="2"/>
        <v>19215.112612140001</v>
      </c>
      <c r="O4" s="19">
        <f t="shared" si="2"/>
        <v>19867.376837159998</v>
      </c>
      <c r="P4" s="19">
        <f t="shared" si="2"/>
        <v>21059.356105079998</v>
      </c>
      <c r="Q4" s="19">
        <f t="shared" si="2"/>
        <v>18339.166511027994</v>
      </c>
      <c r="R4" s="19">
        <f t="shared" si="2"/>
        <v>17976.011133960001</v>
      </c>
      <c r="S4" s="19">
        <f t="shared" si="2"/>
        <v>17233.422396695998</v>
      </c>
      <c r="T4" s="19">
        <f t="shared" si="2"/>
        <v>19105.227316559998</v>
      </c>
      <c r="U4" s="19">
        <f t="shared" si="2"/>
        <v>16630.273122671999</v>
      </c>
      <c r="V4" s="19">
        <f t="shared" si="2"/>
        <v>14696.788221684004</v>
      </c>
      <c r="W4" s="19">
        <f t="shared" si="2"/>
        <v>12094.455746375999</v>
      </c>
      <c r="X4" s="19">
        <f t="shared" si="2"/>
        <v>13147.316336280002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274.24921463999993</v>
      </c>
      <c r="G5" s="8">
        <v>773.14923863999979</v>
      </c>
      <c r="H5" s="8">
        <v>619.14455531999988</v>
      </c>
      <c r="I5" s="8">
        <v>476.04043764000011</v>
      </c>
      <c r="J5" s="8">
        <v>245.32129403999994</v>
      </c>
      <c r="K5" s="8">
        <v>318.33381563999995</v>
      </c>
      <c r="L5" s="8">
        <v>2137.8007580399999</v>
      </c>
      <c r="M5" s="8">
        <v>2167.0057666799994</v>
      </c>
      <c r="N5" s="8">
        <v>2400.6451280399997</v>
      </c>
      <c r="O5" s="8">
        <v>2042.2807606799993</v>
      </c>
      <c r="P5" s="8">
        <v>2077.2911707200001</v>
      </c>
      <c r="Q5" s="8">
        <v>2852.3612699999994</v>
      </c>
      <c r="R5" s="8">
        <v>1088.9772299999995</v>
      </c>
      <c r="S5" s="8">
        <v>245.23883999999995</v>
      </c>
      <c r="T5" s="8">
        <v>356.18021999999996</v>
      </c>
      <c r="U5" s="8">
        <v>607.25808000000006</v>
      </c>
      <c r="V5" s="8">
        <v>126.77397119999998</v>
      </c>
      <c r="W5" s="8">
        <v>130.98372767999999</v>
      </c>
      <c r="X5" s="8">
        <v>125.14789259999999</v>
      </c>
    </row>
    <row r="6" spans="1:24" ht="11.25" customHeight="1" x14ac:dyDescent="0.2">
      <c r="A6" s="28" t="s">
        <v>6</v>
      </c>
      <c r="B6" s="7" t="s">
        <v>7</v>
      </c>
      <c r="C6" s="8">
        <v>3449.7486073036794</v>
      </c>
      <c r="D6" s="8">
        <v>4312.1857591295993</v>
      </c>
      <c r="E6" s="8">
        <v>5390.2321989119982</v>
      </c>
      <c r="F6" s="8">
        <v>7278.2398972799983</v>
      </c>
      <c r="G6" s="8">
        <v>7596.4744864799995</v>
      </c>
      <c r="H6" s="8">
        <v>6092.0792935199997</v>
      </c>
      <c r="I6" s="8">
        <v>4916.1726107999984</v>
      </c>
      <c r="J6" s="8">
        <v>4641.8327999999992</v>
      </c>
      <c r="K6" s="8">
        <v>4441.5647892000015</v>
      </c>
      <c r="L6" s="8">
        <v>3610.3143621599997</v>
      </c>
      <c r="M6" s="8">
        <v>2787.2942486399998</v>
      </c>
      <c r="N6" s="8">
        <v>3001.2796756799994</v>
      </c>
      <c r="O6" s="8">
        <v>3838.0165243199999</v>
      </c>
      <c r="P6" s="8">
        <v>864.17099999999994</v>
      </c>
      <c r="Q6" s="8">
        <v>1352.49589728</v>
      </c>
      <c r="R6" s="8">
        <v>126.19655135999997</v>
      </c>
      <c r="S6" s="8">
        <v>1218.0697135200003</v>
      </c>
      <c r="T6" s="8">
        <v>2156.3125135199998</v>
      </c>
      <c r="U6" s="8">
        <v>1700.9078486400003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18302.194503779996</v>
      </c>
      <c r="D7" s="8">
        <v>18104.027544240005</v>
      </c>
      <c r="E7" s="8">
        <v>17770.610286000003</v>
      </c>
      <c r="F7" s="8">
        <v>19741.968599759999</v>
      </c>
      <c r="G7" s="8">
        <v>18690.268285920003</v>
      </c>
      <c r="H7" s="8">
        <v>15827.921833415998</v>
      </c>
      <c r="I7" s="8">
        <v>15001.941391272003</v>
      </c>
      <c r="J7" s="8">
        <v>13080.468108048002</v>
      </c>
      <c r="K7" s="8">
        <v>14583.723443520004</v>
      </c>
      <c r="L7" s="8">
        <v>13658.846204387997</v>
      </c>
      <c r="M7" s="8">
        <v>16374.546760572</v>
      </c>
      <c r="N7" s="8">
        <v>13813.187808420002</v>
      </c>
      <c r="O7" s="8">
        <v>13987.079552159999</v>
      </c>
      <c r="P7" s="8">
        <v>18117.89393436</v>
      </c>
      <c r="Q7" s="8">
        <v>14134.309343747997</v>
      </c>
      <c r="R7" s="8">
        <v>16760.8373526</v>
      </c>
      <c r="S7" s="8">
        <v>15770.113843175999</v>
      </c>
      <c r="T7" s="8">
        <v>16592.734583039997</v>
      </c>
      <c r="U7" s="8">
        <v>14322.107194031998</v>
      </c>
      <c r="V7" s="8">
        <v>14570.014250484004</v>
      </c>
      <c r="W7" s="8">
        <v>11963.472018695998</v>
      </c>
      <c r="X7" s="8">
        <v>13022.168443680002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9458.4725706240024</v>
      </c>
      <c r="D8" s="19">
        <f t="shared" si="3"/>
        <v>3176.5207518000002</v>
      </c>
      <c r="E8" s="19">
        <f t="shared" si="3"/>
        <v>2977.4942505000004</v>
      </c>
      <c r="F8" s="19">
        <f t="shared" si="3"/>
        <v>6547.0827760799984</v>
      </c>
      <c r="G8" s="19">
        <f t="shared" si="3"/>
        <v>6987.3049164599988</v>
      </c>
      <c r="H8" s="19">
        <f t="shared" si="3"/>
        <v>6955.1524152000011</v>
      </c>
      <c r="I8" s="19">
        <f t="shared" si="3"/>
        <v>6875.223908256</v>
      </c>
      <c r="J8" s="19">
        <f t="shared" si="3"/>
        <v>6586.9434789839997</v>
      </c>
      <c r="K8" s="19">
        <f t="shared" si="3"/>
        <v>6956.6722716480008</v>
      </c>
      <c r="L8" s="19">
        <f t="shared" si="3"/>
        <v>7566.8531122800005</v>
      </c>
      <c r="M8" s="19">
        <f t="shared" si="3"/>
        <v>7269.7634601239988</v>
      </c>
      <c r="N8" s="19">
        <f t="shared" si="3"/>
        <v>7121.4917840879971</v>
      </c>
      <c r="O8" s="19">
        <f t="shared" si="3"/>
        <v>7491.6606105000019</v>
      </c>
      <c r="P8" s="19">
        <f t="shared" si="3"/>
        <v>7785.5661441360007</v>
      </c>
      <c r="Q8" s="19">
        <f t="shared" si="3"/>
        <v>6898.3408771200011</v>
      </c>
      <c r="R8" s="19">
        <f t="shared" si="3"/>
        <v>7298.622029952001</v>
      </c>
      <c r="S8" s="19">
        <f t="shared" si="3"/>
        <v>6773.7080664000005</v>
      </c>
      <c r="T8" s="19">
        <f t="shared" si="3"/>
        <v>6153.5040160439985</v>
      </c>
      <c r="U8" s="19">
        <f t="shared" si="3"/>
        <v>5414.8044832200012</v>
      </c>
      <c r="V8" s="19">
        <f t="shared" si="3"/>
        <v>4937.7053882639993</v>
      </c>
      <c r="W8" s="19">
        <f t="shared" si="3"/>
        <v>4567.9418653439998</v>
      </c>
      <c r="X8" s="19">
        <f t="shared" si="3"/>
        <v>5259.5280980879988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9458.4725706240024</v>
      </c>
      <c r="D10" s="8">
        <v>3176.5207518000002</v>
      </c>
      <c r="E10" s="8">
        <v>2977.4942505000004</v>
      </c>
      <c r="F10" s="8">
        <v>6547.0827760799984</v>
      </c>
      <c r="G10" s="8">
        <v>6987.3049164599988</v>
      </c>
      <c r="H10" s="8">
        <v>6955.1524152000011</v>
      </c>
      <c r="I10" s="8">
        <v>6875.223908256</v>
      </c>
      <c r="J10" s="8">
        <v>6586.9434789839997</v>
      </c>
      <c r="K10" s="8">
        <v>6956.6722716480008</v>
      </c>
      <c r="L10" s="8">
        <v>7566.8531122800005</v>
      </c>
      <c r="M10" s="8">
        <v>7269.7634601239988</v>
      </c>
      <c r="N10" s="8">
        <v>7121.4917840879971</v>
      </c>
      <c r="O10" s="8">
        <v>7491.6606105000019</v>
      </c>
      <c r="P10" s="8">
        <v>7785.5661441360007</v>
      </c>
      <c r="Q10" s="8">
        <v>6898.3408771200011</v>
      </c>
      <c r="R10" s="8">
        <v>7298.622029952001</v>
      </c>
      <c r="S10" s="8">
        <v>6773.7080664000005</v>
      </c>
      <c r="T10" s="8">
        <v>6153.5040160439985</v>
      </c>
      <c r="U10" s="8">
        <v>5414.8044832200012</v>
      </c>
      <c r="V10" s="8">
        <v>4937.7053882639993</v>
      </c>
      <c r="W10" s="8">
        <v>4567.9418653439998</v>
      </c>
      <c r="X10" s="8">
        <v>5259.5280980879988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1196.9378747040003</v>
      </c>
      <c r="D11" s="19">
        <f t="shared" si="4"/>
        <v>1254.508811424</v>
      </c>
      <c r="E11" s="19">
        <f t="shared" si="4"/>
        <v>1212.8082959520002</v>
      </c>
      <c r="F11" s="19">
        <f t="shared" si="4"/>
        <v>1166.5214668799999</v>
      </c>
      <c r="G11" s="19">
        <f t="shared" si="4"/>
        <v>1016.6017965839999</v>
      </c>
      <c r="H11" s="19">
        <f t="shared" si="4"/>
        <v>1097.1633768479999</v>
      </c>
      <c r="I11" s="19">
        <f t="shared" si="4"/>
        <v>1064.9054962920002</v>
      </c>
      <c r="J11" s="19">
        <f t="shared" si="4"/>
        <v>1239.1273065599996</v>
      </c>
      <c r="K11" s="19">
        <f t="shared" si="4"/>
        <v>1243.8685323239999</v>
      </c>
      <c r="L11" s="19">
        <f t="shared" si="4"/>
        <v>916.16493196800002</v>
      </c>
      <c r="M11" s="19">
        <f t="shared" si="4"/>
        <v>1049.4699490440003</v>
      </c>
      <c r="N11" s="19">
        <f t="shared" si="4"/>
        <v>1155.5204231999999</v>
      </c>
      <c r="O11" s="19">
        <f t="shared" si="4"/>
        <v>1247.5732975199999</v>
      </c>
      <c r="P11" s="19">
        <f t="shared" si="4"/>
        <v>1398.2579376480001</v>
      </c>
      <c r="Q11" s="19">
        <f t="shared" si="4"/>
        <v>1082.8701512640002</v>
      </c>
      <c r="R11" s="19">
        <f t="shared" si="4"/>
        <v>1085.942908512</v>
      </c>
      <c r="S11" s="19">
        <f t="shared" si="4"/>
        <v>1084.9955268239999</v>
      </c>
      <c r="T11" s="19">
        <f t="shared" si="4"/>
        <v>880.98868703999972</v>
      </c>
      <c r="U11" s="19">
        <f t="shared" si="4"/>
        <v>1017.209926656</v>
      </c>
      <c r="V11" s="19">
        <f t="shared" si="4"/>
        <v>890.73242240400009</v>
      </c>
      <c r="W11" s="19">
        <f t="shared" si="4"/>
        <v>625.15431264000006</v>
      </c>
      <c r="X11" s="19">
        <f t="shared" si="4"/>
        <v>597.19376468399992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1.3573351440000001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1196.9378747040003</v>
      </c>
      <c r="D16" s="8">
        <v>1254.508811424</v>
      </c>
      <c r="E16" s="8">
        <v>1212.8082959520002</v>
      </c>
      <c r="F16" s="8">
        <v>1166.5214668799999</v>
      </c>
      <c r="G16" s="8">
        <v>1016.6017965839999</v>
      </c>
      <c r="H16" s="8">
        <v>1097.1633768479999</v>
      </c>
      <c r="I16" s="8">
        <v>1064.9054962920002</v>
      </c>
      <c r="J16" s="8">
        <v>1239.1273065599996</v>
      </c>
      <c r="K16" s="8">
        <v>1243.8685323239999</v>
      </c>
      <c r="L16" s="8">
        <v>916.16493196800002</v>
      </c>
      <c r="M16" s="8">
        <v>1049.4699490440003</v>
      </c>
      <c r="N16" s="8">
        <v>1155.5204231999999</v>
      </c>
      <c r="O16" s="8">
        <v>1247.5732975199999</v>
      </c>
      <c r="P16" s="8">
        <v>1398.2579376480001</v>
      </c>
      <c r="Q16" s="8">
        <v>1082.8701512640002</v>
      </c>
      <c r="R16" s="8">
        <v>1085.942908512</v>
      </c>
      <c r="S16" s="8">
        <v>1084.9955268239999</v>
      </c>
      <c r="T16" s="8">
        <v>880.98868703999972</v>
      </c>
      <c r="U16" s="8">
        <v>1017.209926656</v>
      </c>
      <c r="V16" s="8">
        <v>890.73242240400009</v>
      </c>
      <c r="W16" s="8">
        <v>625.15431264000006</v>
      </c>
      <c r="X16" s="8">
        <v>595.83642953999993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557.24500799999987</v>
      </c>
      <c r="D17" s="27">
        <f t="shared" si="5"/>
        <v>606.20846399999994</v>
      </c>
      <c r="E17" s="27">
        <f t="shared" si="5"/>
        <v>651.19996800000013</v>
      </c>
      <c r="F17" s="27">
        <f t="shared" si="5"/>
        <v>2193.1533359999994</v>
      </c>
      <c r="G17" s="27">
        <f t="shared" si="5"/>
        <v>2057.4275903999996</v>
      </c>
      <c r="H17" s="27">
        <f t="shared" si="5"/>
        <v>1687.9486608000002</v>
      </c>
      <c r="I17" s="27">
        <f t="shared" si="5"/>
        <v>1272.8771784</v>
      </c>
      <c r="J17" s="27">
        <f t="shared" si="5"/>
        <v>1575.0237959999999</v>
      </c>
      <c r="K17" s="27">
        <f t="shared" si="5"/>
        <v>1320.8659272</v>
      </c>
      <c r="L17" s="27">
        <f t="shared" si="5"/>
        <v>1292.5558799999999</v>
      </c>
      <c r="M17" s="27">
        <f t="shared" si="5"/>
        <v>1658.2758047999998</v>
      </c>
      <c r="N17" s="27">
        <f t="shared" si="5"/>
        <v>1123.9963560000001</v>
      </c>
      <c r="O17" s="27">
        <f t="shared" si="5"/>
        <v>1281.849876</v>
      </c>
      <c r="P17" s="27">
        <f t="shared" si="5"/>
        <v>1341.3975624</v>
      </c>
      <c r="Q17" s="27">
        <f t="shared" si="5"/>
        <v>1136.5722143999999</v>
      </c>
      <c r="R17" s="27">
        <f t="shared" si="5"/>
        <v>4454.0906183999996</v>
      </c>
      <c r="S17" s="27">
        <f t="shared" si="5"/>
        <v>3839.4536112000001</v>
      </c>
      <c r="T17" s="27">
        <f t="shared" si="5"/>
        <v>4174.5003624000001</v>
      </c>
      <c r="U17" s="27">
        <f t="shared" si="5"/>
        <v>1241.3456639999999</v>
      </c>
      <c r="V17" s="27">
        <f t="shared" si="5"/>
        <v>1564.2131112000002</v>
      </c>
      <c r="W17" s="27">
        <f t="shared" si="5"/>
        <v>1393.3194436799999</v>
      </c>
      <c r="X17" s="27">
        <f t="shared" si="5"/>
        <v>1585.9713283200001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34.645320000000005</v>
      </c>
      <c r="D19" s="8">
        <v>31.60835999999999</v>
      </c>
      <c r="E19" s="8">
        <v>39.680279999999996</v>
      </c>
      <c r="F19" s="8">
        <v>32.527439999999991</v>
      </c>
      <c r="G19" s="8">
        <v>30.649319999999989</v>
      </c>
      <c r="H19" s="8">
        <v>29.330639999999999</v>
      </c>
      <c r="I19" s="8">
        <v>29.01095999999999</v>
      </c>
      <c r="J19" s="8">
        <v>25.81415999999999</v>
      </c>
      <c r="K19" s="8">
        <v>32.487480000000005</v>
      </c>
      <c r="L19" s="8">
        <v>38.081879999999998</v>
      </c>
      <c r="M19" s="8">
        <v>31.248719999999988</v>
      </c>
      <c r="N19" s="8">
        <v>21.25871999999999</v>
      </c>
      <c r="O19" s="8">
        <v>23.216760000000004</v>
      </c>
      <c r="P19" s="8">
        <v>26.213760000000001</v>
      </c>
      <c r="Q19" s="8">
        <v>23.616359999999993</v>
      </c>
      <c r="R19" s="8">
        <v>342.73691999999994</v>
      </c>
      <c r="S19" s="8">
        <v>413.74584000000004</v>
      </c>
      <c r="T19" s="8">
        <v>503.45603999999997</v>
      </c>
      <c r="U19" s="8">
        <v>23.896079999999998</v>
      </c>
      <c r="V19" s="8">
        <v>30.889079999999993</v>
      </c>
      <c r="W19" s="8">
        <v>37.986295680000005</v>
      </c>
      <c r="X19" s="8">
        <v>34.680964319999994</v>
      </c>
    </row>
    <row r="20" spans="1:24" ht="11.25" customHeight="1" x14ac:dyDescent="0.2">
      <c r="A20" s="29" t="s">
        <v>30</v>
      </c>
      <c r="B20" s="7" t="s">
        <v>31</v>
      </c>
      <c r="C20" s="8">
        <v>522.5996879999999</v>
      </c>
      <c r="D20" s="8">
        <v>574.60010399999999</v>
      </c>
      <c r="E20" s="8">
        <v>611.51968800000009</v>
      </c>
      <c r="F20" s="8">
        <v>773.23989599999993</v>
      </c>
      <c r="G20" s="8">
        <v>782.08041600000001</v>
      </c>
      <c r="H20" s="8">
        <v>530.40031199999999</v>
      </c>
      <c r="I20" s="8">
        <v>418.86000000000013</v>
      </c>
      <c r="J20" s="8">
        <v>521.82000000000005</v>
      </c>
      <c r="K20" s="8">
        <v>591.50052000000005</v>
      </c>
      <c r="L20" s="8">
        <v>627.12</v>
      </c>
      <c r="M20" s="8">
        <v>982.01937599999985</v>
      </c>
      <c r="N20" s="8">
        <v>622.44000000000005</v>
      </c>
      <c r="O20" s="8">
        <v>742.29948000000002</v>
      </c>
      <c r="P20" s="8">
        <v>865.279584</v>
      </c>
      <c r="Q20" s="8">
        <v>669.24</v>
      </c>
      <c r="R20" s="8">
        <v>3571.3594799999996</v>
      </c>
      <c r="S20" s="8">
        <v>2864.420208</v>
      </c>
      <c r="T20" s="8">
        <v>3106.4801040000002</v>
      </c>
      <c r="U20" s="8">
        <v>472.159584</v>
      </c>
      <c r="V20" s="8">
        <v>726.70010400000001</v>
      </c>
      <c r="W20" s="8">
        <v>742.70476800000006</v>
      </c>
      <c r="X20" s="8">
        <v>917.89214400000003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1387.3859999999997</v>
      </c>
      <c r="G21" s="8">
        <v>1244.6978543999999</v>
      </c>
      <c r="H21" s="8">
        <v>1128.2177088000001</v>
      </c>
      <c r="I21" s="8">
        <v>825.00621839999997</v>
      </c>
      <c r="J21" s="8">
        <v>1027.3896359999999</v>
      </c>
      <c r="K21" s="8">
        <v>696.87792719999993</v>
      </c>
      <c r="L21" s="8">
        <v>627.35400000000004</v>
      </c>
      <c r="M21" s="8">
        <v>645.00770880000005</v>
      </c>
      <c r="N21" s="8">
        <v>480.29763600000007</v>
      </c>
      <c r="O21" s="8">
        <v>516.33363599999996</v>
      </c>
      <c r="P21" s="8">
        <v>449.90421839999999</v>
      </c>
      <c r="Q21" s="8">
        <v>443.71585439999996</v>
      </c>
      <c r="R21" s="8">
        <v>539.99421840000002</v>
      </c>
      <c r="S21" s="8">
        <v>561.28756319999991</v>
      </c>
      <c r="T21" s="8">
        <v>564.56421840000007</v>
      </c>
      <c r="U21" s="8">
        <v>745.29000000000008</v>
      </c>
      <c r="V21" s="8">
        <v>806.62392720000003</v>
      </c>
      <c r="W21" s="8">
        <v>612.62837999999999</v>
      </c>
      <c r="X21" s="8">
        <v>633.39822000000004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1508.8653928799999</v>
      </c>
      <c r="D26" s="27">
        <f t="shared" si="7"/>
        <v>1148.8224409200002</v>
      </c>
      <c r="E26" s="27">
        <f t="shared" si="7"/>
        <v>500.58355824</v>
      </c>
      <c r="F26" s="27">
        <f t="shared" si="7"/>
        <v>2658.63305412</v>
      </c>
      <c r="G26" s="27">
        <f t="shared" si="7"/>
        <v>2453.81834592</v>
      </c>
      <c r="H26" s="27">
        <f t="shared" si="7"/>
        <v>2329.7229043200005</v>
      </c>
      <c r="I26" s="27">
        <f t="shared" si="7"/>
        <v>2143.4622058799996</v>
      </c>
      <c r="J26" s="27">
        <f t="shared" si="7"/>
        <v>2019.14708832</v>
      </c>
      <c r="K26" s="27">
        <f t="shared" si="7"/>
        <v>1891.6728912000003</v>
      </c>
      <c r="L26" s="27">
        <f t="shared" si="7"/>
        <v>1794.4369138800005</v>
      </c>
      <c r="M26" s="27">
        <f t="shared" si="7"/>
        <v>1657.0206684</v>
      </c>
      <c r="N26" s="27">
        <f t="shared" si="7"/>
        <v>1455.7461602399999</v>
      </c>
      <c r="O26" s="27">
        <f t="shared" si="7"/>
        <v>1541.6650112399998</v>
      </c>
      <c r="P26" s="27">
        <f t="shared" si="7"/>
        <v>1346.8624243200002</v>
      </c>
      <c r="Q26" s="27">
        <f t="shared" si="7"/>
        <v>1249.3343574</v>
      </c>
      <c r="R26" s="27">
        <f t="shared" si="7"/>
        <v>1196.9025130800001</v>
      </c>
      <c r="S26" s="27">
        <f t="shared" si="7"/>
        <v>1319.2012530000002</v>
      </c>
      <c r="T26" s="27">
        <f t="shared" si="7"/>
        <v>1204.3351440000001</v>
      </c>
      <c r="U26" s="27">
        <f t="shared" si="7"/>
        <v>1200.1496209200002</v>
      </c>
      <c r="V26" s="27">
        <f t="shared" si="7"/>
        <v>1104.1081308</v>
      </c>
      <c r="W26" s="27">
        <f t="shared" si="7"/>
        <v>1114.7661896400002</v>
      </c>
      <c r="X26" s="27">
        <f t="shared" si="7"/>
        <v>1049.3299861200001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1508.8653928799999</v>
      </c>
      <c r="D33" s="19">
        <f t="shared" si="9"/>
        <v>1148.8224409200002</v>
      </c>
      <c r="E33" s="19">
        <f t="shared" si="9"/>
        <v>500.58355824</v>
      </c>
      <c r="F33" s="19">
        <f t="shared" si="9"/>
        <v>2658.63305412</v>
      </c>
      <c r="G33" s="19">
        <f t="shared" si="9"/>
        <v>2453.81834592</v>
      </c>
      <c r="H33" s="19">
        <f t="shared" si="9"/>
        <v>2329.7229043200005</v>
      </c>
      <c r="I33" s="19">
        <f t="shared" si="9"/>
        <v>2143.4622058799996</v>
      </c>
      <c r="J33" s="19">
        <f t="shared" si="9"/>
        <v>2019.14708832</v>
      </c>
      <c r="K33" s="19">
        <f t="shared" si="9"/>
        <v>1891.6728912000003</v>
      </c>
      <c r="L33" s="19">
        <f t="shared" si="9"/>
        <v>1794.4369138800005</v>
      </c>
      <c r="M33" s="19">
        <f t="shared" si="9"/>
        <v>1657.0206684</v>
      </c>
      <c r="N33" s="19">
        <f t="shared" si="9"/>
        <v>1455.7461602399999</v>
      </c>
      <c r="O33" s="19">
        <f t="shared" si="9"/>
        <v>1541.6650112399998</v>
      </c>
      <c r="P33" s="19">
        <f t="shared" si="9"/>
        <v>1346.8624243200002</v>
      </c>
      <c r="Q33" s="19">
        <f t="shared" si="9"/>
        <v>1249.3343574</v>
      </c>
      <c r="R33" s="19">
        <f t="shared" si="9"/>
        <v>1196.9025130800001</v>
      </c>
      <c r="S33" s="19">
        <f t="shared" si="9"/>
        <v>1319.2012530000002</v>
      </c>
      <c r="T33" s="19">
        <f t="shared" si="9"/>
        <v>1204.3351440000001</v>
      </c>
      <c r="U33" s="19">
        <f t="shared" si="9"/>
        <v>1200.1496209200002</v>
      </c>
      <c r="V33" s="19">
        <f t="shared" si="9"/>
        <v>1104.1081308</v>
      </c>
      <c r="W33" s="19">
        <f t="shared" si="9"/>
        <v>1114.7661896400002</v>
      </c>
      <c r="X33" s="19">
        <f t="shared" si="9"/>
        <v>1049.3299861200001</v>
      </c>
    </row>
    <row r="34" spans="1:24" ht="11.25" customHeight="1" x14ac:dyDescent="0.2">
      <c r="A34" s="28" t="s">
        <v>54</v>
      </c>
      <c r="B34" s="7" t="s">
        <v>55</v>
      </c>
      <c r="C34" s="8">
        <v>28.512000000000004</v>
      </c>
      <c r="D34" s="8">
        <v>28.512000000000004</v>
      </c>
      <c r="E34" s="8">
        <v>2.8512000000000008</v>
      </c>
      <c r="F34" s="8">
        <v>139.86100224</v>
      </c>
      <c r="G34" s="8">
        <v>179.44436736000003</v>
      </c>
      <c r="H34" s="8">
        <v>181.43792640000001</v>
      </c>
      <c r="I34" s="8">
        <v>119.81779200000001</v>
      </c>
      <c r="J34" s="8">
        <v>145.26874368</v>
      </c>
      <c r="K34" s="8">
        <v>86.615723520000017</v>
      </c>
      <c r="L34" s="8">
        <v>41.565104640000015</v>
      </c>
      <c r="M34" s="8">
        <v>114.91517952000001</v>
      </c>
      <c r="N34" s="8">
        <v>105.13525248000001</v>
      </c>
      <c r="O34" s="8">
        <v>154.03530240000001</v>
      </c>
      <c r="P34" s="8">
        <v>149.14533888000003</v>
      </c>
      <c r="Q34" s="8">
        <v>141.43051008</v>
      </c>
      <c r="R34" s="8">
        <v>141.40604159999998</v>
      </c>
      <c r="S34" s="8">
        <v>191.03040000000001</v>
      </c>
      <c r="T34" s="8">
        <v>144.72006912000001</v>
      </c>
      <c r="U34" s="8">
        <v>233.21011968000002</v>
      </c>
      <c r="V34" s="8">
        <v>214.86788352000002</v>
      </c>
      <c r="W34" s="8">
        <v>222.72890112000002</v>
      </c>
      <c r="X34" s="8">
        <v>170.32197888000002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148.80183948000001</v>
      </c>
      <c r="G36" s="8">
        <v>168.41301660000005</v>
      </c>
      <c r="H36" s="8">
        <v>156.74721480000002</v>
      </c>
      <c r="I36" s="8">
        <v>87.019317000000015</v>
      </c>
      <c r="J36" s="8">
        <v>159.52447296</v>
      </c>
      <c r="K36" s="8">
        <v>145.24360523999999</v>
      </c>
      <c r="L36" s="8">
        <v>153.94156164</v>
      </c>
      <c r="M36" s="8">
        <v>84.23206380000002</v>
      </c>
      <c r="N36" s="8">
        <v>55.186477560000014</v>
      </c>
      <c r="O36" s="8">
        <v>46.472847119999997</v>
      </c>
      <c r="P36" s="8">
        <v>49.377542040000009</v>
      </c>
      <c r="Q36" s="8">
        <v>43.519085639999993</v>
      </c>
      <c r="R36" s="8">
        <v>48.664032479999996</v>
      </c>
      <c r="S36" s="8">
        <v>32.6156328</v>
      </c>
      <c r="T36" s="8">
        <v>35.333602200000009</v>
      </c>
      <c r="U36" s="8">
        <v>81.539082000000008</v>
      </c>
      <c r="V36" s="8">
        <v>54.359388000000003</v>
      </c>
      <c r="W36" s="8">
        <v>54.359388000000003</v>
      </c>
      <c r="X36" s="8">
        <v>51.641418600000023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904.90914071999998</v>
      </c>
      <c r="D43" s="8">
        <v>802.94760000000008</v>
      </c>
      <c r="E43" s="8">
        <v>242.15885927999997</v>
      </c>
      <c r="F43" s="8">
        <v>641.8064203199998</v>
      </c>
      <c r="G43" s="8">
        <v>578.26125395999986</v>
      </c>
      <c r="H43" s="8">
        <v>482.93243388000008</v>
      </c>
      <c r="I43" s="8">
        <v>498.86467487999988</v>
      </c>
      <c r="J43" s="8">
        <v>422.76284856000001</v>
      </c>
      <c r="K43" s="8">
        <v>359.08056756000002</v>
      </c>
      <c r="L43" s="8">
        <v>454.5176922</v>
      </c>
      <c r="M43" s="8">
        <v>381.42251783999995</v>
      </c>
      <c r="N43" s="8">
        <v>251.13826764000001</v>
      </c>
      <c r="O43" s="8">
        <v>289.26547416</v>
      </c>
      <c r="P43" s="8">
        <v>247.94194932000002</v>
      </c>
      <c r="Q43" s="8">
        <v>190.12945536000001</v>
      </c>
      <c r="R43" s="8">
        <v>177.66082619999997</v>
      </c>
      <c r="S43" s="8">
        <v>211.03917119999997</v>
      </c>
      <c r="T43" s="8">
        <v>162.29731751999998</v>
      </c>
      <c r="U43" s="8">
        <v>152.70035976</v>
      </c>
      <c r="V43" s="8">
        <v>85.88418227999999</v>
      </c>
      <c r="W43" s="8">
        <v>92.250142920000002</v>
      </c>
      <c r="X43" s="8">
        <v>130.53180348000004</v>
      </c>
    </row>
    <row r="44" spans="1:24" ht="11.25" customHeight="1" x14ac:dyDescent="0.2">
      <c r="A44" s="28" t="s">
        <v>74</v>
      </c>
      <c r="B44" s="7" t="s">
        <v>75</v>
      </c>
      <c r="C44" s="8">
        <v>569.10659615999998</v>
      </c>
      <c r="D44" s="8">
        <v>209.50635096000002</v>
      </c>
      <c r="E44" s="8">
        <v>140.7132</v>
      </c>
      <c r="F44" s="8">
        <v>751.82644800000003</v>
      </c>
      <c r="G44" s="8">
        <v>795.34862280000004</v>
      </c>
      <c r="H44" s="8">
        <v>653.77749024000025</v>
      </c>
      <c r="I44" s="8">
        <v>621.34072920000017</v>
      </c>
      <c r="J44" s="8">
        <v>585.16127568000002</v>
      </c>
      <c r="K44" s="8">
        <v>694.6316870400002</v>
      </c>
      <c r="L44" s="8">
        <v>537.14491632000022</v>
      </c>
      <c r="M44" s="8">
        <v>596.4807470400001</v>
      </c>
      <c r="N44" s="8">
        <v>499.66950816000013</v>
      </c>
      <c r="O44" s="8">
        <v>496.54678968000002</v>
      </c>
      <c r="P44" s="8">
        <v>415.35053639999995</v>
      </c>
      <c r="Q44" s="8">
        <v>346.58580672000005</v>
      </c>
      <c r="R44" s="8">
        <v>321.59486375999995</v>
      </c>
      <c r="S44" s="8">
        <v>334.11276576000006</v>
      </c>
      <c r="T44" s="8">
        <v>312.25485096</v>
      </c>
      <c r="U44" s="8">
        <v>262.29414168</v>
      </c>
      <c r="V44" s="8">
        <v>290.39693616</v>
      </c>
      <c r="W44" s="8">
        <v>290.39693616000005</v>
      </c>
      <c r="X44" s="8">
        <v>265.41658152000002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6.3376560000000008</v>
      </c>
      <c r="D48" s="8">
        <v>25.349921999999999</v>
      </c>
      <c r="E48" s="8">
        <v>41.193711000000008</v>
      </c>
      <c r="F48" s="8">
        <v>125.55761400000002</v>
      </c>
      <c r="G48" s="8">
        <v>134.744688</v>
      </c>
      <c r="H48" s="8">
        <v>180.68040900000005</v>
      </c>
      <c r="I48" s="8">
        <v>101.058165</v>
      </c>
      <c r="J48" s="8">
        <v>73.496942999999987</v>
      </c>
      <c r="K48" s="8">
        <v>67.372343999999998</v>
      </c>
      <c r="L48" s="8">
        <v>21.436623000000001</v>
      </c>
      <c r="M48" s="8">
        <v>3.0624749999999996</v>
      </c>
      <c r="N48" s="8">
        <v>0</v>
      </c>
      <c r="O48" s="8">
        <v>48.998195999999993</v>
      </c>
      <c r="P48" s="8">
        <v>58.185270000000003</v>
      </c>
      <c r="Q48" s="8">
        <v>64.389896999999976</v>
      </c>
      <c r="R48" s="8">
        <v>43.680194999999998</v>
      </c>
      <c r="S48" s="8">
        <v>84.240000000000009</v>
      </c>
      <c r="T48" s="8">
        <v>74.879883000000007</v>
      </c>
      <c r="U48" s="8">
        <v>18.719882999999999</v>
      </c>
      <c r="V48" s="8">
        <v>15.599844000000003</v>
      </c>
      <c r="W48" s="8">
        <v>6.2400779999999987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82.506567959999984</v>
      </c>
      <c r="E50" s="8">
        <v>73.666587959999987</v>
      </c>
      <c r="F50" s="8">
        <v>850.77973008000015</v>
      </c>
      <c r="G50" s="8">
        <v>597.60639720000006</v>
      </c>
      <c r="H50" s="8">
        <v>674.14742999999999</v>
      </c>
      <c r="I50" s="8">
        <v>715.36152779999998</v>
      </c>
      <c r="J50" s="8">
        <v>632.93280444000004</v>
      </c>
      <c r="K50" s="8">
        <v>538.72896384000012</v>
      </c>
      <c r="L50" s="8">
        <v>585.83101608000015</v>
      </c>
      <c r="M50" s="8">
        <v>476.90768520000012</v>
      </c>
      <c r="N50" s="8">
        <v>544.6166543999999</v>
      </c>
      <c r="O50" s="8">
        <v>506.34640187999992</v>
      </c>
      <c r="P50" s="8">
        <v>426.86178768000002</v>
      </c>
      <c r="Q50" s="8">
        <v>463.27960259999998</v>
      </c>
      <c r="R50" s="8">
        <v>463.89655404000018</v>
      </c>
      <c r="S50" s="8">
        <v>466.16328324000006</v>
      </c>
      <c r="T50" s="8">
        <v>474.84942119999999</v>
      </c>
      <c r="U50" s="8">
        <v>451.68603480000024</v>
      </c>
      <c r="V50" s="8">
        <v>442.99989684000002</v>
      </c>
      <c r="W50" s="8">
        <v>448.7907434400002</v>
      </c>
      <c r="X50" s="8">
        <v>431.41820363999994</v>
      </c>
    </row>
    <row r="51" spans="1:24" ht="11.25" customHeight="1" x14ac:dyDescent="0.2">
      <c r="A51" s="25" t="s">
        <v>88</v>
      </c>
      <c r="B51" s="26" t="s">
        <v>89</v>
      </c>
      <c r="C51" s="27">
        <v>13050.655200000003</v>
      </c>
      <c r="D51" s="27">
        <v>15147</v>
      </c>
      <c r="E51" s="27">
        <v>15147</v>
      </c>
      <c r="F51" s="27">
        <v>23318.6257458</v>
      </c>
      <c r="G51" s="27">
        <v>24888.956435640004</v>
      </c>
      <c r="H51" s="27">
        <v>26277.143036760001</v>
      </c>
      <c r="I51" s="27">
        <v>27364.04793144</v>
      </c>
      <c r="J51" s="27">
        <v>26796.860640000003</v>
      </c>
      <c r="K51" s="27">
        <v>27591.937575839998</v>
      </c>
      <c r="L51" s="27">
        <v>26347.453795080004</v>
      </c>
      <c r="M51" s="27">
        <v>27592.449746400005</v>
      </c>
      <c r="N51" s="27">
        <v>26590.430659319998</v>
      </c>
      <c r="O51" s="27">
        <v>26143.039981080005</v>
      </c>
      <c r="P51" s="27">
        <v>24763.05760104</v>
      </c>
      <c r="Q51" s="27">
        <v>23808.894349680006</v>
      </c>
      <c r="R51" s="27">
        <v>24354.457379999996</v>
      </c>
      <c r="S51" s="27">
        <v>28418.740408080004</v>
      </c>
      <c r="T51" s="27">
        <v>29750.202705960004</v>
      </c>
      <c r="U51" s="27">
        <v>27699.704441639999</v>
      </c>
      <c r="V51" s="27">
        <v>28353.51803196</v>
      </c>
      <c r="W51" s="27">
        <v>28382.296928039999</v>
      </c>
      <c r="X51" s="27">
        <v>31224.026203920002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859.85047209600009</v>
      </c>
      <c r="D52" s="27">
        <f t="shared" si="10"/>
        <v>965.6390583839999</v>
      </c>
      <c r="E52" s="27">
        <f t="shared" si="10"/>
        <v>976.0036994400001</v>
      </c>
      <c r="F52" s="27">
        <f t="shared" si="10"/>
        <v>1483.9946151360002</v>
      </c>
      <c r="G52" s="27">
        <f t="shared" si="10"/>
        <v>1443.9316541759997</v>
      </c>
      <c r="H52" s="27">
        <f t="shared" si="10"/>
        <v>2355.3756599999997</v>
      </c>
      <c r="I52" s="27">
        <f t="shared" si="10"/>
        <v>2466.8717193119996</v>
      </c>
      <c r="J52" s="27">
        <f t="shared" si="10"/>
        <v>2715.5387387040005</v>
      </c>
      <c r="K52" s="27">
        <f t="shared" si="10"/>
        <v>3295.5411561599999</v>
      </c>
      <c r="L52" s="27">
        <f t="shared" si="10"/>
        <v>4353.9089027280006</v>
      </c>
      <c r="M52" s="27">
        <f t="shared" si="10"/>
        <v>5432.9674292520012</v>
      </c>
      <c r="N52" s="27">
        <f t="shared" si="10"/>
        <v>5372.5223608320002</v>
      </c>
      <c r="O52" s="27">
        <f t="shared" si="10"/>
        <v>5592.0755899800006</v>
      </c>
      <c r="P52" s="27">
        <f t="shared" si="10"/>
        <v>5298.6758616000006</v>
      </c>
      <c r="Q52" s="27">
        <f t="shared" si="10"/>
        <v>5801.1311270879996</v>
      </c>
      <c r="R52" s="27">
        <f t="shared" si="10"/>
        <v>5718.8885030639985</v>
      </c>
      <c r="S52" s="27">
        <f t="shared" si="10"/>
        <v>6231.6091933919997</v>
      </c>
      <c r="T52" s="27">
        <f t="shared" si="10"/>
        <v>6654.7983490560009</v>
      </c>
      <c r="U52" s="27">
        <f t="shared" si="10"/>
        <v>5515.7935638959989</v>
      </c>
      <c r="V52" s="27">
        <f t="shared" si="10"/>
        <v>5281.6142827800013</v>
      </c>
      <c r="W52" s="27">
        <f t="shared" si="10"/>
        <v>4837.1098691519992</v>
      </c>
      <c r="X52" s="27">
        <f t="shared" si="10"/>
        <v>5312.8483705439994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333.04677120000002</v>
      </c>
      <c r="L53" s="8">
        <v>1476.0458856</v>
      </c>
      <c r="M53" s="8">
        <v>2297.1518856000007</v>
      </c>
      <c r="N53" s="8">
        <v>2382.6658284</v>
      </c>
      <c r="O53" s="8">
        <v>2254.2520572000003</v>
      </c>
      <c r="P53" s="8">
        <v>1325.1811715999997</v>
      </c>
      <c r="Q53" s="8">
        <v>1559.8439999999998</v>
      </c>
      <c r="R53" s="8">
        <v>1675.9602288000001</v>
      </c>
      <c r="S53" s="8">
        <v>1712.5681716000004</v>
      </c>
      <c r="T53" s="8">
        <v>1764.0476568000004</v>
      </c>
      <c r="U53" s="8">
        <v>1162.0178855999995</v>
      </c>
      <c r="V53" s="8">
        <v>1350.0629999999999</v>
      </c>
      <c r="W53" s="8">
        <v>945.94499999999994</v>
      </c>
      <c r="X53" s="8">
        <v>1054.6249428000003</v>
      </c>
    </row>
    <row r="54" spans="1:24" ht="11.25" customHeight="1" x14ac:dyDescent="0.2">
      <c r="A54" s="43" t="s">
        <v>118</v>
      </c>
      <c r="B54" s="44" t="s">
        <v>119</v>
      </c>
      <c r="C54" s="45">
        <v>859.85047209600009</v>
      </c>
      <c r="D54" s="45">
        <v>965.6390583839999</v>
      </c>
      <c r="E54" s="45">
        <v>976.0036994400001</v>
      </c>
      <c r="F54" s="45">
        <v>1483.9946151360002</v>
      </c>
      <c r="G54" s="45">
        <v>1443.9316541759997</v>
      </c>
      <c r="H54" s="45">
        <v>2355.3756599999997</v>
      </c>
      <c r="I54" s="45">
        <v>2466.8717193119996</v>
      </c>
      <c r="J54" s="45">
        <v>2715.5387387040005</v>
      </c>
      <c r="K54" s="45">
        <v>2962.4943849599999</v>
      </c>
      <c r="L54" s="45">
        <v>2877.8630171280001</v>
      </c>
      <c r="M54" s="45">
        <v>3135.8155436520001</v>
      </c>
      <c r="N54" s="45">
        <v>2989.8565324320002</v>
      </c>
      <c r="O54" s="45">
        <v>3337.8235327799998</v>
      </c>
      <c r="P54" s="45">
        <v>3973.4946900000009</v>
      </c>
      <c r="Q54" s="45">
        <v>4241.2871270879996</v>
      </c>
      <c r="R54" s="45">
        <v>4042.9282742639984</v>
      </c>
      <c r="S54" s="45">
        <v>4519.0410217919989</v>
      </c>
      <c r="T54" s="45">
        <v>4890.7506922560005</v>
      </c>
      <c r="U54" s="45">
        <v>4353.7756782959996</v>
      </c>
      <c r="V54" s="45">
        <v>3931.5512827800012</v>
      </c>
      <c r="W54" s="45">
        <v>3891.164869151999</v>
      </c>
      <c r="X54" s="45">
        <v>4258.2234277439993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1281.2000400000002</v>
      </c>
      <c r="D61" s="49">
        <f t="shared" si="11"/>
        <v>1439.4999599999996</v>
      </c>
      <c r="E61" s="49">
        <f t="shared" si="11"/>
        <v>1439.4999599999996</v>
      </c>
      <c r="F61" s="49">
        <f t="shared" si="11"/>
        <v>4550.5092916799995</v>
      </c>
      <c r="G61" s="49">
        <f t="shared" si="11"/>
        <v>5960.984251679999</v>
      </c>
      <c r="H61" s="49">
        <f t="shared" si="11"/>
        <v>7827.0397495199995</v>
      </c>
      <c r="I61" s="49">
        <f t="shared" si="11"/>
        <v>9957.4590700799999</v>
      </c>
      <c r="J61" s="49">
        <f t="shared" si="11"/>
        <v>11170.642021919999</v>
      </c>
      <c r="K61" s="49">
        <f t="shared" si="11"/>
        <v>12470.669707680001</v>
      </c>
      <c r="L61" s="49">
        <f t="shared" si="11"/>
        <v>14109.08662296</v>
      </c>
      <c r="M61" s="49">
        <f t="shared" si="11"/>
        <v>15416.75958192</v>
      </c>
      <c r="N61" s="49">
        <f t="shared" si="11"/>
        <v>15802.85069712</v>
      </c>
      <c r="O61" s="49">
        <f t="shared" si="11"/>
        <v>17068.818414240002</v>
      </c>
      <c r="P61" s="49">
        <f t="shared" si="11"/>
        <v>18757.621509119999</v>
      </c>
      <c r="Q61" s="49">
        <f t="shared" si="11"/>
        <v>20161.811772719997</v>
      </c>
      <c r="R61" s="49">
        <f t="shared" si="11"/>
        <v>21382.438338</v>
      </c>
      <c r="S61" s="49">
        <f t="shared" si="11"/>
        <v>22115.107270079996</v>
      </c>
      <c r="T61" s="49">
        <f t="shared" si="11"/>
        <v>22817.329406640001</v>
      </c>
      <c r="U61" s="49">
        <f t="shared" si="11"/>
        <v>21753.604732319996</v>
      </c>
      <c r="V61" s="49">
        <f t="shared" si="11"/>
        <v>21784.125148559997</v>
      </c>
      <c r="W61" s="49">
        <f t="shared" si="11"/>
        <v>22278.177363599996</v>
      </c>
      <c r="X61" s="49">
        <f t="shared" si="11"/>
        <v>21235.263917759999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2032.1280000000002</v>
      </c>
      <c r="G62" s="52">
        <v>3463.0400447999991</v>
      </c>
      <c r="H62" s="52">
        <v>4023.7122239999999</v>
      </c>
      <c r="I62" s="52">
        <v>5437.8241343999998</v>
      </c>
      <c r="J62" s="52">
        <v>5138.2239552000001</v>
      </c>
      <c r="K62" s="52">
        <v>5763.0718655999999</v>
      </c>
      <c r="L62" s="52">
        <v>6424.6561343999992</v>
      </c>
      <c r="M62" s="52">
        <v>6826.5118656000004</v>
      </c>
      <c r="N62" s="52">
        <v>6963.8240447999997</v>
      </c>
      <c r="O62" s="52">
        <v>6759.7600896000013</v>
      </c>
      <c r="P62" s="52">
        <v>7026.3200447999998</v>
      </c>
      <c r="Q62" s="52">
        <v>7193.423865599997</v>
      </c>
      <c r="R62" s="52">
        <v>7801.6958207999987</v>
      </c>
      <c r="S62" s="52">
        <v>7546.3363583999981</v>
      </c>
      <c r="T62" s="52">
        <v>7545.4396416000009</v>
      </c>
      <c r="U62" s="52">
        <v>6697.4882687999989</v>
      </c>
      <c r="V62" s="52">
        <v>7114.3523135999994</v>
      </c>
      <c r="W62" s="52">
        <v>7408.4641343999974</v>
      </c>
      <c r="X62" s="52">
        <v>7282.1278655999995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711.54720000000009</v>
      </c>
      <c r="G64" s="52">
        <v>715.04164368000011</v>
      </c>
      <c r="H64" s="52">
        <v>912.14749080000001</v>
      </c>
      <c r="I64" s="52">
        <v>1251.6504436800001</v>
      </c>
      <c r="J64" s="52">
        <v>2358.7746436799994</v>
      </c>
      <c r="K64" s="52">
        <v>2677.5839563200007</v>
      </c>
      <c r="L64" s="52">
        <v>3536.4420655199997</v>
      </c>
      <c r="M64" s="52">
        <v>4219.706443680001</v>
      </c>
      <c r="N64" s="52">
        <v>5032.0999310399993</v>
      </c>
      <c r="O64" s="52">
        <v>6117.3293126400013</v>
      </c>
      <c r="P64" s="52">
        <v>6745.9392000000007</v>
      </c>
      <c r="Q64" s="52">
        <v>7650.1696471200012</v>
      </c>
      <c r="R64" s="52">
        <v>8472.2818471200007</v>
      </c>
      <c r="S64" s="52">
        <v>8842.3608873599987</v>
      </c>
      <c r="T64" s="52">
        <v>9093.9028471199999</v>
      </c>
      <c r="U64" s="52">
        <v>9489.9714436799986</v>
      </c>
      <c r="V64" s="52">
        <v>9575.6387781599988</v>
      </c>
      <c r="W64" s="52">
        <v>9795.6220471199995</v>
      </c>
      <c r="X64" s="52">
        <v>8560.2972873599992</v>
      </c>
    </row>
    <row r="65" spans="1:24" ht="11.25" customHeight="1" x14ac:dyDescent="0.2">
      <c r="A65" s="50" t="s">
        <v>98</v>
      </c>
      <c r="B65" s="51" t="s">
        <v>99</v>
      </c>
      <c r="C65" s="52">
        <v>1281.2000400000002</v>
      </c>
      <c r="D65" s="52">
        <v>1439.4999599999996</v>
      </c>
      <c r="E65" s="52">
        <v>1439.4999599999996</v>
      </c>
      <c r="F65" s="52">
        <v>1805.19984</v>
      </c>
      <c r="G65" s="52">
        <v>1754.8999199999996</v>
      </c>
      <c r="H65" s="52">
        <v>2838.5999999999995</v>
      </c>
      <c r="I65" s="52">
        <v>2975.6001599999995</v>
      </c>
      <c r="J65" s="52">
        <v>3279.9002399999999</v>
      </c>
      <c r="K65" s="52">
        <v>3598.8998399999996</v>
      </c>
      <c r="L65" s="52">
        <v>3477.4999199999993</v>
      </c>
      <c r="M65" s="52">
        <v>3799.2999599999998</v>
      </c>
      <c r="N65" s="52">
        <v>3637.0000799999998</v>
      </c>
      <c r="O65" s="52">
        <v>4073.0000399999994</v>
      </c>
      <c r="P65" s="52">
        <v>4835.7000000000007</v>
      </c>
      <c r="Q65" s="52">
        <v>5154.699959999999</v>
      </c>
      <c r="R65" s="52">
        <v>4920.1999199999973</v>
      </c>
      <c r="S65" s="52">
        <v>5521.7998799999978</v>
      </c>
      <c r="T65" s="52">
        <v>5965.30008</v>
      </c>
      <c r="U65" s="52">
        <v>5315.1001199999982</v>
      </c>
      <c r="V65" s="52">
        <v>4797.5000400000008</v>
      </c>
      <c r="W65" s="52">
        <v>4754.6002799999978</v>
      </c>
      <c r="X65" s="52">
        <v>5193.7999199999986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1.63425168</v>
      </c>
      <c r="G72" s="55">
        <v>28.002643199999994</v>
      </c>
      <c r="H72" s="55">
        <v>52.580034719999993</v>
      </c>
      <c r="I72" s="55">
        <v>292.38433199999997</v>
      </c>
      <c r="J72" s="55">
        <v>393.74318303999979</v>
      </c>
      <c r="K72" s="55">
        <v>431.11404575999978</v>
      </c>
      <c r="L72" s="55">
        <v>670.48850303999984</v>
      </c>
      <c r="M72" s="55">
        <v>571.24131263999971</v>
      </c>
      <c r="N72" s="55">
        <v>169.92664127999998</v>
      </c>
      <c r="O72" s="55">
        <v>118.72897199999996</v>
      </c>
      <c r="P72" s="55">
        <v>149.66226431999999</v>
      </c>
      <c r="Q72" s="55">
        <v>163.51829999999998</v>
      </c>
      <c r="R72" s="55">
        <v>188.26075007999998</v>
      </c>
      <c r="S72" s="55">
        <v>204.61014431999999</v>
      </c>
      <c r="T72" s="55">
        <v>212.68683791999999</v>
      </c>
      <c r="U72" s="55">
        <v>251.04489983999997</v>
      </c>
      <c r="V72" s="55">
        <v>296.63401679999998</v>
      </c>
      <c r="W72" s="55">
        <v>319.49090207999996</v>
      </c>
      <c r="X72" s="55">
        <v>199.03884479999996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11003.726064322524</v>
      </c>
      <c r="D2" s="21">
        <f t="shared" ref="D2:X2" si="0">SUM(D3,D17,D22,D25,D26,D51,D52)</f>
        <v>11361.559330123007</v>
      </c>
      <c r="E2" s="21">
        <f t="shared" si="0"/>
        <v>11842.361845227002</v>
      </c>
      <c r="F2" s="21">
        <f t="shared" si="0"/>
        <v>15405.009097379998</v>
      </c>
      <c r="G2" s="21">
        <f t="shared" si="0"/>
        <v>12569.471951784</v>
      </c>
      <c r="H2" s="21">
        <f t="shared" si="0"/>
        <v>9248.7316526999984</v>
      </c>
      <c r="I2" s="21">
        <f t="shared" si="0"/>
        <v>9144.2996257920004</v>
      </c>
      <c r="J2" s="21">
        <f t="shared" si="0"/>
        <v>9510.4552109519991</v>
      </c>
      <c r="K2" s="21">
        <f t="shared" si="0"/>
        <v>9277.7454057959985</v>
      </c>
      <c r="L2" s="21">
        <f t="shared" si="0"/>
        <v>9650.8217733599977</v>
      </c>
      <c r="M2" s="21">
        <f t="shared" si="0"/>
        <v>11721.543497988001</v>
      </c>
      <c r="N2" s="21">
        <f t="shared" si="0"/>
        <v>11340.576639923998</v>
      </c>
      <c r="O2" s="21">
        <f t="shared" si="0"/>
        <v>11343.183677208001</v>
      </c>
      <c r="P2" s="21">
        <f t="shared" si="0"/>
        <v>9826.651599588</v>
      </c>
      <c r="Q2" s="21">
        <f t="shared" si="0"/>
        <v>8609.3773632720004</v>
      </c>
      <c r="R2" s="21">
        <f t="shared" si="0"/>
        <v>9140.8941879840022</v>
      </c>
      <c r="S2" s="21">
        <f t="shared" si="0"/>
        <v>8879.0759868600016</v>
      </c>
      <c r="T2" s="21">
        <f t="shared" si="0"/>
        <v>8920.7812167600005</v>
      </c>
      <c r="U2" s="21">
        <f t="shared" si="0"/>
        <v>7233.5627676719996</v>
      </c>
      <c r="V2" s="21">
        <f t="shared" si="0"/>
        <v>7058.9755278720004</v>
      </c>
      <c r="W2" s="21">
        <f t="shared" si="0"/>
        <v>6263.9802428880002</v>
      </c>
      <c r="X2" s="21">
        <f t="shared" si="0"/>
        <v>7218.9831949920008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4967.5130901810808</v>
      </c>
      <c r="D3" s="24">
        <f t="shared" si="1"/>
        <v>5204.7681124462051</v>
      </c>
      <c r="E3" s="24">
        <f t="shared" si="1"/>
        <v>5534.847823131</v>
      </c>
      <c r="F3" s="24">
        <f t="shared" si="1"/>
        <v>6245.2887625319991</v>
      </c>
      <c r="G3" s="24">
        <f t="shared" si="1"/>
        <v>5200.9214567279996</v>
      </c>
      <c r="H3" s="24">
        <f t="shared" si="1"/>
        <v>1326.581576196</v>
      </c>
      <c r="I3" s="24">
        <f t="shared" si="1"/>
        <v>1644.3113870880002</v>
      </c>
      <c r="J3" s="24">
        <f t="shared" si="1"/>
        <v>2795.9827265280001</v>
      </c>
      <c r="K3" s="24">
        <f t="shared" si="1"/>
        <v>2304.7110947159999</v>
      </c>
      <c r="L3" s="24">
        <f t="shared" si="1"/>
        <v>2446.0456536239994</v>
      </c>
      <c r="M3" s="24">
        <f t="shared" si="1"/>
        <v>2857.9189640160002</v>
      </c>
      <c r="N3" s="24">
        <f t="shared" si="1"/>
        <v>3130.3338496919996</v>
      </c>
      <c r="O3" s="24">
        <f t="shared" si="1"/>
        <v>3237.7154903279998</v>
      </c>
      <c r="P3" s="24">
        <f t="shared" si="1"/>
        <v>1679.637350124</v>
      </c>
      <c r="Q3" s="24">
        <f t="shared" si="1"/>
        <v>1551.4123173119997</v>
      </c>
      <c r="R3" s="24">
        <f t="shared" si="1"/>
        <v>1547.2598058720005</v>
      </c>
      <c r="S3" s="24">
        <f t="shared" si="1"/>
        <v>1314.6488312760002</v>
      </c>
      <c r="T3" s="24">
        <f t="shared" si="1"/>
        <v>1323.7848938160005</v>
      </c>
      <c r="U3" s="24">
        <f t="shared" si="1"/>
        <v>1023.5807923440002</v>
      </c>
      <c r="V3" s="24">
        <f t="shared" si="1"/>
        <v>1086.7094718119999</v>
      </c>
      <c r="W3" s="24">
        <f t="shared" si="1"/>
        <v>500.68690276799998</v>
      </c>
      <c r="X3" s="24">
        <f t="shared" si="1"/>
        <v>597.58988344800002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4878.3235779857769</v>
      </c>
      <c r="D4" s="19">
        <f t="shared" si="2"/>
        <v>5099.1534011151352</v>
      </c>
      <c r="E4" s="19">
        <f t="shared" si="2"/>
        <v>5425.8174558719993</v>
      </c>
      <c r="F4" s="19">
        <f t="shared" si="2"/>
        <v>6107.8194651599988</v>
      </c>
      <c r="G4" s="19">
        <f t="shared" si="2"/>
        <v>2714.6519612159991</v>
      </c>
      <c r="H4" s="19">
        <f t="shared" si="2"/>
        <v>735.07866613199997</v>
      </c>
      <c r="I4" s="19">
        <f t="shared" si="2"/>
        <v>1232.6211917760002</v>
      </c>
      <c r="J4" s="19">
        <f t="shared" si="2"/>
        <v>2257.7112439440002</v>
      </c>
      <c r="K4" s="19">
        <f t="shared" si="2"/>
        <v>1904.7867161040001</v>
      </c>
      <c r="L4" s="19">
        <f t="shared" si="2"/>
        <v>2022.9389398799995</v>
      </c>
      <c r="M4" s="19">
        <f t="shared" si="2"/>
        <v>2612.523215484</v>
      </c>
      <c r="N4" s="19">
        <f t="shared" si="2"/>
        <v>2858.7180320759999</v>
      </c>
      <c r="O4" s="19">
        <f t="shared" si="2"/>
        <v>2956.7776510799995</v>
      </c>
      <c r="P4" s="19">
        <f t="shared" si="2"/>
        <v>1400.2592931000001</v>
      </c>
      <c r="Q4" s="19">
        <f t="shared" si="2"/>
        <v>1228.3315144319997</v>
      </c>
      <c r="R4" s="19">
        <f t="shared" si="2"/>
        <v>1284.6581695200002</v>
      </c>
      <c r="S4" s="19">
        <f t="shared" si="2"/>
        <v>1076.2209311040001</v>
      </c>
      <c r="T4" s="19">
        <f t="shared" si="2"/>
        <v>1140.6097824000003</v>
      </c>
      <c r="U4" s="19">
        <f t="shared" si="2"/>
        <v>723.09626558400009</v>
      </c>
      <c r="V4" s="19">
        <f t="shared" si="2"/>
        <v>824.85258949199999</v>
      </c>
      <c r="W4" s="19">
        <f t="shared" si="2"/>
        <v>259.781355072</v>
      </c>
      <c r="X4" s="19">
        <f t="shared" si="2"/>
        <v>364.62765672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332.60013395999999</v>
      </c>
      <c r="G5" s="8">
        <v>154.62998927999999</v>
      </c>
      <c r="H5" s="8">
        <v>73.012167719999979</v>
      </c>
      <c r="I5" s="8">
        <v>84.694454279999974</v>
      </c>
      <c r="J5" s="8">
        <v>43.80751295999999</v>
      </c>
      <c r="K5" s="8">
        <v>49.648302360000002</v>
      </c>
      <c r="L5" s="8">
        <v>207.35492435999993</v>
      </c>
      <c r="M5" s="8">
        <v>248.24186567999999</v>
      </c>
      <c r="N5" s="8">
        <v>318.33381563999995</v>
      </c>
      <c r="O5" s="8">
        <v>294.67198331999998</v>
      </c>
      <c r="P5" s="8">
        <v>137.12460732000002</v>
      </c>
      <c r="Q5" s="8">
        <v>195.60716999999997</v>
      </c>
      <c r="R5" s="8">
        <v>75.907260000000008</v>
      </c>
      <c r="S5" s="8">
        <v>14.59755</v>
      </c>
      <c r="T5" s="8">
        <v>17.517060000000001</v>
      </c>
      <c r="U5" s="8">
        <v>26.275589999999998</v>
      </c>
      <c r="V5" s="8">
        <v>5.2172528399999987</v>
      </c>
      <c r="W5" s="8">
        <v>2.8349326799999996</v>
      </c>
      <c r="X5" s="8">
        <v>3.5706491999999992</v>
      </c>
    </row>
    <row r="6" spans="1:24" ht="11.25" customHeight="1" x14ac:dyDescent="0.2">
      <c r="A6" s="28" t="s">
        <v>6</v>
      </c>
      <c r="B6" s="7" t="s">
        <v>7</v>
      </c>
      <c r="C6" s="8">
        <v>832.94005690367999</v>
      </c>
      <c r="D6" s="8">
        <v>1041.1750711295999</v>
      </c>
      <c r="E6" s="8">
        <v>1301.4688389119999</v>
      </c>
      <c r="F6" s="8">
        <v>1626.8360486399999</v>
      </c>
      <c r="G6" s="8">
        <v>762.66504863999967</v>
      </c>
      <c r="H6" s="8">
        <v>198.20592000000002</v>
      </c>
      <c r="I6" s="8">
        <v>296.28719999999998</v>
      </c>
      <c r="J6" s="8">
        <v>587.08763783999984</v>
      </c>
      <c r="K6" s="8">
        <v>438.94403784000008</v>
      </c>
      <c r="L6" s="8">
        <v>378.58931351999996</v>
      </c>
      <c r="M6" s="8">
        <v>342.92484863999999</v>
      </c>
      <c r="N6" s="8">
        <v>449.91756215999999</v>
      </c>
      <c r="O6" s="8">
        <v>573.37056215999985</v>
      </c>
      <c r="P6" s="8">
        <v>57.61151352000001</v>
      </c>
      <c r="Q6" s="8">
        <v>90.532086480000004</v>
      </c>
      <c r="R6" s="8">
        <v>8.230313520000001</v>
      </c>
      <c r="S6" s="8">
        <v>76.815351359999994</v>
      </c>
      <c r="T6" s="8">
        <v>112.47947568000001</v>
      </c>
      <c r="U6" s="8">
        <v>71.328248639999984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4045.3835210820966</v>
      </c>
      <c r="D7" s="8">
        <v>4057.9783299855353</v>
      </c>
      <c r="E7" s="8">
        <v>4124.3486169599992</v>
      </c>
      <c r="F7" s="8">
        <v>4148.3832825599984</v>
      </c>
      <c r="G7" s="8">
        <v>1797.3569232959996</v>
      </c>
      <c r="H7" s="8">
        <v>463.860578412</v>
      </c>
      <c r="I7" s="8">
        <v>851.63953749600012</v>
      </c>
      <c r="J7" s="8">
        <v>1626.8160931440004</v>
      </c>
      <c r="K7" s="8">
        <v>1416.194375904</v>
      </c>
      <c r="L7" s="8">
        <v>1436.9947019999995</v>
      </c>
      <c r="M7" s="8">
        <v>2021.3565011640001</v>
      </c>
      <c r="N7" s="8">
        <v>2090.4666542760001</v>
      </c>
      <c r="O7" s="8">
        <v>2088.7351055999998</v>
      </c>
      <c r="P7" s="8">
        <v>1205.5231722600001</v>
      </c>
      <c r="Q7" s="8">
        <v>942.19225795199975</v>
      </c>
      <c r="R7" s="8">
        <v>1200.5205960000003</v>
      </c>
      <c r="S7" s="8">
        <v>984.80802974400001</v>
      </c>
      <c r="T7" s="8">
        <v>1010.6132467200002</v>
      </c>
      <c r="U7" s="8">
        <v>625.49242694400016</v>
      </c>
      <c r="V7" s="8">
        <v>819.63533665199998</v>
      </c>
      <c r="W7" s="8">
        <v>256.94642239199999</v>
      </c>
      <c r="X7" s="8">
        <v>361.05700752000001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23.82784069930387</v>
      </c>
      <c r="D8" s="19">
        <f t="shared" si="3"/>
        <v>24.0207709470696</v>
      </c>
      <c r="E8" s="19">
        <f t="shared" si="3"/>
        <v>24.319681947000003</v>
      </c>
      <c r="F8" s="19">
        <f t="shared" si="3"/>
        <v>24.52473144</v>
      </c>
      <c r="G8" s="19">
        <f t="shared" si="3"/>
        <v>2406.4562289240002</v>
      </c>
      <c r="H8" s="19">
        <f t="shared" si="3"/>
        <v>520.50314447999995</v>
      </c>
      <c r="I8" s="19">
        <f t="shared" si="3"/>
        <v>337.899663288</v>
      </c>
      <c r="J8" s="19">
        <f t="shared" si="3"/>
        <v>448.84091867999996</v>
      </c>
      <c r="K8" s="19">
        <f t="shared" si="3"/>
        <v>250.49955295200002</v>
      </c>
      <c r="L8" s="19">
        <f t="shared" si="3"/>
        <v>281.45468366400002</v>
      </c>
      <c r="M8" s="19">
        <f t="shared" si="3"/>
        <v>85.840615739999976</v>
      </c>
      <c r="N8" s="19">
        <f t="shared" si="3"/>
        <v>84.651866376000001</v>
      </c>
      <c r="O8" s="19">
        <f t="shared" si="3"/>
        <v>109.0699929</v>
      </c>
      <c r="P8" s="19">
        <f t="shared" si="3"/>
        <v>171.32120042399995</v>
      </c>
      <c r="Q8" s="19">
        <f t="shared" si="3"/>
        <v>184.29566997600003</v>
      </c>
      <c r="R8" s="19">
        <f t="shared" si="3"/>
        <v>102.36674447999998</v>
      </c>
      <c r="S8" s="19">
        <f t="shared" si="3"/>
        <v>85.562123328000027</v>
      </c>
      <c r="T8" s="19">
        <f t="shared" si="3"/>
        <v>33.016974671999996</v>
      </c>
      <c r="U8" s="19">
        <f t="shared" si="3"/>
        <v>14.611049640000005</v>
      </c>
      <c r="V8" s="19">
        <f t="shared" si="3"/>
        <v>12.771058476000002</v>
      </c>
      <c r="W8" s="19">
        <f t="shared" si="3"/>
        <v>9.0598347839999995</v>
      </c>
      <c r="X8" s="19">
        <f t="shared" si="3"/>
        <v>10.510322591999996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23.82784069930387</v>
      </c>
      <c r="D10" s="8">
        <v>24.0207709470696</v>
      </c>
      <c r="E10" s="8">
        <v>24.319681947000003</v>
      </c>
      <c r="F10" s="8">
        <v>24.52473144</v>
      </c>
      <c r="G10" s="8">
        <v>2406.4562289240002</v>
      </c>
      <c r="H10" s="8">
        <v>520.50314447999995</v>
      </c>
      <c r="I10" s="8">
        <v>337.899663288</v>
      </c>
      <c r="J10" s="8">
        <v>448.84091867999996</v>
      </c>
      <c r="K10" s="8">
        <v>250.49955295200002</v>
      </c>
      <c r="L10" s="8">
        <v>281.45468366400002</v>
      </c>
      <c r="M10" s="8">
        <v>85.840615739999976</v>
      </c>
      <c r="N10" s="8">
        <v>84.651866376000001</v>
      </c>
      <c r="O10" s="8">
        <v>109.0699929</v>
      </c>
      <c r="P10" s="8">
        <v>171.32120042399995</v>
      </c>
      <c r="Q10" s="8">
        <v>184.29566997600003</v>
      </c>
      <c r="R10" s="8">
        <v>102.36674447999998</v>
      </c>
      <c r="S10" s="8">
        <v>85.562123328000027</v>
      </c>
      <c r="T10" s="8">
        <v>33.016974671999996</v>
      </c>
      <c r="U10" s="8">
        <v>14.611049640000005</v>
      </c>
      <c r="V10" s="8">
        <v>12.771058476000002</v>
      </c>
      <c r="W10" s="8">
        <v>9.0598347839999995</v>
      </c>
      <c r="X10" s="8">
        <v>10.510322591999996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65.361671496</v>
      </c>
      <c r="D11" s="19">
        <f t="shared" si="4"/>
        <v>81.593940383999993</v>
      </c>
      <c r="E11" s="19">
        <f t="shared" si="4"/>
        <v>84.710685311999981</v>
      </c>
      <c r="F11" s="19">
        <f t="shared" si="4"/>
        <v>112.94456593200002</v>
      </c>
      <c r="G11" s="19">
        <f t="shared" si="4"/>
        <v>79.813266588000005</v>
      </c>
      <c r="H11" s="19">
        <f t="shared" si="4"/>
        <v>70.999765584000002</v>
      </c>
      <c r="I11" s="19">
        <f t="shared" si="4"/>
        <v>73.790532024000015</v>
      </c>
      <c r="J11" s="19">
        <f t="shared" si="4"/>
        <v>89.430563903999982</v>
      </c>
      <c r="K11" s="19">
        <f t="shared" si="4"/>
        <v>149.42482566000001</v>
      </c>
      <c r="L11" s="19">
        <f t="shared" si="4"/>
        <v>141.65203007999997</v>
      </c>
      <c r="M11" s="19">
        <f t="shared" si="4"/>
        <v>159.55513279199999</v>
      </c>
      <c r="N11" s="19">
        <f t="shared" si="4"/>
        <v>186.96395124</v>
      </c>
      <c r="O11" s="19">
        <f t="shared" si="4"/>
        <v>171.86784634799997</v>
      </c>
      <c r="P11" s="19">
        <f t="shared" si="4"/>
        <v>108.05685659999999</v>
      </c>
      <c r="Q11" s="19">
        <f t="shared" si="4"/>
        <v>138.78513290400002</v>
      </c>
      <c r="R11" s="19">
        <f t="shared" si="4"/>
        <v>160.23489187200005</v>
      </c>
      <c r="S11" s="19">
        <f t="shared" si="4"/>
        <v>152.86577684399995</v>
      </c>
      <c r="T11" s="19">
        <f t="shared" si="4"/>
        <v>150.15813674399999</v>
      </c>
      <c r="U11" s="19">
        <f t="shared" si="4"/>
        <v>285.87347712000002</v>
      </c>
      <c r="V11" s="19">
        <f t="shared" si="4"/>
        <v>249.085823844</v>
      </c>
      <c r="W11" s="19">
        <f t="shared" si="4"/>
        <v>231.84571291199998</v>
      </c>
      <c r="X11" s="19">
        <f t="shared" si="4"/>
        <v>222.451904136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24.817141932000009</v>
      </c>
      <c r="G13" s="8">
        <v>6.2043829320000015</v>
      </c>
      <c r="H13" s="8">
        <v>3.101996568000001</v>
      </c>
      <c r="I13" s="8">
        <v>3.101996568000001</v>
      </c>
      <c r="J13" s="8">
        <v>21.707402111999993</v>
      </c>
      <c r="K13" s="8">
        <v>24.808737888</v>
      </c>
      <c r="L13" s="8">
        <v>18.606455999999998</v>
      </c>
      <c r="M13" s="8">
        <v>21.707402111999993</v>
      </c>
      <c r="N13" s="8">
        <v>12.404174112</v>
      </c>
      <c r="O13" s="8">
        <v>3.1009461119999999</v>
      </c>
      <c r="P13" s="8">
        <v>3.1009461119999999</v>
      </c>
      <c r="Q13" s="8">
        <v>3.0998956560000002</v>
      </c>
      <c r="R13" s="8">
        <v>3.0998956560000002</v>
      </c>
      <c r="S13" s="8">
        <v>3.1009461119999999</v>
      </c>
      <c r="T13" s="8">
        <v>3.1030470239999999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65.361671496</v>
      </c>
      <c r="D16" s="8">
        <v>81.593940383999993</v>
      </c>
      <c r="E16" s="8">
        <v>84.710685311999981</v>
      </c>
      <c r="F16" s="8">
        <v>88.127424000000005</v>
      </c>
      <c r="G16" s="8">
        <v>73.608883656000003</v>
      </c>
      <c r="H16" s="8">
        <v>67.897769015999998</v>
      </c>
      <c r="I16" s="8">
        <v>70.688535456000011</v>
      </c>
      <c r="J16" s="8">
        <v>67.723161791999985</v>
      </c>
      <c r="K16" s="8">
        <v>124.616087772</v>
      </c>
      <c r="L16" s="8">
        <v>123.04557407999998</v>
      </c>
      <c r="M16" s="8">
        <v>137.84773068000001</v>
      </c>
      <c r="N16" s="8">
        <v>174.55977712800001</v>
      </c>
      <c r="O16" s="8">
        <v>168.76690023599997</v>
      </c>
      <c r="P16" s="8">
        <v>104.95591048799999</v>
      </c>
      <c r="Q16" s="8">
        <v>135.68523724800002</v>
      </c>
      <c r="R16" s="8">
        <v>157.13499621600005</v>
      </c>
      <c r="S16" s="8">
        <v>149.76483073199995</v>
      </c>
      <c r="T16" s="8">
        <v>147.05508971999998</v>
      </c>
      <c r="U16" s="8">
        <v>285.87347712000002</v>
      </c>
      <c r="V16" s="8">
        <v>249.085823844</v>
      </c>
      <c r="W16" s="8">
        <v>231.84571291199998</v>
      </c>
      <c r="X16" s="8">
        <v>222.451904136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144.79608239999999</v>
      </c>
      <c r="G17" s="27">
        <f t="shared" si="5"/>
        <v>98.067355199999994</v>
      </c>
      <c r="H17" s="27">
        <f t="shared" si="5"/>
        <v>25.297927199999997</v>
      </c>
      <c r="I17" s="27">
        <f t="shared" si="5"/>
        <v>27.4817088</v>
      </c>
      <c r="J17" s="27">
        <f t="shared" si="5"/>
        <v>20.883981599999998</v>
      </c>
      <c r="K17" s="27">
        <f t="shared" si="5"/>
        <v>29.682115199999995</v>
      </c>
      <c r="L17" s="27">
        <f t="shared" si="5"/>
        <v>18.044661599999998</v>
      </c>
      <c r="M17" s="27">
        <f t="shared" si="5"/>
        <v>9.8843975999999998</v>
      </c>
      <c r="N17" s="27">
        <f t="shared" si="5"/>
        <v>17.981755199999998</v>
      </c>
      <c r="O17" s="27">
        <f t="shared" si="5"/>
        <v>41.928213600000007</v>
      </c>
      <c r="P17" s="27">
        <f t="shared" si="5"/>
        <v>82.993831199999988</v>
      </c>
      <c r="Q17" s="27">
        <f t="shared" si="5"/>
        <v>73.997215199999985</v>
      </c>
      <c r="R17" s="27">
        <f t="shared" si="5"/>
        <v>31.577047200000003</v>
      </c>
      <c r="S17" s="27">
        <f t="shared" si="5"/>
        <v>33.814807200000011</v>
      </c>
      <c r="T17" s="27">
        <f t="shared" si="5"/>
        <v>32.216407199999999</v>
      </c>
      <c r="U17" s="27">
        <f t="shared" si="5"/>
        <v>81.986760000000004</v>
      </c>
      <c r="V17" s="27">
        <f t="shared" si="5"/>
        <v>105.5674872</v>
      </c>
      <c r="W17" s="27">
        <f t="shared" si="5"/>
        <v>31.138590239999999</v>
      </c>
      <c r="X17" s="27">
        <f t="shared" si="5"/>
        <v>31.43461391999999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28.211759999999995</v>
      </c>
      <c r="G19" s="8">
        <v>28.491479999999992</v>
      </c>
      <c r="H19" s="8">
        <v>0</v>
      </c>
      <c r="I19" s="8">
        <v>0</v>
      </c>
      <c r="J19" s="8">
        <v>13.786199999999999</v>
      </c>
      <c r="K19" s="8">
        <v>1.7582399999999998</v>
      </c>
      <c r="L19" s="8">
        <v>1.1188799999999999</v>
      </c>
      <c r="M19" s="8">
        <v>1.2787199999999999</v>
      </c>
      <c r="N19" s="8">
        <v>0.63935999999999993</v>
      </c>
      <c r="O19" s="8">
        <v>35.324640000000009</v>
      </c>
      <c r="P19" s="8">
        <v>34.16579999999999</v>
      </c>
      <c r="Q19" s="8">
        <v>30.889079999999993</v>
      </c>
      <c r="R19" s="8">
        <v>30.849120000000003</v>
      </c>
      <c r="S19" s="8">
        <v>33.086880000000008</v>
      </c>
      <c r="T19" s="8">
        <v>31.488479999999999</v>
      </c>
      <c r="U19" s="8">
        <v>31.208759999999998</v>
      </c>
      <c r="V19" s="8">
        <v>34.405559999999994</v>
      </c>
      <c r="W19" s="8">
        <v>31.138590239999999</v>
      </c>
      <c r="X19" s="8">
        <v>31.43461391999999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59.800104000000005</v>
      </c>
      <c r="G20" s="8">
        <v>46.279584</v>
      </c>
      <c r="H20" s="8">
        <v>0</v>
      </c>
      <c r="I20" s="8">
        <v>0</v>
      </c>
      <c r="J20" s="8">
        <v>0</v>
      </c>
      <c r="K20" s="8">
        <v>27.559583999999994</v>
      </c>
      <c r="L20" s="8">
        <v>16.379999999999995</v>
      </c>
      <c r="M20" s="8">
        <v>8.0598960000000002</v>
      </c>
      <c r="N20" s="8">
        <v>15.340103999999998</v>
      </c>
      <c r="O20" s="8">
        <v>4.4197920000000002</v>
      </c>
      <c r="P20" s="8">
        <v>48.100104000000002</v>
      </c>
      <c r="Q20" s="8">
        <v>42.380207999999989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56.7842184</v>
      </c>
      <c r="G21" s="8">
        <v>23.296291199999995</v>
      </c>
      <c r="H21" s="8">
        <v>25.297927199999997</v>
      </c>
      <c r="I21" s="8">
        <v>27.4817088</v>
      </c>
      <c r="J21" s="8">
        <v>7.0977816000000002</v>
      </c>
      <c r="K21" s="8">
        <v>0.36429120000000004</v>
      </c>
      <c r="L21" s="8">
        <v>0.54578159999999987</v>
      </c>
      <c r="M21" s="8">
        <v>0.54578159999999987</v>
      </c>
      <c r="N21" s="8">
        <v>2.0022912000000002</v>
      </c>
      <c r="O21" s="8">
        <v>2.1837815999999997</v>
      </c>
      <c r="P21" s="8">
        <v>0.7279272</v>
      </c>
      <c r="Q21" s="8">
        <v>0.7279272</v>
      </c>
      <c r="R21" s="8">
        <v>0.7279272</v>
      </c>
      <c r="S21" s="8">
        <v>0.7279272</v>
      </c>
      <c r="T21" s="8">
        <v>0.7279272</v>
      </c>
      <c r="U21" s="8">
        <v>50.777999999999999</v>
      </c>
      <c r="V21" s="8">
        <v>71.161927200000008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482.31297414144012</v>
      </c>
      <c r="D26" s="27">
        <f t="shared" si="7"/>
        <v>602.89121767680012</v>
      </c>
      <c r="E26" s="27">
        <f t="shared" si="7"/>
        <v>753.6140220960001</v>
      </c>
      <c r="F26" s="27">
        <f t="shared" si="7"/>
        <v>982.78544051999984</v>
      </c>
      <c r="G26" s="27">
        <f t="shared" si="7"/>
        <v>723.22680384000023</v>
      </c>
      <c r="H26" s="27">
        <f t="shared" si="7"/>
        <v>612.78773724000018</v>
      </c>
      <c r="I26" s="27">
        <f t="shared" si="7"/>
        <v>606.23154792000003</v>
      </c>
      <c r="J26" s="27">
        <f t="shared" si="7"/>
        <v>500.67830303999995</v>
      </c>
      <c r="K26" s="27">
        <f t="shared" si="7"/>
        <v>520.07159808000006</v>
      </c>
      <c r="L26" s="27">
        <f t="shared" si="7"/>
        <v>549.03849407999996</v>
      </c>
      <c r="M26" s="27">
        <f t="shared" si="7"/>
        <v>581.00209740000003</v>
      </c>
      <c r="N26" s="27">
        <f t="shared" si="7"/>
        <v>398.03003496000008</v>
      </c>
      <c r="O26" s="27">
        <f t="shared" si="7"/>
        <v>567.91805004000014</v>
      </c>
      <c r="P26" s="27">
        <f t="shared" si="7"/>
        <v>424.52571383999992</v>
      </c>
      <c r="Q26" s="27">
        <f t="shared" si="7"/>
        <v>348.11741880000005</v>
      </c>
      <c r="R26" s="27">
        <f t="shared" si="7"/>
        <v>379.69123463999995</v>
      </c>
      <c r="S26" s="27">
        <f t="shared" si="7"/>
        <v>426.98982168000015</v>
      </c>
      <c r="T26" s="27">
        <f t="shared" si="7"/>
        <v>364.7406924</v>
      </c>
      <c r="U26" s="27">
        <f t="shared" si="7"/>
        <v>339.64573535999995</v>
      </c>
      <c r="V26" s="27">
        <f t="shared" si="7"/>
        <v>352.69125839999998</v>
      </c>
      <c r="W26" s="27">
        <f t="shared" si="7"/>
        <v>362.30580828000001</v>
      </c>
      <c r="X26" s="27">
        <f t="shared" si="7"/>
        <v>447.99044867999993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482.31297414144012</v>
      </c>
      <c r="D33" s="19">
        <f t="shared" si="9"/>
        <v>602.89121767680012</v>
      </c>
      <c r="E33" s="19">
        <f t="shared" si="9"/>
        <v>753.6140220960001</v>
      </c>
      <c r="F33" s="19">
        <f t="shared" si="9"/>
        <v>982.78544051999984</v>
      </c>
      <c r="G33" s="19">
        <f t="shared" si="9"/>
        <v>723.22680384000023</v>
      </c>
      <c r="H33" s="19">
        <f t="shared" si="9"/>
        <v>612.78773724000018</v>
      </c>
      <c r="I33" s="19">
        <f t="shared" si="9"/>
        <v>606.23154792000003</v>
      </c>
      <c r="J33" s="19">
        <f t="shared" si="9"/>
        <v>500.67830303999995</v>
      </c>
      <c r="K33" s="19">
        <f t="shared" si="9"/>
        <v>520.07159808000006</v>
      </c>
      <c r="L33" s="19">
        <f t="shared" si="9"/>
        <v>549.03849407999996</v>
      </c>
      <c r="M33" s="19">
        <f t="shared" si="9"/>
        <v>581.00209740000003</v>
      </c>
      <c r="N33" s="19">
        <f t="shared" si="9"/>
        <v>398.03003496000008</v>
      </c>
      <c r="O33" s="19">
        <f t="shared" si="9"/>
        <v>567.91805004000014</v>
      </c>
      <c r="P33" s="19">
        <f t="shared" si="9"/>
        <v>424.52571383999992</v>
      </c>
      <c r="Q33" s="19">
        <f t="shared" si="9"/>
        <v>348.11741880000005</v>
      </c>
      <c r="R33" s="19">
        <f t="shared" si="9"/>
        <v>379.69123463999995</v>
      </c>
      <c r="S33" s="19">
        <f t="shared" si="9"/>
        <v>426.98982168000015</v>
      </c>
      <c r="T33" s="19">
        <f t="shared" si="9"/>
        <v>364.7406924</v>
      </c>
      <c r="U33" s="19">
        <f t="shared" si="9"/>
        <v>339.64573535999995</v>
      </c>
      <c r="V33" s="19">
        <f t="shared" si="9"/>
        <v>352.69125839999998</v>
      </c>
      <c r="W33" s="19">
        <f t="shared" si="9"/>
        <v>362.30580828000001</v>
      </c>
      <c r="X33" s="19">
        <f t="shared" si="9"/>
        <v>447.99044867999993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2.9006060399999996</v>
      </c>
      <c r="J36" s="8">
        <v>8.5459863600000023</v>
      </c>
      <c r="K36" s="8">
        <v>0</v>
      </c>
      <c r="L36" s="8">
        <v>0</v>
      </c>
      <c r="M36" s="8">
        <v>0</v>
      </c>
      <c r="N36" s="8">
        <v>5.8091626800000009</v>
      </c>
      <c r="O36" s="8">
        <v>5.8091626800000009</v>
      </c>
      <c r="P36" s="8">
        <v>0</v>
      </c>
      <c r="Q36" s="8">
        <v>0</v>
      </c>
      <c r="R36" s="8">
        <v>0</v>
      </c>
      <c r="S36" s="8">
        <v>2.7179694000000003</v>
      </c>
      <c r="T36" s="8">
        <v>2.7179694000000003</v>
      </c>
      <c r="U36" s="8">
        <v>2.7179694000000003</v>
      </c>
      <c r="V36" s="8">
        <v>2.7179694000000003</v>
      </c>
      <c r="W36" s="8">
        <v>2.7179694000000003</v>
      </c>
      <c r="X36" s="8">
        <v>2.7179694000000003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448.63107793920011</v>
      </c>
      <c r="D43" s="8">
        <v>560.7888474240001</v>
      </c>
      <c r="E43" s="8">
        <v>700.98605928000006</v>
      </c>
      <c r="F43" s="8">
        <v>714.8834549999998</v>
      </c>
      <c r="G43" s="8">
        <v>578.2612539600002</v>
      </c>
      <c r="H43" s="8">
        <v>590.95662912000023</v>
      </c>
      <c r="I43" s="8">
        <v>584.65682496000011</v>
      </c>
      <c r="J43" s="8">
        <v>460.9068609599999</v>
      </c>
      <c r="K43" s="8">
        <v>451.23414336000008</v>
      </c>
      <c r="L43" s="8">
        <v>502.19437320000003</v>
      </c>
      <c r="M43" s="8">
        <v>543.52696788000003</v>
      </c>
      <c r="N43" s="8">
        <v>343.32812280000007</v>
      </c>
      <c r="O43" s="8">
        <v>406.87889112000011</v>
      </c>
      <c r="P43" s="8">
        <v>305.15930171999997</v>
      </c>
      <c r="Q43" s="8">
        <v>261.02546028</v>
      </c>
      <c r="R43" s="8">
        <v>288.69914267999997</v>
      </c>
      <c r="S43" s="8">
        <v>338.94178812000013</v>
      </c>
      <c r="T43" s="8">
        <v>280.04224715999999</v>
      </c>
      <c r="U43" s="8">
        <v>241.77579191999999</v>
      </c>
      <c r="V43" s="8">
        <v>273.55651128</v>
      </c>
      <c r="W43" s="8">
        <v>286.29350099999999</v>
      </c>
      <c r="X43" s="8">
        <v>369.31001327999991</v>
      </c>
    </row>
    <row r="44" spans="1:24" ht="11.25" customHeight="1" x14ac:dyDescent="0.2">
      <c r="A44" s="28" t="s">
        <v>74</v>
      </c>
      <c r="B44" s="7" t="s">
        <v>75</v>
      </c>
      <c r="C44" s="8">
        <v>33.681896202240004</v>
      </c>
      <c r="D44" s="8">
        <v>42.1023702528</v>
      </c>
      <c r="E44" s="8">
        <v>52.627962815999993</v>
      </c>
      <c r="F44" s="8">
        <v>65.784953520000002</v>
      </c>
      <c r="G44" s="8">
        <v>46.969508880000014</v>
      </c>
      <c r="H44" s="8">
        <v>18.768633120000001</v>
      </c>
      <c r="I44" s="8">
        <v>15.61164192</v>
      </c>
      <c r="J44" s="8">
        <v>28.16298072</v>
      </c>
      <c r="K44" s="8">
        <v>68.837454719999997</v>
      </c>
      <c r="L44" s="8">
        <v>46.844120879999991</v>
      </c>
      <c r="M44" s="8">
        <v>37.475129520000003</v>
      </c>
      <c r="N44" s="8">
        <v>31.229413920000002</v>
      </c>
      <c r="O44" s="8">
        <v>37.475129520000003</v>
      </c>
      <c r="P44" s="8">
        <v>28.106416800000005</v>
      </c>
      <c r="Q44" s="8">
        <v>3.1224398400000002</v>
      </c>
      <c r="R44" s="8">
        <v>9.4587134400000021</v>
      </c>
      <c r="S44" s="8">
        <v>18.735196320000004</v>
      </c>
      <c r="T44" s="8">
        <v>12.490316640000003</v>
      </c>
      <c r="U44" s="8">
        <v>34.347952799999995</v>
      </c>
      <c r="V44" s="8">
        <v>15.61275648</v>
      </c>
      <c r="W44" s="8">
        <v>12.490316640000003</v>
      </c>
      <c r="X44" s="8">
        <v>9.3675981600000018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202.11703199999999</v>
      </c>
      <c r="G48" s="8">
        <v>97.996040999999977</v>
      </c>
      <c r="H48" s="8">
        <v>3.0624749999999996</v>
      </c>
      <c r="I48" s="8">
        <v>3.0624749999999996</v>
      </c>
      <c r="J48" s="8">
        <v>3.0624749999999996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17.66333556</v>
      </c>
      <c r="O50" s="8">
        <v>117.75486672000002</v>
      </c>
      <c r="P50" s="8">
        <v>91.259995319999987</v>
      </c>
      <c r="Q50" s="8">
        <v>83.969518680000007</v>
      </c>
      <c r="R50" s="8">
        <v>81.533378519999999</v>
      </c>
      <c r="S50" s="8">
        <v>66.594867840000006</v>
      </c>
      <c r="T50" s="8">
        <v>69.490159199999994</v>
      </c>
      <c r="U50" s="8">
        <v>60.804021240000004</v>
      </c>
      <c r="V50" s="8">
        <v>60.804021240000004</v>
      </c>
      <c r="W50" s="8">
        <v>60.804021240000004</v>
      </c>
      <c r="X50" s="8">
        <v>66.594867840000006</v>
      </c>
    </row>
    <row r="51" spans="1:24" ht="11.25" customHeight="1" x14ac:dyDescent="0.2">
      <c r="A51" s="25" t="s">
        <v>88</v>
      </c>
      <c r="B51" s="26" t="s">
        <v>89</v>
      </c>
      <c r="C51" s="27">
        <v>5553.9000000000015</v>
      </c>
      <c r="D51" s="27">
        <v>5553.9000000000015</v>
      </c>
      <c r="E51" s="27">
        <v>5553.9000000000015</v>
      </c>
      <c r="F51" s="27">
        <v>7595.7036843599999</v>
      </c>
      <c r="G51" s="27">
        <v>5972.6951618399999</v>
      </c>
      <c r="H51" s="27">
        <v>6596.4369081599998</v>
      </c>
      <c r="I51" s="27">
        <v>5885.197001640001</v>
      </c>
      <c r="J51" s="27">
        <v>5351.2331399999985</v>
      </c>
      <c r="K51" s="27">
        <v>5346.7431652799996</v>
      </c>
      <c r="L51" s="27">
        <v>4934.7481985999984</v>
      </c>
      <c r="M51" s="27">
        <v>6195.699999720001</v>
      </c>
      <c r="N51" s="27">
        <v>5382.9251071199997</v>
      </c>
      <c r="O51" s="27">
        <v>5032.2227788800001</v>
      </c>
      <c r="P51" s="27">
        <v>5660.4492489600007</v>
      </c>
      <c r="Q51" s="27">
        <v>4805.2708347600001</v>
      </c>
      <c r="R51" s="27">
        <v>5044.3549200000016</v>
      </c>
      <c r="S51" s="27">
        <v>5162.2700738400008</v>
      </c>
      <c r="T51" s="27">
        <v>5155.3392105599996</v>
      </c>
      <c r="U51" s="27">
        <v>4235.4132281999991</v>
      </c>
      <c r="V51" s="27">
        <v>3889.3456800000004</v>
      </c>
      <c r="W51" s="27">
        <v>3800.3318100000001</v>
      </c>
      <c r="X51" s="27">
        <v>4545.5642100000005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436.43512756800015</v>
      </c>
      <c r="G52" s="27">
        <f t="shared" si="10"/>
        <v>574.56117417600001</v>
      </c>
      <c r="H52" s="27">
        <f t="shared" si="10"/>
        <v>687.62750390399992</v>
      </c>
      <c r="I52" s="27">
        <f t="shared" si="10"/>
        <v>981.07798034399991</v>
      </c>
      <c r="J52" s="27">
        <f t="shared" si="10"/>
        <v>841.67705978399999</v>
      </c>
      <c r="K52" s="27">
        <f t="shared" si="10"/>
        <v>1076.5374325199998</v>
      </c>
      <c r="L52" s="27">
        <f t="shared" si="10"/>
        <v>1702.9447654560004</v>
      </c>
      <c r="M52" s="27">
        <f t="shared" si="10"/>
        <v>2077.0380392520001</v>
      </c>
      <c r="N52" s="27">
        <f t="shared" si="10"/>
        <v>2411.3058929519993</v>
      </c>
      <c r="O52" s="27">
        <f t="shared" si="10"/>
        <v>2463.3991443600003</v>
      </c>
      <c r="P52" s="27">
        <f t="shared" si="10"/>
        <v>1979.0454554639998</v>
      </c>
      <c r="Q52" s="27">
        <f t="shared" si="10"/>
        <v>1830.5795771999999</v>
      </c>
      <c r="R52" s="27">
        <f t="shared" si="10"/>
        <v>2138.0111802720003</v>
      </c>
      <c r="S52" s="27">
        <f t="shared" si="10"/>
        <v>1941.3524528640003</v>
      </c>
      <c r="T52" s="27">
        <f t="shared" si="10"/>
        <v>2044.7000127840004</v>
      </c>
      <c r="U52" s="27">
        <f t="shared" si="10"/>
        <v>1552.9362517680001</v>
      </c>
      <c r="V52" s="27">
        <f t="shared" si="10"/>
        <v>1624.6616304599997</v>
      </c>
      <c r="W52" s="27">
        <f t="shared" si="10"/>
        <v>1569.5171316000003</v>
      </c>
      <c r="X52" s="27">
        <f t="shared" si="10"/>
        <v>1596.4040389440001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553.12377119999996</v>
      </c>
      <c r="M53" s="8">
        <v>674.24488559999998</v>
      </c>
      <c r="N53" s="8">
        <v>842.55617159999997</v>
      </c>
      <c r="O53" s="8">
        <v>709.42322880000006</v>
      </c>
      <c r="P53" s="8">
        <v>452.7377712</v>
      </c>
      <c r="Q53" s="8">
        <v>422.85105720000001</v>
      </c>
      <c r="R53" s="8">
        <v>573.00122880000004</v>
      </c>
      <c r="S53" s="8">
        <v>501.78688560000001</v>
      </c>
      <c r="T53" s="8">
        <v>457.02811439999999</v>
      </c>
      <c r="U53" s="8">
        <v>326.61177119999996</v>
      </c>
      <c r="V53" s="8">
        <v>368.36822880000005</v>
      </c>
      <c r="W53" s="8">
        <v>379.23617160000003</v>
      </c>
      <c r="X53" s="8">
        <v>387.1007712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436.43512756800015</v>
      </c>
      <c r="G54" s="45">
        <v>574.56117417600001</v>
      </c>
      <c r="H54" s="45">
        <v>687.62750390399992</v>
      </c>
      <c r="I54" s="45">
        <v>981.07798034399991</v>
      </c>
      <c r="J54" s="45">
        <v>841.67705978399999</v>
      </c>
      <c r="K54" s="45">
        <v>1076.5374325199998</v>
      </c>
      <c r="L54" s="45">
        <v>1149.8209942560004</v>
      </c>
      <c r="M54" s="45">
        <v>1402.793153652</v>
      </c>
      <c r="N54" s="45">
        <v>1568.7497213519996</v>
      </c>
      <c r="O54" s="45">
        <v>1753.9759155600002</v>
      </c>
      <c r="P54" s="45">
        <v>1526.3076842639998</v>
      </c>
      <c r="Q54" s="45">
        <v>1407.7285199999999</v>
      </c>
      <c r="R54" s="45">
        <v>1565.009951472</v>
      </c>
      <c r="S54" s="45">
        <v>1439.5655672640003</v>
      </c>
      <c r="T54" s="45">
        <v>1587.6718983840003</v>
      </c>
      <c r="U54" s="45">
        <v>1226.3244805680001</v>
      </c>
      <c r="V54" s="45">
        <v>1256.2934016599997</v>
      </c>
      <c r="W54" s="45">
        <v>1190.2809600000003</v>
      </c>
      <c r="X54" s="45">
        <v>1209.3032677440001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918.07287624000014</v>
      </c>
      <c r="G61" s="49">
        <f t="shared" si="11"/>
        <v>1504.1845648799997</v>
      </c>
      <c r="H61" s="49">
        <f t="shared" si="11"/>
        <v>1859.3111296799998</v>
      </c>
      <c r="I61" s="49">
        <f t="shared" si="11"/>
        <v>2315.5701177599999</v>
      </c>
      <c r="J61" s="49">
        <f t="shared" si="11"/>
        <v>1973.6905514399996</v>
      </c>
      <c r="K61" s="49">
        <f t="shared" si="11"/>
        <v>2336.3070134399995</v>
      </c>
      <c r="L61" s="49">
        <f t="shared" si="11"/>
        <v>2662.9855704000006</v>
      </c>
      <c r="M61" s="49">
        <f t="shared" si="11"/>
        <v>2942.2469174399998</v>
      </c>
      <c r="N61" s="49">
        <f t="shared" si="11"/>
        <v>2959.5641018399992</v>
      </c>
      <c r="O61" s="49">
        <f t="shared" si="11"/>
        <v>3921.4849881599994</v>
      </c>
      <c r="P61" s="49">
        <f t="shared" si="11"/>
        <v>3133.1908871999995</v>
      </c>
      <c r="Q61" s="49">
        <f t="shared" si="11"/>
        <v>3258.9796759199994</v>
      </c>
      <c r="R61" s="49">
        <f t="shared" si="11"/>
        <v>3442.4273116799995</v>
      </c>
      <c r="S61" s="49">
        <f t="shared" si="11"/>
        <v>3231.9622569600001</v>
      </c>
      <c r="T61" s="49">
        <f t="shared" si="11"/>
        <v>3372.3185745599994</v>
      </c>
      <c r="U61" s="49">
        <f t="shared" si="11"/>
        <v>2428.8867252</v>
      </c>
      <c r="V61" s="49">
        <f t="shared" si="11"/>
        <v>2516.4210830399993</v>
      </c>
      <c r="W61" s="49">
        <f t="shared" si="11"/>
        <v>2411.9927344799999</v>
      </c>
      <c r="X61" s="49">
        <f t="shared" si="11"/>
        <v>2631.9892550399995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373.63213439999998</v>
      </c>
      <c r="G62" s="52">
        <v>803.26391039999965</v>
      </c>
      <c r="H62" s="52">
        <v>1023.5679551999997</v>
      </c>
      <c r="I62" s="52">
        <v>1119.7759103999999</v>
      </c>
      <c r="J62" s="52">
        <v>941.58408959999963</v>
      </c>
      <c r="K62" s="52">
        <v>1015.8398207999998</v>
      </c>
      <c r="L62" s="52">
        <v>1259.1040896000002</v>
      </c>
      <c r="M62" s="52">
        <v>1236.3680448</v>
      </c>
      <c r="N62" s="52">
        <v>1037.232</v>
      </c>
      <c r="O62" s="52">
        <v>1767.8078207999997</v>
      </c>
      <c r="P62" s="52">
        <v>1251.1521791999996</v>
      </c>
      <c r="Q62" s="52">
        <v>1531.0399103999998</v>
      </c>
      <c r="R62" s="52">
        <v>1516.2561791999997</v>
      </c>
      <c r="S62" s="52">
        <v>1449.6160895999999</v>
      </c>
      <c r="T62" s="52">
        <v>1416.2399999999998</v>
      </c>
      <c r="U62" s="52">
        <v>904.17600000000004</v>
      </c>
      <c r="V62" s="52">
        <v>950.31982079999977</v>
      </c>
      <c r="W62" s="52">
        <v>923.10382079999999</v>
      </c>
      <c r="X62" s="52">
        <v>1106.4481343999998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13.540821840000001</v>
      </c>
      <c r="G64" s="52">
        <v>2.6207344799999999</v>
      </c>
      <c r="H64" s="52">
        <v>7.0433344800000004</v>
      </c>
      <c r="I64" s="52">
        <v>12.39428736</v>
      </c>
      <c r="J64" s="52">
        <v>15.50642184</v>
      </c>
      <c r="K64" s="52">
        <v>12.667112640000003</v>
      </c>
      <c r="L64" s="52">
        <v>11.902887359999999</v>
      </c>
      <c r="M64" s="52">
        <v>6.2789126400000015</v>
      </c>
      <c r="N64" s="52">
        <v>14.03222184</v>
      </c>
      <c r="O64" s="52">
        <v>13.377087360000001</v>
      </c>
      <c r="P64" s="52">
        <v>22.713687360000002</v>
      </c>
      <c r="Q64" s="52">
        <v>15.069665520000001</v>
      </c>
      <c r="R64" s="52">
        <v>19.546712640000003</v>
      </c>
      <c r="S64" s="52">
        <v>21.566956319999999</v>
      </c>
      <c r="T64" s="52">
        <v>17.745043680000002</v>
      </c>
      <c r="U64" s="52">
        <v>25.389065520000013</v>
      </c>
      <c r="V64" s="52">
        <v>30.958200000000001</v>
      </c>
      <c r="W64" s="52">
        <v>32.104734480000012</v>
      </c>
      <c r="X64" s="52">
        <v>48.266487359999999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530.89992000000018</v>
      </c>
      <c r="G65" s="52">
        <v>698.29992000000004</v>
      </c>
      <c r="H65" s="52">
        <v>828.69983999999988</v>
      </c>
      <c r="I65" s="52">
        <v>1183.3999200000001</v>
      </c>
      <c r="J65" s="52">
        <v>1016.6000399999998</v>
      </c>
      <c r="K65" s="52">
        <v>1307.8000799999998</v>
      </c>
      <c r="L65" s="52">
        <v>1389.39984</v>
      </c>
      <c r="M65" s="52">
        <v>1699.5999599999998</v>
      </c>
      <c r="N65" s="52">
        <v>1908.2998799999993</v>
      </c>
      <c r="O65" s="52">
        <v>2140.30008</v>
      </c>
      <c r="P65" s="52">
        <v>1857.4999199999997</v>
      </c>
      <c r="Q65" s="52">
        <v>1710.8999999999999</v>
      </c>
      <c r="R65" s="52">
        <v>1904.6001599999997</v>
      </c>
      <c r="S65" s="52">
        <v>1758.9999600000001</v>
      </c>
      <c r="T65" s="52">
        <v>1936.5001199999999</v>
      </c>
      <c r="U65" s="52">
        <v>1497.09996</v>
      </c>
      <c r="V65" s="52">
        <v>1532.9998799999996</v>
      </c>
      <c r="W65" s="52">
        <v>1454.4</v>
      </c>
      <c r="X65" s="52">
        <v>1474.99992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2.5787534399999998</v>
      </c>
      <c r="M72" s="55">
        <v>0</v>
      </c>
      <c r="N72" s="55">
        <v>0</v>
      </c>
      <c r="O72" s="55">
        <v>0</v>
      </c>
      <c r="P72" s="55">
        <v>1.8251006399999996</v>
      </c>
      <c r="Q72" s="55">
        <v>1.9700999999999997</v>
      </c>
      <c r="R72" s="55">
        <v>2.02425984</v>
      </c>
      <c r="S72" s="55">
        <v>1.7792510399999997</v>
      </c>
      <c r="T72" s="55">
        <v>1.8334108799999997</v>
      </c>
      <c r="U72" s="55">
        <v>2.22169968</v>
      </c>
      <c r="V72" s="55">
        <v>2.1431822399999998</v>
      </c>
      <c r="W72" s="55">
        <v>2.3841791999999997</v>
      </c>
      <c r="X72" s="55">
        <v>2.2747132799999998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28958.230370663998</v>
      </c>
      <c r="D2" s="21">
        <f t="shared" ref="D2:X2" si="0">SUM(D3,D17,D22,D25,D26,D51,D52)</f>
        <v>27984.938675880003</v>
      </c>
      <c r="E2" s="21">
        <f t="shared" si="0"/>
        <v>28829.778204684</v>
      </c>
      <c r="F2" s="21">
        <f t="shared" si="0"/>
        <v>22545.378986760003</v>
      </c>
      <c r="G2" s="21">
        <f t="shared" si="0"/>
        <v>23775.061273571999</v>
      </c>
      <c r="H2" s="21">
        <f t="shared" si="0"/>
        <v>24534.03630792</v>
      </c>
      <c r="I2" s="21">
        <f t="shared" si="0"/>
        <v>24225.406816344002</v>
      </c>
      <c r="J2" s="21">
        <f t="shared" si="0"/>
        <v>23998.85489436</v>
      </c>
      <c r="K2" s="21">
        <f t="shared" si="0"/>
        <v>23511.683405123997</v>
      </c>
      <c r="L2" s="21">
        <f t="shared" si="0"/>
        <v>21750.836739888004</v>
      </c>
      <c r="M2" s="21">
        <f t="shared" si="0"/>
        <v>22134.398380692001</v>
      </c>
      <c r="N2" s="21">
        <f t="shared" si="0"/>
        <v>21975.014956212002</v>
      </c>
      <c r="O2" s="21">
        <f t="shared" si="0"/>
        <v>22130.280650579996</v>
      </c>
      <c r="P2" s="21">
        <f t="shared" si="0"/>
        <v>22085.685886283998</v>
      </c>
      <c r="Q2" s="21">
        <f t="shared" si="0"/>
        <v>21754.913067647998</v>
      </c>
      <c r="R2" s="21">
        <f t="shared" si="0"/>
        <v>22354.246606944002</v>
      </c>
      <c r="S2" s="21">
        <f t="shared" si="0"/>
        <v>24238.240350288001</v>
      </c>
      <c r="T2" s="21">
        <f t="shared" si="0"/>
        <v>21408.206173571998</v>
      </c>
      <c r="U2" s="21">
        <f t="shared" si="0"/>
        <v>22575.541967112</v>
      </c>
      <c r="V2" s="21">
        <f t="shared" si="0"/>
        <v>22076.878465140002</v>
      </c>
      <c r="W2" s="21">
        <f t="shared" si="0"/>
        <v>21261.364432512004</v>
      </c>
      <c r="X2" s="21">
        <f t="shared" si="0"/>
        <v>20921.812079088002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827.06851022399974</v>
      </c>
      <c r="D3" s="24">
        <f t="shared" ref="D3:X3" si="2">SUM(D4,D8,D11)</f>
        <v>792.62134248000007</v>
      </c>
      <c r="E3" s="24">
        <f t="shared" si="2"/>
        <v>1023.1610303640003</v>
      </c>
      <c r="F3" s="24">
        <f t="shared" si="2"/>
        <v>1090.2537280800002</v>
      </c>
      <c r="G3" s="24">
        <f t="shared" si="2"/>
        <v>1138.2591661320002</v>
      </c>
      <c r="H3" s="24">
        <f t="shared" si="2"/>
        <v>1026.9349068000004</v>
      </c>
      <c r="I3" s="24">
        <f t="shared" si="2"/>
        <v>1186.9031260679994</v>
      </c>
      <c r="J3" s="24">
        <f t="shared" si="2"/>
        <v>1321.4464610159998</v>
      </c>
      <c r="K3" s="24">
        <f t="shared" si="2"/>
        <v>1510.272786924</v>
      </c>
      <c r="L3" s="24">
        <f t="shared" si="2"/>
        <v>1363.165125168</v>
      </c>
      <c r="M3" s="24">
        <f t="shared" si="2"/>
        <v>1354.5605701320001</v>
      </c>
      <c r="N3" s="24">
        <f t="shared" si="2"/>
        <v>1435.9518942120003</v>
      </c>
      <c r="O3" s="24">
        <f t="shared" si="2"/>
        <v>1396.27356396</v>
      </c>
      <c r="P3" s="24">
        <f t="shared" si="2"/>
        <v>1106.7753038760002</v>
      </c>
      <c r="Q3" s="24">
        <f t="shared" si="2"/>
        <v>1031.6001191759999</v>
      </c>
      <c r="R3" s="24">
        <f t="shared" si="2"/>
        <v>1026.0798129119994</v>
      </c>
      <c r="S3" s="24">
        <f t="shared" si="2"/>
        <v>852.33174100800045</v>
      </c>
      <c r="T3" s="24">
        <f t="shared" si="2"/>
        <v>861.39591661199984</v>
      </c>
      <c r="U3" s="24">
        <f t="shared" si="2"/>
        <v>828.35870832000012</v>
      </c>
      <c r="V3" s="24">
        <f t="shared" si="2"/>
        <v>807.91023786000005</v>
      </c>
      <c r="W3" s="24">
        <f t="shared" si="2"/>
        <v>687.57945669599974</v>
      </c>
      <c r="X3" s="24">
        <f t="shared" si="2"/>
        <v>625.03946366399998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16.930027487999997</v>
      </c>
      <c r="D4" s="19">
        <f t="shared" ref="D4:X4" si="4">SUM(D5:D7)</f>
        <v>14.365603295999998</v>
      </c>
      <c r="E4" s="19">
        <f t="shared" si="4"/>
        <v>7.1498855999999993</v>
      </c>
      <c r="F4" s="19">
        <f t="shared" si="4"/>
        <v>2.7408189599999999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2.7638344800000003</v>
      </c>
      <c r="K4" s="19">
        <f t="shared" si="4"/>
        <v>0</v>
      </c>
      <c r="L4" s="19">
        <f t="shared" si="4"/>
        <v>5.5106420160000003</v>
      </c>
      <c r="M4" s="19">
        <f t="shared" si="4"/>
        <v>5.5300244999999997</v>
      </c>
      <c r="N4" s="19">
        <f t="shared" si="4"/>
        <v>2.7617029440000005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16.930027487999997</v>
      </c>
      <c r="D7" s="8">
        <f>NRG_CM_E!D7+NRG_OIL_NG_E!D7+NRG_PF_E!D7+NRG_CO_E!D7+NRG_BKBPB_E!D7+NRG_GW_E!D7+NRG_BF_E!D7+NRG_PR_E!D7+NRG_NI_E!D7+NRG_CL_E!D7+NRG_LNG_E!D7+NRG_BIOG_E!D7+NRG_GTL_E!D7+NRG_CPP_E!D7+NRG_NSP_E!D7</f>
        <v>14.365603295999998</v>
      </c>
      <c r="E7" s="8">
        <f>NRG_CM_E!E7+NRG_OIL_NG_E!E7+NRG_PF_E!E7+NRG_CO_E!E7+NRG_BKBPB_E!E7+NRG_GW_E!E7+NRG_BF_E!E7+NRG_PR_E!E7+NRG_NI_E!E7+NRG_CL_E!E7+NRG_LNG_E!E7+NRG_BIOG_E!E7+NRG_GTL_E!E7+NRG_CPP_E!E7+NRG_NSP_E!E7</f>
        <v>7.1498855999999993</v>
      </c>
      <c r="F7" s="8">
        <f>NRG_CM_E!F7+NRG_OIL_NG_E!F7+NRG_PF_E!F7+NRG_CO_E!F7+NRG_BKBPB_E!F7+NRG_GW_E!F7+NRG_BF_E!F7+NRG_PR_E!F7+NRG_NI_E!F7+NRG_CL_E!F7+NRG_LNG_E!F7+NRG_BIOG_E!F7+NRG_GTL_E!F7+NRG_CPP_E!F7+NRG_NSP_E!F7</f>
        <v>2.7408189599999999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2.7638344800000003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5.5106420160000003</v>
      </c>
      <c r="M7" s="8">
        <f>NRG_CM_E!M7+NRG_OIL_NG_E!M7+NRG_PF_E!M7+NRG_CO_E!M7+NRG_BKBPB_E!M7+NRG_GW_E!M7+NRG_BF_E!M7+NRG_PR_E!M7+NRG_NI_E!M7+NRG_CL_E!M7+NRG_LNG_E!M7+NRG_BIOG_E!M7+NRG_GTL_E!M7+NRG_CPP_E!M7+NRG_NSP_E!M7</f>
        <v>5.5300244999999997</v>
      </c>
      <c r="N7" s="8">
        <f>NRG_CM_E!N7+NRG_OIL_NG_E!N7+NRG_PF_E!N7+NRG_CO_E!N7+NRG_BKBPB_E!N7+NRG_GW_E!N7+NRG_BF_E!N7+NRG_PR_E!N7+NRG_NI_E!N7+NRG_CL_E!N7+NRG_LNG_E!N7+NRG_BIOG_E!N7+NRG_GTL_E!N7+NRG_CPP_E!N7+NRG_NSP_E!N7</f>
        <v>2.7617029440000005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769.39631999999983</v>
      </c>
      <c r="D8" s="19">
        <f t="shared" ref="D8:X8" si="6">SUM(D9:D10)</f>
        <v>736.15104288000009</v>
      </c>
      <c r="E8" s="19">
        <f t="shared" si="6"/>
        <v>978.31175310000037</v>
      </c>
      <c r="F8" s="19">
        <f t="shared" si="6"/>
        <v>1052.5865961600002</v>
      </c>
      <c r="G8" s="19">
        <f t="shared" si="6"/>
        <v>1104.9031018080002</v>
      </c>
      <c r="H8" s="19">
        <f t="shared" si="6"/>
        <v>995.12047800000028</v>
      </c>
      <c r="I8" s="19">
        <f t="shared" si="6"/>
        <v>1036.2590504639995</v>
      </c>
      <c r="J8" s="19">
        <f t="shared" si="6"/>
        <v>1177.5248297999999</v>
      </c>
      <c r="K8" s="19">
        <f t="shared" si="6"/>
        <v>1041.170804652</v>
      </c>
      <c r="L8" s="19">
        <f t="shared" si="6"/>
        <v>1059.587734128</v>
      </c>
      <c r="M8" s="19">
        <f t="shared" si="6"/>
        <v>1073.5626191399999</v>
      </c>
      <c r="N8" s="19">
        <f t="shared" si="6"/>
        <v>1137.0154539480002</v>
      </c>
      <c r="O8" s="19">
        <f t="shared" si="6"/>
        <v>1141.998</v>
      </c>
      <c r="P8" s="19">
        <f t="shared" si="6"/>
        <v>1060.3840903920002</v>
      </c>
      <c r="Q8" s="19">
        <f t="shared" si="6"/>
        <v>1008.2670879599998</v>
      </c>
      <c r="R8" s="19">
        <f t="shared" si="6"/>
        <v>1006.8065705279995</v>
      </c>
      <c r="S8" s="19">
        <f t="shared" si="6"/>
        <v>831.40724990400042</v>
      </c>
      <c r="T8" s="19">
        <f t="shared" si="6"/>
        <v>830.20605637199981</v>
      </c>
      <c r="U8" s="19">
        <f t="shared" si="6"/>
        <v>799.37201520000008</v>
      </c>
      <c r="V8" s="19">
        <f t="shared" si="6"/>
        <v>786.64565812800004</v>
      </c>
      <c r="W8" s="19">
        <f t="shared" si="6"/>
        <v>652.84874054399972</v>
      </c>
      <c r="X8" s="19">
        <f t="shared" si="6"/>
        <v>592.87386232799997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769.39631999999983</v>
      </c>
      <c r="D10" s="8">
        <f>NRG_CM_E!D10+NRG_OIL_NG_E!D10+NRG_PF_E!D10+NRG_CO_E!D10+NRG_BKBPB_E!D10+NRG_GW_E!D10+NRG_BF_E!D10+NRG_PR_E!D10+NRG_NI_E!D10+NRG_CL_E!D10+NRG_LNG_E!D10+NRG_BIOG_E!D10+NRG_GTL_E!D10+NRG_CPP_E!D10+NRG_NSP_E!D10</f>
        <v>736.15104288000009</v>
      </c>
      <c r="E10" s="8">
        <f>NRG_CM_E!E10+NRG_OIL_NG_E!E10+NRG_PF_E!E10+NRG_CO_E!E10+NRG_BKBPB_E!E10+NRG_GW_E!E10+NRG_BF_E!E10+NRG_PR_E!E10+NRG_NI_E!E10+NRG_CL_E!E10+NRG_LNG_E!E10+NRG_BIOG_E!E10+NRG_GTL_E!E10+NRG_CPP_E!E10+NRG_NSP_E!E10</f>
        <v>978.31175310000037</v>
      </c>
      <c r="F10" s="8">
        <f>NRG_CM_E!F10+NRG_OIL_NG_E!F10+NRG_PF_E!F10+NRG_CO_E!F10+NRG_BKBPB_E!F10+NRG_GW_E!F10+NRG_BF_E!F10+NRG_PR_E!F10+NRG_NI_E!F10+NRG_CL_E!F10+NRG_LNG_E!F10+NRG_BIOG_E!F10+NRG_GTL_E!F10+NRG_CPP_E!F10+NRG_NSP_E!F10</f>
        <v>1052.5865961600002</v>
      </c>
      <c r="G10" s="8">
        <f>NRG_CM_E!G10+NRG_OIL_NG_E!G10+NRG_PF_E!G10+NRG_CO_E!G10+NRG_BKBPB_E!G10+NRG_GW_E!G10+NRG_BF_E!G10+NRG_PR_E!G10+NRG_NI_E!G10+NRG_CL_E!G10+NRG_LNG_E!G10+NRG_BIOG_E!G10+NRG_GTL_E!G10+NRG_CPP_E!G10+NRG_NSP_E!G10</f>
        <v>1104.9031018080002</v>
      </c>
      <c r="H10" s="8">
        <f>NRG_CM_E!H10+NRG_OIL_NG_E!H10+NRG_PF_E!H10+NRG_CO_E!H10+NRG_BKBPB_E!H10+NRG_GW_E!H10+NRG_BF_E!H10+NRG_PR_E!H10+NRG_NI_E!H10+NRG_CL_E!H10+NRG_LNG_E!H10+NRG_BIOG_E!H10+NRG_GTL_E!H10+NRG_CPP_E!H10+NRG_NSP_E!H10</f>
        <v>995.12047800000028</v>
      </c>
      <c r="I10" s="8">
        <f>NRG_CM_E!I10+NRG_OIL_NG_E!I10+NRG_PF_E!I10+NRG_CO_E!I10+NRG_BKBPB_E!I10+NRG_GW_E!I10+NRG_BF_E!I10+NRG_PR_E!I10+NRG_NI_E!I10+NRG_CL_E!I10+NRG_LNG_E!I10+NRG_BIOG_E!I10+NRG_GTL_E!I10+NRG_CPP_E!I10+NRG_NSP_E!I10</f>
        <v>1036.2590504639995</v>
      </c>
      <c r="J10" s="8">
        <f>NRG_CM_E!J10+NRG_OIL_NG_E!J10+NRG_PF_E!J10+NRG_CO_E!J10+NRG_BKBPB_E!J10+NRG_GW_E!J10+NRG_BF_E!J10+NRG_PR_E!J10+NRG_NI_E!J10+NRG_CL_E!J10+NRG_LNG_E!J10+NRG_BIOG_E!J10+NRG_GTL_E!J10+NRG_CPP_E!J10+NRG_NSP_E!J10</f>
        <v>1177.5248297999999</v>
      </c>
      <c r="K10" s="8">
        <f>NRG_CM_E!K10+NRG_OIL_NG_E!K10+NRG_PF_E!K10+NRG_CO_E!K10+NRG_BKBPB_E!K10+NRG_GW_E!K10+NRG_BF_E!K10+NRG_PR_E!K10+NRG_NI_E!K10+NRG_CL_E!K10+NRG_LNG_E!K10+NRG_BIOG_E!K10+NRG_GTL_E!K10+NRG_CPP_E!K10+NRG_NSP_E!K10</f>
        <v>1041.170804652</v>
      </c>
      <c r="L10" s="8">
        <f>NRG_CM_E!L10+NRG_OIL_NG_E!L10+NRG_PF_E!L10+NRG_CO_E!L10+NRG_BKBPB_E!L10+NRG_GW_E!L10+NRG_BF_E!L10+NRG_PR_E!L10+NRG_NI_E!L10+NRG_CL_E!L10+NRG_LNG_E!L10+NRG_BIOG_E!L10+NRG_GTL_E!L10+NRG_CPP_E!L10+NRG_NSP_E!L10</f>
        <v>1059.587734128</v>
      </c>
      <c r="M10" s="8">
        <f>NRG_CM_E!M10+NRG_OIL_NG_E!M10+NRG_PF_E!M10+NRG_CO_E!M10+NRG_BKBPB_E!M10+NRG_GW_E!M10+NRG_BF_E!M10+NRG_PR_E!M10+NRG_NI_E!M10+NRG_CL_E!M10+NRG_LNG_E!M10+NRG_BIOG_E!M10+NRG_GTL_E!M10+NRG_CPP_E!M10+NRG_NSP_E!M10</f>
        <v>1073.5626191399999</v>
      </c>
      <c r="N10" s="8">
        <f>NRG_CM_E!N10+NRG_OIL_NG_E!N10+NRG_PF_E!N10+NRG_CO_E!N10+NRG_BKBPB_E!N10+NRG_GW_E!N10+NRG_BF_E!N10+NRG_PR_E!N10+NRG_NI_E!N10+NRG_CL_E!N10+NRG_LNG_E!N10+NRG_BIOG_E!N10+NRG_GTL_E!N10+NRG_CPP_E!N10+NRG_NSP_E!N10</f>
        <v>1137.0154539480002</v>
      </c>
      <c r="O10" s="8">
        <f>NRG_CM_E!O10+NRG_OIL_NG_E!O10+NRG_PF_E!O10+NRG_CO_E!O10+NRG_BKBPB_E!O10+NRG_GW_E!O10+NRG_BF_E!O10+NRG_PR_E!O10+NRG_NI_E!O10+NRG_CL_E!O10+NRG_LNG_E!O10+NRG_BIOG_E!O10+NRG_GTL_E!O10+NRG_CPP_E!O10+NRG_NSP_E!O10</f>
        <v>1141.998</v>
      </c>
      <c r="P10" s="8">
        <f>NRG_CM_E!P10+NRG_OIL_NG_E!P10+NRG_PF_E!P10+NRG_CO_E!P10+NRG_BKBPB_E!P10+NRG_GW_E!P10+NRG_BF_E!P10+NRG_PR_E!P10+NRG_NI_E!P10+NRG_CL_E!P10+NRG_LNG_E!P10+NRG_BIOG_E!P10+NRG_GTL_E!P10+NRG_CPP_E!P10+NRG_NSP_E!P10</f>
        <v>1060.3840903920002</v>
      </c>
      <c r="Q10" s="8">
        <f>NRG_CM_E!Q10+NRG_OIL_NG_E!Q10+NRG_PF_E!Q10+NRG_CO_E!Q10+NRG_BKBPB_E!Q10+NRG_GW_E!Q10+NRG_BF_E!Q10+NRG_PR_E!Q10+NRG_NI_E!Q10+NRG_CL_E!Q10+NRG_LNG_E!Q10+NRG_BIOG_E!Q10+NRG_GTL_E!Q10+NRG_CPP_E!Q10+NRG_NSP_E!Q10</f>
        <v>1008.2670879599998</v>
      </c>
      <c r="R10" s="8">
        <f>NRG_CM_E!R10+NRG_OIL_NG_E!R10+NRG_PF_E!R10+NRG_CO_E!R10+NRG_BKBPB_E!R10+NRG_GW_E!R10+NRG_BF_E!R10+NRG_PR_E!R10+NRG_NI_E!R10+NRG_CL_E!R10+NRG_LNG_E!R10+NRG_BIOG_E!R10+NRG_GTL_E!R10+NRG_CPP_E!R10+NRG_NSP_E!R10</f>
        <v>1006.8065705279995</v>
      </c>
      <c r="S10" s="8">
        <f>NRG_CM_E!S10+NRG_OIL_NG_E!S10+NRG_PF_E!S10+NRG_CO_E!S10+NRG_BKBPB_E!S10+NRG_GW_E!S10+NRG_BF_E!S10+NRG_PR_E!S10+NRG_NI_E!S10+NRG_CL_E!S10+NRG_LNG_E!S10+NRG_BIOG_E!S10+NRG_GTL_E!S10+NRG_CPP_E!S10+NRG_NSP_E!S10</f>
        <v>831.40724990400042</v>
      </c>
      <c r="T10" s="8">
        <f>NRG_CM_E!T10+NRG_OIL_NG_E!T10+NRG_PF_E!T10+NRG_CO_E!T10+NRG_BKBPB_E!T10+NRG_GW_E!T10+NRG_BF_E!T10+NRG_PR_E!T10+NRG_NI_E!T10+NRG_CL_E!T10+NRG_LNG_E!T10+NRG_BIOG_E!T10+NRG_GTL_E!T10+NRG_CPP_E!T10+NRG_NSP_E!T10</f>
        <v>830.20605637199981</v>
      </c>
      <c r="U10" s="8">
        <f>NRG_CM_E!U10+NRG_OIL_NG_E!U10+NRG_PF_E!U10+NRG_CO_E!U10+NRG_BKBPB_E!U10+NRG_GW_E!U10+NRG_BF_E!U10+NRG_PR_E!U10+NRG_NI_E!U10+NRG_CL_E!U10+NRG_LNG_E!U10+NRG_BIOG_E!U10+NRG_GTL_E!U10+NRG_CPP_E!U10+NRG_NSP_E!U10</f>
        <v>799.37201520000008</v>
      </c>
      <c r="V10" s="8">
        <f>NRG_CM_E!V10+NRG_OIL_NG_E!V10+NRG_PF_E!V10+NRG_CO_E!V10+NRG_BKBPB_E!V10+NRG_GW_E!V10+NRG_BF_E!V10+NRG_PR_E!V10+NRG_NI_E!V10+NRG_CL_E!V10+NRG_LNG_E!V10+NRG_BIOG_E!V10+NRG_GTL_E!V10+NRG_CPP_E!V10+NRG_NSP_E!V10</f>
        <v>786.64565812800004</v>
      </c>
      <c r="W10" s="8">
        <f>NRG_CM_E!W10+NRG_OIL_NG_E!W10+NRG_PF_E!W10+NRG_CO_E!W10+NRG_BKBPB_E!W10+NRG_GW_E!W10+NRG_BF_E!W10+NRG_PR_E!W10+NRG_NI_E!W10+NRG_CL_E!W10+NRG_LNG_E!W10+NRG_BIOG_E!W10+NRG_GTL_E!W10+NRG_CPP_E!W10+NRG_NSP_E!W10</f>
        <v>652.84874054399972</v>
      </c>
      <c r="X10" s="8">
        <f>NRG_CM_E!X10+NRG_OIL_NG_E!X10+NRG_PF_E!X10+NRG_CO_E!X10+NRG_BKBPB_E!X10+NRG_GW_E!X10+NRG_BF_E!X10+NRG_PR_E!X10+NRG_NI_E!X10+NRG_CL_E!X10+NRG_LNG_E!X10+NRG_BIOG_E!X10+NRG_GTL_E!X10+NRG_CPP_E!X10+NRG_NSP_E!X10</f>
        <v>592.87386232799997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40.742162736000004</v>
      </c>
      <c r="D11" s="19">
        <f t="shared" ref="D11:X11" si="8">SUM(D12:D16)</f>
        <v>42.104696304000001</v>
      </c>
      <c r="E11" s="19">
        <f t="shared" si="8"/>
        <v>37.699391664000004</v>
      </c>
      <c r="F11" s="19">
        <f t="shared" si="8"/>
        <v>34.926312960000004</v>
      </c>
      <c r="G11" s="19">
        <f t="shared" si="8"/>
        <v>33.356064323999995</v>
      </c>
      <c r="H11" s="19">
        <f t="shared" si="8"/>
        <v>31.814428800000002</v>
      </c>
      <c r="I11" s="19">
        <f t="shared" si="8"/>
        <v>150.64407560400002</v>
      </c>
      <c r="J11" s="19">
        <f t="shared" si="8"/>
        <v>141.15779673599999</v>
      </c>
      <c r="K11" s="19">
        <f t="shared" si="8"/>
        <v>469.10198227199999</v>
      </c>
      <c r="L11" s="19">
        <f t="shared" si="8"/>
        <v>298.06674902399999</v>
      </c>
      <c r="M11" s="19">
        <f t="shared" si="8"/>
        <v>275.467926492</v>
      </c>
      <c r="N11" s="19">
        <f t="shared" si="8"/>
        <v>296.17473731999996</v>
      </c>
      <c r="O11" s="19">
        <f t="shared" si="8"/>
        <v>254.27556396000003</v>
      </c>
      <c r="P11" s="19">
        <f t="shared" si="8"/>
        <v>46.391213484000005</v>
      </c>
      <c r="Q11" s="19">
        <f t="shared" si="8"/>
        <v>23.333031216000006</v>
      </c>
      <c r="R11" s="19">
        <f t="shared" si="8"/>
        <v>19.273242384</v>
      </c>
      <c r="S11" s="19">
        <f t="shared" si="8"/>
        <v>20.924491103999998</v>
      </c>
      <c r="T11" s="19">
        <f t="shared" si="8"/>
        <v>31.189860240000002</v>
      </c>
      <c r="U11" s="19">
        <f t="shared" si="8"/>
        <v>28.986693119999998</v>
      </c>
      <c r="V11" s="19">
        <f t="shared" si="8"/>
        <v>21.264579732000005</v>
      </c>
      <c r="W11" s="19">
        <f t="shared" si="8"/>
        <v>34.730716152000007</v>
      </c>
      <c r="X11" s="19">
        <f t="shared" si="8"/>
        <v>32.165601336000002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3.0998956560000002</v>
      </c>
      <c r="D13" s="8">
        <f>NRG_CM_E!D13+NRG_OIL_NG_E!D13+NRG_PF_E!D13+NRG_CO_E!D13+NRG_BKBPB_E!D13+NRG_GW_E!D13+NRG_BF_E!D13+NRG_PR_E!D13+NRG_NI_E!D13+NRG_CL_E!D13+NRG_LNG_E!D13+NRG_BIOG_E!D13+NRG_GTL_E!D13+NRG_CPP_E!D13+NRG_NSP_E!D13</f>
        <v>3.0988452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108.57455743200002</v>
      </c>
      <c r="J13" s="8">
        <f>NRG_CM_E!J13+NRG_OIL_NG_E!J13+NRG_PF_E!J13+NRG_CO_E!J13+NRG_BKBPB_E!J13+NRG_GW_E!J13+NRG_BF_E!J13+NRG_PR_E!J13+NRG_NI_E!J13+NRG_CL_E!J13+NRG_LNG_E!J13+NRG_BIOG_E!J13+NRG_GTL_E!J13+NRG_CPP_E!J13+NRG_NSP_E!J13</f>
        <v>108.53778988799999</v>
      </c>
      <c r="K13" s="8">
        <f>NRG_CM_E!K13+NRG_OIL_NG_E!K13+NRG_PF_E!K13+NRG_CO_E!K13+NRG_BKBPB_E!K13+NRG_GW_E!K13+NRG_BF_E!K13+NRG_PR_E!K13+NRG_NI_E!K13+NRG_CL_E!K13+NRG_LNG_E!K13+NRG_BIOG_E!K13+NRG_GTL_E!K13+NRG_CPP_E!K13+NRG_NSP_E!K13</f>
        <v>418.64525999999995</v>
      </c>
      <c r="L13" s="8">
        <f>NRG_CM_E!L13+NRG_OIL_NG_E!L13+NRG_PF_E!L13+NRG_CO_E!L13+NRG_BKBPB_E!L13+NRG_GW_E!L13+NRG_BF_E!L13+NRG_PR_E!L13+NRG_NI_E!L13+NRG_CL_E!L13+NRG_LNG_E!L13+NRG_BIOG_E!L13+NRG_GTL_E!L13+NRG_CPP_E!L13+NRG_NSP_E!L13</f>
        <v>254.28810211199999</v>
      </c>
      <c r="M13" s="8">
        <f>NRG_CM_E!M13+NRG_OIL_NG_E!M13+NRG_PF_E!M13+NRG_CO_E!M13+NRG_BKBPB_E!M13+NRG_GW_E!M13+NRG_BF_E!M13+NRG_PR_E!M13+NRG_NI_E!M13+NRG_CL_E!M13+NRG_LNG_E!M13+NRG_BIOG_E!M13+NRG_GTL_E!M13+NRG_CPP_E!M13+NRG_NSP_E!M13</f>
        <v>263.59133011199998</v>
      </c>
      <c r="N13" s="8">
        <f>NRG_CM_E!N13+NRG_OIL_NG_E!N13+NRG_PF_E!N13+NRG_CO_E!N13+NRG_BKBPB_E!N13+NRG_GW_E!N13+NRG_BF_E!N13+NRG_PR_E!N13+NRG_NI_E!N13+NRG_CL_E!N13+NRG_LNG_E!N13+NRG_BIOG_E!N13+NRG_GTL_E!N13+NRG_CPP_E!N13+NRG_NSP_E!N13</f>
        <v>244.98487411199997</v>
      </c>
      <c r="O13" s="8">
        <f>NRG_CM_E!O13+NRG_OIL_NG_E!O13+NRG_PF_E!O13+NRG_CO_E!O13+NRG_BKBPB_E!O13+NRG_GW_E!O13+NRG_BF_E!O13+NRG_PR_E!O13+NRG_NI_E!O13+NRG_CL_E!O13+NRG_LNG_E!O13+NRG_BIOG_E!O13+NRG_GTL_E!O13+NRG_CPP_E!O13+NRG_NSP_E!O13</f>
        <v>238.78298188800002</v>
      </c>
      <c r="P13" s="8">
        <f>NRG_CM_E!P13+NRG_OIL_NG_E!P13+NRG_PF_E!P13+NRG_CO_E!P13+NRG_BKBPB_E!P13+NRG_GW_E!P13+NRG_BF_E!P13+NRG_PR_E!P13+NRG_NI_E!P13+NRG_CL_E!P13+NRG_LNG_E!P13+NRG_BIOG_E!P13+NRG_GTL_E!P13+NRG_CPP_E!P13+NRG_NSP_E!P13</f>
        <v>12.404174112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37.642267080000003</v>
      </c>
      <c r="D16" s="8">
        <f>NRG_CM_E!D16+NRG_OIL_NG_E!D16+NRG_PF_E!D16+NRG_CO_E!D16+NRG_BKBPB_E!D16+NRG_GW_E!D16+NRG_BF_E!D16+NRG_PR_E!D16+NRG_NI_E!D16+NRG_CL_E!D16+NRG_LNG_E!D16+NRG_BIOG_E!D16+NRG_GTL_E!D16+NRG_CPP_E!D16+NRG_NSP_E!D16</f>
        <v>39.005851104000001</v>
      </c>
      <c r="E16" s="8">
        <f>NRG_CM_E!E16+NRG_OIL_NG_E!E16+NRG_PF_E!E16+NRG_CO_E!E16+NRG_BKBPB_E!E16+NRG_GW_E!E16+NRG_BF_E!E16+NRG_PR_E!E16+NRG_NI_E!E16+NRG_CL_E!E16+NRG_LNG_E!E16+NRG_BIOG_E!E16+NRG_GTL_E!E16+NRG_CPP_E!E16+NRG_NSP_E!E16</f>
        <v>37.699391664000004</v>
      </c>
      <c r="F16" s="8">
        <f>NRG_CM_E!F16+NRG_OIL_NG_E!F16+NRG_PF_E!F16+NRG_CO_E!F16+NRG_BKBPB_E!F16+NRG_GW_E!F16+NRG_BF_E!F16+NRG_PR_E!F16+NRG_NI_E!F16+NRG_CL_E!F16+NRG_LNG_E!F16+NRG_BIOG_E!F16+NRG_GTL_E!F16+NRG_CPP_E!F16+NRG_NSP_E!F16</f>
        <v>34.926312960000004</v>
      </c>
      <c r="G16" s="8">
        <f>NRG_CM_E!G16+NRG_OIL_NG_E!G16+NRG_PF_E!G16+NRG_CO_E!G16+NRG_BKBPB_E!G16+NRG_GW_E!G16+NRG_BF_E!G16+NRG_PR_E!G16+NRG_NI_E!G16+NRG_CL_E!G16+NRG_LNG_E!G16+NRG_BIOG_E!G16+NRG_GTL_E!G16+NRG_CPP_E!G16+NRG_NSP_E!G16</f>
        <v>33.356064323999995</v>
      </c>
      <c r="H16" s="8">
        <f>NRG_CM_E!H16+NRG_OIL_NG_E!H16+NRG_PF_E!H16+NRG_CO_E!H16+NRG_BKBPB_E!H16+NRG_GW_E!H16+NRG_BF_E!H16+NRG_PR_E!H16+NRG_NI_E!H16+NRG_CL_E!H16+NRG_LNG_E!H16+NRG_BIOG_E!H16+NRG_GTL_E!H16+NRG_CPP_E!H16+NRG_NSP_E!H16</f>
        <v>31.814428800000002</v>
      </c>
      <c r="I16" s="8">
        <f>NRG_CM_E!I16+NRG_OIL_NG_E!I16+NRG_PF_E!I16+NRG_CO_E!I16+NRG_BKBPB_E!I16+NRG_GW_E!I16+NRG_BF_E!I16+NRG_PR_E!I16+NRG_NI_E!I16+NRG_CL_E!I16+NRG_LNG_E!I16+NRG_BIOG_E!I16+NRG_GTL_E!I16+NRG_CPP_E!I16+NRG_NSP_E!I16</f>
        <v>42.069518172000002</v>
      </c>
      <c r="J16" s="8">
        <f>NRG_CM_E!J16+NRG_OIL_NG_E!J16+NRG_PF_E!J16+NRG_CO_E!J16+NRG_BKBPB_E!J16+NRG_GW_E!J16+NRG_BF_E!J16+NRG_PR_E!J16+NRG_NI_E!J16+NRG_CL_E!J16+NRG_LNG_E!J16+NRG_BIOG_E!J16+NRG_GTL_E!J16+NRG_CPP_E!J16+NRG_NSP_E!J16</f>
        <v>32.620006847999996</v>
      </c>
      <c r="K16" s="8">
        <f>NRG_CM_E!K16+NRG_OIL_NG_E!K16+NRG_PF_E!K16+NRG_CO_E!K16+NRG_BKBPB_E!K16+NRG_GW_E!K16+NRG_BF_E!K16+NRG_PR_E!K16+NRG_NI_E!K16+NRG_CL_E!K16+NRG_LNG_E!K16+NRG_BIOG_E!K16+NRG_GTL_E!K16+NRG_CPP_E!K16+NRG_NSP_E!K16</f>
        <v>50.456722272000007</v>
      </c>
      <c r="L16" s="8">
        <f>NRG_CM_E!L16+NRG_OIL_NG_E!L16+NRG_PF_E!L16+NRG_CO_E!L16+NRG_BKBPB_E!L16+NRG_GW_E!L16+NRG_BF_E!L16+NRG_PR_E!L16+NRG_NI_E!L16+NRG_CL_E!L16+NRG_LNG_E!L16+NRG_BIOG_E!L16+NRG_GTL_E!L16+NRG_CPP_E!L16+NRG_NSP_E!L16</f>
        <v>43.778646911999992</v>
      </c>
      <c r="M16" s="8">
        <f>NRG_CM_E!M16+NRG_OIL_NG_E!M16+NRG_PF_E!M16+NRG_CO_E!M16+NRG_BKBPB_E!M16+NRG_GW_E!M16+NRG_BF_E!M16+NRG_PR_E!M16+NRG_NI_E!M16+NRG_CL_E!M16+NRG_LNG_E!M16+NRG_BIOG_E!M16+NRG_GTL_E!M16+NRG_CPP_E!M16+NRG_NSP_E!M16</f>
        <v>11.876596380000001</v>
      </c>
      <c r="N16" s="8">
        <f>NRG_CM_E!N16+NRG_OIL_NG_E!N16+NRG_PF_E!N16+NRG_CO_E!N16+NRG_BKBPB_E!N16+NRG_GW_E!N16+NRG_BF_E!N16+NRG_PR_E!N16+NRG_NI_E!N16+NRG_CL_E!N16+NRG_LNG_E!N16+NRG_BIOG_E!N16+NRG_GTL_E!N16+NRG_CPP_E!N16+NRG_NSP_E!N16</f>
        <v>51.189863207999991</v>
      </c>
      <c r="O16" s="8">
        <f>NRG_CM_E!O16+NRG_OIL_NG_E!O16+NRG_PF_E!O16+NRG_CO_E!O16+NRG_BKBPB_E!O16+NRG_GW_E!O16+NRG_BF_E!O16+NRG_PR_E!O16+NRG_NI_E!O16+NRG_CL_E!O16+NRG_LNG_E!O16+NRG_BIOG_E!O16+NRG_GTL_E!O16+NRG_CPP_E!O16+NRG_NSP_E!O16</f>
        <v>15.492582071999994</v>
      </c>
      <c r="P16" s="8">
        <f>NRG_CM_E!P16+NRG_OIL_NG_E!P16+NRG_PF_E!P16+NRG_CO_E!P16+NRG_BKBPB_E!P16+NRG_GW_E!P16+NRG_BF_E!P16+NRG_PR_E!P16+NRG_NI_E!P16+NRG_CL_E!P16+NRG_LNG_E!P16+NRG_BIOG_E!P16+NRG_GTL_E!P16+NRG_CPP_E!P16+NRG_NSP_E!P16</f>
        <v>33.987039372000005</v>
      </c>
      <c r="Q16" s="8">
        <f>NRG_CM_E!Q16+NRG_OIL_NG_E!Q16+NRG_PF_E!Q16+NRG_CO_E!Q16+NRG_BKBPB_E!Q16+NRG_GW_E!Q16+NRG_BF_E!Q16+NRG_PR_E!Q16+NRG_NI_E!Q16+NRG_CL_E!Q16+NRG_LNG_E!Q16+NRG_BIOG_E!Q16+NRG_GTL_E!Q16+NRG_CPP_E!Q16+NRG_NSP_E!Q16</f>
        <v>23.333031216000006</v>
      </c>
      <c r="R16" s="8">
        <f>NRG_CM_E!R16+NRG_OIL_NG_E!R16+NRG_PF_E!R16+NRG_CO_E!R16+NRG_BKBPB_E!R16+NRG_GW_E!R16+NRG_BF_E!R16+NRG_PR_E!R16+NRG_NI_E!R16+NRG_CL_E!R16+NRG_LNG_E!R16+NRG_BIOG_E!R16+NRG_GTL_E!R16+NRG_CPP_E!R16+NRG_NSP_E!R16</f>
        <v>19.273242384</v>
      </c>
      <c r="S16" s="8">
        <f>NRG_CM_E!S16+NRG_OIL_NG_E!S16+NRG_PF_E!S16+NRG_CO_E!S16+NRG_BKBPB_E!S16+NRG_GW_E!S16+NRG_BF_E!S16+NRG_PR_E!S16+NRG_NI_E!S16+NRG_CL_E!S16+NRG_LNG_E!S16+NRG_BIOG_E!S16+NRG_GTL_E!S16+NRG_CPP_E!S16+NRG_NSP_E!S16</f>
        <v>20.924491103999998</v>
      </c>
      <c r="T16" s="8">
        <f>NRG_CM_E!T16+NRG_OIL_NG_E!T16+NRG_PF_E!T16+NRG_CO_E!T16+NRG_BKBPB_E!T16+NRG_GW_E!T16+NRG_BF_E!T16+NRG_PR_E!T16+NRG_NI_E!T16+NRG_CL_E!T16+NRG_LNG_E!T16+NRG_BIOG_E!T16+NRG_GTL_E!T16+NRG_CPP_E!T16+NRG_NSP_E!T16</f>
        <v>31.189860240000002</v>
      </c>
      <c r="U16" s="8">
        <f>NRG_CM_E!U16+NRG_OIL_NG_E!U16+NRG_PF_E!U16+NRG_CO_E!U16+NRG_BKBPB_E!U16+NRG_GW_E!U16+NRG_BF_E!U16+NRG_PR_E!U16+NRG_NI_E!U16+NRG_CL_E!U16+NRG_LNG_E!U16+NRG_BIOG_E!U16+NRG_GTL_E!U16+NRG_CPP_E!U16+NRG_NSP_E!U16</f>
        <v>28.986693119999998</v>
      </c>
      <c r="V16" s="8">
        <f>NRG_CM_E!V16+NRG_OIL_NG_E!V16+NRG_PF_E!V16+NRG_CO_E!V16+NRG_BKBPB_E!V16+NRG_GW_E!V16+NRG_BF_E!V16+NRG_PR_E!V16+NRG_NI_E!V16+NRG_CL_E!V16+NRG_LNG_E!V16+NRG_BIOG_E!V16+NRG_GTL_E!V16+NRG_CPP_E!V16+NRG_NSP_E!V16</f>
        <v>21.264579732000005</v>
      </c>
      <c r="W16" s="8">
        <f>NRG_CM_E!W16+NRG_OIL_NG_E!W16+NRG_PF_E!W16+NRG_CO_E!W16+NRG_BKBPB_E!W16+NRG_GW_E!W16+NRG_BF_E!W16+NRG_PR_E!W16+NRG_NI_E!W16+NRG_CL_E!W16+NRG_LNG_E!W16+NRG_BIOG_E!W16+NRG_GTL_E!W16+NRG_CPP_E!W16+NRG_NSP_E!W16</f>
        <v>34.730716152000007</v>
      </c>
      <c r="X16" s="8">
        <f>NRG_CM_E!X16+NRG_OIL_NG_E!X16+NRG_PF_E!X16+NRG_CO_E!X16+NRG_BKBPB_E!X16+NRG_GW_E!X16+NRG_BF_E!X16+NRG_PR_E!X16+NRG_NI_E!X16+NRG_CL_E!X16+NRG_LNG_E!X16+NRG_BIOG_E!X16+NRG_GTL_E!X16+NRG_CPP_E!X16+NRG_NSP_E!X16</f>
        <v>32.165601336000002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5447.4742079999996</v>
      </c>
      <c r="D17" s="27">
        <f t="shared" ref="D17:X17" si="10">SUM(D18:D21)</f>
        <v>5308.994973599999</v>
      </c>
      <c r="E17" s="27">
        <f t="shared" si="10"/>
        <v>5513.194173599999</v>
      </c>
      <c r="F17" s="27">
        <f t="shared" si="10"/>
        <v>3627.475344</v>
      </c>
      <c r="G17" s="27">
        <f t="shared" si="10"/>
        <v>4065.1874640000005</v>
      </c>
      <c r="H17" s="27">
        <f t="shared" si="10"/>
        <v>4103.9335440000004</v>
      </c>
      <c r="I17" s="27">
        <f t="shared" si="10"/>
        <v>3932.5905359999997</v>
      </c>
      <c r="J17" s="27">
        <f t="shared" si="10"/>
        <v>4061.5817040000002</v>
      </c>
      <c r="K17" s="27">
        <f t="shared" si="10"/>
        <v>3950.0265600000002</v>
      </c>
      <c r="L17" s="27">
        <f t="shared" si="10"/>
        <v>3303.7731359999998</v>
      </c>
      <c r="M17" s="27">
        <f t="shared" si="10"/>
        <v>3782.4658560000003</v>
      </c>
      <c r="N17" s="27">
        <f t="shared" si="10"/>
        <v>4186.5646320000005</v>
      </c>
      <c r="O17" s="27">
        <f t="shared" si="10"/>
        <v>4551.059808</v>
      </c>
      <c r="P17" s="27">
        <f t="shared" si="10"/>
        <v>4681.5272640000003</v>
      </c>
      <c r="Q17" s="27">
        <f t="shared" si="10"/>
        <v>5115.4947359999996</v>
      </c>
      <c r="R17" s="27">
        <f t="shared" si="10"/>
        <v>4976.6691600000004</v>
      </c>
      <c r="S17" s="27">
        <f t="shared" si="10"/>
        <v>5280.393384</v>
      </c>
      <c r="T17" s="27">
        <f t="shared" si="10"/>
        <v>5295.0615119999993</v>
      </c>
      <c r="U17" s="27">
        <f t="shared" si="10"/>
        <v>5160.5552879999987</v>
      </c>
      <c r="V17" s="27">
        <f t="shared" si="10"/>
        <v>4901.4817919999996</v>
      </c>
      <c r="W17" s="27">
        <f t="shared" si="10"/>
        <v>4331.2479595199993</v>
      </c>
      <c r="X17" s="27">
        <f t="shared" si="10"/>
        <v>4471.6979318399999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0.19980000000000006</v>
      </c>
      <c r="D18" s="8">
        <f>NRG_CM_E!D18+NRG_OIL_NG_E!D18+NRG_PF_E!D18+NRG_CO_E!D18+NRG_BKBPB_E!D18+NRG_GW_E!D18+NRG_BF_E!D18+NRG_PR_E!D18+NRG_NI_E!D18+NRG_CL_E!D18+NRG_LNG_E!D18+NRG_BIOG_E!D18+NRG_GTL_E!D18+NRG_CPP_E!D18+NRG_NSP_E!D18</f>
        <v>0.15983999999999998</v>
      </c>
      <c r="E18" s="8">
        <f>NRG_CM_E!E18+NRG_OIL_NG_E!E18+NRG_PF_E!E18+NRG_CO_E!E18+NRG_BKBPB_E!E18+NRG_GW_E!E18+NRG_BF_E!E18+NRG_PR_E!E18+NRG_NI_E!E18+NRG_CL_E!E18+NRG_LNG_E!E18+NRG_BIOG_E!E18+NRG_GTL_E!E18+NRG_CPP_E!E18+NRG_NSP_E!E18</f>
        <v>0.15983999999999998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1022.25672</v>
      </c>
      <c r="D19" s="8">
        <f>NRG_CM_E!D19+NRG_OIL_NG_E!D19+NRG_PF_E!D19+NRG_CO_E!D19+NRG_BKBPB_E!D19+NRG_GW_E!D19+NRG_BF_E!D19+NRG_PR_E!D19+NRG_NI_E!D19+NRG_CL_E!D19+NRG_LNG_E!D19+NRG_BIOG_E!D19+NRG_GTL_E!D19+NRG_CPP_E!D19+NRG_NSP_E!D19</f>
        <v>557.88155999999992</v>
      </c>
      <c r="E19" s="8">
        <f>NRG_CM_E!E19+NRG_OIL_NG_E!E19+NRG_PF_E!E19+NRG_CO_E!E19+NRG_BKBPB_E!E19+NRG_GW_E!E19+NRG_BF_E!E19+NRG_PR_E!E19+NRG_NI_E!E19+NRG_CL_E!E19+NRG_LNG_E!E19+NRG_BIOG_E!E19+NRG_GTL_E!E19+NRG_CPP_E!E19+NRG_NSP_E!E19</f>
        <v>701.05823999999996</v>
      </c>
      <c r="F19" s="8">
        <f>NRG_CM_E!F19+NRG_OIL_NG_E!F19+NRG_PF_E!F19+NRG_CO_E!F19+NRG_BKBPB_E!F19+NRG_GW_E!F19+NRG_BF_E!F19+NRG_PR_E!F19+NRG_NI_E!F19+NRG_CL_E!F19+NRG_LNG_E!F19+NRG_BIOG_E!F19+NRG_GTL_E!F19+NRG_CPP_E!F19+NRG_NSP_E!F19</f>
        <v>583.65575999999999</v>
      </c>
      <c r="G19" s="8">
        <f>NRG_CM_E!G19+NRG_OIL_NG_E!G19+NRG_PF_E!G19+NRG_CO_E!G19+NRG_BKBPB_E!G19+NRG_GW_E!G19+NRG_BF_E!G19+NRG_PR_E!G19+NRG_NI_E!G19+NRG_CL_E!G19+NRG_LNG_E!G19+NRG_BIOG_E!G19+NRG_GTL_E!G19+NRG_CPP_E!G19+NRG_NSP_E!G19</f>
        <v>691.94736000000012</v>
      </c>
      <c r="H19" s="8">
        <f>NRG_CM_E!H19+NRG_OIL_NG_E!H19+NRG_PF_E!H19+NRG_CO_E!H19+NRG_BKBPB_E!H19+NRG_GW_E!H19+NRG_BF_E!H19+NRG_PR_E!H19+NRG_NI_E!H19+NRG_CL_E!H19+NRG_LNG_E!H19+NRG_BIOG_E!H19+NRG_GTL_E!H19+NRG_CPP_E!H19+NRG_NSP_E!H19</f>
        <v>765.79344000000003</v>
      </c>
      <c r="I19" s="8">
        <f>NRG_CM_E!I19+NRG_OIL_NG_E!I19+NRG_PF_E!I19+NRG_CO_E!I19+NRG_BKBPB_E!I19+NRG_GW_E!I19+NRG_BF_E!I19+NRG_PR_E!I19+NRG_NI_E!I19+NRG_CL_E!I19+NRG_LNG_E!I19+NRG_BIOG_E!I19+NRG_GTL_E!I19+NRG_CPP_E!I19+NRG_NSP_E!I19</f>
        <v>608.75063999999998</v>
      </c>
      <c r="J19" s="8">
        <f>NRG_CM_E!J19+NRG_OIL_NG_E!J19+NRG_PF_E!J19+NRG_CO_E!J19+NRG_BKBPB_E!J19+NRG_GW_E!J19+NRG_BF_E!J19+NRG_PR_E!J19+NRG_NI_E!J19+NRG_CL_E!J19+NRG_LNG_E!J19+NRG_BIOG_E!J19+NRG_GTL_E!J19+NRG_CPP_E!J19+NRG_NSP_E!J19</f>
        <v>697.70159999999987</v>
      </c>
      <c r="K19" s="8">
        <f>NRG_CM_E!K19+NRG_OIL_NG_E!K19+NRG_PF_E!K19+NRG_CO_E!K19+NRG_BKBPB_E!K19+NRG_GW_E!K19+NRG_BF_E!K19+NRG_PR_E!K19+NRG_NI_E!K19+NRG_CL_E!K19+NRG_LNG_E!K19+NRG_BIOG_E!K19+NRG_GTL_E!K19+NRG_CPP_E!K19+NRG_NSP_E!K19</f>
        <v>692.74656000000004</v>
      </c>
      <c r="L19" s="8">
        <f>NRG_CM_E!L19+NRG_OIL_NG_E!L19+NRG_PF_E!L19+NRG_CO_E!L19+NRG_BKBPB_E!L19+NRG_GW_E!L19+NRG_BF_E!L19+NRG_PR_E!L19+NRG_NI_E!L19+NRG_CL_E!L19+NRG_LNG_E!L19+NRG_BIOG_E!L19+NRG_GTL_E!L19+NRG_CPP_E!L19+NRG_NSP_E!L19</f>
        <v>546.21323999999993</v>
      </c>
      <c r="M19" s="8">
        <f>NRG_CM_E!M19+NRG_OIL_NG_E!M19+NRG_PF_E!M19+NRG_CO_E!M19+NRG_BKBPB_E!M19+NRG_GW_E!M19+NRG_BF_E!M19+NRG_PR_E!M19+NRG_NI_E!M19+NRG_CL_E!M19+NRG_LNG_E!M19+NRG_BIOG_E!M19+NRG_GTL_E!M19+NRG_CPP_E!M19+NRG_NSP_E!M19</f>
        <v>534.02543999999989</v>
      </c>
      <c r="N19" s="8">
        <f>NRG_CM_E!N19+NRG_OIL_NG_E!N19+NRG_PF_E!N19+NRG_CO_E!N19+NRG_BKBPB_E!N19+NRG_GW_E!N19+NRG_BF_E!N19+NRG_PR_E!N19+NRG_NI_E!N19+NRG_CL_E!N19+NRG_LNG_E!N19+NRG_BIOG_E!N19+NRG_GTL_E!N19+NRG_CPP_E!N19+NRG_NSP_E!N19</f>
        <v>414.74484000000007</v>
      </c>
      <c r="O19" s="8">
        <f>NRG_CM_E!O19+NRG_OIL_NG_E!O19+NRG_PF_E!O19+NRG_CO_E!O19+NRG_BKBPB_E!O19+NRG_GW_E!O19+NRG_BF_E!O19+NRG_PR_E!O19+NRG_NI_E!O19+NRG_CL_E!O19+NRG_LNG_E!O19+NRG_BIOG_E!O19+NRG_GTL_E!O19+NRG_CPP_E!O19+NRG_NSP_E!O19</f>
        <v>319.56011999999987</v>
      </c>
      <c r="P19" s="8">
        <f>NRG_CM_E!P19+NRG_OIL_NG_E!P19+NRG_PF_E!P19+NRG_CO_E!P19+NRG_BKBPB_E!P19+NRG_GW_E!P19+NRG_BF_E!P19+NRG_PR_E!P19+NRG_NI_E!P19+NRG_CL_E!P19+NRG_LNG_E!P19+NRG_BIOG_E!P19+NRG_GTL_E!P19+NRG_CPP_E!P19+NRG_NSP_E!P19</f>
        <v>332.50715999999994</v>
      </c>
      <c r="Q19" s="8">
        <f>NRG_CM_E!Q19+NRG_OIL_NG_E!Q19+NRG_PF_E!Q19+NRG_CO_E!Q19+NRG_BKBPB_E!Q19+NRG_GW_E!Q19+NRG_BF_E!Q19+NRG_PR_E!Q19+NRG_NI_E!Q19+NRG_CL_E!Q19+NRG_LNG_E!Q19+NRG_BIOG_E!Q19+NRG_GTL_E!Q19+NRG_CPP_E!Q19+NRG_NSP_E!Q19</f>
        <v>505.17431999999985</v>
      </c>
      <c r="R19" s="8">
        <f>NRG_CM_E!R19+NRG_OIL_NG_E!R19+NRG_PF_E!R19+NRG_CO_E!R19+NRG_BKBPB_E!R19+NRG_GW_E!R19+NRG_BF_E!R19+NRG_PR_E!R19+NRG_NI_E!R19+NRG_CL_E!R19+NRG_LNG_E!R19+NRG_BIOG_E!R19+NRG_GTL_E!R19+NRG_CPP_E!R19+NRG_NSP_E!R19</f>
        <v>350.48916000000003</v>
      </c>
      <c r="S19" s="8">
        <f>NRG_CM_E!S19+NRG_OIL_NG_E!S19+NRG_PF_E!S19+NRG_CO_E!S19+NRG_BKBPB_E!S19+NRG_GW_E!S19+NRG_BF_E!S19+NRG_PR_E!S19+NRG_NI_E!S19+NRG_CL_E!S19+NRG_LNG_E!S19+NRG_BIOG_E!S19+NRG_GTL_E!S19+NRG_CPP_E!S19+NRG_NSP_E!S19</f>
        <v>345.85379999999998</v>
      </c>
      <c r="T19" s="8">
        <f>NRG_CM_E!T19+NRG_OIL_NG_E!T19+NRG_PF_E!T19+NRG_CO_E!T19+NRG_BKBPB_E!T19+NRG_GW_E!T19+NRG_BF_E!T19+NRG_PR_E!T19+NRG_NI_E!T19+NRG_CL_E!T19+NRG_LNG_E!T19+NRG_BIOG_E!T19+NRG_GTL_E!T19+NRG_CPP_E!T19+NRG_NSP_E!T19</f>
        <v>357.92171999999994</v>
      </c>
      <c r="U19" s="8">
        <f>NRG_CM_E!U19+NRG_OIL_NG_E!U19+NRG_PF_E!U19+NRG_CO_E!U19+NRG_BKBPB_E!U19+NRG_GW_E!U19+NRG_BF_E!U19+NRG_PR_E!U19+NRG_NI_E!U19+NRG_CL_E!U19+NRG_LNG_E!U19+NRG_BIOG_E!U19+NRG_GTL_E!U19+NRG_CPP_E!U19+NRG_NSP_E!U19</f>
        <v>344.57508000000001</v>
      </c>
      <c r="V19" s="8">
        <f>NRG_CM_E!V19+NRG_OIL_NG_E!V19+NRG_PF_E!V19+NRG_CO_E!V19+NRG_BKBPB_E!V19+NRG_GW_E!V19+NRG_BF_E!V19+NRG_PR_E!V19+NRG_NI_E!V19+NRG_CL_E!V19+NRG_LNG_E!V19+NRG_BIOG_E!V19+NRG_GTL_E!V19+NRG_CPP_E!V19+NRG_NSP_E!V19</f>
        <v>317.68200000000002</v>
      </c>
      <c r="W19" s="8">
        <f>NRG_CM_E!W19+NRG_OIL_NG_E!W19+NRG_PF_E!W19+NRG_CO_E!W19+NRG_BKBPB_E!W19+NRG_GW_E!W19+NRG_BF_E!W19+NRG_PR_E!W19+NRG_NI_E!W19+NRG_CL_E!W19+NRG_LNG_E!W19+NRG_BIOG_E!W19+NRG_GTL_E!W19+NRG_CPP_E!W19+NRG_NSP_E!W19</f>
        <v>321.90225551999993</v>
      </c>
      <c r="X19" s="8">
        <f>NRG_CM_E!X19+NRG_OIL_NG_E!X19+NRG_PF_E!X19+NRG_CO_E!X19+NRG_BKBPB_E!X19+NRG_GW_E!X19+NRG_BF_E!X19+NRG_PR_E!X19+NRG_NI_E!X19+NRG_CL_E!X19+NRG_LNG_E!X19+NRG_BIOG_E!X19+NRG_GTL_E!X19+NRG_CPP_E!X19+NRG_NSP_E!X19</f>
        <v>312.65119584000001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3260.3996880000004</v>
      </c>
      <c r="D20" s="8">
        <f>NRG_CM_E!D20+NRG_OIL_NG_E!D20+NRG_PF_E!D20+NRG_CO_E!D20+NRG_BKBPB_E!D20+NRG_GW_E!D20+NRG_BF_E!D20+NRG_PR_E!D20+NRG_NI_E!D20+NRG_CL_E!D20+NRG_LNG_E!D20+NRG_BIOG_E!D20+NRG_GTL_E!D20+NRG_CPP_E!D20+NRG_NSP_E!D20</f>
        <v>3757.7797919999998</v>
      </c>
      <c r="E20" s="8">
        <f>NRG_CM_E!E20+NRG_OIL_NG_E!E20+NRG_PF_E!E20+NRG_CO_E!E20+NRG_BKBPB_E!E20+NRG_GW_E!E20+NRG_BF_E!E20+NRG_PR_E!E20+NRG_NI_E!E20+NRG_CL_E!E20+NRG_LNG_E!E20+NRG_BIOG_E!E20+NRG_GTL_E!E20+NRG_CPP_E!E20+NRG_NSP_E!E20</f>
        <v>3705.7803119999994</v>
      </c>
      <c r="F20" s="8">
        <f>NRG_CM_E!F20+NRG_OIL_NG_E!F20+NRG_PF_E!F20+NRG_CO_E!F20+NRG_BKBPB_E!F20+NRG_GW_E!F20+NRG_BF_E!F20+NRG_PR_E!F20+NRG_NI_E!F20+NRG_CL_E!F20+NRG_LNG_E!F20+NRG_BIOG_E!F20+NRG_GTL_E!F20+NRG_CPP_E!F20+NRG_NSP_E!F20</f>
        <v>3043.8195839999998</v>
      </c>
      <c r="G20" s="8">
        <f>NRG_CM_E!G20+NRG_OIL_NG_E!G20+NRG_PF_E!G20+NRG_CO_E!G20+NRG_BKBPB_E!G20+NRG_GW_E!G20+NRG_BF_E!G20+NRG_PR_E!G20+NRG_NI_E!G20+NRG_CL_E!G20+NRG_LNG_E!G20+NRG_BIOG_E!G20+NRG_GTL_E!G20+NRG_CPP_E!G20+NRG_NSP_E!G20</f>
        <v>3373.2401040000004</v>
      </c>
      <c r="H20" s="8">
        <f>NRG_CM_E!H20+NRG_OIL_NG_E!H20+NRG_PF_E!H20+NRG_CO_E!H20+NRG_BKBPB_E!H20+NRG_GW_E!H20+NRG_BF_E!H20+NRG_PR_E!H20+NRG_NI_E!H20+NRG_CL_E!H20+NRG_LNG_E!H20+NRG_BIOG_E!H20+NRG_GTL_E!H20+NRG_CPP_E!H20+NRG_NSP_E!H20</f>
        <v>3338.1401040000001</v>
      </c>
      <c r="I20" s="8">
        <f>NRG_CM_E!I20+NRG_OIL_NG_E!I20+NRG_PF_E!I20+NRG_CO_E!I20+NRG_BKBPB_E!I20+NRG_GW_E!I20+NRG_BF_E!I20+NRG_PR_E!I20+NRG_NI_E!I20+NRG_CL_E!I20+NRG_LNG_E!I20+NRG_BIOG_E!I20+NRG_GTL_E!I20+NRG_CPP_E!I20+NRG_NSP_E!I20</f>
        <v>3323.839896</v>
      </c>
      <c r="J20" s="8">
        <f>NRG_CM_E!J20+NRG_OIL_NG_E!J20+NRG_PF_E!J20+NRG_CO_E!J20+NRG_BKBPB_E!J20+NRG_GW_E!J20+NRG_BF_E!J20+NRG_PR_E!J20+NRG_NI_E!J20+NRG_CL_E!J20+NRG_LNG_E!J20+NRG_BIOG_E!J20+NRG_GTL_E!J20+NRG_CPP_E!J20+NRG_NSP_E!J20</f>
        <v>3363.8801040000003</v>
      </c>
      <c r="K20" s="8">
        <f>NRG_CM_E!K20+NRG_OIL_NG_E!K20+NRG_PF_E!K20+NRG_CO_E!K20+NRG_BKBPB_E!K20+NRG_GW_E!K20+NRG_BF_E!K20+NRG_PR_E!K20+NRG_NI_E!K20+NRG_CL_E!K20+NRG_LNG_E!K20+NRG_BIOG_E!K20+NRG_GTL_E!K20+NRG_CPP_E!K20+NRG_NSP_E!K20</f>
        <v>3257.28</v>
      </c>
      <c r="L20" s="8">
        <f>NRG_CM_E!L20+NRG_OIL_NG_E!L20+NRG_PF_E!L20+NRG_CO_E!L20+NRG_BKBPB_E!L20+NRG_GW_E!L20+NRG_BF_E!L20+NRG_PR_E!L20+NRG_NI_E!L20+NRG_CL_E!L20+NRG_LNG_E!L20+NRG_BIOG_E!L20+NRG_GTL_E!L20+NRG_CPP_E!L20+NRG_NSP_E!L20</f>
        <v>2757.5598959999998</v>
      </c>
      <c r="M20" s="8">
        <f>NRG_CM_E!M20+NRG_OIL_NG_E!M20+NRG_PF_E!M20+NRG_CO_E!M20+NRG_BKBPB_E!M20+NRG_GW_E!M20+NRG_BF_E!M20+NRG_PR_E!M20+NRG_NI_E!M20+NRG_CL_E!M20+NRG_LNG_E!M20+NRG_BIOG_E!M20+NRG_GTL_E!M20+NRG_CPP_E!M20+NRG_NSP_E!M20</f>
        <v>3248.4404160000004</v>
      </c>
      <c r="N20" s="8">
        <f>NRG_CM_E!N20+NRG_OIL_NG_E!N20+NRG_PF_E!N20+NRG_CO_E!N20+NRG_BKBPB_E!N20+NRG_GW_E!N20+NRG_BF_E!N20+NRG_PR_E!N20+NRG_NI_E!N20+NRG_CL_E!N20+NRG_LNG_E!N20+NRG_BIOG_E!N20+NRG_GTL_E!N20+NRG_CPP_E!N20+NRG_NSP_E!N20</f>
        <v>3771.8197920000002</v>
      </c>
      <c r="O20" s="8">
        <f>NRG_CM_E!O20+NRG_OIL_NG_E!O20+NRG_PF_E!O20+NRG_CO_E!O20+NRG_BKBPB_E!O20+NRG_GW_E!O20+NRG_BF_E!O20+NRG_PR_E!O20+NRG_NI_E!O20+NRG_CL_E!O20+NRG_LNG_E!O20+NRG_BIOG_E!O20+NRG_GTL_E!O20+NRG_CPP_E!O20+NRG_NSP_E!O20</f>
        <v>4231.4996879999999</v>
      </c>
      <c r="P20" s="8">
        <f>NRG_CM_E!P20+NRG_OIL_NG_E!P20+NRG_PF_E!P20+NRG_CO_E!P20+NRG_BKBPB_E!P20+NRG_GW_E!P20+NRG_BF_E!P20+NRG_PR_E!P20+NRG_NI_E!P20+NRG_CL_E!P20+NRG_LNG_E!P20+NRG_BIOG_E!P20+NRG_GTL_E!P20+NRG_CPP_E!P20+NRG_NSP_E!P20</f>
        <v>4349.0201040000002</v>
      </c>
      <c r="Q20" s="8">
        <f>NRG_CM_E!Q20+NRG_OIL_NG_E!Q20+NRG_PF_E!Q20+NRG_CO_E!Q20+NRG_BKBPB_E!Q20+NRG_GW_E!Q20+NRG_BF_E!Q20+NRG_PR_E!Q20+NRG_NI_E!Q20+NRG_CL_E!Q20+NRG_LNG_E!Q20+NRG_BIOG_E!Q20+NRG_GTL_E!Q20+NRG_CPP_E!Q20+NRG_NSP_E!Q20</f>
        <v>4610.3204159999996</v>
      </c>
      <c r="R20" s="8">
        <f>NRG_CM_E!R20+NRG_OIL_NG_E!R20+NRG_PF_E!R20+NRG_CO_E!R20+NRG_BKBPB_E!R20+NRG_GW_E!R20+NRG_BF_E!R20+NRG_PR_E!R20+NRG_NI_E!R20+NRG_CL_E!R20+NRG_LNG_E!R20+NRG_BIOG_E!R20+NRG_GTL_E!R20+NRG_CPP_E!R20+NRG_NSP_E!R20</f>
        <v>4626.18</v>
      </c>
      <c r="S20" s="8">
        <f>NRG_CM_E!S20+NRG_OIL_NG_E!S20+NRG_PF_E!S20+NRG_CO_E!S20+NRG_BKBPB_E!S20+NRG_GW_E!S20+NRG_BF_E!S20+NRG_PR_E!S20+NRG_NI_E!S20+NRG_CL_E!S20+NRG_LNG_E!S20+NRG_BIOG_E!S20+NRG_GTL_E!S20+NRG_CPP_E!S20+NRG_NSP_E!S20</f>
        <v>4934.5395840000001</v>
      </c>
      <c r="T20" s="8">
        <f>NRG_CM_E!T20+NRG_OIL_NG_E!T20+NRG_PF_E!T20+NRG_CO_E!T20+NRG_BKBPB_E!T20+NRG_GW_E!T20+NRG_BF_E!T20+NRG_PR_E!T20+NRG_NI_E!T20+NRG_CL_E!T20+NRG_LNG_E!T20+NRG_BIOG_E!T20+NRG_GTL_E!T20+NRG_CPP_E!T20+NRG_NSP_E!T20</f>
        <v>4937.139791999999</v>
      </c>
      <c r="U20" s="8">
        <f>NRG_CM_E!U20+NRG_OIL_NG_E!U20+NRG_PF_E!U20+NRG_CO_E!U20+NRG_BKBPB_E!U20+NRG_GW_E!U20+NRG_BF_E!U20+NRG_PR_E!U20+NRG_NI_E!U20+NRG_CL_E!U20+NRG_LNG_E!U20+NRG_BIOG_E!U20+NRG_GTL_E!U20+NRG_CPP_E!U20+NRG_NSP_E!U20</f>
        <v>4815.980207999999</v>
      </c>
      <c r="V20" s="8">
        <f>NRG_CM_E!V20+NRG_OIL_NG_E!V20+NRG_PF_E!V20+NRG_CO_E!V20+NRG_BKBPB_E!V20+NRG_GW_E!V20+NRG_BF_E!V20+NRG_PR_E!V20+NRG_NI_E!V20+NRG_CL_E!V20+NRG_LNG_E!V20+NRG_BIOG_E!V20+NRG_GTL_E!V20+NRG_CPP_E!V20+NRG_NSP_E!V20</f>
        <v>4583.7997919999998</v>
      </c>
      <c r="W20" s="8">
        <f>NRG_CM_E!W20+NRG_OIL_NG_E!W20+NRG_PF_E!W20+NRG_CO_E!W20+NRG_BKBPB_E!W20+NRG_GW_E!W20+NRG_BF_E!W20+NRG_PR_E!W20+NRG_NI_E!W20+NRG_CL_E!W20+NRG_LNG_E!W20+NRG_BIOG_E!W20+NRG_GTL_E!W20+NRG_CPP_E!W20+NRG_NSP_E!W20</f>
        <v>4009.3457039999994</v>
      </c>
      <c r="X20" s="8">
        <f>NRG_CM_E!X20+NRG_OIL_NG_E!X20+NRG_PF_E!X20+NRG_CO_E!X20+NRG_BKBPB_E!X20+NRG_GW_E!X20+NRG_BF_E!X20+NRG_PR_E!X20+NRG_NI_E!X20+NRG_CL_E!X20+NRG_LNG_E!X20+NRG_BIOG_E!X20+NRG_GTL_E!X20+NRG_CPP_E!X20+NRG_NSP_E!X20</f>
        <v>4159.0467360000002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1164.6179999999997</v>
      </c>
      <c r="D21" s="8">
        <f>NRG_CM_E!D21+NRG_OIL_NG_E!D21+NRG_PF_E!D21+NRG_CO_E!D21+NRG_BKBPB_E!D21+NRG_GW_E!D21+NRG_BF_E!D21+NRG_PR_E!D21+NRG_NI_E!D21+NRG_CL_E!D21+NRG_LNG_E!D21+NRG_BIOG_E!D21+NRG_GTL_E!D21+NRG_CPP_E!D21+NRG_NSP_E!D21</f>
        <v>993.17378159999987</v>
      </c>
      <c r="E21" s="8">
        <f>NRG_CM_E!E21+NRG_OIL_NG_E!E21+NRG_PF_E!E21+NRG_CO_E!E21+NRG_BKBPB_E!E21+NRG_GW_E!E21+NRG_BF_E!E21+NRG_PR_E!E21+NRG_NI_E!E21+NRG_CL_E!E21+NRG_LNG_E!E21+NRG_BIOG_E!E21+NRG_GTL_E!E21+NRG_CPP_E!E21+NRG_NSP_E!E21</f>
        <v>1106.1957815999997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20091.076642439999</v>
      </c>
      <c r="D26" s="27">
        <f t="shared" ref="D26:X26" si="14">SUM(D27,D33)</f>
        <v>19375.534549800002</v>
      </c>
      <c r="E26" s="27">
        <f t="shared" si="14"/>
        <v>19924.48269072</v>
      </c>
      <c r="F26" s="27">
        <f t="shared" si="14"/>
        <v>17012.024962560001</v>
      </c>
      <c r="G26" s="27">
        <f t="shared" si="14"/>
        <v>17709.053581439999</v>
      </c>
      <c r="H26" s="27">
        <f t="shared" si="14"/>
        <v>18184.84052184</v>
      </c>
      <c r="I26" s="27">
        <f t="shared" si="14"/>
        <v>17879.102872920004</v>
      </c>
      <c r="J26" s="27">
        <f t="shared" si="14"/>
        <v>17498.920759560002</v>
      </c>
      <c r="K26" s="27">
        <f t="shared" si="14"/>
        <v>16663.173190199999</v>
      </c>
      <c r="L26" s="27">
        <f t="shared" si="14"/>
        <v>15096.701052000002</v>
      </c>
      <c r="M26" s="27">
        <f t="shared" si="14"/>
        <v>14857.883853480002</v>
      </c>
      <c r="N26" s="27">
        <f t="shared" si="14"/>
        <v>14034.963604680002</v>
      </c>
      <c r="O26" s="27">
        <f t="shared" si="14"/>
        <v>13638.438651959999</v>
      </c>
      <c r="P26" s="27">
        <f t="shared" si="14"/>
        <v>13406.899394519998</v>
      </c>
      <c r="Q26" s="27">
        <f t="shared" si="14"/>
        <v>12462.700612319999</v>
      </c>
      <c r="R26" s="27">
        <f t="shared" si="14"/>
        <v>13009.305022560002</v>
      </c>
      <c r="S26" s="27">
        <f t="shared" si="14"/>
        <v>15077.464880400001</v>
      </c>
      <c r="T26" s="27">
        <f t="shared" si="14"/>
        <v>12022.746426</v>
      </c>
      <c r="U26" s="27">
        <f t="shared" si="14"/>
        <v>12867.84459576</v>
      </c>
      <c r="V26" s="27">
        <f t="shared" si="14"/>
        <v>12913.48362456</v>
      </c>
      <c r="W26" s="27">
        <f t="shared" si="14"/>
        <v>12051.657236880003</v>
      </c>
      <c r="X26" s="27">
        <f t="shared" si="14"/>
        <v>12530.383195320002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20091.076642439999</v>
      </c>
      <c r="D33" s="19">
        <f t="shared" ref="D33:X33" si="18">SUM(D34:D50)</f>
        <v>19375.534549800002</v>
      </c>
      <c r="E33" s="19">
        <f t="shared" si="18"/>
        <v>19924.48269072</v>
      </c>
      <c r="F33" s="19">
        <f t="shared" si="18"/>
        <v>17012.024962560001</v>
      </c>
      <c r="G33" s="19">
        <f t="shared" si="18"/>
        <v>17709.053581439999</v>
      </c>
      <c r="H33" s="19">
        <f t="shared" si="18"/>
        <v>18184.84052184</v>
      </c>
      <c r="I33" s="19">
        <f t="shared" si="18"/>
        <v>17879.102872920004</v>
      </c>
      <c r="J33" s="19">
        <f t="shared" si="18"/>
        <v>17498.920759560002</v>
      </c>
      <c r="K33" s="19">
        <f t="shared" si="18"/>
        <v>16663.173190199999</v>
      </c>
      <c r="L33" s="19">
        <f t="shared" si="18"/>
        <v>15096.701052000002</v>
      </c>
      <c r="M33" s="19">
        <f t="shared" si="18"/>
        <v>14857.883853480002</v>
      </c>
      <c r="N33" s="19">
        <f t="shared" si="18"/>
        <v>14034.963604680002</v>
      </c>
      <c r="O33" s="19">
        <f t="shared" si="18"/>
        <v>13638.438651959999</v>
      </c>
      <c r="P33" s="19">
        <f t="shared" si="18"/>
        <v>13406.899394519998</v>
      </c>
      <c r="Q33" s="19">
        <f t="shared" si="18"/>
        <v>12462.700612319999</v>
      </c>
      <c r="R33" s="19">
        <f t="shared" si="18"/>
        <v>13009.305022560002</v>
      </c>
      <c r="S33" s="19">
        <f t="shared" si="18"/>
        <v>15077.464880400001</v>
      </c>
      <c r="T33" s="19">
        <f t="shared" si="18"/>
        <v>12022.746426</v>
      </c>
      <c r="U33" s="19">
        <f t="shared" si="18"/>
        <v>12867.84459576</v>
      </c>
      <c r="V33" s="19">
        <f t="shared" si="18"/>
        <v>12913.48362456</v>
      </c>
      <c r="W33" s="19">
        <f t="shared" si="18"/>
        <v>12051.657236880003</v>
      </c>
      <c r="X33" s="19">
        <f t="shared" si="18"/>
        <v>12530.383195320002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10221.552000000001</v>
      </c>
      <c r="D34" s="8">
        <f>NRG_CM_E!D34+NRG_OIL_NG_E!D34+NRG_PF_E!D34+NRG_CO_E!D34+NRG_BKBPB_E!D34+NRG_GW_E!D34+NRG_BF_E!D34+NRG_PR_E!D34+NRG_NI_E!D34+NRG_CL_E!D34+NRG_LNG_E!D34+NRG_BIOG_E!D34+NRG_GTL_E!D34+NRG_CPP_E!D34+NRG_NSP_E!D34</f>
        <v>9751.1040000000012</v>
      </c>
      <c r="E34" s="8">
        <f>NRG_CM_E!E34+NRG_OIL_NG_E!E34+NRG_PF_E!E34+NRG_CO_E!E34+NRG_BKBPB_E!E34+NRG_GW_E!E34+NRG_BF_E!E34+NRG_PR_E!E34+NRG_NI_E!E34+NRG_CL_E!E34+NRG_LNG_E!E34+NRG_BIOG_E!E34+NRG_GTL_E!E34+NRG_CPP_E!E34+NRG_NSP_E!E34</f>
        <v>10358.409600000001</v>
      </c>
      <c r="F34" s="8">
        <f>NRG_CM_E!F34+NRG_OIL_NG_E!F34+NRG_PF_E!F34+NRG_CO_E!F34+NRG_BKBPB_E!F34+NRG_GW_E!F34+NRG_BF_E!F34+NRG_PR_E!F34+NRG_NI_E!F34+NRG_CL_E!F34+NRG_LNG_E!F34+NRG_BIOG_E!F34+NRG_GTL_E!F34+NRG_CPP_E!F34+NRG_NSP_E!F34</f>
        <v>10164.9904128</v>
      </c>
      <c r="G34" s="8">
        <f>NRG_CM_E!G34+NRG_OIL_NG_E!G34+NRG_PF_E!G34+NRG_CO_E!G34+NRG_BKBPB_E!G34+NRG_GW_E!G34+NRG_BF_E!G34+NRG_PR_E!G34+NRG_NI_E!G34+NRG_CL_E!G34+NRG_LNG_E!G34+NRG_BIOG_E!G34+NRG_GTL_E!G34+NRG_CPP_E!G34+NRG_NSP_E!G34</f>
        <v>10397.21246208</v>
      </c>
      <c r="H34" s="8">
        <f>NRG_CM_E!H34+NRG_OIL_NG_E!H34+NRG_PF_E!H34+NRG_CO_E!H34+NRG_BKBPB_E!H34+NRG_GW_E!H34+NRG_BF_E!H34+NRG_PR_E!H34+NRG_NI_E!H34+NRG_CL_E!H34+NRG_LNG_E!H34+NRG_BIOG_E!H34+NRG_GTL_E!H34+NRG_CPP_E!H34+NRG_NSP_E!H34</f>
        <v>10542.077268480001</v>
      </c>
      <c r="I34" s="8">
        <f>NRG_CM_E!I34+NRG_OIL_NG_E!I34+NRG_PF_E!I34+NRG_CO_E!I34+NRG_BKBPB_E!I34+NRG_GW_E!I34+NRG_BF_E!I34+NRG_PR_E!I34+NRG_NI_E!I34+NRG_CL_E!I34+NRG_LNG_E!I34+NRG_BIOG_E!I34+NRG_GTL_E!I34+NRG_CPP_E!I34+NRG_NSP_E!I34</f>
        <v>10237.764648960001</v>
      </c>
      <c r="J34" s="8">
        <f>NRG_CM_E!J34+NRG_OIL_NG_E!J34+NRG_PF_E!J34+NRG_CO_E!J34+NRG_BKBPB_E!J34+NRG_GW_E!J34+NRG_BF_E!J34+NRG_PR_E!J34+NRG_NI_E!J34+NRG_CL_E!J34+NRG_LNG_E!J34+NRG_BIOG_E!J34+NRG_GTL_E!J34+NRG_CPP_E!J34+NRG_NSP_E!J34</f>
        <v>10113.33869568</v>
      </c>
      <c r="K34" s="8">
        <f>NRG_CM_E!K34+NRG_OIL_NG_E!K34+NRG_PF_E!K34+NRG_CO_E!K34+NRG_BKBPB_E!K34+NRG_GW_E!K34+NRG_BF_E!K34+NRG_PR_E!K34+NRG_NI_E!K34+NRG_CL_E!K34+NRG_LNG_E!K34+NRG_BIOG_E!K34+NRG_GTL_E!K34+NRG_CPP_E!K34+NRG_NSP_E!K34</f>
        <v>10157.654016</v>
      </c>
      <c r="L34" s="8">
        <f>NRG_CM_E!L34+NRG_OIL_NG_E!L34+NRG_PF_E!L34+NRG_CO_E!L34+NRG_BKBPB_E!L34+NRG_GW_E!L34+NRG_BF_E!L34+NRG_PR_E!L34+NRG_NI_E!L34+NRG_CL_E!L34+NRG_LNG_E!L34+NRG_BIOG_E!L34+NRG_GTL_E!L34+NRG_CPP_E!L34+NRG_NSP_E!L34</f>
        <v>9029.4026572800012</v>
      </c>
      <c r="M34" s="8">
        <f>NRG_CM_E!M34+NRG_OIL_NG_E!M34+NRG_PF_E!M34+NRG_CO_E!M34+NRG_BKBPB_E!M34+NRG_GW_E!M34+NRG_BF_E!M34+NRG_PR_E!M34+NRG_NI_E!M34+NRG_CL_E!M34+NRG_LNG_E!M34+NRG_BIOG_E!M34+NRG_GTL_E!M34+NRG_CPP_E!M34+NRG_NSP_E!M34</f>
        <v>9154.0979712000008</v>
      </c>
      <c r="N34" s="8">
        <f>NRG_CM_E!N34+NRG_OIL_NG_E!N34+NRG_PF_E!N34+NRG_CO_E!N34+NRG_BKBPB_E!N34+NRG_GW_E!N34+NRG_BF_E!N34+NRG_PR_E!N34+NRG_NI_E!N34+NRG_CL_E!N34+NRG_LNG_E!N34+NRG_BIOG_E!N34+NRG_GTL_E!N34+NRG_CPP_E!N34+NRG_NSP_E!N34</f>
        <v>8745.7820774400006</v>
      </c>
      <c r="O34" s="8">
        <f>NRG_CM_E!O34+NRG_OIL_NG_E!O34+NRG_PF_E!O34+NRG_CO_E!O34+NRG_BKBPB_E!O34+NRG_GW_E!O34+NRG_BF_E!O34+NRG_PR_E!O34+NRG_NI_E!O34+NRG_CL_E!O34+NRG_LNG_E!O34+NRG_BIOG_E!O34+NRG_GTL_E!O34+NRG_CPP_E!O34+NRG_NSP_E!O34</f>
        <v>8638.2020505600012</v>
      </c>
      <c r="P34" s="8">
        <f>NRG_CM_E!P34+NRG_OIL_NG_E!P34+NRG_PF_E!P34+NRG_CO_E!P34+NRG_BKBPB_E!P34+NRG_GW_E!P34+NRG_BF_E!P34+NRG_PR_E!P34+NRG_NI_E!P34+NRG_CL_E!P34+NRG_LNG_E!P34+NRG_BIOG_E!P34+NRG_GTL_E!P34+NRG_CPP_E!P34+NRG_NSP_E!P34</f>
        <v>8445.0466252799997</v>
      </c>
      <c r="Q34" s="8">
        <f>NRG_CM_E!Q34+NRG_OIL_NG_E!Q34+NRG_PF_E!Q34+NRG_CO_E!Q34+NRG_BKBPB_E!Q34+NRG_GW_E!Q34+NRG_BF_E!Q34+NRG_PR_E!Q34+NRG_NI_E!Q34+NRG_CL_E!Q34+NRG_LNG_E!Q34+NRG_BIOG_E!Q34+NRG_GTL_E!Q34+NRG_CPP_E!Q34+NRG_NSP_E!Q34</f>
        <v>8210.4073804799991</v>
      </c>
      <c r="R34" s="8">
        <f>NRG_CM_E!R34+NRG_OIL_NG_E!R34+NRG_PF_E!R34+NRG_CO_E!R34+NRG_BKBPB_E!R34+NRG_GW_E!R34+NRG_BF_E!R34+NRG_PR_E!R34+NRG_NI_E!R34+NRG_CL_E!R34+NRG_LNG_E!R34+NRG_BIOG_E!R34+NRG_GTL_E!R34+NRG_CPP_E!R34+NRG_NSP_E!R34</f>
        <v>8511.1809868799992</v>
      </c>
      <c r="S34" s="8">
        <f>NRG_CM_E!S34+NRG_OIL_NG_E!S34+NRG_PF_E!S34+NRG_CO_E!S34+NRG_BKBPB_E!S34+NRG_GW_E!S34+NRG_BF_E!S34+NRG_PR_E!S34+NRG_NI_E!S34+NRG_CL_E!S34+NRG_LNG_E!S34+NRG_BIOG_E!S34+NRG_GTL_E!S34+NRG_CPP_E!S34+NRG_NSP_E!S34</f>
        <v>10270.0224</v>
      </c>
      <c r="T34" s="8">
        <f>NRG_CM_E!T34+NRG_OIL_NG_E!T34+NRG_PF_E!T34+NRG_CO_E!T34+NRG_BKBPB_E!T34+NRG_GW_E!T34+NRG_BF_E!T34+NRG_PR_E!T34+NRG_NI_E!T34+NRG_CL_E!T34+NRG_LNG_E!T34+NRG_BIOG_E!T34+NRG_GTL_E!T34+NRG_CPP_E!T34+NRG_NSP_E!T34</f>
        <v>7888.3200691200018</v>
      </c>
      <c r="U34" s="8">
        <f>NRG_CM_E!U34+NRG_OIL_NG_E!U34+NRG_PF_E!U34+NRG_CO_E!U34+NRG_BKBPB_E!U34+NRG_GW_E!U34+NRG_BF_E!U34+NRG_PR_E!U34+NRG_NI_E!U34+NRG_CL_E!U34+NRG_LNG_E!U34+NRG_BIOG_E!U34+NRG_GTL_E!U34+NRG_CPP_E!U34+NRG_NSP_E!U34</f>
        <v>8827.9227647999996</v>
      </c>
      <c r="V34" s="8">
        <f>NRG_CM_E!V34+NRG_OIL_NG_E!V34+NRG_PF_E!V34+NRG_CO_E!V34+NRG_BKBPB_E!V34+NRG_GW_E!V34+NRG_BF_E!V34+NRG_PR_E!V34+NRG_NI_E!V34+NRG_CL_E!V34+NRG_LNG_E!V34+NRG_BIOG_E!V34+NRG_GTL_E!V34+NRG_CPP_E!V34+NRG_NSP_E!V34</f>
        <v>8969.4210815999995</v>
      </c>
      <c r="W34" s="8">
        <f>NRG_CM_E!W34+NRG_OIL_NG_E!W34+NRG_PF_E!W34+NRG_CO_E!W34+NRG_BKBPB_E!W34+NRG_GW_E!W34+NRG_BF_E!W34+NRG_PR_E!W34+NRG_NI_E!W34+NRG_CL_E!W34+NRG_LNG_E!W34+NRG_BIOG_E!W34+NRG_GTL_E!W34+NRG_CPP_E!W34+NRG_NSP_E!W34</f>
        <v>8227.865018880002</v>
      </c>
      <c r="X34" s="8">
        <f>NRG_CM_E!X34+NRG_OIL_NG_E!X34+NRG_PF_E!X34+NRG_CO_E!X34+NRG_BKBPB_E!X34+NRG_GW_E!X34+NRG_BF_E!X34+NRG_PR_E!X34+NRG_NI_E!X34+NRG_CL_E!X34+NRG_LNG_E!X34+NRG_BIOG_E!X34+NRG_GTL_E!X34+NRG_CPP_E!X34+NRG_NSP_E!X34</f>
        <v>8272.4109235200031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704.37273048000009</v>
      </c>
      <c r="D36" s="8">
        <f>NRG_CM_E!D36+NRG_OIL_NG_E!D36+NRG_PF_E!D36+NRG_CO_E!D36+NRG_BKBPB_E!D36+NRG_GW_E!D36+NRG_BF_E!D36+NRG_PR_E!D36+NRG_NI_E!D36+NRG_CL_E!D36+NRG_LNG_E!D36+NRG_BIOG_E!D36+NRG_GTL_E!D36+NRG_CPP_E!D36+NRG_NSP_E!D36</f>
        <v>713.32646904000023</v>
      </c>
      <c r="E36" s="8">
        <f>NRG_CM_E!E36+NRG_OIL_NG_E!E36+NRG_PF_E!E36+NRG_CO_E!E36+NRG_BKBPB_E!E36+NRG_GW_E!E36+NRG_BF_E!E36+NRG_PR_E!E36+NRG_NI_E!E36+NRG_CL_E!E36+NRG_LNG_E!E36+NRG_BIOG_E!E36+NRG_GTL_E!E36+NRG_CPP_E!E36+NRG_NSP_E!E36</f>
        <v>847.63481904000025</v>
      </c>
      <c r="F36" s="8">
        <f>NRG_CM_E!F36+NRG_OIL_NG_E!F36+NRG_PF_E!F36+NRG_CO_E!F36+NRG_BKBPB_E!F36+NRG_GW_E!F36+NRG_BF_E!F36+NRG_PR_E!F36+NRG_NI_E!F36+NRG_CL_E!F36+NRG_LNG_E!F36+NRG_BIOG_E!F36+NRG_GTL_E!F36+NRG_CPP_E!F36+NRG_NSP_E!F36</f>
        <v>653.56044588000009</v>
      </c>
      <c r="G36" s="8">
        <f>NRG_CM_E!G36+NRG_OIL_NG_E!G36+NRG_PF_E!G36+NRG_CO_E!G36+NRG_BKBPB_E!G36+NRG_GW_E!G36+NRG_BF_E!G36+NRG_PR_E!G36+NRG_NI_E!G36+NRG_CL_E!G36+NRG_LNG_E!G36+NRG_BIOG_E!G36+NRG_GTL_E!G36+NRG_CPP_E!G36+NRG_NSP_E!G36</f>
        <v>696.88144800000032</v>
      </c>
      <c r="H36" s="8">
        <f>NRG_CM_E!H36+NRG_OIL_NG_E!H36+NRG_PF_E!H36+NRG_CO_E!H36+NRG_BKBPB_E!H36+NRG_GW_E!H36+NRG_BF_E!H36+NRG_PR_E!H36+NRG_NI_E!H36+NRG_CL_E!H36+NRG_LNG_E!H36+NRG_BIOG_E!H36+NRG_GTL_E!H36+NRG_CPP_E!H36+NRG_NSP_E!H36</f>
        <v>740.19518099999993</v>
      </c>
      <c r="I36" s="8">
        <f>NRG_CM_E!I36+NRG_OIL_NG_E!I36+NRG_PF_E!I36+NRG_CO_E!I36+NRG_BKBPB_E!I36+NRG_GW_E!I36+NRG_BF_E!I36+NRG_PR_E!I36+NRG_NI_E!I36+NRG_CL_E!I36+NRG_LNG_E!I36+NRG_BIOG_E!I36+NRG_GTL_E!I36+NRG_CPP_E!I36+NRG_NSP_E!I36</f>
        <v>794.77650431999984</v>
      </c>
      <c r="J36" s="8">
        <f>NRG_CM_E!J36+NRG_OIL_NG_E!J36+NRG_PF_E!J36+NRG_CO_E!J36+NRG_BKBPB_E!J36+NRG_GW_E!J36+NRG_BF_E!J36+NRG_PR_E!J36+NRG_NI_E!J36+NRG_CL_E!J36+NRG_LNG_E!J36+NRG_BIOG_E!J36+NRG_GTL_E!J36+NRG_CPP_E!J36+NRG_NSP_E!J36</f>
        <v>971.38954260000003</v>
      </c>
      <c r="K36" s="8">
        <f>NRG_CM_E!K36+NRG_OIL_NG_E!K36+NRG_PF_E!K36+NRG_CO_E!K36+NRG_BKBPB_E!K36+NRG_GW_E!K36+NRG_BF_E!K36+NRG_PR_E!K36+NRG_NI_E!K36+NRG_CL_E!K36+NRG_LNG_E!K36+NRG_BIOG_E!K36+NRG_GTL_E!K36+NRG_CPP_E!K36+NRG_NSP_E!K36</f>
        <v>923.74909307999997</v>
      </c>
      <c r="L36" s="8">
        <f>NRG_CM_E!L36+NRG_OIL_NG_E!L36+NRG_PF_E!L36+NRG_CO_E!L36+NRG_BKBPB_E!L36+NRG_GW_E!L36+NRG_BF_E!L36+NRG_PR_E!L36+NRG_NI_E!L36+NRG_CL_E!L36+NRG_LNG_E!L36+NRG_BIOG_E!L36+NRG_GTL_E!L36+NRG_CPP_E!L36+NRG_NSP_E!L36</f>
        <v>609.95685671999991</v>
      </c>
      <c r="M36" s="8">
        <f>NRG_CM_E!M36+NRG_OIL_NG_E!M36+NRG_PF_E!M36+NRG_CO_E!M36+NRG_BKBPB_E!M36+NRG_GW_E!M36+NRG_BF_E!M36+NRG_PR_E!M36+NRG_NI_E!M36+NRG_CL_E!M36+NRG_LNG_E!M36+NRG_BIOG_E!M36+NRG_GTL_E!M36+NRG_CPP_E!M36+NRG_NSP_E!M36</f>
        <v>386.30602440000007</v>
      </c>
      <c r="N36" s="8">
        <f>NRG_CM_E!N36+NRG_OIL_NG_E!N36+NRG_PF_E!N36+NRG_CO_E!N36+NRG_BKBPB_E!N36+NRG_GW_E!N36+NRG_BF_E!N36+NRG_PR_E!N36+NRG_NI_E!N36+NRG_CL_E!N36+NRG_LNG_E!N36+NRG_BIOG_E!N36+NRG_GTL_E!N36+NRG_CPP_E!N36+NRG_NSP_E!N36</f>
        <v>334.02401460000004</v>
      </c>
      <c r="O36" s="8">
        <f>NRG_CM_E!O36+NRG_OIL_NG_E!O36+NRG_PF_E!O36+NRG_CO_E!O36+NRG_BKBPB_E!O36+NRG_GW_E!O36+NRG_BF_E!O36+NRG_PR_E!O36+NRG_NI_E!O36+NRG_CL_E!O36+NRG_LNG_E!O36+NRG_BIOG_E!O36+NRG_GTL_E!O36+NRG_CPP_E!O36+NRG_NSP_E!O36</f>
        <v>246.88725588000003</v>
      </c>
      <c r="P36" s="8">
        <f>NRG_CM_E!P36+NRG_OIL_NG_E!P36+NRG_PF_E!P36+NRG_CO_E!P36+NRG_BKBPB_E!P36+NRG_GW_E!P36+NRG_BF_E!P36+NRG_PR_E!P36+NRG_NI_E!P36+NRG_CL_E!P36+NRG_LNG_E!P36+NRG_BIOG_E!P36+NRG_GTL_E!P36+NRG_CPP_E!P36+NRG_NSP_E!P36</f>
        <v>180.08245296000001</v>
      </c>
      <c r="Q36" s="8">
        <f>NRG_CM_E!Q36+NRG_OIL_NG_E!Q36+NRG_PF_E!Q36+NRG_CO_E!Q36+NRG_BKBPB_E!Q36+NRG_GW_E!Q36+NRG_BF_E!Q36+NRG_PR_E!Q36+NRG_NI_E!Q36+NRG_CL_E!Q36+NRG_LNG_E!Q36+NRG_BIOG_E!Q36+NRG_GTL_E!Q36+NRG_CPP_E!Q36+NRG_NSP_E!Q36</f>
        <v>55.124235720000009</v>
      </c>
      <c r="R36" s="8">
        <f>NRG_CM_E!R36+NRG_OIL_NG_E!R36+NRG_PF_E!R36+NRG_CO_E!R36+NRG_BKBPB_E!R36+NRG_GW_E!R36+NRG_BF_E!R36+NRG_PR_E!R36+NRG_NI_E!R36+NRG_CL_E!R36+NRG_LNG_E!R36+NRG_BIOG_E!R36+NRG_GTL_E!R36+NRG_CPP_E!R36+NRG_NSP_E!R36</f>
        <v>194.65635708000002</v>
      </c>
      <c r="S36" s="8">
        <f>NRG_CM_E!S36+NRG_OIL_NG_E!S36+NRG_PF_E!S36+NRG_CO_E!S36+NRG_BKBPB_E!S36+NRG_GW_E!S36+NRG_BF_E!S36+NRG_PR_E!S36+NRG_NI_E!S36+NRG_CL_E!S36+NRG_LNG_E!S36+NRG_BIOG_E!S36+NRG_GTL_E!S36+NRG_CPP_E!S36+NRG_NSP_E!S36</f>
        <v>130.46253120000003</v>
      </c>
      <c r="T36" s="8">
        <f>NRG_CM_E!T36+NRG_OIL_NG_E!T36+NRG_PF_E!T36+NRG_CO_E!T36+NRG_BKBPB_E!T36+NRG_GW_E!T36+NRG_BF_E!T36+NRG_PR_E!T36+NRG_NI_E!T36+NRG_CL_E!T36+NRG_LNG_E!T36+NRG_BIOG_E!T36+NRG_GTL_E!T36+NRG_CPP_E!T36+NRG_NSP_E!T36</f>
        <v>130.46253120000003</v>
      </c>
      <c r="U36" s="8">
        <f>NRG_CM_E!U36+NRG_OIL_NG_E!U36+NRG_PF_E!U36+NRG_CO_E!U36+NRG_BKBPB_E!U36+NRG_GW_E!U36+NRG_BF_E!U36+NRG_PR_E!U36+NRG_NI_E!U36+NRG_CL_E!U36+NRG_LNG_E!U36+NRG_BIOG_E!U36+NRG_GTL_E!U36+NRG_CPP_E!U36+NRG_NSP_E!U36</f>
        <v>97.846898400000029</v>
      </c>
      <c r="V36" s="8">
        <f>NRG_CM_E!V36+NRG_OIL_NG_E!V36+NRG_PF_E!V36+NRG_CO_E!V36+NRG_BKBPB_E!V36+NRG_GW_E!V36+NRG_BF_E!V36+NRG_PR_E!V36+NRG_NI_E!V36+NRG_CL_E!V36+NRG_LNG_E!V36+NRG_BIOG_E!V36+NRG_GTL_E!V36+NRG_CPP_E!V36+NRG_NSP_E!V36</f>
        <v>130.46253120000003</v>
      </c>
      <c r="W36" s="8">
        <f>NRG_CM_E!W36+NRG_OIL_NG_E!W36+NRG_PF_E!W36+NRG_CO_E!W36+NRG_BKBPB_E!W36+NRG_GW_E!W36+NRG_BF_E!W36+NRG_PR_E!W36+NRG_NI_E!W36+NRG_CL_E!W36+NRG_LNG_E!W36+NRG_BIOG_E!W36+NRG_GTL_E!W36+NRG_CPP_E!W36+NRG_NSP_E!W36</f>
        <v>43.487510399999991</v>
      </c>
      <c r="X36" s="8">
        <f>NRG_CM_E!X36+NRG_OIL_NG_E!X36+NRG_PF_E!X36+NRG_CO_E!X36+NRG_BKBPB_E!X36+NRG_GW_E!X36+NRG_BF_E!X36+NRG_PR_E!X36+NRG_NI_E!X36+NRG_CL_E!X36+NRG_LNG_E!X36+NRG_BIOG_E!X36+NRG_GTL_E!X36+NRG_CPP_E!X36+NRG_NSP_E!X36</f>
        <v>255.48912360000003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3.2618206800000009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3.2251413600000003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382.35591108</v>
      </c>
      <c r="D43" s="8">
        <f>NRG_CM_E!D43+NRG_OIL_NG_E!D43+NRG_PF_E!D43+NRG_CO_E!D43+NRG_BKBPB_E!D43+NRG_GW_E!D43+NRG_BF_E!D43+NRG_PR_E!D43+NRG_NI_E!D43+NRG_CL_E!D43+NRG_LNG_E!D43+NRG_BIOG_E!D43+NRG_GTL_E!D43+NRG_CPP_E!D43+NRG_NSP_E!D43</f>
        <v>331.37514071999999</v>
      </c>
      <c r="E43" s="8">
        <f>NRG_CM_E!E43+NRG_OIL_NG_E!E43+NRG_PF_E!E43+NRG_CO_E!E43+NRG_BKBPB_E!E43+NRG_GW_E!E43+NRG_BF_E!E43+NRG_PR_E!E43+NRG_NI_E!E43+NRG_CL_E!E43+NRG_LNG_E!E43+NRG_BIOG_E!E43+NRG_GTL_E!E43+NRG_CPP_E!E43+NRG_NSP_E!E43</f>
        <v>347.30658144</v>
      </c>
      <c r="F43" s="8">
        <f>NRG_CM_E!F43+NRG_OIL_NG_E!F43+NRG_PF_E!F43+NRG_CO_E!F43+NRG_BKBPB_E!F43+NRG_GW_E!F43+NRG_BF_E!F43+NRG_PR_E!F43+NRG_NI_E!F43+NRG_CL_E!F43+NRG_LNG_E!F43+NRG_BIOG_E!F43+NRG_GTL_E!F43+NRG_CPP_E!F43+NRG_NSP_E!F43</f>
        <v>225.58559399999999</v>
      </c>
      <c r="G43" s="8">
        <f>NRG_CM_E!G43+NRG_OIL_NG_E!G43+NRG_PF_E!G43+NRG_CO_E!G43+NRG_BKBPB_E!G43+NRG_GW_E!G43+NRG_BF_E!G43+NRG_PR_E!G43+NRG_NI_E!G43+NRG_CL_E!G43+NRG_LNG_E!G43+NRG_BIOG_E!G43+NRG_GTL_E!G43+NRG_CPP_E!G43+NRG_NSP_E!G43</f>
        <v>158.86331604</v>
      </c>
      <c r="H43" s="8">
        <f>NRG_CM_E!H43+NRG_OIL_NG_E!H43+NRG_PF_E!H43+NRG_CO_E!H43+NRG_BKBPB_E!H43+NRG_GW_E!H43+NRG_BF_E!H43+NRG_PR_E!H43+NRG_NI_E!H43+NRG_CL_E!H43+NRG_LNG_E!H43+NRG_BIOG_E!H43+NRG_GTL_E!H43+NRG_CPP_E!H43+NRG_NSP_E!H43</f>
        <v>146.15033472000002</v>
      </c>
      <c r="I43" s="8">
        <f>NRG_CM_E!I43+NRG_OIL_NG_E!I43+NRG_PF_E!I43+NRG_CO_E!I43+NRG_BKBPB_E!I43+NRG_GW_E!I43+NRG_BF_E!I43+NRG_PR_E!I43+NRG_NI_E!I43+NRG_CL_E!I43+NRG_LNG_E!I43+NRG_BIOG_E!I43+NRG_GTL_E!I43+NRG_CPP_E!I43+NRG_NSP_E!I43</f>
        <v>168.40665503999998</v>
      </c>
      <c r="J43" s="8">
        <f>NRG_CM_E!J43+NRG_OIL_NG_E!J43+NRG_PF_E!J43+NRG_CO_E!J43+NRG_BKBPB_E!J43+NRG_GW_E!J43+NRG_BF_E!J43+NRG_PR_E!J43+NRG_NI_E!J43+NRG_CL_E!J43+NRG_LNG_E!J43+NRG_BIOG_E!J43+NRG_GTL_E!J43+NRG_CPP_E!J43+NRG_NSP_E!J43</f>
        <v>178.00548012000004</v>
      </c>
      <c r="K43" s="8">
        <f>NRG_CM_E!K43+NRG_OIL_NG_E!K43+NRG_PF_E!K43+NRG_CO_E!K43+NRG_BKBPB_E!K43+NRG_GW_E!K43+NRG_BF_E!K43+NRG_PR_E!K43+NRG_NI_E!K43+NRG_CL_E!K43+NRG_LNG_E!K43+NRG_BIOG_E!K43+NRG_GTL_E!K43+NRG_CPP_E!K43+NRG_NSP_E!K43</f>
        <v>228.79471679999997</v>
      </c>
      <c r="L43" s="8">
        <f>NRG_CM_E!L43+NRG_OIL_NG_E!L43+NRG_PF_E!L43+NRG_CO_E!L43+NRG_BKBPB_E!L43+NRG_GW_E!L43+NRG_BF_E!L43+NRG_PR_E!L43+NRG_NI_E!L43+NRG_CL_E!L43+NRG_LNG_E!L43+NRG_BIOG_E!L43+NRG_GTL_E!L43+NRG_CPP_E!L43+NRG_NSP_E!L43</f>
        <v>371.87811179999994</v>
      </c>
      <c r="M43" s="8">
        <f>NRG_CM_E!M43+NRG_OIL_NG_E!M43+NRG_PF_E!M43+NRG_CO_E!M43+NRG_BKBPB_E!M43+NRG_GW_E!M43+NRG_BF_E!M43+NRG_PR_E!M43+NRG_NI_E!M43+NRG_CL_E!M43+NRG_LNG_E!M43+NRG_BIOG_E!M43+NRG_GTL_E!M43+NRG_CPP_E!M43+NRG_NSP_E!M43</f>
        <v>209.78219808</v>
      </c>
      <c r="N43" s="8">
        <f>NRG_CM_E!N43+NRG_OIL_NG_E!N43+NRG_PF_E!N43+NRG_CO_E!N43+NRG_BKBPB_E!N43+NRG_GW_E!N43+NRG_BF_E!N43+NRG_PR_E!N43+NRG_NI_E!N43+NRG_CL_E!N43+NRG_LNG_E!N43+NRG_BIOG_E!N43+NRG_GTL_E!N43+NRG_CPP_E!N43+NRG_NSP_E!N43</f>
        <v>190.73793491999999</v>
      </c>
      <c r="O43" s="8">
        <f>NRG_CM_E!O43+NRG_OIL_NG_E!O43+NRG_PF_E!O43+NRG_CO_E!O43+NRG_BKBPB_E!O43+NRG_GW_E!O43+NRG_BF_E!O43+NRG_PR_E!O43+NRG_NI_E!O43+NRG_CL_E!O43+NRG_LNG_E!O43+NRG_BIOG_E!O43+NRG_GTL_E!O43+NRG_CPP_E!O43+NRG_NSP_E!O43</f>
        <v>130.32826560000001</v>
      </c>
      <c r="P43" s="8">
        <f>NRG_CM_E!P43+NRG_OIL_NG_E!P43+NRG_PF_E!P43+NRG_CO_E!P43+NRG_BKBPB_E!P43+NRG_GW_E!P43+NRG_BF_E!P43+NRG_PR_E!P43+NRG_NI_E!P43+NRG_CL_E!P43+NRG_LNG_E!P43+NRG_BIOG_E!P43+NRG_GTL_E!P43+NRG_CPP_E!P43+NRG_NSP_E!P43</f>
        <v>85.826028600000015</v>
      </c>
      <c r="Q43" s="8">
        <f>NRG_CM_E!Q43+NRG_OIL_NG_E!Q43+NRG_PF_E!Q43+NRG_CO_E!Q43+NRG_BKBPB_E!Q43+NRG_GW_E!Q43+NRG_BF_E!Q43+NRG_PR_E!Q43+NRG_NI_E!Q43+NRG_CL_E!Q43+NRG_LNG_E!Q43+NRG_BIOG_E!Q43+NRG_GTL_E!Q43+NRG_CPP_E!Q43+NRG_NSP_E!Q43</f>
        <v>51.560706600000003</v>
      </c>
      <c r="R43" s="8">
        <f>NRG_CM_E!R43+NRG_OIL_NG_E!R43+NRG_PF_E!R43+NRG_CO_E!R43+NRG_BKBPB_E!R43+NRG_GW_E!R43+NRG_BF_E!R43+NRG_PR_E!R43+NRG_NI_E!R43+NRG_CL_E!R43+NRG_LNG_E!R43+NRG_BIOG_E!R43+NRG_GTL_E!R43+NRG_CPP_E!R43+NRG_NSP_E!R43</f>
        <v>47.587849920000011</v>
      </c>
      <c r="S43" s="8">
        <f>NRG_CM_E!S43+NRG_OIL_NG_E!S43+NRG_PF_E!S43+NRG_CO_E!S43+NRG_BKBPB_E!S43+NRG_GW_E!S43+NRG_BF_E!S43+NRG_PR_E!S43+NRG_NI_E!S43+NRG_CL_E!S43+NRG_LNG_E!S43+NRG_BIOG_E!S43+NRG_GTL_E!S43+NRG_CPP_E!S43+NRG_NSP_E!S43</f>
        <v>41.568143759999998</v>
      </c>
      <c r="T43" s="8">
        <f>NRG_CM_E!T43+NRG_OIL_NG_E!T43+NRG_PF_E!T43+NRG_CO_E!T43+NRG_BKBPB_E!T43+NRG_GW_E!T43+NRG_BF_E!T43+NRG_PR_E!T43+NRG_NI_E!T43+NRG_CL_E!T43+NRG_LNG_E!T43+NRG_BIOG_E!T43+NRG_GTL_E!T43+NRG_CPP_E!T43+NRG_NSP_E!T43</f>
        <v>47.734301159999987</v>
      </c>
      <c r="U43" s="8">
        <f>NRG_CM_E!U43+NRG_OIL_NG_E!U43+NRG_PF_E!U43+NRG_CO_E!U43+NRG_BKBPB_E!U43+NRG_GW_E!U43+NRG_BF_E!U43+NRG_PR_E!U43+NRG_NI_E!U43+NRG_CL_E!U43+NRG_LNG_E!U43+NRG_BIOG_E!U43+NRG_GTL_E!U43+NRG_CPP_E!U43+NRG_NSP_E!U43</f>
        <v>47.719095839999994</v>
      </c>
      <c r="V43" s="8">
        <f>NRG_CM_E!V43+NRG_OIL_NG_E!V43+NRG_PF_E!V43+NRG_CO_E!V43+NRG_BKBPB_E!V43+NRG_GW_E!V43+NRG_BF_E!V43+NRG_PR_E!V43+NRG_NI_E!V43+NRG_CL_E!V43+NRG_LNG_E!V43+NRG_BIOG_E!V43+NRG_GTL_E!V43+NRG_CPP_E!V43+NRG_NSP_E!V43</f>
        <v>41.351534640000011</v>
      </c>
      <c r="W43" s="8">
        <f>NRG_CM_E!W43+NRG_OIL_NG_E!W43+NRG_PF_E!W43+NRG_CO_E!W43+NRG_BKBPB_E!W43+NRG_GW_E!W43+NRG_BF_E!W43+NRG_PR_E!W43+NRG_NI_E!W43+NRG_CL_E!W43+NRG_LNG_E!W43+NRG_BIOG_E!W43+NRG_GTL_E!W43+NRG_CPP_E!W43+NRG_NSP_E!W43</f>
        <v>44.534514959999989</v>
      </c>
      <c r="X43" s="8">
        <f>NRG_CM_E!X43+NRG_OIL_NG_E!X43+NRG_PF_E!X43+NRG_CO_E!X43+NRG_BKBPB_E!X43+NRG_GW_E!X43+NRG_BF_E!X43+NRG_PR_E!X43+NRG_NI_E!X43+NRG_CL_E!X43+NRG_LNG_E!X43+NRG_BIOG_E!X43+NRG_GTL_E!X43+NRG_CPP_E!X43+NRG_NSP_E!X43</f>
        <v>57.306716999999985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5297.0701161599982</v>
      </c>
      <c r="D44" s="8">
        <f>NRG_CM_E!D44+NRG_OIL_NG_E!D44+NRG_PF_E!D44+NRG_CO_E!D44+NRG_BKBPB_E!D44+NRG_GW_E!D44+NRG_BF_E!D44+NRG_PR_E!D44+NRG_NI_E!D44+NRG_CL_E!D44+NRG_LNG_E!D44+NRG_BIOG_E!D44+NRG_GTL_E!D44+NRG_CPP_E!D44+NRG_NSP_E!D44</f>
        <v>5459.6721599999992</v>
      </c>
      <c r="E44" s="8">
        <f>NRG_CM_E!E44+NRG_OIL_NG_E!E44+NRG_PF_E!E44+NRG_CO_E!E44+NRG_BKBPB_E!E44+NRG_GW_E!E44+NRG_BF_E!E44+NRG_PR_E!E44+NRG_NI_E!E44+NRG_CL_E!E44+NRG_LNG_E!E44+NRG_BIOG_E!E44+NRG_GTL_E!E44+NRG_CPP_E!E44+NRG_NSP_E!E44</f>
        <v>5062.5480232799991</v>
      </c>
      <c r="F44" s="8">
        <f>NRG_CM_E!F44+NRG_OIL_NG_E!F44+NRG_PF_E!F44+NRG_CO_E!F44+NRG_BKBPB_E!F44+NRG_GW_E!F44+NRG_BF_E!F44+NRG_PR_E!F44+NRG_NI_E!F44+NRG_CL_E!F44+NRG_LNG_E!F44+NRG_BIOG_E!F44+NRG_GTL_E!F44+NRG_CPP_E!F44+NRG_NSP_E!F44</f>
        <v>3931.426218959999</v>
      </c>
      <c r="G44" s="8">
        <f>NRG_CM_E!G44+NRG_OIL_NG_E!G44+NRG_PF_E!G44+NRG_CO_E!G44+NRG_BKBPB_E!G44+NRG_GW_E!G44+NRG_BF_E!G44+NRG_PR_E!G44+NRG_NI_E!G44+NRG_CL_E!G44+NRG_LNG_E!G44+NRG_BIOG_E!G44+NRG_GTL_E!G44+NRG_CPP_E!G44+NRG_NSP_E!G44</f>
        <v>4346.2367510400009</v>
      </c>
      <c r="H44" s="8">
        <f>NRG_CM_E!H44+NRG_OIL_NG_E!H44+NRG_PF_E!H44+NRG_CO_E!H44+NRG_BKBPB_E!H44+NRG_GW_E!H44+NRG_BF_E!H44+NRG_PR_E!H44+NRG_NI_E!H44+NRG_CL_E!H44+NRG_LNG_E!H44+NRG_BIOG_E!H44+NRG_GTL_E!H44+NRG_CPP_E!H44+NRG_NSP_E!H44</f>
        <v>4432.5474415200015</v>
      </c>
      <c r="I44" s="8">
        <f>NRG_CM_E!I44+NRG_OIL_NG_E!I44+NRG_PF_E!I44+NRG_CO_E!I44+NRG_BKBPB_E!I44+NRG_GW_E!I44+NRG_BF_E!I44+NRG_PR_E!I44+NRG_NI_E!I44+NRG_CL_E!I44+NRG_LNG_E!I44+NRG_BIOG_E!I44+NRG_GTL_E!I44+NRG_CPP_E!I44+NRG_NSP_E!I44</f>
        <v>4146.4357099200006</v>
      </c>
      <c r="J44" s="8">
        <f>NRG_CM_E!J44+NRG_OIL_NG_E!J44+NRG_PF_E!J44+NRG_CO_E!J44+NRG_BKBPB_E!J44+NRG_GW_E!J44+NRG_BF_E!J44+NRG_PR_E!J44+NRG_NI_E!J44+NRG_CL_E!J44+NRG_LNG_E!J44+NRG_BIOG_E!J44+NRG_GTL_E!J44+NRG_CPP_E!J44+NRG_NSP_E!J44</f>
        <v>3911.5056880800021</v>
      </c>
      <c r="K44" s="8">
        <f>NRG_CM_E!K44+NRG_OIL_NG_E!K44+NRG_PF_E!K44+NRG_CO_E!K44+NRG_BKBPB_E!K44+NRG_GW_E!K44+NRG_BF_E!K44+NRG_PR_E!K44+NRG_NI_E!K44+NRG_CL_E!K44+NRG_LNG_E!K44+NRG_BIOG_E!K44+NRG_GTL_E!K44+NRG_CPP_E!K44+NRG_NSP_E!K44</f>
        <v>3207.1965552000001</v>
      </c>
      <c r="L44" s="8">
        <f>NRG_CM_E!L44+NRG_OIL_NG_E!L44+NRG_PF_E!L44+NRG_CO_E!L44+NRG_BKBPB_E!L44+NRG_GW_E!L44+NRG_BF_E!L44+NRG_PR_E!L44+NRG_NI_E!L44+NRG_CL_E!L44+NRG_LNG_E!L44+NRG_BIOG_E!L44+NRG_GTL_E!L44+NRG_CPP_E!L44+NRG_NSP_E!L44</f>
        <v>3263.4673459200008</v>
      </c>
      <c r="M44" s="8">
        <f>NRG_CM_E!M44+NRG_OIL_NG_E!M44+NRG_PF_E!M44+NRG_CO_E!M44+NRG_BKBPB_E!M44+NRG_GW_E!M44+NRG_BF_E!M44+NRG_PR_E!M44+NRG_NI_E!M44+NRG_CL_E!M44+NRG_LNG_E!M44+NRG_BIOG_E!M44+NRG_GTL_E!M44+NRG_CPP_E!M44+NRG_NSP_E!M44</f>
        <v>2985.5261750400005</v>
      </c>
      <c r="N44" s="8">
        <f>NRG_CM_E!N44+NRG_OIL_NG_E!N44+NRG_PF_E!N44+NRG_CO_E!N44+NRG_BKBPB_E!N44+NRG_GW_E!N44+NRG_BF_E!N44+NRG_PR_E!N44+NRG_NI_E!N44+NRG_CL_E!N44+NRG_LNG_E!N44+NRG_BIOG_E!N44+NRG_GTL_E!N44+NRG_CPP_E!N44+NRG_NSP_E!N44</f>
        <v>2510.8400865600006</v>
      </c>
      <c r="O44" s="8">
        <f>NRG_CM_E!O44+NRG_OIL_NG_E!O44+NRG_PF_E!O44+NRG_CO_E!O44+NRG_BKBPB_E!O44+NRG_GW_E!O44+NRG_BF_E!O44+NRG_PR_E!O44+NRG_NI_E!O44+NRG_CL_E!O44+NRG_LNG_E!O44+NRG_BIOG_E!O44+NRG_GTL_E!O44+NRG_CPP_E!O44+NRG_NSP_E!O44</f>
        <v>2379.6767152800007</v>
      </c>
      <c r="P44" s="8">
        <f>NRG_CM_E!P44+NRG_OIL_NG_E!P44+NRG_PF_E!P44+NRG_CO_E!P44+NRG_BKBPB_E!P44+NRG_GW_E!P44+NRG_BF_E!P44+NRG_PR_E!P44+NRG_NI_E!P44+NRG_CL_E!P44+NRG_LNG_E!P44+NRG_BIOG_E!P44+NRG_GTL_E!P44+NRG_CPP_E!P44+NRG_NSP_E!P44</f>
        <v>2820.0103927200007</v>
      </c>
      <c r="Q44" s="8">
        <f>NRG_CM_E!Q44+NRG_OIL_NG_E!Q44+NRG_PF_E!Q44+NRG_CO_E!Q44+NRG_BKBPB_E!Q44+NRG_GW_E!Q44+NRG_BF_E!Q44+NRG_PR_E!Q44+NRG_NI_E!Q44+NRG_CL_E!Q44+NRG_LNG_E!Q44+NRG_BIOG_E!Q44+NRG_GTL_E!Q44+NRG_CPP_E!Q44+NRG_NSP_E!Q44</f>
        <v>2391.75325152</v>
      </c>
      <c r="R44" s="8">
        <f>NRG_CM_E!R44+NRG_OIL_NG_E!R44+NRG_PF_E!R44+NRG_CO_E!R44+NRG_BKBPB_E!R44+NRG_GW_E!R44+NRG_BF_E!R44+NRG_PR_E!R44+NRG_NI_E!R44+NRG_CL_E!R44+NRG_LNG_E!R44+NRG_BIOG_E!R44+NRG_GTL_E!R44+NRG_CPP_E!R44+NRG_NSP_E!R44</f>
        <v>2411.9599456800001</v>
      </c>
      <c r="S44" s="8">
        <f>NRG_CM_E!S44+NRG_OIL_NG_E!S44+NRG_PF_E!S44+NRG_CO_E!S44+NRG_BKBPB_E!S44+NRG_GW_E!S44+NRG_BF_E!S44+NRG_PR_E!S44+NRG_NI_E!S44+NRG_CL_E!S44+NRG_LNG_E!S44+NRG_BIOG_E!S44+NRG_GTL_E!S44+NRG_CPP_E!S44+NRG_NSP_E!S44</f>
        <v>2710.3719614400002</v>
      </c>
      <c r="T44" s="8">
        <f>NRG_CM_E!T44+NRG_OIL_NG_E!T44+NRG_PF_E!T44+NRG_CO_E!T44+NRG_BKBPB_E!T44+NRG_GW_E!T44+NRG_BF_E!T44+NRG_PR_E!T44+NRG_NI_E!T44+NRG_CL_E!T44+NRG_LNG_E!T44+NRG_BIOG_E!T44+NRG_GTL_E!T44+NRG_CPP_E!T44+NRG_NSP_E!T44</f>
        <v>1667.4408316800004</v>
      </c>
      <c r="U44" s="8">
        <f>NRG_CM_E!U44+NRG_OIL_NG_E!U44+NRG_PF_E!U44+NRG_CO_E!U44+NRG_BKBPB_E!U44+NRG_GW_E!U44+NRG_BF_E!U44+NRG_PR_E!U44+NRG_NI_E!U44+NRG_CL_E!U44+NRG_LNG_E!U44+NRG_BIOG_E!U44+NRG_GTL_E!U44+NRG_CPP_E!U44+NRG_NSP_E!U44</f>
        <v>1545.6614983200002</v>
      </c>
      <c r="V44" s="8">
        <f>NRG_CM_E!V44+NRG_OIL_NG_E!V44+NRG_PF_E!V44+NRG_CO_E!V44+NRG_BKBPB_E!V44+NRG_GW_E!V44+NRG_BF_E!V44+NRG_PR_E!V44+NRG_NI_E!V44+NRG_CL_E!V44+NRG_LNG_E!V44+NRG_BIOG_E!V44+NRG_GTL_E!V44+NRG_CPP_E!V44+NRG_NSP_E!V44</f>
        <v>1601.8673659200001</v>
      </c>
      <c r="W44" s="8">
        <f>NRG_CM_E!W44+NRG_OIL_NG_E!W44+NRG_PF_E!W44+NRG_CO_E!W44+NRG_BKBPB_E!W44+NRG_GW_E!W44+NRG_BF_E!W44+NRG_PR_E!W44+NRG_NI_E!W44+NRG_CL_E!W44+NRG_LNG_E!W44+NRG_BIOG_E!W44+NRG_GTL_E!W44+NRG_CPP_E!W44+NRG_NSP_E!W44</f>
        <v>1305.2252714399999</v>
      </c>
      <c r="X44" s="8">
        <f>NRG_CM_E!X44+NRG_OIL_NG_E!X44+NRG_PF_E!X44+NRG_CO_E!X44+NRG_BKBPB_E!X44+NRG_GW_E!X44+NRG_BF_E!X44+NRG_PR_E!X44+NRG_NI_E!X44+NRG_CL_E!X44+NRG_LNG_E!X44+NRG_BIOG_E!X44+NRG_GTL_E!X44+NRG_CPP_E!X44+NRG_NSP_E!X44</f>
        <v>1608.1122456000001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2221.2936719999998</v>
      </c>
      <c r="D48" s="8">
        <f>NRG_CM_E!D48+NRG_OIL_NG_E!D48+NRG_PF_E!D48+NRG_CO_E!D48+NRG_BKBPB_E!D48+NRG_GW_E!D48+NRG_BF_E!D48+NRG_PR_E!D48+NRG_NI_E!D48+NRG_CL_E!D48+NRG_LNG_E!D48+NRG_BIOG_E!D48+NRG_GTL_E!D48+NRG_CPP_E!D48+NRG_NSP_E!D48</f>
        <v>1885.406328</v>
      </c>
      <c r="E48" s="8">
        <f>NRG_CM_E!E48+NRG_OIL_NG_E!E48+NRG_PF_E!E48+NRG_CO_E!E48+NRG_BKBPB_E!E48+NRG_GW_E!E48+NRG_BF_E!E48+NRG_PR_E!E48+NRG_NI_E!E48+NRG_CL_E!E48+NRG_LNG_E!E48+NRG_BIOG_E!E48+NRG_GTL_E!E48+NRG_CPP_E!E48+NRG_NSP_E!E48</f>
        <v>1926.6000389999999</v>
      </c>
      <c r="F48" s="8">
        <f>NRG_CM_E!F48+NRG_OIL_NG_E!F48+NRG_PF_E!F48+NRG_CO_E!F48+NRG_BKBPB_E!F48+NRG_GW_E!F48+NRG_BF_E!F48+NRG_PR_E!F48+NRG_NI_E!F48+NRG_CL_E!F48+NRG_LNG_E!F48+NRG_BIOG_E!F48+NRG_GTL_E!F48+NRG_CPP_E!F48+NRG_NSP_E!F48</f>
        <v>1959.9215219999999</v>
      </c>
      <c r="G48" s="8">
        <f>NRG_CM_E!G48+NRG_OIL_NG_E!G48+NRG_PF_E!G48+NRG_CO_E!G48+NRG_BKBPB_E!G48+NRG_GW_E!G48+NRG_BF_E!G48+NRG_PR_E!G48+NRG_NI_E!G48+NRG_CL_E!G48+NRG_LNG_E!G48+NRG_BIOG_E!G48+NRG_GTL_E!G48+NRG_CPP_E!G48+NRG_NSP_E!G48</f>
        <v>2106.915759</v>
      </c>
      <c r="H48" s="8">
        <f>NRG_CM_E!H48+NRG_OIL_NG_E!H48+NRG_PF_E!H48+NRG_CO_E!H48+NRG_BKBPB_E!H48+NRG_GW_E!H48+NRG_BF_E!H48+NRG_PR_E!H48+NRG_NI_E!H48+NRG_CL_E!H48+NRG_LNG_E!H48+NRG_BIOG_E!H48+NRG_GTL_E!H48+NRG_CPP_E!H48+NRG_NSP_E!H48</f>
        <v>2312.0949150000001</v>
      </c>
      <c r="I48" s="8">
        <f>NRG_CM_E!I48+NRG_OIL_NG_E!I48+NRG_PF_E!I48+NRG_CO_E!I48+NRG_BKBPB_E!I48+NRG_GW_E!I48+NRG_BF_E!I48+NRG_PR_E!I48+NRG_NI_E!I48+NRG_CL_E!I48+NRG_LNG_E!I48+NRG_BIOG_E!I48+NRG_GTL_E!I48+NRG_CPP_E!I48+NRG_NSP_E!I48</f>
        <v>2358.030636</v>
      </c>
      <c r="J48" s="8">
        <f>NRG_CM_E!J48+NRG_OIL_NG_E!J48+NRG_PF_E!J48+NRG_CO_E!J48+NRG_BKBPB_E!J48+NRG_GW_E!J48+NRG_BF_E!J48+NRG_PR_E!J48+NRG_NI_E!J48+NRG_CL_E!J48+NRG_LNG_E!J48+NRG_BIOG_E!J48+NRG_GTL_E!J48+NRG_CPP_E!J48+NRG_NSP_E!J48</f>
        <v>2256.9721199999999</v>
      </c>
      <c r="K48" s="8">
        <f>NRG_CM_E!K48+NRG_OIL_NG_E!K48+NRG_PF_E!K48+NRG_CO_E!K48+NRG_BKBPB_E!K48+NRG_GW_E!K48+NRG_BF_E!K48+NRG_PR_E!K48+NRG_NI_E!K48+NRG_CL_E!K48+NRG_LNG_E!K48+NRG_BIOG_E!K48+NRG_GTL_E!K48+NRG_CPP_E!K48+NRG_NSP_E!K48</f>
        <v>2122.2277829999998</v>
      </c>
      <c r="L48" s="8">
        <f>NRG_CM_E!L48+NRG_OIL_NG_E!L48+NRG_PF_E!L48+NRG_CO_E!L48+NRG_BKBPB_E!L48+NRG_GW_E!L48+NRG_BF_E!L48+NRG_PR_E!L48+NRG_NI_E!L48+NRG_CL_E!L48+NRG_LNG_E!L48+NRG_BIOG_E!L48+NRG_GTL_E!L48+NRG_CPP_E!L48+NRG_NSP_E!L48</f>
        <v>1819.0522350000001</v>
      </c>
      <c r="M48" s="8">
        <f>NRG_CM_E!M48+NRG_OIL_NG_E!M48+NRG_PF_E!M48+NRG_CO_E!M48+NRG_BKBPB_E!M48+NRG_GW_E!M48+NRG_BF_E!M48+NRG_PR_E!M48+NRG_NI_E!M48+NRG_CL_E!M48+NRG_LNG_E!M48+NRG_BIOG_E!M48+NRG_GTL_E!M48+NRG_CPP_E!M48+NRG_NSP_E!M48</f>
        <v>1892.549178</v>
      </c>
      <c r="N48" s="8">
        <f>NRG_CM_E!N48+NRG_OIL_NG_E!N48+NRG_PF_E!N48+NRG_CO_E!N48+NRG_BKBPB_E!N48+NRG_GW_E!N48+NRG_BF_E!N48+NRG_PR_E!N48+NRG_NI_E!N48+NRG_CL_E!N48+NRG_LNG_E!N48+NRG_BIOG_E!N48+NRG_GTL_E!N48+NRG_CPP_E!N48+NRG_NSP_E!N48</f>
        <v>1864.9879559999999</v>
      </c>
      <c r="O48" s="8">
        <f>NRG_CM_E!O48+NRG_OIL_NG_E!O48+NRG_PF_E!O48+NRG_CO_E!O48+NRG_BKBPB_E!O48+NRG_GW_E!O48+NRG_BF_E!O48+NRG_PR_E!O48+NRG_NI_E!O48+NRG_CL_E!O48+NRG_LNG_E!O48+NRG_BIOG_E!O48+NRG_GTL_E!O48+NRG_CPP_E!O48+NRG_NSP_E!O48</f>
        <v>1904.7987270000001</v>
      </c>
      <c r="P48" s="8">
        <f>NRG_CM_E!P48+NRG_OIL_NG_E!P48+NRG_PF_E!P48+NRG_CO_E!P48+NRG_BKBPB_E!P48+NRG_GW_E!P48+NRG_BF_E!P48+NRG_PR_E!P48+NRG_NI_E!P48+NRG_CL_E!P48+NRG_LNG_E!P48+NRG_BIOG_E!P48+NRG_GTL_E!P48+NRG_CPP_E!P48+NRG_NSP_E!P48</f>
        <v>1843.5513329999999</v>
      </c>
      <c r="Q48" s="8">
        <f>NRG_CM_E!Q48+NRG_OIL_NG_E!Q48+NRG_PF_E!Q48+NRG_CO_E!Q48+NRG_BKBPB_E!Q48+NRG_GW_E!Q48+NRG_BF_E!Q48+NRG_PR_E!Q48+NRG_NI_E!Q48+NRG_CL_E!Q48+NRG_LNG_E!Q48+NRG_BIOG_E!Q48+NRG_GTL_E!Q48+NRG_CPP_E!Q48+NRG_NSP_E!Q48</f>
        <v>1753.8550380000001</v>
      </c>
      <c r="R48" s="8">
        <f>NRG_CM_E!R48+NRG_OIL_NG_E!R48+NRG_PF_E!R48+NRG_CO_E!R48+NRG_BKBPB_E!R48+NRG_GW_E!R48+NRG_BF_E!R48+NRG_PR_E!R48+NRG_NI_E!R48+NRG_CL_E!R48+NRG_LNG_E!R48+NRG_BIOG_E!R48+NRG_GTL_E!R48+NRG_CPP_E!R48+NRG_NSP_E!R48</f>
        <v>1843.919883</v>
      </c>
      <c r="S48" s="8">
        <f>NRG_CM_E!S48+NRG_OIL_NG_E!S48+NRG_PF_E!S48+NRG_CO_E!S48+NRG_BKBPB_E!S48+NRG_GW_E!S48+NRG_BF_E!S48+NRG_PR_E!S48+NRG_NI_E!S48+NRG_CL_E!S48+NRG_LNG_E!S48+NRG_BIOG_E!S48+NRG_GTL_E!S48+NRG_CPP_E!S48+NRG_NSP_E!S48</f>
        <v>1925.0398440000001</v>
      </c>
      <c r="T48" s="8">
        <f>NRG_CM_E!T48+NRG_OIL_NG_E!T48+NRG_PF_E!T48+NRG_CO_E!T48+NRG_BKBPB_E!T48+NRG_GW_E!T48+NRG_BF_E!T48+NRG_PR_E!T48+NRG_NI_E!T48+NRG_CL_E!T48+NRG_LNG_E!T48+NRG_BIOG_E!T48+NRG_GTL_E!T48+NRG_CPP_E!T48+NRG_NSP_E!T48</f>
        <v>1990.5599609999999</v>
      </c>
      <c r="U48" s="8">
        <f>NRG_CM_E!U48+NRG_OIL_NG_E!U48+NRG_PF_E!U48+NRG_CO_E!U48+NRG_BKBPB_E!U48+NRG_GW_E!U48+NRG_BF_E!U48+NRG_PR_E!U48+NRG_NI_E!U48+NRG_CL_E!U48+NRG_LNG_E!U48+NRG_BIOG_E!U48+NRG_GTL_E!U48+NRG_CPP_E!U48+NRG_NSP_E!U48</f>
        <v>1978.0801559999995</v>
      </c>
      <c r="V48" s="8">
        <f>NRG_CM_E!V48+NRG_OIL_NG_E!V48+NRG_PF_E!V48+NRG_CO_E!V48+NRG_BKBPB_E!V48+NRG_GW_E!V48+NRG_BF_E!V48+NRG_PR_E!V48+NRG_NI_E!V48+NRG_CL_E!V48+NRG_LNG_E!V48+NRG_BIOG_E!V48+NRG_GTL_E!V48+NRG_CPP_E!V48+NRG_NSP_E!V48</f>
        <v>1753.4401559999999</v>
      </c>
      <c r="W48" s="8">
        <f>NRG_CM_E!W48+NRG_OIL_NG_E!W48+NRG_PF_E!W48+NRG_CO_E!W48+NRG_BKBPB_E!W48+NRG_GW_E!W48+NRG_BF_E!W48+NRG_PR_E!W48+NRG_NI_E!W48+NRG_CL_E!W48+NRG_LNG_E!W48+NRG_BIOG_E!W48+NRG_GTL_E!W48+NRG_CPP_E!W48+NRG_NSP_E!W48</f>
        <v>1984.3198829999999</v>
      </c>
      <c r="X48" s="8">
        <f>NRG_CM_E!X48+NRG_OIL_NG_E!X48+NRG_PF_E!X48+NRG_CO_E!X48+NRG_BKBPB_E!X48+NRG_GW_E!X48+NRG_BF_E!X48+NRG_PR_E!X48+NRG_NI_E!X48+NRG_CL_E!X48+NRG_LNG_E!X48+NRG_BIOG_E!X48+NRG_GTL_E!X48+NRG_CPP_E!X48+NRG_NSP_E!X48</f>
        <v>1896.9598440000004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1261.1703920399996</v>
      </c>
      <c r="D50" s="8">
        <f>NRG_CM_E!D50+NRG_OIL_NG_E!D50+NRG_PF_E!D50+NRG_CO_E!D50+NRG_BKBPB_E!D50+NRG_GW_E!D50+NRG_BF_E!D50+NRG_PR_E!D50+NRG_NI_E!D50+NRG_CL_E!D50+NRG_LNG_E!D50+NRG_BIOG_E!D50+NRG_GTL_E!D50+NRG_CPP_E!D50+NRG_NSP_E!D50</f>
        <v>1234.6504520400001</v>
      </c>
      <c r="E50" s="8">
        <f>NRG_CM_E!E50+NRG_OIL_NG_E!E50+NRG_PF_E!E50+NRG_CO_E!E50+NRG_BKBPB_E!E50+NRG_GW_E!E50+NRG_BF_E!E50+NRG_PR_E!E50+NRG_NI_E!E50+NRG_CL_E!E50+NRG_LNG_E!E50+NRG_BIOG_E!E50+NRG_GTL_E!E50+NRG_CPP_E!E50+NRG_NSP_E!E50</f>
        <v>1381.9836279600001</v>
      </c>
      <c r="F50" s="8">
        <f>NRG_CM_E!F50+NRG_OIL_NG_E!F50+NRG_PF_E!F50+NRG_CO_E!F50+NRG_BKBPB_E!F50+NRG_GW_E!F50+NRG_BF_E!F50+NRG_PR_E!F50+NRG_NI_E!F50+NRG_CL_E!F50+NRG_LNG_E!F50+NRG_BIOG_E!F50+NRG_GTL_E!F50+NRG_CPP_E!F50+NRG_NSP_E!F50</f>
        <v>76.540768920000019</v>
      </c>
      <c r="G50" s="8">
        <f>NRG_CM_E!G50+NRG_OIL_NG_E!G50+NRG_PF_E!G50+NRG_CO_E!G50+NRG_BKBPB_E!G50+NRG_GW_E!G50+NRG_BF_E!G50+NRG_PR_E!G50+NRG_NI_E!G50+NRG_CL_E!G50+NRG_LNG_E!G50+NRG_BIOG_E!G50+NRG_GTL_E!G50+NRG_CPP_E!G50+NRG_NSP_E!G50</f>
        <v>2.9438452800000001</v>
      </c>
      <c r="H50" s="8">
        <f>NRG_CM_E!H50+NRG_OIL_NG_E!H50+NRG_PF_E!H50+NRG_CO_E!H50+NRG_BKBPB_E!H50+NRG_GW_E!H50+NRG_BF_E!H50+NRG_PR_E!H50+NRG_NI_E!H50+NRG_CL_E!H50+NRG_LNG_E!H50+NRG_BIOG_E!H50+NRG_GTL_E!H50+NRG_CPP_E!H50+NRG_NSP_E!H50</f>
        <v>11.775381119999999</v>
      </c>
      <c r="I50" s="8">
        <f>NRG_CM_E!I50+NRG_OIL_NG_E!I50+NRG_PF_E!I50+NRG_CO_E!I50+NRG_BKBPB_E!I50+NRG_GW_E!I50+NRG_BF_E!I50+NRG_PR_E!I50+NRG_NI_E!I50+NRG_CL_E!I50+NRG_LNG_E!I50+NRG_BIOG_E!I50+NRG_GTL_E!I50+NRG_CPP_E!I50+NRG_NSP_E!I50</f>
        <v>173.68871867999999</v>
      </c>
      <c r="J50" s="8">
        <f>NRG_CM_E!J50+NRG_OIL_NG_E!J50+NRG_PF_E!J50+NRG_CO_E!J50+NRG_BKBPB_E!J50+NRG_GW_E!J50+NRG_BF_E!J50+NRG_PR_E!J50+NRG_NI_E!J50+NRG_CL_E!J50+NRG_LNG_E!J50+NRG_BIOG_E!J50+NRG_GTL_E!J50+NRG_CPP_E!J50+NRG_NSP_E!J50</f>
        <v>67.709233080000004</v>
      </c>
      <c r="K50" s="8">
        <f>NRG_CM_E!K50+NRG_OIL_NG_E!K50+NRG_PF_E!K50+NRG_CO_E!K50+NRG_BKBPB_E!K50+NRG_GW_E!K50+NRG_BF_E!K50+NRG_PR_E!K50+NRG_NI_E!K50+NRG_CL_E!K50+NRG_LNG_E!K50+NRG_BIOG_E!K50+NRG_GTL_E!K50+NRG_CPP_E!K50+NRG_NSP_E!K50</f>
        <v>23.551026119999996</v>
      </c>
      <c r="L50" s="8">
        <f>NRG_CM_E!L50+NRG_OIL_NG_E!L50+NRG_PF_E!L50+NRG_CO_E!L50+NRG_BKBPB_E!L50+NRG_GW_E!L50+NRG_BF_E!L50+NRG_PR_E!L50+NRG_NI_E!L50+NRG_CL_E!L50+NRG_LNG_E!L50+NRG_BIOG_E!L50+NRG_GTL_E!L50+NRG_CPP_E!L50+NRG_NSP_E!L50</f>
        <v>2.9438452800000001</v>
      </c>
      <c r="M50" s="8">
        <f>NRG_CM_E!M50+NRG_OIL_NG_E!M50+NRG_PF_E!M50+NRG_CO_E!M50+NRG_BKBPB_E!M50+NRG_GW_E!M50+NRG_BF_E!M50+NRG_PR_E!M50+NRG_NI_E!M50+NRG_CL_E!M50+NRG_LNG_E!M50+NRG_BIOG_E!M50+NRG_GTL_E!M50+NRG_CPP_E!M50+NRG_NSP_E!M50</f>
        <v>229.62230675999999</v>
      </c>
      <c r="N50" s="8">
        <f>NRG_CM_E!N50+NRG_OIL_NG_E!N50+NRG_PF_E!N50+NRG_CO_E!N50+NRG_BKBPB_E!N50+NRG_GW_E!N50+NRG_BF_E!N50+NRG_PR_E!N50+NRG_NI_E!N50+NRG_CL_E!N50+NRG_LNG_E!N50+NRG_BIOG_E!N50+NRG_GTL_E!N50+NRG_CPP_E!N50+NRG_NSP_E!N50</f>
        <v>388.59153516000009</v>
      </c>
      <c r="O50" s="8">
        <f>NRG_CM_E!O50+NRG_OIL_NG_E!O50+NRG_PF_E!O50+NRG_CO_E!O50+NRG_BKBPB_E!O50+NRG_GW_E!O50+NRG_BF_E!O50+NRG_PR_E!O50+NRG_NI_E!O50+NRG_CL_E!O50+NRG_LNG_E!O50+NRG_BIOG_E!O50+NRG_GTL_E!O50+NRG_CPP_E!O50+NRG_NSP_E!O50</f>
        <v>338.54563764000005</v>
      </c>
      <c r="P50" s="8">
        <f>NRG_CM_E!P50+NRG_OIL_NG_E!P50+NRG_PF_E!P50+NRG_CO_E!P50+NRG_BKBPB_E!P50+NRG_GW_E!P50+NRG_BF_E!P50+NRG_PR_E!P50+NRG_NI_E!P50+NRG_CL_E!P50+NRG_LNG_E!P50+NRG_BIOG_E!P50+NRG_GTL_E!P50+NRG_CPP_E!P50+NRG_NSP_E!P50</f>
        <v>32.382561959999997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298.22873183999997</v>
      </c>
      <c r="U50" s="8">
        <f>NRG_CM_E!U50+NRG_OIL_NG_E!U50+NRG_PF_E!U50+NRG_CO_E!U50+NRG_BKBPB_E!U50+NRG_GW_E!U50+NRG_BF_E!U50+NRG_PR_E!U50+NRG_NI_E!U50+NRG_CL_E!U50+NRG_LNG_E!U50+NRG_BIOG_E!U50+NRG_GTL_E!U50+NRG_CPP_E!U50+NRG_NSP_E!U50</f>
        <v>370.61418240000006</v>
      </c>
      <c r="V50" s="8">
        <f>NRG_CM_E!V50+NRG_OIL_NG_E!V50+NRG_PF_E!V50+NRG_CO_E!V50+NRG_BKBPB_E!V50+NRG_GW_E!V50+NRG_BF_E!V50+NRG_PR_E!V50+NRG_NI_E!V50+NRG_CL_E!V50+NRG_LNG_E!V50+NRG_BIOG_E!V50+NRG_GTL_E!V50+NRG_CPP_E!V50+NRG_NSP_E!V50</f>
        <v>416.94095519999991</v>
      </c>
      <c r="W50" s="8">
        <f>NRG_CM_E!W50+NRG_OIL_NG_E!W50+NRG_PF_E!W50+NRG_CO_E!W50+NRG_BKBPB_E!W50+NRG_GW_E!W50+NRG_BF_E!W50+NRG_PR_E!W50+NRG_NI_E!W50+NRG_CL_E!W50+NRG_LNG_E!W50+NRG_BIOG_E!W50+NRG_GTL_E!W50+NRG_CPP_E!W50+NRG_NSP_E!W50</f>
        <v>442.99989683999985</v>
      </c>
      <c r="X50" s="8">
        <f>NRG_CM_E!X50+NRG_OIL_NG_E!X50+NRG_PF_E!X50+NRG_CO_E!X50+NRG_BKBPB_E!X50+NRG_GW_E!X50+NRG_BF_E!X50+NRG_PR_E!X50+NRG_NI_E!X50+NRG_CL_E!X50+NRG_LNG_E!X50+NRG_BIOG_E!X50+NRG_GTL_E!X50+NRG_CPP_E!X50+NRG_NSP_E!X50</f>
        <v>440.10434160000005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2592.6110100000001</v>
      </c>
      <c r="D51" s="27">
        <f>NRG_CM_E!D51+NRG_OIL_NG_E!D51+NRG_PF_E!D51+NRG_CO_E!D51+NRG_BKBPB_E!D51+NRG_GW_E!D51+NRG_BF_E!D51+NRG_PR_E!D51+NRG_NI_E!D51+NRG_CL_E!D51+NRG_LNG_E!D51+NRG_BIOG_E!D51+NRG_GTL_E!D51+NRG_CPP_E!D51+NRG_NSP_E!D51</f>
        <v>2507.7878100000003</v>
      </c>
      <c r="E51" s="27">
        <f>NRG_CM_E!E51+NRG_OIL_NG_E!E51+NRG_PF_E!E51+NRG_CO_E!E51+NRG_BKBPB_E!E51+NRG_GW_E!E51+NRG_BF_E!E51+NRG_PR_E!E51+NRG_NI_E!E51+NRG_CL_E!E51+NRG_LNG_E!E51+NRG_BIOG_E!E51+NRG_GTL_E!E51+NRG_CPP_E!E51+NRG_NSP_E!E51</f>
        <v>2368.94031</v>
      </c>
      <c r="F51" s="27">
        <f>NRG_CM_E!F51+NRG_OIL_NG_E!F51+NRG_PF_E!F51+NRG_CO_E!F51+NRG_BKBPB_E!F51+NRG_GW_E!F51+NRG_BF_E!F51+NRG_PR_E!F51+NRG_NI_E!F51+NRG_CL_E!F51+NRG_LNG_E!F51+NRG_BIOG_E!F51+NRG_GTL_E!F51+NRG_CPP_E!F51+NRG_NSP_E!F51</f>
        <v>815.6249521200001</v>
      </c>
      <c r="G51" s="27">
        <f>NRG_CM_E!G51+NRG_OIL_NG_E!G51+NRG_PF_E!G51+NRG_CO_E!G51+NRG_BKBPB_E!G51+NRG_GW_E!G51+NRG_BF_E!G51+NRG_PR_E!G51+NRG_NI_E!G51+NRG_CL_E!G51+NRG_LNG_E!G51+NRG_BIOG_E!G51+NRG_GTL_E!G51+NRG_CPP_E!G51+NRG_NSP_E!G51</f>
        <v>862.56106200000011</v>
      </c>
      <c r="H51" s="27">
        <f>NRG_CM_E!H51+NRG_OIL_NG_E!H51+NRG_PF_E!H51+NRG_CO_E!H51+NRG_BKBPB_E!H51+NRG_GW_E!H51+NRG_BF_E!H51+NRG_PR_E!H51+NRG_NI_E!H51+NRG_CL_E!H51+NRG_LNG_E!H51+NRG_BIOG_E!H51+NRG_GTL_E!H51+NRG_CPP_E!H51+NRG_NSP_E!H51</f>
        <v>1218.3273352800004</v>
      </c>
      <c r="I51" s="27">
        <f>NRG_CM_E!I51+NRG_OIL_NG_E!I51+NRG_PF_E!I51+NRG_CO_E!I51+NRG_BKBPB_E!I51+NRG_GW_E!I51+NRG_BF_E!I51+NRG_PR_E!I51+NRG_NI_E!I51+NRG_CL_E!I51+NRG_LNG_E!I51+NRG_BIOG_E!I51+NRG_GTL_E!I51+NRG_CPP_E!I51+NRG_NSP_E!I51</f>
        <v>1214.6235908400001</v>
      </c>
      <c r="J51" s="27">
        <f>NRG_CM_E!J51+NRG_OIL_NG_E!J51+NRG_PF_E!J51+NRG_CO_E!J51+NRG_BKBPB_E!J51+NRG_GW_E!J51+NRG_BF_E!J51+NRG_PR_E!J51+NRG_NI_E!J51+NRG_CL_E!J51+NRG_LNG_E!J51+NRG_BIOG_E!J51+NRG_GTL_E!J51+NRG_CPP_E!J51+NRG_NSP_E!J51</f>
        <v>1104.5697300000002</v>
      </c>
      <c r="K51" s="27">
        <f>NRG_CM_E!K51+NRG_OIL_NG_E!K51+NRG_PF_E!K51+NRG_CO_E!K51+NRG_BKBPB_E!K51+NRG_GW_E!K51+NRG_BF_E!K51+NRG_PR_E!K51+NRG_NI_E!K51+NRG_CL_E!K51+NRG_LNG_E!K51+NRG_BIOG_E!K51+NRG_GTL_E!K51+NRG_CPP_E!K51+NRG_NSP_E!K51</f>
        <v>1367.7619823999999</v>
      </c>
      <c r="L51" s="27">
        <f>NRG_CM_E!L51+NRG_OIL_NG_E!L51+NRG_PF_E!L51+NRG_CO_E!L51+NRG_BKBPB_E!L51+NRG_GW_E!L51+NRG_BF_E!L51+NRG_PR_E!L51+NRG_NI_E!L51+NRG_CL_E!L51+NRG_LNG_E!L51+NRG_BIOG_E!L51+NRG_GTL_E!L51+NRG_CPP_E!L51+NRG_NSP_E!L51</f>
        <v>1937.5763695199998</v>
      </c>
      <c r="M51" s="27">
        <f>NRG_CM_E!M51+NRG_OIL_NG_E!M51+NRG_PF_E!M51+NRG_CO_E!M51+NRG_BKBPB_E!M51+NRG_GW_E!M51+NRG_BF_E!M51+NRG_PR_E!M51+NRG_NI_E!M51+NRG_CL_E!M51+NRG_LNG_E!M51+NRG_BIOG_E!M51+NRG_GTL_E!M51+NRG_CPP_E!M51+NRG_NSP_E!M51</f>
        <v>2139.48810108</v>
      </c>
      <c r="N51" s="27">
        <f>NRG_CM_E!N51+NRG_OIL_NG_E!N51+NRG_PF_E!N51+NRG_CO_E!N51+NRG_BKBPB_E!N51+NRG_GW_E!N51+NRG_BF_E!N51+NRG_PR_E!N51+NRG_NI_E!N51+NRG_CL_E!N51+NRG_LNG_E!N51+NRG_BIOG_E!N51+NRG_GTL_E!N51+NRG_CPP_E!N51+NRG_NSP_E!N51</f>
        <v>2317.53482532</v>
      </c>
      <c r="O51" s="27">
        <f>NRG_CM_E!O51+NRG_OIL_NG_E!O51+NRG_PF_E!O51+NRG_CO_E!O51+NRG_BKBPB_E!O51+NRG_GW_E!O51+NRG_BF_E!O51+NRG_PR_E!O51+NRG_NI_E!O51+NRG_CL_E!O51+NRG_LNG_E!O51+NRG_BIOG_E!O51+NRG_GTL_E!O51+NRG_CPP_E!O51+NRG_NSP_E!O51</f>
        <v>2530.9049594399999</v>
      </c>
      <c r="P51" s="27">
        <f>NRG_CM_E!P51+NRG_OIL_NG_E!P51+NRG_PF_E!P51+NRG_CO_E!P51+NRG_BKBPB_E!P51+NRG_GW_E!P51+NRG_BF_E!P51+NRG_PR_E!P51+NRG_NI_E!P51+NRG_CL_E!P51+NRG_LNG_E!P51+NRG_BIOG_E!P51+NRG_GTL_E!P51+NRG_CPP_E!P51+NRG_NSP_E!P51</f>
        <v>2874.3787353600001</v>
      </c>
      <c r="Q51" s="27">
        <f>NRG_CM_E!Q51+NRG_OIL_NG_E!Q51+NRG_PF_E!Q51+NRG_CO_E!Q51+NRG_BKBPB_E!Q51+NRG_GW_E!Q51+NRG_BF_E!Q51+NRG_PR_E!Q51+NRG_NI_E!Q51+NRG_CL_E!Q51+NRG_LNG_E!Q51+NRG_BIOG_E!Q51+NRG_GTL_E!Q51+NRG_CPP_E!Q51+NRG_NSP_E!Q51</f>
        <v>3130.4718917999999</v>
      </c>
      <c r="R51" s="27">
        <f>NRG_CM_E!R51+NRG_OIL_NG_E!R51+NRG_PF_E!R51+NRG_CO_E!R51+NRG_BKBPB_E!R51+NRG_GW_E!R51+NRG_BF_E!R51+NRG_PR_E!R51+NRG_NI_E!R51+NRG_CL_E!R51+NRG_LNG_E!R51+NRG_BIOG_E!R51+NRG_GTL_E!R51+NRG_CPP_E!R51+NRG_NSP_E!R51</f>
        <v>3299.8749300000013</v>
      </c>
      <c r="S51" s="27">
        <f>NRG_CM_E!S51+NRG_OIL_NG_E!S51+NRG_PF_E!S51+NRG_CO_E!S51+NRG_BKBPB_E!S51+NRG_GW_E!S51+NRG_BF_E!S51+NRG_PR_E!S51+NRG_NI_E!S51+NRG_CL_E!S51+NRG_LNG_E!S51+NRG_BIOG_E!S51+NRG_GTL_E!S51+NRG_CPP_E!S51+NRG_NSP_E!S51</f>
        <v>2953.5474592799997</v>
      </c>
      <c r="T51" s="27">
        <f>NRG_CM_E!T51+NRG_OIL_NG_E!T51+NRG_PF_E!T51+NRG_CO_E!T51+NRG_BKBPB_E!T51+NRG_GW_E!T51+NRG_BF_E!T51+NRG_PR_E!T51+NRG_NI_E!T51+NRG_CL_E!T51+NRG_LNG_E!T51+NRG_BIOG_E!T51+NRG_GTL_E!T51+NRG_CPP_E!T51+NRG_NSP_E!T51</f>
        <v>3229.0023189599992</v>
      </c>
      <c r="U51" s="27">
        <f>NRG_CM_E!U51+NRG_OIL_NG_E!U51+NRG_PF_E!U51+NRG_CO_E!U51+NRG_BKBPB_E!U51+NRG_GW_E!U51+NRG_BF_E!U51+NRG_PR_E!U51+NRG_NI_E!U51+NRG_CL_E!U51+NRG_LNG_E!U51+NRG_BIOG_E!U51+NRG_GTL_E!U51+NRG_CPP_E!U51+NRG_NSP_E!U51</f>
        <v>3657.9217356000004</v>
      </c>
      <c r="V51" s="27">
        <f>NRG_CM_E!V51+NRG_OIL_NG_E!V51+NRG_PF_E!V51+NRG_CO_E!V51+NRG_BKBPB_E!V51+NRG_GW_E!V51+NRG_BF_E!V51+NRG_PR_E!V51+NRG_NI_E!V51+NRG_CL_E!V51+NRG_LNG_E!V51+NRG_BIOG_E!V51+NRG_GTL_E!V51+NRG_CPP_E!V51+NRG_NSP_E!V51</f>
        <v>3441.3824451600012</v>
      </c>
      <c r="W51" s="27">
        <f>NRG_CM_E!W51+NRG_OIL_NG_E!W51+NRG_PF_E!W51+NRG_CO_E!W51+NRG_BKBPB_E!W51+NRG_GW_E!W51+NRG_BF_E!W51+NRG_PR_E!W51+NRG_NI_E!W51+NRG_CL_E!W51+NRG_LNG_E!W51+NRG_BIOG_E!W51+NRG_GTL_E!W51+NRG_CPP_E!W51+NRG_NSP_E!W51</f>
        <v>4180.7317503600007</v>
      </c>
      <c r="X51" s="27">
        <f>NRG_CM_E!X51+NRG_OIL_NG_E!X51+NRG_PF_E!X51+NRG_CO_E!X51+NRG_BKBPB_E!X51+NRG_GW_E!X51+NRG_BF_E!X51+NRG_PR_E!X51+NRG_NI_E!X51+NRG_CL_E!X51+NRG_LNG_E!X51+NRG_BIOG_E!X51+NRG_GTL_E!X51+NRG_CPP_E!X51+NRG_NSP_E!X51</f>
        <v>3284.7729670800009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12.186690515999999</v>
      </c>
      <c r="J52" s="27">
        <f t="shared" si="20"/>
        <v>12.336239783999998</v>
      </c>
      <c r="K52" s="27">
        <f t="shared" si="20"/>
        <v>20.448885600000004</v>
      </c>
      <c r="L52" s="27">
        <f t="shared" si="20"/>
        <v>49.621057200000003</v>
      </c>
      <c r="M52" s="27">
        <f t="shared" si="20"/>
        <v>0</v>
      </c>
      <c r="N52" s="27">
        <f t="shared" si="20"/>
        <v>0</v>
      </c>
      <c r="O52" s="27">
        <f t="shared" si="20"/>
        <v>13.603667219999998</v>
      </c>
      <c r="P52" s="27">
        <f t="shared" si="20"/>
        <v>16.105188527999999</v>
      </c>
      <c r="Q52" s="27">
        <f t="shared" si="20"/>
        <v>14.645708352</v>
      </c>
      <c r="R52" s="27">
        <f t="shared" si="20"/>
        <v>42.317681471999997</v>
      </c>
      <c r="S52" s="27">
        <f t="shared" si="20"/>
        <v>74.502885600000013</v>
      </c>
      <c r="T52" s="27">
        <f t="shared" si="20"/>
        <v>0</v>
      </c>
      <c r="U52" s="27">
        <f t="shared" si="20"/>
        <v>60.861639432000004</v>
      </c>
      <c r="V52" s="27">
        <f t="shared" si="20"/>
        <v>12.620365559999998</v>
      </c>
      <c r="W52" s="27">
        <f t="shared" si="20"/>
        <v>10.148029056</v>
      </c>
      <c r="X52" s="27">
        <f t="shared" si="20"/>
        <v>9.9185211840000012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20.448885600000004</v>
      </c>
      <c r="L53" s="8">
        <f>NRG_CM_E!L53+NRG_OIL_NG_E!L53+NRG_PF_E!L53+NRG_CO_E!L53+NRG_BKBPB_E!L53+NRG_GW_E!L53+NRG_BF_E!L53+NRG_PR_E!L53+NRG_NI_E!L53+NRG_CL_E!L53+NRG_LNG_E!L53+NRG_BIOG_E!L53+NRG_GTL_E!L53+NRG_CPP_E!L53+NRG_NSP_E!L53</f>
        <v>49.621057200000003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74.502885600000013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0.57194280000000008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12.186690515999999</v>
      </c>
      <c r="J54" s="45">
        <f>NRG_CM_E!J54+NRG_OIL_NG_E!J54+NRG_PF_E!J54+NRG_CO_E!J54+NRG_BKBPB_E!J54+NRG_GW_E!J54+NRG_BF_E!J54+NRG_PR_E!J54+NRG_NI_E!J54+NRG_CL_E!J54+NRG_LNG_E!J54+NRG_BIOG_E!J54+NRG_GTL_E!J54+NRG_CPP_E!J54+NRG_NSP_E!J54</f>
        <v>12.336239783999998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13.603667219999998</v>
      </c>
      <c r="P54" s="45">
        <f>NRG_CM_E!P54+NRG_OIL_NG_E!P54+NRG_PF_E!P54+NRG_CO_E!P54+NRG_BKBPB_E!P54+NRG_GW_E!P54+NRG_BF_E!P54+NRG_PR_E!P54+NRG_NI_E!P54+NRG_CL_E!P54+NRG_LNG_E!P54+NRG_BIOG_E!P54+NRG_GTL_E!P54+NRG_CPP_E!P54+NRG_NSP_E!P54</f>
        <v>16.105188527999999</v>
      </c>
      <c r="Q54" s="45">
        <f>NRG_CM_E!Q54+NRG_OIL_NG_E!Q54+NRG_PF_E!Q54+NRG_CO_E!Q54+NRG_BKBPB_E!Q54+NRG_GW_E!Q54+NRG_BF_E!Q54+NRG_PR_E!Q54+NRG_NI_E!Q54+NRG_CL_E!Q54+NRG_LNG_E!Q54+NRG_BIOG_E!Q54+NRG_GTL_E!Q54+NRG_CPP_E!Q54+NRG_NSP_E!Q54</f>
        <v>14.645708352</v>
      </c>
      <c r="R54" s="45">
        <f>NRG_CM_E!R54+NRG_OIL_NG_E!R54+NRG_PF_E!R54+NRG_CO_E!R54+NRG_BKBPB_E!R54+NRG_GW_E!R54+NRG_BF_E!R54+NRG_PR_E!R54+NRG_NI_E!R54+NRG_CL_E!R54+NRG_LNG_E!R54+NRG_BIOG_E!R54+NRG_GTL_E!R54+NRG_CPP_E!R54+NRG_NSP_E!R54</f>
        <v>42.317681471999997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60.861639432000004</v>
      </c>
      <c r="V54" s="45">
        <f>NRG_CM_E!V54+NRG_OIL_NG_E!V54+NRG_PF_E!V54+NRG_CO_E!V54+NRG_BKBPB_E!V54+NRG_GW_E!V54+NRG_BF_E!V54+NRG_PR_E!V54+NRG_NI_E!V54+NRG_CL_E!V54+NRG_LNG_E!V54+NRG_BIOG_E!V54+NRG_GTL_E!V54+NRG_CPP_E!V54+NRG_NSP_E!V54</f>
        <v>12.620365559999998</v>
      </c>
      <c r="W54" s="45">
        <f>NRG_CM_E!W54+NRG_OIL_NG_E!W54+NRG_PF_E!W54+NRG_CO_E!W54+NRG_BKBPB_E!W54+NRG_GW_E!W54+NRG_BF_E!W54+NRG_PR_E!W54+NRG_NI_E!W54+NRG_CL_E!W54+NRG_LNG_E!W54+NRG_BIOG_E!W54+NRG_GTL_E!W54+NRG_CPP_E!W54+NRG_NSP_E!W54</f>
        <v>10.148029056</v>
      </c>
      <c r="X54" s="45">
        <f>NRG_CM_E!X54+NRG_OIL_NG_E!X54+NRG_PF_E!X54+NRG_CO_E!X54+NRG_BKBPB_E!X54+NRG_GW_E!X54+NRG_BF_E!X54+NRG_PR_E!X54+NRG_NI_E!X54+NRG_CL_E!X54+NRG_LNG_E!X54+NRG_BIOG_E!X54+NRG_GTL_E!X54+NRG_CPP_E!X54+NRG_NSP_E!X54</f>
        <v>9.3465783840000007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117.10430928</v>
      </c>
      <c r="G61" s="49">
        <f t="shared" si="21"/>
        <v>559.17835847999993</v>
      </c>
      <c r="H61" s="49">
        <f t="shared" si="21"/>
        <v>243.02995415999999</v>
      </c>
      <c r="I61" s="49">
        <f t="shared" si="21"/>
        <v>596.91921335999996</v>
      </c>
      <c r="J61" s="49">
        <f t="shared" si="21"/>
        <v>463.13088263999987</v>
      </c>
      <c r="K61" s="49">
        <f t="shared" si="21"/>
        <v>545.03395632000024</v>
      </c>
      <c r="L61" s="49">
        <f t="shared" si="21"/>
        <v>681.88829183999997</v>
      </c>
      <c r="M61" s="49">
        <f t="shared" si="21"/>
        <v>777.46877712000003</v>
      </c>
      <c r="N61" s="49">
        <f t="shared" si="21"/>
        <v>896.63246568000011</v>
      </c>
      <c r="O61" s="49">
        <f t="shared" si="21"/>
        <v>1094.0414025600001</v>
      </c>
      <c r="P61" s="49">
        <f t="shared" si="21"/>
        <v>1130.2537284000002</v>
      </c>
      <c r="Q61" s="49">
        <f t="shared" si="21"/>
        <v>1171.9612411200001</v>
      </c>
      <c r="R61" s="49">
        <f t="shared" si="21"/>
        <v>1301.0911840799999</v>
      </c>
      <c r="S61" s="49">
        <f t="shared" si="21"/>
        <v>1228.1456289599996</v>
      </c>
      <c r="T61" s="49">
        <f t="shared" si="21"/>
        <v>1257.0395860800002</v>
      </c>
      <c r="U61" s="49">
        <f t="shared" si="21"/>
        <v>1193.12695368</v>
      </c>
      <c r="V61" s="49">
        <f t="shared" si="21"/>
        <v>1138.9853030399997</v>
      </c>
      <c r="W61" s="49">
        <f t="shared" si="21"/>
        <v>1184.90928048</v>
      </c>
      <c r="X61" s="49">
        <f t="shared" si="21"/>
        <v>1029.68480952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49.72786559999998</v>
      </c>
      <c r="G62" s="52">
        <f>NRG_CM_E!G62+NRG_OIL_NG_E!G62+NRG_PF_E!G62+NRG_CO_E!G62+NRG_BKBPB_E!G62+NRG_GW_E!G62+NRG_BF_E!G62+NRG_PR_E!G62+NRG_NI_E!G62+NRG_CL_E!G62+NRG_LNG_E!G62+NRG_BIOG_E!G62+NRG_GTL_E!G62+NRG_CPP_E!G62+NRG_NSP_E!G62</f>
        <v>511.84022399999998</v>
      </c>
      <c r="H62" s="52">
        <f>NRG_CM_E!H62+NRG_OIL_NG_E!H62+NRG_PF_E!H62+NRG_CO_E!H62+NRG_BKBPB_E!H62+NRG_GW_E!H62+NRG_BF_E!H62+NRG_PR_E!H62+NRG_NI_E!H62+NRG_CL_E!H62+NRG_LNG_E!H62+NRG_BIOG_E!H62+NRG_GTL_E!H62+NRG_CPP_E!H62+NRG_NSP_E!H62</f>
        <v>170.57577599999999</v>
      </c>
      <c r="I62" s="52">
        <f>NRG_CM_E!I62+NRG_OIL_NG_E!I62+NRG_PF_E!I62+NRG_CO_E!I62+NRG_BKBPB_E!I62+NRG_GW_E!I62+NRG_BF_E!I62+NRG_PR_E!I62+NRG_NI_E!I62+NRG_CL_E!I62+NRG_LNG_E!I62+NRG_BIOG_E!I62+NRG_GTL_E!I62+NRG_CPP_E!I62+NRG_NSP_E!I62</f>
        <v>441.95195519999999</v>
      </c>
      <c r="J62" s="52">
        <f>NRG_CM_E!J62+NRG_OIL_NG_E!J62+NRG_PF_E!J62+NRG_CO_E!J62+NRG_BKBPB_E!J62+NRG_GW_E!J62+NRG_BF_E!J62+NRG_PR_E!J62+NRG_NI_E!J62+NRG_CL_E!J62+NRG_LNG_E!J62+NRG_BIOG_E!J62+NRG_GTL_E!J62+NRG_CPP_E!J62+NRG_NSP_E!J62</f>
        <v>79.407820799999982</v>
      </c>
      <c r="K62" s="52">
        <f>NRG_CM_E!K62+NRG_OIL_NG_E!K62+NRG_PF_E!K62+NRG_CO_E!K62+NRG_BKBPB_E!K62+NRG_GW_E!K62+NRG_BF_E!K62+NRG_PR_E!K62+NRG_NI_E!K62+NRG_CL_E!K62+NRG_LNG_E!K62+NRG_BIOG_E!K62+NRG_GTL_E!K62+NRG_CPP_E!K62+NRG_NSP_E!K62</f>
        <v>83.664000000000016</v>
      </c>
      <c r="L62" s="52">
        <f>NRG_CM_E!L62+NRG_OIL_NG_E!L62+NRG_PF_E!L62+NRG_CO_E!L62+NRG_BKBPB_E!L62+NRG_GW_E!L62+NRG_BF_E!L62+NRG_PR_E!L62+NRG_NI_E!L62+NRG_CL_E!L62+NRG_LNG_E!L62+NRG_BIOG_E!L62+NRG_GTL_E!L62+NRG_CPP_E!L62+NRG_NSP_E!L62</f>
        <v>126.22417919999999</v>
      </c>
      <c r="M62" s="52">
        <f>NRG_CM_E!M62+NRG_OIL_NG_E!M62+NRG_PF_E!M62+NRG_CO_E!M62+NRG_BKBPB_E!M62+NRG_GW_E!M62+NRG_BF_E!M62+NRG_PR_E!M62+NRG_NI_E!M62+NRG_CL_E!M62+NRG_LNG_E!M62+NRG_BIOG_E!M62+NRG_GTL_E!M62+NRG_CPP_E!M62+NRG_NSP_E!M62</f>
        <v>131.82382079999999</v>
      </c>
      <c r="N62" s="52">
        <f>NRG_CM_E!N62+NRG_OIL_NG_E!N62+NRG_PF_E!N62+NRG_CO_E!N62+NRG_BKBPB_E!N62+NRG_GW_E!N62+NRG_BF_E!N62+NRG_PR_E!N62+NRG_NI_E!N62+NRG_CL_E!N62+NRG_LNG_E!N62+NRG_BIOG_E!N62+NRG_GTL_E!N62+NRG_CPP_E!N62+NRG_NSP_E!N62</f>
        <v>117.59973119999998</v>
      </c>
      <c r="O62" s="52">
        <f>NRG_CM_E!O62+NRG_OIL_NG_E!O62+NRG_PF_E!O62+NRG_CO_E!O62+NRG_BKBPB_E!O62+NRG_GW_E!O62+NRG_BF_E!O62+NRG_PR_E!O62+NRG_NI_E!O62+NRG_CL_E!O62+NRG_LNG_E!O62+NRG_BIOG_E!O62+NRG_GTL_E!O62+NRG_CPP_E!O62+NRG_NSP_E!O62</f>
        <v>88.143955200000022</v>
      </c>
      <c r="P62" s="52">
        <f>NRG_CM_E!P62+NRG_OIL_NG_E!P62+NRG_PF_E!P62+NRG_CO_E!P62+NRG_BKBPB_E!P62+NRG_GW_E!P62+NRG_BF_E!P62+NRG_PR_E!P62+NRG_NI_E!P62+NRG_CL_E!P62+NRG_LNG_E!P62+NRG_BIOG_E!P62+NRG_GTL_E!P62+NRG_CPP_E!P62+NRG_NSP_E!P62</f>
        <v>77.840179200000009</v>
      </c>
      <c r="Q62" s="52">
        <f>NRG_CM_E!Q62+NRG_OIL_NG_E!Q62+NRG_PF_E!Q62+NRG_CO_E!Q62+NRG_BKBPB_E!Q62+NRG_GW_E!Q62+NRG_BF_E!Q62+NRG_PR_E!Q62+NRG_NI_E!Q62+NRG_CL_E!Q62+NRG_LNG_E!Q62+NRG_BIOG_E!Q62+NRG_GTL_E!Q62+NRG_CPP_E!Q62+NRG_NSP_E!Q62</f>
        <v>73.136044800000008</v>
      </c>
      <c r="R62" s="52">
        <f>NRG_CM_E!R62+NRG_OIL_NG_E!R62+NRG_PF_E!R62+NRG_CO_E!R62+NRG_BKBPB_E!R62+NRG_GW_E!R62+NRG_BF_E!R62+NRG_PR_E!R62+NRG_NI_E!R62+NRG_CL_E!R62+NRG_LNG_E!R62+NRG_BIOG_E!R62+NRG_GTL_E!R62+NRG_CPP_E!R62+NRG_NSP_E!R62</f>
        <v>125.10408959999998</v>
      </c>
      <c r="S62" s="52">
        <f>NRG_CM_E!S62+NRG_OIL_NG_E!S62+NRG_PF_E!S62+NRG_CO_E!S62+NRG_BKBPB_E!S62+NRG_GW_E!S62+NRG_BF_E!S62+NRG_PR_E!S62+NRG_NI_E!S62+NRG_CL_E!S62+NRG_LNG_E!S62+NRG_BIOG_E!S62+NRG_GTL_E!S62+NRG_CPP_E!S62+NRG_NSP_E!S62</f>
        <v>47.040134399999992</v>
      </c>
      <c r="T62" s="52">
        <f>NRG_CM_E!T62+NRG_OIL_NG_E!T62+NRG_PF_E!T62+NRG_CO_E!T62+NRG_BKBPB_E!T62+NRG_GW_E!T62+NRG_BF_E!T62+NRG_PR_E!T62+NRG_NI_E!T62+NRG_CL_E!T62+NRG_LNG_E!T62+NRG_BIOG_E!T62+NRG_GTL_E!T62+NRG_CPP_E!T62+NRG_NSP_E!T62</f>
        <v>57.680179199999998</v>
      </c>
      <c r="U62" s="52">
        <f>NRG_CM_E!U62+NRG_OIL_NG_E!U62+NRG_PF_E!U62+NRG_CO_E!U62+NRG_BKBPB_E!U62+NRG_GW_E!U62+NRG_BF_E!U62+NRG_PR_E!U62+NRG_NI_E!U62+NRG_CL_E!U62+NRG_LNG_E!U62+NRG_BIOG_E!U62+NRG_GTL_E!U62+NRG_CPP_E!U62+NRG_NSP_E!U62</f>
        <v>59.696179199999996</v>
      </c>
      <c r="V62" s="52">
        <f>NRG_CM_E!V62+NRG_OIL_NG_E!V62+NRG_PF_E!V62+NRG_CO_E!V62+NRG_BKBPB_E!V62+NRG_GW_E!V62+NRG_BF_E!V62+NRG_PR_E!V62+NRG_NI_E!V62+NRG_CL_E!V62+NRG_LNG_E!V62+NRG_BIOG_E!V62+NRG_GTL_E!V62+NRG_CPP_E!V62+NRG_NSP_E!V62</f>
        <v>77.503910399999995</v>
      </c>
      <c r="W62" s="52">
        <f>NRG_CM_E!W62+NRG_OIL_NG_E!W62+NRG_PF_E!W62+NRG_CO_E!W62+NRG_BKBPB_E!W62+NRG_GW_E!W62+NRG_BF_E!W62+NRG_PR_E!W62+NRG_NI_E!W62+NRG_CL_E!W62+NRG_LNG_E!W62+NRG_BIOG_E!W62+NRG_GTL_E!W62+NRG_CPP_E!W62+NRG_NSP_E!W62</f>
        <v>116.9275968</v>
      </c>
      <c r="X62" s="52">
        <f>NRG_CM_E!X62+NRG_OIL_NG_E!X62+NRG_PF_E!X62+NRG_CO_E!X62+NRG_BKBPB_E!X62+NRG_GW_E!X62+NRG_BF_E!X62+NRG_PR_E!X62+NRG_NI_E!X62+NRG_CL_E!X62+NRG_LNG_E!X62+NRG_BIOG_E!X62+NRG_GTL_E!X62+NRG_CPP_E!X62+NRG_NSP_E!X62</f>
        <v>117.71222399999999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67.376443680000008</v>
      </c>
      <c r="G64" s="52">
        <f>NRG_CM_E!G64+NRG_OIL_NG_E!G64+NRG_PF_E!G64+NRG_CO_E!G64+NRG_BKBPB_E!G64+NRG_GW_E!G64+NRG_BF_E!G64+NRG_PR_E!G64+NRG_NI_E!G64+NRG_CL_E!G64+NRG_LNG_E!G64+NRG_BIOG_E!G64+NRG_GTL_E!G64+NRG_CPP_E!G64+NRG_NSP_E!G64</f>
        <v>47.338134480000001</v>
      </c>
      <c r="H64" s="52">
        <f>NRG_CM_E!H64+NRG_OIL_NG_E!H64+NRG_PF_E!H64+NRG_CO_E!H64+NRG_BKBPB_E!H64+NRG_GW_E!H64+NRG_BF_E!H64+NRG_PR_E!H64+NRG_NI_E!H64+NRG_CL_E!H64+NRG_LNG_E!H64+NRG_BIOG_E!H64+NRG_GTL_E!H64+NRG_CPP_E!H64+NRG_NSP_E!H64</f>
        <v>72.454178159999998</v>
      </c>
      <c r="I64" s="52">
        <f>NRG_CM_E!I64+NRG_OIL_NG_E!I64+NRG_PF_E!I64+NRG_CO_E!I64+NRG_BKBPB_E!I64+NRG_GW_E!I64+NRG_BF_E!I64+NRG_PR_E!I64+NRG_NI_E!I64+NRG_CL_E!I64+NRG_LNG_E!I64+NRG_BIOG_E!I64+NRG_GTL_E!I64+NRG_CPP_E!I64+NRG_NSP_E!I64</f>
        <v>140.26737815999999</v>
      </c>
      <c r="J64" s="52">
        <f>NRG_CM_E!J64+NRG_OIL_NG_E!J64+NRG_PF_E!J64+NRG_CO_E!J64+NRG_BKBPB_E!J64+NRG_GW_E!J64+NRG_BF_E!J64+NRG_PR_E!J64+NRG_NI_E!J64+NRG_CL_E!J64+NRG_LNG_E!J64+NRG_BIOG_E!J64+NRG_GTL_E!J64+NRG_CPP_E!J64+NRG_NSP_E!J64</f>
        <v>368.82302183999991</v>
      </c>
      <c r="K64" s="52">
        <f>NRG_CM_E!K64+NRG_OIL_NG_E!K64+NRG_PF_E!K64+NRG_CO_E!K64+NRG_BKBPB_E!K64+NRG_GW_E!K64+NRG_BF_E!K64+NRG_PR_E!K64+NRG_NI_E!K64+NRG_CL_E!K64+NRG_LNG_E!K64+NRG_BIOG_E!K64+NRG_GTL_E!K64+NRG_CPP_E!K64+NRG_NSP_E!K64</f>
        <v>461.3699563200002</v>
      </c>
      <c r="L64" s="52">
        <f>NRG_CM_E!L64+NRG_OIL_NG_E!L64+NRG_PF_E!L64+NRG_CO_E!L64+NRG_BKBPB_E!L64+NRG_GW_E!L64+NRG_BF_E!L64+NRG_PR_E!L64+NRG_NI_E!L64+NRG_CL_E!L64+NRG_LNG_E!L64+NRG_BIOG_E!L64+NRG_GTL_E!L64+NRG_CPP_E!L64+NRG_NSP_E!L64</f>
        <v>555.66411263999998</v>
      </c>
      <c r="M64" s="52">
        <f>NRG_CM_E!M64+NRG_OIL_NG_E!M64+NRG_PF_E!M64+NRG_CO_E!M64+NRG_BKBPB_E!M64+NRG_GW_E!M64+NRG_BF_E!M64+NRG_PR_E!M64+NRG_NI_E!M64+NRG_CL_E!M64+NRG_LNG_E!M64+NRG_BIOG_E!M64+NRG_GTL_E!M64+NRG_CPP_E!M64+NRG_NSP_E!M64</f>
        <v>645.64495632000001</v>
      </c>
      <c r="N64" s="52">
        <f>NRG_CM_E!N64+NRG_OIL_NG_E!N64+NRG_PF_E!N64+NRG_CO_E!N64+NRG_BKBPB_E!N64+NRG_GW_E!N64+NRG_BF_E!N64+NRG_PR_E!N64+NRG_NI_E!N64+NRG_CL_E!N64+NRG_LNG_E!N64+NRG_BIOG_E!N64+NRG_GTL_E!N64+NRG_CPP_E!N64+NRG_NSP_E!N64</f>
        <v>779.03273448000016</v>
      </c>
      <c r="O64" s="52">
        <f>NRG_CM_E!O64+NRG_OIL_NG_E!O64+NRG_PF_E!O64+NRG_CO_E!O64+NRG_BKBPB_E!O64+NRG_GW_E!O64+NRG_BF_E!O64+NRG_PR_E!O64+NRG_NI_E!O64+NRG_CL_E!O64+NRG_LNG_E!O64+NRG_BIOG_E!O64+NRG_GTL_E!O64+NRG_CPP_E!O64+NRG_NSP_E!O64</f>
        <v>989.29748735999999</v>
      </c>
      <c r="P64" s="52">
        <f>NRG_CM_E!P64+NRG_OIL_NG_E!P64+NRG_PF_E!P64+NRG_CO_E!P64+NRG_BKBPB_E!P64+NRG_GW_E!P64+NRG_BF_E!P64+NRG_PR_E!P64+NRG_NI_E!P64+NRG_CL_E!P64+NRG_LNG_E!P64+NRG_BIOG_E!P64+NRG_GTL_E!P64+NRG_CPP_E!P64+NRG_NSP_E!P64</f>
        <v>1032.8137092000002</v>
      </c>
      <c r="Q64" s="52">
        <f>NRG_CM_E!Q64+NRG_OIL_NG_E!Q64+NRG_PF_E!Q64+NRG_CO_E!Q64+NRG_BKBPB_E!Q64+NRG_GW_E!Q64+NRG_BF_E!Q64+NRG_PR_E!Q64+NRG_NI_E!Q64+NRG_CL_E!Q64+NRG_LNG_E!Q64+NRG_BIOG_E!Q64+NRG_GTL_E!Q64+NRG_CPP_E!Q64+NRG_NSP_E!Q64</f>
        <v>1081.0253563200001</v>
      </c>
      <c r="R64" s="52">
        <f>NRG_CM_E!R64+NRG_OIL_NG_E!R64+NRG_PF_E!R64+NRG_CO_E!R64+NRG_BKBPB_E!R64+NRG_GW_E!R64+NRG_BF_E!R64+NRG_PR_E!R64+NRG_NI_E!R64+NRG_CL_E!R64+NRG_LNG_E!R64+NRG_BIOG_E!R64+NRG_GTL_E!R64+NRG_CPP_E!R64+NRG_NSP_E!R64</f>
        <v>1124.4869344799999</v>
      </c>
      <c r="S64" s="52">
        <f>NRG_CM_E!S64+NRG_OIL_NG_E!S64+NRG_PF_E!S64+NRG_CO_E!S64+NRG_BKBPB_E!S64+NRG_GW_E!S64+NRG_BF_E!S64+NRG_PR_E!S64+NRG_NI_E!S64+NRG_CL_E!S64+NRG_LNG_E!S64+NRG_BIOG_E!S64+NRG_GTL_E!S64+NRG_CPP_E!S64+NRG_NSP_E!S64</f>
        <v>1150.8587999999997</v>
      </c>
      <c r="T64" s="52">
        <f>NRG_CM_E!T64+NRG_OIL_NG_E!T64+NRG_PF_E!T64+NRG_CO_E!T64+NRG_BKBPB_E!T64+NRG_GW_E!T64+NRG_BF_E!T64+NRG_PR_E!T64+NRG_NI_E!T64+NRG_CL_E!T64+NRG_LNG_E!T64+NRG_BIOG_E!T64+NRG_GTL_E!T64+NRG_CPP_E!T64+NRG_NSP_E!T64</f>
        <v>1170.0234</v>
      </c>
      <c r="U64" s="52">
        <f>NRG_CM_E!U64+NRG_OIL_NG_E!U64+NRG_PF_E!U64+NRG_CO_E!U64+NRG_BKBPB_E!U64+NRG_GW_E!U64+NRG_BF_E!U64+NRG_PR_E!U64+NRG_NI_E!U64+NRG_CL_E!U64+NRG_LNG_E!U64+NRG_BIOG_E!U64+NRG_GTL_E!U64+NRG_CPP_E!U64+NRG_NSP_E!U64</f>
        <v>1059.13073448</v>
      </c>
      <c r="V64" s="52">
        <f>NRG_CM_E!V64+NRG_OIL_NG_E!V64+NRG_PF_E!V64+NRG_CO_E!V64+NRG_BKBPB_E!V64+NRG_GW_E!V64+NRG_BF_E!V64+NRG_PR_E!V64+NRG_NI_E!V64+NRG_CL_E!V64+NRG_LNG_E!V64+NRG_BIOG_E!V64+NRG_GTL_E!V64+NRG_CPP_E!V64+NRG_NSP_E!V64</f>
        <v>1046.0813126399999</v>
      </c>
      <c r="W64" s="52">
        <f>NRG_CM_E!W64+NRG_OIL_NG_E!W64+NRG_PF_E!W64+NRG_CO_E!W64+NRG_BKBPB_E!W64+NRG_GW_E!W64+NRG_BF_E!W64+NRG_PR_E!W64+NRG_NI_E!W64+NRG_CL_E!W64+NRG_LNG_E!W64+NRG_BIOG_E!W64+NRG_GTL_E!W64+NRG_CPP_E!W64+NRG_NSP_E!W64</f>
        <v>1055.58184368</v>
      </c>
      <c r="X64" s="52">
        <f>NRG_CM_E!X64+NRG_OIL_NG_E!X64+NRG_PF_E!X64+NRG_CO_E!X64+NRG_BKBPB_E!X64+NRG_GW_E!X64+NRG_BF_E!X64+NRG_PR_E!X64+NRG_NI_E!X64+NRG_CL_E!X64+NRG_LNG_E!X64+NRG_BIOG_E!X64+NRG_GTL_E!X64+NRG_CPP_E!X64+NRG_NSP_E!X64</f>
        <v>900.57246552000004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14.69988</v>
      </c>
      <c r="J65" s="52">
        <f>NRG_CM_E!J65+NRG_OIL_NG_E!J65+NRG_PF_E!J65+NRG_CO_E!J65+NRG_BKBPB_E!J65+NRG_GW_E!J65+NRG_BF_E!J65+NRG_PR_E!J65+NRG_NI_E!J65+NRG_CL_E!J65+NRG_LNG_E!J65+NRG_BIOG_E!J65+NRG_GTL_E!J65+NRG_CPP_E!J65+NRG_NSP_E!J65</f>
        <v>14.900039999999997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16.599959999999996</v>
      </c>
      <c r="P65" s="52">
        <f>NRG_CM_E!P65+NRG_OIL_NG_E!P65+NRG_PF_E!P65+NRG_CO_E!P65+NRG_BKBPB_E!P65+NRG_GW_E!P65+NRG_BF_E!P65+NRG_PR_E!P65+NRG_NI_E!P65+NRG_CL_E!P65+NRG_LNG_E!P65+NRG_BIOG_E!P65+NRG_GTL_E!P65+NRG_CPP_E!P65+NRG_NSP_E!P65</f>
        <v>19.599839999999997</v>
      </c>
      <c r="Q65" s="52">
        <f>NRG_CM_E!Q65+NRG_OIL_NG_E!Q65+NRG_PF_E!Q65+NRG_CO_E!Q65+NRG_BKBPB_E!Q65+NRG_GW_E!Q65+NRG_BF_E!Q65+NRG_PR_E!Q65+NRG_NI_E!Q65+NRG_CL_E!Q65+NRG_LNG_E!Q65+NRG_BIOG_E!Q65+NRG_GTL_E!Q65+NRG_CPP_E!Q65+NRG_NSP_E!Q65</f>
        <v>17.79984</v>
      </c>
      <c r="R65" s="52">
        <f>NRG_CM_E!R65+NRG_OIL_NG_E!R65+NRG_PF_E!R65+NRG_CO_E!R65+NRG_BKBPB_E!R65+NRG_GW_E!R65+NRG_BF_E!R65+NRG_PR_E!R65+NRG_NI_E!R65+NRG_CL_E!R65+NRG_LNG_E!R65+NRG_BIOG_E!R65+NRG_GTL_E!R65+NRG_CPP_E!R65+NRG_NSP_E!R65</f>
        <v>51.500159999999994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74.300039999999996</v>
      </c>
      <c r="V65" s="52">
        <f>NRG_CM_E!V65+NRG_OIL_NG_E!V65+NRG_PF_E!V65+NRG_CO_E!V65+NRG_BKBPB_E!V65+NRG_GW_E!V65+NRG_BF_E!V65+NRG_PR_E!V65+NRG_NI_E!V65+NRG_CL_E!V65+NRG_LNG_E!V65+NRG_BIOG_E!V65+NRG_GTL_E!V65+NRG_CPP_E!V65+NRG_NSP_E!V65</f>
        <v>15.400079999999996</v>
      </c>
      <c r="W65" s="52">
        <f>NRG_CM_E!W65+NRG_OIL_NG_E!W65+NRG_PF_E!W65+NRG_CO_E!W65+NRG_BKBPB_E!W65+NRG_GW_E!W65+NRG_BF_E!W65+NRG_PR_E!W65+NRG_NI_E!W65+NRG_CL_E!W65+NRG_LNG_E!W65+NRG_BIOG_E!W65+NRG_GTL_E!W65+NRG_CPP_E!W65+NRG_NSP_E!W65</f>
        <v>12.399839999999998</v>
      </c>
      <c r="X65" s="52">
        <f>NRG_CM_E!X65+NRG_OIL_NG_E!X65+NRG_PF_E!X65+NRG_CO_E!X65+NRG_BKBPB_E!X65+NRG_GW_E!X65+NRG_BF_E!X65+NRG_PR_E!X65+NRG_NI_E!X65+NRG_CL_E!X65+NRG_LNG_E!X65+NRG_BIOG_E!X65+NRG_GTL_E!X65+NRG_CPP_E!X65+NRG_NSP_E!X65</f>
        <v>11.400119999999999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30.246694559999995</v>
      </c>
      <c r="T72" s="55">
        <f>NRG_CM_E!T72+NRG_OIL_NG_E!T72+NRG_PF_E!T72+NRG_CO_E!T72+NRG_BKBPB_E!T72+NRG_GW_E!T72+NRG_BF_E!T72+NRG_PR_E!T72+NRG_NI_E!T72+NRG_CL_E!T72+NRG_LNG_E!T72+NRG_BIOG_E!T72+NRG_GTL_E!T72+NRG_CPP_E!T72+NRG_NSP_E!T72</f>
        <v>29.336006879999996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170.173145568</v>
      </c>
      <c r="D2" s="21">
        <f t="shared" ref="D2:X2" si="0">SUM(D3,D17,D22,D25,D26,D51,D52)</f>
        <v>158.04991029599998</v>
      </c>
      <c r="E2" s="21">
        <f t="shared" si="0"/>
        <v>107.61952512000002</v>
      </c>
      <c r="F2" s="21">
        <f t="shared" si="0"/>
        <v>109.35178747200001</v>
      </c>
      <c r="G2" s="21">
        <f t="shared" si="0"/>
        <v>117.98933771999998</v>
      </c>
      <c r="H2" s="21">
        <f t="shared" si="0"/>
        <v>86.620077960000003</v>
      </c>
      <c r="I2" s="21">
        <f t="shared" si="0"/>
        <v>172.86174599999998</v>
      </c>
      <c r="J2" s="21">
        <f t="shared" si="0"/>
        <v>164.02348351200001</v>
      </c>
      <c r="K2" s="21">
        <f t="shared" si="0"/>
        <v>86.696385995999989</v>
      </c>
      <c r="L2" s="21">
        <f t="shared" si="0"/>
        <v>70.742821511999992</v>
      </c>
      <c r="M2" s="21">
        <f t="shared" si="0"/>
        <v>51.592151220000005</v>
      </c>
      <c r="N2" s="21">
        <f t="shared" si="0"/>
        <v>73.420933943999984</v>
      </c>
      <c r="O2" s="21">
        <f t="shared" si="0"/>
        <v>19.219089275999998</v>
      </c>
      <c r="P2" s="21">
        <f t="shared" si="0"/>
        <v>29.937198348000003</v>
      </c>
      <c r="Q2" s="21">
        <f t="shared" si="0"/>
        <v>10.333907964</v>
      </c>
      <c r="R2" s="21">
        <f t="shared" si="0"/>
        <v>38.970468720000007</v>
      </c>
      <c r="S2" s="21">
        <f t="shared" si="0"/>
        <v>59.140394892000003</v>
      </c>
      <c r="T2" s="21">
        <f t="shared" si="0"/>
        <v>45.81512292</v>
      </c>
      <c r="U2" s="21">
        <f t="shared" si="0"/>
        <v>39.68660448</v>
      </c>
      <c r="V2" s="21">
        <f t="shared" si="0"/>
        <v>19.988627207999997</v>
      </c>
      <c r="W2" s="21">
        <f t="shared" si="0"/>
        <v>11.912716980000003</v>
      </c>
      <c r="X2" s="21">
        <f t="shared" si="0"/>
        <v>22.207006679999999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16.930027487999997</v>
      </c>
      <c r="D3" s="24">
        <f t="shared" si="1"/>
        <v>14.365603295999998</v>
      </c>
      <c r="E3" s="24">
        <f t="shared" si="1"/>
        <v>7.1498855999999993</v>
      </c>
      <c r="F3" s="24">
        <f t="shared" si="1"/>
        <v>14.383041552000002</v>
      </c>
      <c r="G3" s="24">
        <f t="shared" si="1"/>
        <v>11.772686640000002</v>
      </c>
      <c r="H3" s="24">
        <f t="shared" si="1"/>
        <v>9.9420090000000005</v>
      </c>
      <c r="I3" s="24">
        <f t="shared" si="1"/>
        <v>18.029742719999998</v>
      </c>
      <c r="J3" s="24">
        <f t="shared" si="1"/>
        <v>23.151204911999997</v>
      </c>
      <c r="K3" s="24">
        <f t="shared" si="1"/>
        <v>34.310528075999997</v>
      </c>
      <c r="L3" s="24">
        <f t="shared" si="1"/>
        <v>34.062026591999995</v>
      </c>
      <c r="M3" s="24">
        <f t="shared" si="1"/>
        <v>13.44775542</v>
      </c>
      <c r="N3" s="24">
        <f t="shared" si="1"/>
        <v>48.045084383999992</v>
      </c>
      <c r="O3" s="24">
        <f t="shared" si="1"/>
        <v>9.6829527959999968</v>
      </c>
      <c r="P3" s="24">
        <f t="shared" si="1"/>
        <v>20.401061868000003</v>
      </c>
      <c r="Q3" s="24">
        <f t="shared" si="1"/>
        <v>3.8887196040000007</v>
      </c>
      <c r="R3" s="24">
        <f t="shared" si="1"/>
        <v>1.9273953600000002</v>
      </c>
      <c r="S3" s="24">
        <f t="shared" si="1"/>
        <v>1.9021293719999999</v>
      </c>
      <c r="T3" s="24">
        <f t="shared" si="1"/>
        <v>1.9494552000000003</v>
      </c>
      <c r="U3" s="24">
        <f t="shared" si="1"/>
        <v>0</v>
      </c>
      <c r="V3" s="24">
        <f t="shared" si="1"/>
        <v>1.9330468080000001</v>
      </c>
      <c r="W3" s="24">
        <f t="shared" si="1"/>
        <v>5.5507577400000025</v>
      </c>
      <c r="X3" s="24">
        <f t="shared" si="1"/>
        <v>6.2883704400000004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16.930027487999997</v>
      </c>
      <c r="D4" s="19">
        <f t="shared" si="2"/>
        <v>14.365603295999998</v>
      </c>
      <c r="E4" s="19">
        <f t="shared" si="2"/>
        <v>7.1498855999999993</v>
      </c>
      <c r="F4" s="19">
        <f t="shared" si="2"/>
        <v>2.7408189599999999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2.7638344800000003</v>
      </c>
      <c r="K4" s="19">
        <f t="shared" si="2"/>
        <v>0</v>
      </c>
      <c r="L4" s="19">
        <f t="shared" si="2"/>
        <v>5.5106420160000003</v>
      </c>
      <c r="M4" s="19">
        <f t="shared" si="2"/>
        <v>5.5300244999999997</v>
      </c>
      <c r="N4" s="19">
        <f t="shared" si="2"/>
        <v>2.7617029440000005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16.930027487999997</v>
      </c>
      <c r="D7" s="8">
        <v>14.365603295999998</v>
      </c>
      <c r="E7" s="8">
        <v>7.1498855999999993</v>
      </c>
      <c r="F7" s="8">
        <v>2.7408189599999999</v>
      </c>
      <c r="G7" s="8">
        <v>0</v>
      </c>
      <c r="H7" s="8">
        <v>0</v>
      </c>
      <c r="I7" s="8">
        <v>0</v>
      </c>
      <c r="J7" s="8">
        <v>2.7638344800000003</v>
      </c>
      <c r="K7" s="8">
        <v>0</v>
      </c>
      <c r="L7" s="8">
        <v>5.5106420160000003</v>
      </c>
      <c r="M7" s="8">
        <v>5.5300244999999997</v>
      </c>
      <c r="N7" s="8">
        <v>2.7617029440000005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11.642222592000001</v>
      </c>
      <c r="G11" s="19">
        <f t="shared" si="4"/>
        <v>11.772686640000002</v>
      </c>
      <c r="H11" s="19">
        <f t="shared" si="4"/>
        <v>9.9420090000000005</v>
      </c>
      <c r="I11" s="19">
        <f t="shared" si="4"/>
        <v>18.029742719999998</v>
      </c>
      <c r="J11" s="19">
        <f t="shared" si="4"/>
        <v>20.387370431999997</v>
      </c>
      <c r="K11" s="19">
        <f t="shared" si="4"/>
        <v>34.310528075999997</v>
      </c>
      <c r="L11" s="19">
        <f t="shared" si="4"/>
        <v>28.551384575999997</v>
      </c>
      <c r="M11" s="19">
        <f t="shared" si="4"/>
        <v>7.9177309200000003</v>
      </c>
      <c r="N11" s="19">
        <f t="shared" si="4"/>
        <v>45.283381439999992</v>
      </c>
      <c r="O11" s="19">
        <f t="shared" si="4"/>
        <v>9.6829527959999968</v>
      </c>
      <c r="P11" s="19">
        <f t="shared" si="4"/>
        <v>20.401061868000003</v>
      </c>
      <c r="Q11" s="19">
        <f t="shared" si="4"/>
        <v>3.8887196040000007</v>
      </c>
      <c r="R11" s="19">
        <f t="shared" si="4"/>
        <v>1.9273953600000002</v>
      </c>
      <c r="S11" s="19">
        <f t="shared" si="4"/>
        <v>1.9021293719999999</v>
      </c>
      <c r="T11" s="19">
        <f t="shared" si="4"/>
        <v>1.9494552000000003</v>
      </c>
      <c r="U11" s="19">
        <f t="shared" si="4"/>
        <v>0</v>
      </c>
      <c r="V11" s="19">
        <f t="shared" si="4"/>
        <v>1.9330468080000001</v>
      </c>
      <c r="W11" s="19">
        <f t="shared" si="4"/>
        <v>5.5507577400000025</v>
      </c>
      <c r="X11" s="19">
        <f t="shared" si="4"/>
        <v>6.2883704400000004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12.404174112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11.642222592000001</v>
      </c>
      <c r="G16" s="8">
        <v>11.772686640000002</v>
      </c>
      <c r="H16" s="8">
        <v>9.9420090000000005</v>
      </c>
      <c r="I16" s="8">
        <v>18.029742719999998</v>
      </c>
      <c r="J16" s="8">
        <v>20.387370431999997</v>
      </c>
      <c r="K16" s="8">
        <v>34.310528075999997</v>
      </c>
      <c r="L16" s="8">
        <v>28.551384575999997</v>
      </c>
      <c r="M16" s="8">
        <v>7.9177309200000003</v>
      </c>
      <c r="N16" s="8">
        <v>45.283381439999992</v>
      </c>
      <c r="O16" s="8">
        <v>9.6829527959999968</v>
      </c>
      <c r="P16" s="8">
        <v>7.9968877560000022</v>
      </c>
      <c r="Q16" s="8">
        <v>3.8887196040000007</v>
      </c>
      <c r="R16" s="8">
        <v>1.9273953600000002</v>
      </c>
      <c r="S16" s="8">
        <v>1.9021293719999999</v>
      </c>
      <c r="T16" s="8">
        <v>1.9494552000000003</v>
      </c>
      <c r="U16" s="8">
        <v>0</v>
      </c>
      <c r="V16" s="8">
        <v>1.9330468080000001</v>
      </c>
      <c r="W16" s="8">
        <v>5.5507577400000025</v>
      </c>
      <c r="X16" s="8">
        <v>6.2883704400000004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38.841119999999989</v>
      </c>
      <c r="D17" s="27">
        <f t="shared" si="5"/>
        <v>38.841119999999989</v>
      </c>
      <c r="E17" s="27">
        <f t="shared" si="5"/>
        <v>36.803160000000005</v>
      </c>
      <c r="F17" s="27">
        <f t="shared" si="5"/>
        <v>34.645320000000005</v>
      </c>
      <c r="G17" s="27">
        <f t="shared" si="5"/>
        <v>42.717239999999997</v>
      </c>
      <c r="H17" s="27">
        <f t="shared" si="5"/>
        <v>34.045920000000002</v>
      </c>
      <c r="I17" s="27">
        <f t="shared" si="5"/>
        <v>11.628359999999999</v>
      </c>
      <c r="J17" s="27">
        <f t="shared" si="5"/>
        <v>26.733239999999999</v>
      </c>
      <c r="K17" s="27">
        <f t="shared" si="5"/>
        <v>27.012959999999996</v>
      </c>
      <c r="L17" s="27">
        <f t="shared" si="5"/>
        <v>11.308679999999999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38.841119999999989</v>
      </c>
      <c r="D19" s="8">
        <v>38.841119999999989</v>
      </c>
      <c r="E19" s="8">
        <v>36.803160000000005</v>
      </c>
      <c r="F19" s="8">
        <v>34.645320000000005</v>
      </c>
      <c r="G19" s="8">
        <v>42.717239999999997</v>
      </c>
      <c r="H19" s="8">
        <v>34.045920000000002</v>
      </c>
      <c r="I19" s="8">
        <v>11.628359999999999</v>
      </c>
      <c r="J19" s="8">
        <v>26.733239999999999</v>
      </c>
      <c r="K19" s="8">
        <v>27.012959999999996</v>
      </c>
      <c r="L19" s="8">
        <v>11.308679999999999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89.156998080000008</v>
      </c>
      <c r="D26" s="27">
        <f t="shared" si="7"/>
        <v>79.598186999999996</v>
      </c>
      <c r="E26" s="27">
        <f t="shared" si="7"/>
        <v>63.66647952000001</v>
      </c>
      <c r="F26" s="27">
        <f t="shared" si="7"/>
        <v>60.323425920000005</v>
      </c>
      <c r="G26" s="27">
        <f t="shared" si="7"/>
        <v>63.499411079999987</v>
      </c>
      <c r="H26" s="27">
        <f t="shared" si="7"/>
        <v>28.545438960000002</v>
      </c>
      <c r="I26" s="27">
        <f t="shared" si="7"/>
        <v>28.542266999999995</v>
      </c>
      <c r="J26" s="27">
        <f t="shared" si="7"/>
        <v>31.638378600000003</v>
      </c>
      <c r="K26" s="27">
        <f t="shared" si="7"/>
        <v>25.37289792</v>
      </c>
      <c r="L26" s="27">
        <f t="shared" si="7"/>
        <v>25.372114920000001</v>
      </c>
      <c r="M26" s="27">
        <f t="shared" si="7"/>
        <v>28.55109384</v>
      </c>
      <c r="N26" s="27">
        <f t="shared" si="7"/>
        <v>25.375849559999999</v>
      </c>
      <c r="O26" s="27">
        <f t="shared" si="7"/>
        <v>9.5361364799999997</v>
      </c>
      <c r="P26" s="27">
        <f t="shared" si="7"/>
        <v>9.5361364799999997</v>
      </c>
      <c r="Q26" s="27">
        <f t="shared" si="7"/>
        <v>6.4451883599999986</v>
      </c>
      <c r="R26" s="27">
        <f t="shared" si="7"/>
        <v>6.3451533600000012</v>
      </c>
      <c r="S26" s="27">
        <f t="shared" si="7"/>
        <v>6.3950374800000009</v>
      </c>
      <c r="T26" s="27">
        <f t="shared" si="7"/>
        <v>9.5468068799999983</v>
      </c>
      <c r="U26" s="27">
        <f t="shared" si="7"/>
        <v>9.5438725200000007</v>
      </c>
      <c r="V26" s="27">
        <f t="shared" si="7"/>
        <v>6.3616924799999994</v>
      </c>
      <c r="W26" s="27">
        <f t="shared" si="7"/>
        <v>6.3619592399999991</v>
      </c>
      <c r="X26" s="27">
        <f t="shared" si="7"/>
        <v>15.91863624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89.156998080000008</v>
      </c>
      <c r="D33" s="19">
        <f t="shared" si="9"/>
        <v>79.598186999999996</v>
      </c>
      <c r="E33" s="19">
        <f t="shared" si="9"/>
        <v>63.66647952000001</v>
      </c>
      <c r="F33" s="19">
        <f t="shared" si="9"/>
        <v>60.323425920000005</v>
      </c>
      <c r="G33" s="19">
        <f t="shared" si="9"/>
        <v>63.499411079999987</v>
      </c>
      <c r="H33" s="19">
        <f t="shared" si="9"/>
        <v>28.545438960000002</v>
      </c>
      <c r="I33" s="19">
        <f t="shared" si="9"/>
        <v>28.542266999999995</v>
      </c>
      <c r="J33" s="19">
        <f t="shared" si="9"/>
        <v>31.638378600000003</v>
      </c>
      <c r="K33" s="19">
        <f t="shared" si="9"/>
        <v>25.37289792</v>
      </c>
      <c r="L33" s="19">
        <f t="shared" si="9"/>
        <v>25.372114920000001</v>
      </c>
      <c r="M33" s="19">
        <f t="shared" si="9"/>
        <v>28.55109384</v>
      </c>
      <c r="N33" s="19">
        <f t="shared" si="9"/>
        <v>25.375849559999999</v>
      </c>
      <c r="O33" s="19">
        <f t="shared" si="9"/>
        <v>9.5361364799999997</v>
      </c>
      <c r="P33" s="19">
        <f t="shared" si="9"/>
        <v>9.5361364799999997</v>
      </c>
      <c r="Q33" s="19">
        <f t="shared" si="9"/>
        <v>6.4451883599999986</v>
      </c>
      <c r="R33" s="19">
        <f t="shared" si="9"/>
        <v>6.3451533600000012</v>
      </c>
      <c r="S33" s="19">
        <f t="shared" si="9"/>
        <v>6.3950374800000009</v>
      </c>
      <c r="T33" s="19">
        <f t="shared" si="9"/>
        <v>9.5468068799999983</v>
      </c>
      <c r="U33" s="19">
        <f t="shared" si="9"/>
        <v>9.5438725200000007</v>
      </c>
      <c r="V33" s="19">
        <f t="shared" si="9"/>
        <v>6.3616924799999994</v>
      </c>
      <c r="W33" s="19">
        <f t="shared" si="9"/>
        <v>6.3619592399999991</v>
      </c>
      <c r="X33" s="19">
        <f t="shared" si="9"/>
        <v>15.91863624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86.030100000000004</v>
      </c>
      <c r="D43" s="8">
        <v>76.471288919999992</v>
      </c>
      <c r="E43" s="8">
        <v>60.539581440000006</v>
      </c>
      <c r="F43" s="8">
        <v>57.190676400000008</v>
      </c>
      <c r="G43" s="8">
        <v>60.368054759999985</v>
      </c>
      <c r="H43" s="8">
        <v>25.417426320000001</v>
      </c>
      <c r="I43" s="8">
        <v>25.419827159999997</v>
      </c>
      <c r="J43" s="8">
        <v>22.25071836</v>
      </c>
      <c r="K43" s="8">
        <v>22.244049359999998</v>
      </c>
      <c r="L43" s="8">
        <v>22.2491178</v>
      </c>
      <c r="M43" s="8">
        <v>25.428096719999999</v>
      </c>
      <c r="N43" s="8">
        <v>22.252852439999998</v>
      </c>
      <c r="O43" s="8">
        <v>9.5361364799999997</v>
      </c>
      <c r="P43" s="8">
        <v>9.5361364799999997</v>
      </c>
      <c r="Q43" s="8">
        <v>6.4451883599999986</v>
      </c>
      <c r="R43" s="8">
        <v>6.3451533600000012</v>
      </c>
      <c r="S43" s="8">
        <v>6.3950374800000009</v>
      </c>
      <c r="T43" s="8">
        <v>9.5468068799999983</v>
      </c>
      <c r="U43" s="8">
        <v>9.5438725200000007</v>
      </c>
      <c r="V43" s="8">
        <v>6.3616924799999994</v>
      </c>
      <c r="W43" s="8">
        <v>6.3619592399999991</v>
      </c>
      <c r="X43" s="8">
        <v>15.91863624</v>
      </c>
    </row>
    <row r="44" spans="1:24" ht="11.25" customHeight="1" x14ac:dyDescent="0.2">
      <c r="A44" s="28" t="s">
        <v>74</v>
      </c>
      <c r="B44" s="7" t="s">
        <v>75</v>
      </c>
      <c r="C44" s="8">
        <v>3.1268980800000001</v>
      </c>
      <c r="D44" s="8">
        <v>3.1268980800000001</v>
      </c>
      <c r="E44" s="8">
        <v>3.1268980800000001</v>
      </c>
      <c r="F44" s="8">
        <v>3.1327495200000004</v>
      </c>
      <c r="G44" s="8">
        <v>3.1313563200000001</v>
      </c>
      <c r="H44" s="8">
        <v>3.1280126400000006</v>
      </c>
      <c r="I44" s="8">
        <v>3.1224398400000002</v>
      </c>
      <c r="J44" s="8">
        <v>9.3876602400000024</v>
      </c>
      <c r="K44" s="8">
        <v>3.1288485599999998</v>
      </c>
      <c r="L44" s="8">
        <v>3.1229971200000004</v>
      </c>
      <c r="M44" s="8">
        <v>3.1229971200000004</v>
      </c>
      <c r="N44" s="8">
        <v>3.1229971200000004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25.245000000000012</v>
      </c>
      <c r="D51" s="27">
        <v>25.245000000000012</v>
      </c>
      <c r="E51" s="27">
        <v>0</v>
      </c>
      <c r="F51" s="27">
        <v>0</v>
      </c>
      <c r="G51" s="27">
        <v>0</v>
      </c>
      <c r="H51" s="27">
        <v>14.08671</v>
      </c>
      <c r="I51" s="27">
        <v>114.66137628</v>
      </c>
      <c r="J51" s="27">
        <v>82.500660000000011</v>
      </c>
      <c r="K51" s="27">
        <v>0</v>
      </c>
      <c r="L51" s="27">
        <v>0</v>
      </c>
      <c r="M51" s="27">
        <v>9.5933019600000016</v>
      </c>
      <c r="N51" s="27">
        <v>0</v>
      </c>
      <c r="O51" s="27">
        <v>0</v>
      </c>
      <c r="P51" s="27">
        <v>0</v>
      </c>
      <c r="Q51" s="27">
        <v>0</v>
      </c>
      <c r="R51" s="27">
        <v>30.697920000000007</v>
      </c>
      <c r="S51" s="27">
        <v>50.84322804</v>
      </c>
      <c r="T51" s="27">
        <v>34.318860839999999</v>
      </c>
      <c r="U51" s="27">
        <v>30.142731959999999</v>
      </c>
      <c r="V51" s="27">
        <v>11.69388792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49.72786559999998</v>
      </c>
      <c r="G61" s="49">
        <f t="shared" si="11"/>
        <v>44.576179199999999</v>
      </c>
      <c r="H61" s="49">
        <f t="shared" si="11"/>
        <v>45.247910399999995</v>
      </c>
      <c r="I61" s="49">
        <f t="shared" si="11"/>
        <v>51.072134399999996</v>
      </c>
      <c r="J61" s="49">
        <f t="shared" si="11"/>
        <v>59.359910399999983</v>
      </c>
      <c r="K61" s="49">
        <f t="shared" si="11"/>
        <v>53.311910400000016</v>
      </c>
      <c r="L61" s="49">
        <f t="shared" si="11"/>
        <v>58.576089600000017</v>
      </c>
      <c r="M61" s="49">
        <f t="shared" si="11"/>
        <v>56.448000000000022</v>
      </c>
      <c r="N61" s="49">
        <f t="shared" si="11"/>
        <v>56.223820799999977</v>
      </c>
      <c r="O61" s="49">
        <f t="shared" si="11"/>
        <v>53.311910400000016</v>
      </c>
      <c r="P61" s="49">
        <f t="shared" si="11"/>
        <v>50.960044800000006</v>
      </c>
      <c r="Q61" s="49">
        <f t="shared" si="11"/>
        <v>43.344000000000001</v>
      </c>
      <c r="R61" s="49">
        <f t="shared" si="11"/>
        <v>48.271910399999975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49.72786559999998</v>
      </c>
      <c r="G62" s="52">
        <v>44.576179199999999</v>
      </c>
      <c r="H62" s="52">
        <v>45.247910399999995</v>
      </c>
      <c r="I62" s="52">
        <v>51.072134399999996</v>
      </c>
      <c r="J62" s="52">
        <v>59.359910399999983</v>
      </c>
      <c r="K62" s="52">
        <v>53.311910400000016</v>
      </c>
      <c r="L62" s="52">
        <v>58.576089600000017</v>
      </c>
      <c r="M62" s="52">
        <v>56.448000000000022</v>
      </c>
      <c r="N62" s="52">
        <v>56.223820799999977</v>
      </c>
      <c r="O62" s="52">
        <v>53.311910400000016</v>
      </c>
      <c r="P62" s="52">
        <v>50.960044800000006</v>
      </c>
      <c r="Q62" s="52">
        <v>43.344000000000001</v>
      </c>
      <c r="R62" s="52">
        <v>48.271910399999975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1204.43895</v>
      </c>
      <c r="D2" s="21">
        <f t="shared" ref="D2:X2" si="0">SUM(D3,D17,D22,D25,D26,D51,D52)</f>
        <v>1138.5999900000002</v>
      </c>
      <c r="E2" s="21">
        <f t="shared" si="0"/>
        <v>1008.7901999999999</v>
      </c>
      <c r="F2" s="21">
        <f t="shared" si="0"/>
        <v>436.84103736000003</v>
      </c>
      <c r="G2" s="21">
        <f t="shared" si="0"/>
        <v>514.88746956</v>
      </c>
      <c r="H2" s="21">
        <f t="shared" si="0"/>
        <v>801.62839512000016</v>
      </c>
      <c r="I2" s="21">
        <f t="shared" si="0"/>
        <v>502.21817316000005</v>
      </c>
      <c r="J2" s="21">
        <f t="shared" si="0"/>
        <v>452.84265216</v>
      </c>
      <c r="K2" s="21">
        <f t="shared" si="0"/>
        <v>450.97264080000002</v>
      </c>
      <c r="L2" s="21">
        <f t="shared" si="0"/>
        <v>445.02411095999992</v>
      </c>
      <c r="M2" s="21">
        <f t="shared" si="0"/>
        <v>441.18666900000005</v>
      </c>
      <c r="N2" s="21">
        <f t="shared" si="0"/>
        <v>449.41027824000008</v>
      </c>
      <c r="O2" s="21">
        <f t="shared" si="0"/>
        <v>422.4486182400002</v>
      </c>
      <c r="P2" s="21">
        <f t="shared" si="0"/>
        <v>462.19091292000002</v>
      </c>
      <c r="Q2" s="21">
        <f t="shared" si="0"/>
        <v>456.52026707999988</v>
      </c>
      <c r="R2" s="21">
        <f t="shared" si="0"/>
        <v>485.66331000000008</v>
      </c>
      <c r="S2" s="21">
        <f t="shared" si="0"/>
        <v>371.70536040000002</v>
      </c>
      <c r="T2" s="21">
        <f t="shared" si="0"/>
        <v>462.58089768000008</v>
      </c>
      <c r="U2" s="21">
        <f t="shared" si="0"/>
        <v>395.63257139999996</v>
      </c>
      <c r="V2" s="21">
        <f t="shared" si="0"/>
        <v>409.96021967999997</v>
      </c>
      <c r="W2" s="21">
        <f t="shared" si="0"/>
        <v>370.62588420000014</v>
      </c>
      <c r="X2" s="21">
        <f t="shared" si="0"/>
        <v>422.43751043999998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3.1773783599999987</v>
      </c>
      <c r="G26" s="27">
        <f t="shared" si="7"/>
        <v>3.1773783599999987</v>
      </c>
      <c r="H26" s="27">
        <f t="shared" si="7"/>
        <v>3.1771115999999981</v>
      </c>
      <c r="I26" s="27">
        <f t="shared" si="7"/>
        <v>0</v>
      </c>
      <c r="J26" s="27">
        <f t="shared" si="7"/>
        <v>3.1787121600000003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3.2224607999999995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3.1773783599999987</v>
      </c>
      <c r="G33" s="19">
        <f t="shared" si="9"/>
        <v>3.1773783599999987</v>
      </c>
      <c r="H33" s="19">
        <f t="shared" si="9"/>
        <v>3.1771115999999981</v>
      </c>
      <c r="I33" s="19">
        <f t="shared" si="9"/>
        <v>0</v>
      </c>
      <c r="J33" s="19">
        <f t="shared" si="9"/>
        <v>3.1787121600000003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3.2224607999999995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3.1773783599999987</v>
      </c>
      <c r="G43" s="8">
        <v>3.1773783599999987</v>
      </c>
      <c r="H43" s="8">
        <v>3.1771115999999981</v>
      </c>
      <c r="I43" s="8">
        <v>0</v>
      </c>
      <c r="J43" s="8">
        <v>3.1787121600000003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3.2224607999999995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1204.43895</v>
      </c>
      <c r="D51" s="27">
        <v>1138.5999900000002</v>
      </c>
      <c r="E51" s="27">
        <v>1008.7901999999999</v>
      </c>
      <c r="F51" s="27">
        <v>433.66365900000005</v>
      </c>
      <c r="G51" s="27">
        <v>511.71009119999997</v>
      </c>
      <c r="H51" s="27">
        <v>798.45128352000017</v>
      </c>
      <c r="I51" s="27">
        <v>502.21817316000005</v>
      </c>
      <c r="J51" s="27">
        <v>449.66394000000003</v>
      </c>
      <c r="K51" s="27">
        <v>450.97264080000002</v>
      </c>
      <c r="L51" s="27">
        <v>445.02411095999992</v>
      </c>
      <c r="M51" s="27">
        <v>441.18666900000005</v>
      </c>
      <c r="N51" s="27">
        <v>449.41027824000008</v>
      </c>
      <c r="O51" s="27">
        <v>422.4486182400002</v>
      </c>
      <c r="P51" s="27">
        <v>462.19091292000002</v>
      </c>
      <c r="Q51" s="27">
        <v>453.29780627999986</v>
      </c>
      <c r="R51" s="27">
        <v>485.66331000000008</v>
      </c>
      <c r="S51" s="27">
        <v>371.70536040000002</v>
      </c>
      <c r="T51" s="27">
        <v>462.58089768000008</v>
      </c>
      <c r="U51" s="27">
        <v>395.63257139999996</v>
      </c>
      <c r="V51" s="27">
        <v>409.96021967999997</v>
      </c>
      <c r="W51" s="27">
        <v>370.62588420000014</v>
      </c>
      <c r="X51" s="27">
        <v>422.43751043999998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6020.4017250959996</v>
      </c>
      <c r="D2" s="21">
        <f t="shared" ref="D2:X2" si="0">SUM(D3,D17,D22,D25,D26,D51,D52)</f>
        <v>6020.1430802399991</v>
      </c>
      <c r="E2" s="21">
        <f t="shared" si="0"/>
        <v>6074.560893599999</v>
      </c>
      <c r="F2" s="21">
        <f t="shared" si="0"/>
        <v>3469.1138639999999</v>
      </c>
      <c r="G2" s="21">
        <f t="shared" si="0"/>
        <v>3894.3984240000004</v>
      </c>
      <c r="H2" s="21">
        <f t="shared" si="0"/>
        <v>3858.1795440000001</v>
      </c>
      <c r="I2" s="21">
        <f t="shared" si="0"/>
        <v>3833.1700559999999</v>
      </c>
      <c r="J2" s="21">
        <f t="shared" si="0"/>
        <v>3875.0484240000001</v>
      </c>
      <c r="K2" s="21">
        <f t="shared" si="0"/>
        <v>3767.6890800000001</v>
      </c>
      <c r="L2" s="21">
        <f t="shared" si="0"/>
        <v>3150.4466159999997</v>
      </c>
      <c r="M2" s="21">
        <f t="shared" si="0"/>
        <v>3747.1012560000004</v>
      </c>
      <c r="N2" s="21">
        <f t="shared" si="0"/>
        <v>4137.9732720000002</v>
      </c>
      <c r="O2" s="21">
        <f t="shared" si="0"/>
        <v>4497.9929279999997</v>
      </c>
      <c r="P2" s="21">
        <f t="shared" si="0"/>
        <v>4622.9059440000001</v>
      </c>
      <c r="Q2" s="21">
        <f t="shared" si="0"/>
        <v>5060.9493359999997</v>
      </c>
      <c r="R2" s="21">
        <f t="shared" si="0"/>
        <v>4920.8050800000001</v>
      </c>
      <c r="S2" s="21">
        <f t="shared" si="0"/>
        <v>5246.7535440000001</v>
      </c>
      <c r="T2" s="21">
        <f t="shared" si="0"/>
        <v>5248.5480719999987</v>
      </c>
      <c r="U2" s="21">
        <f t="shared" si="0"/>
        <v>5133.9633955439986</v>
      </c>
      <c r="V2" s="21">
        <f t="shared" si="0"/>
        <v>4896.5927655599999</v>
      </c>
      <c r="W2" s="21">
        <f t="shared" si="0"/>
        <v>4306.7433224159995</v>
      </c>
      <c r="X2" s="21">
        <f t="shared" si="0"/>
        <v>4444.4718121680007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3.0998956560000002</v>
      </c>
      <c r="D3" s="24">
        <f t="shared" ref="D3:X3" si="2">SUM(D4,D8,D11)</f>
        <v>3.0988452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3.0998956560000002</v>
      </c>
      <c r="D11" s="19">
        <f t="shared" ref="D11:X11" si="8">SUM(D12:D16)</f>
        <v>3.0988452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3.0998956560000002</v>
      </c>
      <c r="D13" s="8">
        <v>3.0988452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5206.2756479999998</v>
      </c>
      <c r="D17" s="27">
        <f t="shared" ref="D17:X17" si="10">SUM(D18:D21)</f>
        <v>5206.0180535999989</v>
      </c>
      <c r="E17" s="27">
        <f t="shared" si="10"/>
        <v>5266.7208935999988</v>
      </c>
      <c r="F17" s="27">
        <f t="shared" si="10"/>
        <v>3469.1138639999999</v>
      </c>
      <c r="G17" s="27">
        <f t="shared" si="10"/>
        <v>3894.3984240000004</v>
      </c>
      <c r="H17" s="27">
        <f t="shared" si="10"/>
        <v>3858.1795440000001</v>
      </c>
      <c r="I17" s="27">
        <f t="shared" si="10"/>
        <v>3833.1700559999999</v>
      </c>
      <c r="J17" s="27">
        <f t="shared" si="10"/>
        <v>3875.0484240000001</v>
      </c>
      <c r="K17" s="27">
        <f t="shared" si="10"/>
        <v>3767.6890800000001</v>
      </c>
      <c r="L17" s="27">
        <f t="shared" si="10"/>
        <v>3150.4466159999997</v>
      </c>
      <c r="M17" s="27">
        <f t="shared" si="10"/>
        <v>3747.1012560000004</v>
      </c>
      <c r="N17" s="27">
        <f t="shared" si="10"/>
        <v>4137.9732720000002</v>
      </c>
      <c r="O17" s="27">
        <f t="shared" si="10"/>
        <v>4497.9929279999997</v>
      </c>
      <c r="P17" s="27">
        <f t="shared" si="10"/>
        <v>4622.9059440000001</v>
      </c>
      <c r="Q17" s="27">
        <f t="shared" si="10"/>
        <v>5060.9493359999997</v>
      </c>
      <c r="R17" s="27">
        <f t="shared" si="10"/>
        <v>4920.8050800000001</v>
      </c>
      <c r="S17" s="27">
        <f t="shared" si="10"/>
        <v>5246.1476640000001</v>
      </c>
      <c r="T17" s="27">
        <f t="shared" si="10"/>
        <v>5248.5480719999987</v>
      </c>
      <c r="U17" s="27">
        <f t="shared" si="10"/>
        <v>5119.716167999999</v>
      </c>
      <c r="V17" s="27">
        <f t="shared" si="10"/>
        <v>4877.1461519999993</v>
      </c>
      <c r="W17" s="27">
        <f t="shared" si="10"/>
        <v>4294.7489750399991</v>
      </c>
      <c r="X17" s="27">
        <f t="shared" si="10"/>
        <v>4434.4238832000001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781.25796000000003</v>
      </c>
      <c r="D19" s="8">
        <v>455.06447999999989</v>
      </c>
      <c r="E19" s="8">
        <v>454.74479999999994</v>
      </c>
      <c r="F19" s="8">
        <v>425.29427999999996</v>
      </c>
      <c r="G19" s="8">
        <v>521.15832000000012</v>
      </c>
      <c r="H19" s="8">
        <v>520.03944000000001</v>
      </c>
      <c r="I19" s="8">
        <v>509.33015999999998</v>
      </c>
      <c r="J19" s="8">
        <v>511.16831999999994</v>
      </c>
      <c r="K19" s="8">
        <v>510.40908000000002</v>
      </c>
      <c r="L19" s="8">
        <v>392.88671999999997</v>
      </c>
      <c r="M19" s="8">
        <v>498.66083999999984</v>
      </c>
      <c r="N19" s="8">
        <v>366.15348000000006</v>
      </c>
      <c r="O19" s="8">
        <v>266.4932399999999</v>
      </c>
      <c r="P19" s="8">
        <v>273.88583999999992</v>
      </c>
      <c r="Q19" s="8">
        <v>450.62891999999988</v>
      </c>
      <c r="R19" s="8">
        <v>294.62508000000003</v>
      </c>
      <c r="S19" s="8">
        <v>311.60807999999997</v>
      </c>
      <c r="T19" s="8">
        <v>311.40827999999993</v>
      </c>
      <c r="U19" s="8">
        <v>303.73596000000003</v>
      </c>
      <c r="V19" s="8">
        <v>293.34636</v>
      </c>
      <c r="W19" s="8">
        <v>285.40327103999994</v>
      </c>
      <c r="X19" s="8">
        <v>275.37714720000002</v>
      </c>
    </row>
    <row r="20" spans="1:24" ht="11.25" customHeight="1" x14ac:dyDescent="0.2">
      <c r="A20" s="29" t="s">
        <v>30</v>
      </c>
      <c r="B20" s="7" t="s">
        <v>31</v>
      </c>
      <c r="C20" s="8">
        <v>3260.3996880000004</v>
      </c>
      <c r="D20" s="8">
        <v>3757.7797919999998</v>
      </c>
      <c r="E20" s="8">
        <v>3705.7803119999994</v>
      </c>
      <c r="F20" s="8">
        <v>3043.8195839999998</v>
      </c>
      <c r="G20" s="8">
        <v>3373.2401040000004</v>
      </c>
      <c r="H20" s="8">
        <v>3338.1401040000001</v>
      </c>
      <c r="I20" s="8">
        <v>3323.839896</v>
      </c>
      <c r="J20" s="8">
        <v>3363.8801040000003</v>
      </c>
      <c r="K20" s="8">
        <v>3257.28</v>
      </c>
      <c r="L20" s="8">
        <v>2757.5598959999998</v>
      </c>
      <c r="M20" s="8">
        <v>3248.4404160000004</v>
      </c>
      <c r="N20" s="8">
        <v>3771.8197920000002</v>
      </c>
      <c r="O20" s="8">
        <v>4231.4996879999999</v>
      </c>
      <c r="P20" s="8">
        <v>4349.0201040000002</v>
      </c>
      <c r="Q20" s="8">
        <v>4610.3204159999996</v>
      </c>
      <c r="R20" s="8">
        <v>4626.18</v>
      </c>
      <c r="S20" s="8">
        <v>4934.5395840000001</v>
      </c>
      <c r="T20" s="8">
        <v>4937.139791999999</v>
      </c>
      <c r="U20" s="8">
        <v>4815.980207999999</v>
      </c>
      <c r="V20" s="8">
        <v>4583.7997919999998</v>
      </c>
      <c r="W20" s="8">
        <v>4009.3457039999994</v>
      </c>
      <c r="X20" s="8">
        <v>4159.0467360000002</v>
      </c>
    </row>
    <row r="21" spans="1:24" ht="11.25" customHeight="1" x14ac:dyDescent="0.2">
      <c r="A21" s="29" t="s">
        <v>32</v>
      </c>
      <c r="B21" s="7" t="s">
        <v>33</v>
      </c>
      <c r="C21" s="8">
        <v>1164.6179999999997</v>
      </c>
      <c r="D21" s="8">
        <v>993.17378159999987</v>
      </c>
      <c r="E21" s="8">
        <v>1106.1957815999997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3.1861814399999999</v>
      </c>
      <c r="D26" s="27">
        <f t="shared" ref="D26:X26" si="14">SUM(D27,D33)</f>
        <v>3.1861814399999999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3.1861814399999999</v>
      </c>
      <c r="D33" s="19">
        <f t="shared" ref="D33:X33" si="18">SUM(D34:D50)</f>
        <v>3.1861814399999999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3.1861814399999999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807.83999999999992</v>
      </c>
      <c r="D51" s="27">
        <v>807.83999999999992</v>
      </c>
      <c r="E51" s="27">
        <v>807.83999999999992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0.60588000000000009</v>
      </c>
      <c r="T51" s="27">
        <v>0</v>
      </c>
      <c r="U51" s="27">
        <v>0.89528868000000006</v>
      </c>
      <c r="V51" s="27">
        <v>6.8262479999999988</v>
      </c>
      <c r="W51" s="27">
        <v>1.84631832</v>
      </c>
      <c r="X51" s="27">
        <v>0.78340284000000004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13.351938863999997</v>
      </c>
      <c r="V52" s="27">
        <f t="shared" si="20"/>
        <v>12.620365559999998</v>
      </c>
      <c r="W52" s="27">
        <f t="shared" si="20"/>
        <v>10.148029056</v>
      </c>
      <c r="X52" s="27">
        <f t="shared" si="20"/>
        <v>9.264526128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13.351938863999997</v>
      </c>
      <c r="V54" s="45">
        <v>12.620365559999998</v>
      </c>
      <c r="W54" s="45">
        <v>10.148029056</v>
      </c>
      <c r="X54" s="45">
        <v>9.264526128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44.972035199999993</v>
      </c>
      <c r="V61" s="49">
        <f t="shared" si="21"/>
        <v>52.02394559999999</v>
      </c>
      <c r="W61" s="49">
        <f t="shared" si="21"/>
        <v>74.223705599999988</v>
      </c>
      <c r="X61" s="49">
        <f t="shared" si="21"/>
        <v>78.388084799999987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28.671955199999999</v>
      </c>
      <c r="V62" s="52">
        <v>36.623865599999995</v>
      </c>
      <c r="W62" s="52">
        <v>61.823865599999998</v>
      </c>
      <c r="X62" s="52">
        <v>67.088044799999992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16.300079999999994</v>
      </c>
      <c r="V65" s="52">
        <v>15.400079999999996</v>
      </c>
      <c r="W65" s="52">
        <v>12.399839999999998</v>
      </c>
      <c r="X65" s="52">
        <v>11.300039999999999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807.03858707999984</v>
      </c>
      <c r="D2" s="21">
        <f t="shared" ref="D2:X2" si="0">SUM(D3,D17,D22,D25,D26,D51,D52)</f>
        <v>775.15689398400013</v>
      </c>
      <c r="E2" s="21">
        <f t="shared" si="0"/>
        <v>1016.0111447640004</v>
      </c>
      <c r="F2" s="21">
        <f t="shared" si="0"/>
        <v>1075.8706865280003</v>
      </c>
      <c r="G2" s="21">
        <f t="shared" si="0"/>
        <v>1126.4864794920002</v>
      </c>
      <c r="H2" s="21">
        <f t="shared" si="0"/>
        <v>1016.9928978000003</v>
      </c>
      <c r="I2" s="21">
        <f t="shared" si="0"/>
        <v>1072.4855164319995</v>
      </c>
      <c r="J2" s="21">
        <f t="shared" si="0"/>
        <v>1202.0937060000001</v>
      </c>
      <c r="K2" s="21">
        <f t="shared" si="0"/>
        <v>1077.765884448</v>
      </c>
      <c r="L2" s="21">
        <f t="shared" si="0"/>
        <v>1074.8149964639999</v>
      </c>
      <c r="M2" s="21">
        <f t="shared" si="0"/>
        <v>1077.5214845999999</v>
      </c>
      <c r="N2" s="21">
        <f t="shared" si="0"/>
        <v>1142.9219357160002</v>
      </c>
      <c r="O2" s="21">
        <f t="shared" si="0"/>
        <v>1147.8076292759999</v>
      </c>
      <c r="P2" s="21">
        <f t="shared" si="0"/>
        <v>1086.3742420080002</v>
      </c>
      <c r="Q2" s="21">
        <f t="shared" si="0"/>
        <v>1027.7113995719999</v>
      </c>
      <c r="R2" s="21">
        <f t="shared" si="0"/>
        <v>1066.4700990239994</v>
      </c>
      <c r="S2" s="21">
        <f t="shared" si="0"/>
        <v>924.93249723600047</v>
      </c>
      <c r="T2" s="21">
        <f t="shared" si="0"/>
        <v>859.44646141199985</v>
      </c>
      <c r="U2" s="21">
        <f t="shared" si="0"/>
        <v>828.35870832000012</v>
      </c>
      <c r="V2" s="21">
        <f t="shared" si="0"/>
        <v>805.97719105200008</v>
      </c>
      <c r="W2" s="21">
        <f t="shared" si="0"/>
        <v>682.02869895599974</v>
      </c>
      <c r="X2" s="21">
        <f t="shared" si="0"/>
        <v>619.40508827999997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807.03858707999984</v>
      </c>
      <c r="D3" s="24">
        <f t="shared" si="1"/>
        <v>775.15689398400013</v>
      </c>
      <c r="E3" s="24">
        <f t="shared" si="1"/>
        <v>1016.0111447640004</v>
      </c>
      <c r="F3" s="24">
        <f t="shared" si="1"/>
        <v>1075.8706865280003</v>
      </c>
      <c r="G3" s="24">
        <f t="shared" si="1"/>
        <v>1126.4864794920002</v>
      </c>
      <c r="H3" s="24">
        <f t="shared" si="1"/>
        <v>1016.9928978000003</v>
      </c>
      <c r="I3" s="24">
        <f t="shared" si="1"/>
        <v>1060.2988259159995</v>
      </c>
      <c r="J3" s="24">
        <f t="shared" si="1"/>
        <v>1189.757466216</v>
      </c>
      <c r="K3" s="24">
        <f t="shared" si="1"/>
        <v>1057.3169988479999</v>
      </c>
      <c r="L3" s="24">
        <f t="shared" si="1"/>
        <v>1074.8149964639999</v>
      </c>
      <c r="M3" s="24">
        <f t="shared" si="1"/>
        <v>1077.5214845999999</v>
      </c>
      <c r="N3" s="24">
        <f t="shared" si="1"/>
        <v>1142.9219357160002</v>
      </c>
      <c r="O3" s="24">
        <f t="shared" si="1"/>
        <v>1147.8076292759999</v>
      </c>
      <c r="P3" s="24">
        <f t="shared" si="1"/>
        <v>1086.3742420080002</v>
      </c>
      <c r="Q3" s="24">
        <f t="shared" si="1"/>
        <v>1027.7113995719999</v>
      </c>
      <c r="R3" s="24">
        <f t="shared" si="1"/>
        <v>1024.1524175519994</v>
      </c>
      <c r="S3" s="24">
        <f t="shared" si="1"/>
        <v>850.42961163600046</v>
      </c>
      <c r="T3" s="24">
        <f t="shared" si="1"/>
        <v>859.44646141199985</v>
      </c>
      <c r="U3" s="24">
        <f t="shared" si="1"/>
        <v>828.35870832000012</v>
      </c>
      <c r="V3" s="24">
        <f t="shared" si="1"/>
        <v>805.97719105200008</v>
      </c>
      <c r="W3" s="24">
        <f t="shared" si="1"/>
        <v>682.02869895599974</v>
      </c>
      <c r="X3" s="24">
        <f t="shared" si="1"/>
        <v>618.75109322399999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769.39631999999983</v>
      </c>
      <c r="D8" s="19">
        <f t="shared" si="3"/>
        <v>736.15104288000009</v>
      </c>
      <c r="E8" s="19">
        <f t="shared" si="3"/>
        <v>978.31175310000037</v>
      </c>
      <c r="F8" s="19">
        <f t="shared" si="3"/>
        <v>1052.5865961600002</v>
      </c>
      <c r="G8" s="19">
        <f t="shared" si="3"/>
        <v>1104.9031018080002</v>
      </c>
      <c r="H8" s="19">
        <f t="shared" si="3"/>
        <v>995.12047800000028</v>
      </c>
      <c r="I8" s="19">
        <f t="shared" si="3"/>
        <v>1036.2590504639995</v>
      </c>
      <c r="J8" s="19">
        <f t="shared" si="3"/>
        <v>1177.5248297999999</v>
      </c>
      <c r="K8" s="19">
        <f t="shared" si="3"/>
        <v>1041.170804652</v>
      </c>
      <c r="L8" s="19">
        <f t="shared" si="3"/>
        <v>1059.587734128</v>
      </c>
      <c r="M8" s="19">
        <f t="shared" si="3"/>
        <v>1073.5626191399999</v>
      </c>
      <c r="N8" s="19">
        <f t="shared" si="3"/>
        <v>1137.0154539480002</v>
      </c>
      <c r="O8" s="19">
        <f t="shared" si="3"/>
        <v>1141.998</v>
      </c>
      <c r="P8" s="19">
        <f t="shared" si="3"/>
        <v>1060.3840903920002</v>
      </c>
      <c r="Q8" s="19">
        <f t="shared" si="3"/>
        <v>1008.2670879599998</v>
      </c>
      <c r="R8" s="19">
        <f t="shared" si="3"/>
        <v>1006.8065705279995</v>
      </c>
      <c r="S8" s="19">
        <f t="shared" si="3"/>
        <v>831.40724990400042</v>
      </c>
      <c r="T8" s="19">
        <f t="shared" si="3"/>
        <v>830.20605637199981</v>
      </c>
      <c r="U8" s="19">
        <f t="shared" si="3"/>
        <v>799.37201520000008</v>
      </c>
      <c r="V8" s="19">
        <f t="shared" si="3"/>
        <v>786.64565812800004</v>
      </c>
      <c r="W8" s="19">
        <f t="shared" si="3"/>
        <v>652.84874054399972</v>
      </c>
      <c r="X8" s="19">
        <f t="shared" si="3"/>
        <v>592.87386232799997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769.39631999999983</v>
      </c>
      <c r="D10" s="8">
        <v>736.15104288000009</v>
      </c>
      <c r="E10" s="8">
        <v>978.31175310000037</v>
      </c>
      <c r="F10" s="8">
        <v>1052.5865961600002</v>
      </c>
      <c r="G10" s="8">
        <v>1104.9031018080002</v>
      </c>
      <c r="H10" s="8">
        <v>995.12047800000028</v>
      </c>
      <c r="I10" s="8">
        <v>1036.2590504639995</v>
      </c>
      <c r="J10" s="8">
        <v>1177.5248297999999</v>
      </c>
      <c r="K10" s="8">
        <v>1041.170804652</v>
      </c>
      <c r="L10" s="8">
        <v>1059.587734128</v>
      </c>
      <c r="M10" s="8">
        <v>1073.5626191399999</v>
      </c>
      <c r="N10" s="8">
        <v>1137.0154539480002</v>
      </c>
      <c r="O10" s="8">
        <v>1141.998</v>
      </c>
      <c r="P10" s="8">
        <v>1060.3840903920002</v>
      </c>
      <c r="Q10" s="8">
        <v>1008.2670879599998</v>
      </c>
      <c r="R10" s="8">
        <v>1006.8065705279995</v>
      </c>
      <c r="S10" s="8">
        <v>831.40724990400042</v>
      </c>
      <c r="T10" s="8">
        <v>830.20605637199981</v>
      </c>
      <c r="U10" s="8">
        <v>799.37201520000008</v>
      </c>
      <c r="V10" s="8">
        <v>786.64565812800004</v>
      </c>
      <c r="W10" s="8">
        <v>652.84874054399972</v>
      </c>
      <c r="X10" s="8">
        <v>592.87386232799997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37.642267080000003</v>
      </c>
      <c r="D11" s="19">
        <f t="shared" si="4"/>
        <v>39.005851104000001</v>
      </c>
      <c r="E11" s="19">
        <f t="shared" si="4"/>
        <v>37.699391664000004</v>
      </c>
      <c r="F11" s="19">
        <f t="shared" si="4"/>
        <v>23.284090368000001</v>
      </c>
      <c r="G11" s="19">
        <f t="shared" si="4"/>
        <v>21.583377683999995</v>
      </c>
      <c r="H11" s="19">
        <f t="shared" si="4"/>
        <v>21.872419799999999</v>
      </c>
      <c r="I11" s="19">
        <f t="shared" si="4"/>
        <v>24.039775452000001</v>
      </c>
      <c r="J11" s="19">
        <f t="shared" si="4"/>
        <v>12.232636416</v>
      </c>
      <c r="K11" s="19">
        <f t="shared" si="4"/>
        <v>16.146194196000007</v>
      </c>
      <c r="L11" s="19">
        <f t="shared" si="4"/>
        <v>15.227262335999997</v>
      </c>
      <c r="M11" s="19">
        <f t="shared" si="4"/>
        <v>3.9588654600000002</v>
      </c>
      <c r="N11" s="19">
        <f t="shared" si="4"/>
        <v>5.9064817680000017</v>
      </c>
      <c r="O11" s="19">
        <f t="shared" si="4"/>
        <v>5.8096292759999981</v>
      </c>
      <c r="P11" s="19">
        <f t="shared" si="4"/>
        <v>25.990151616000006</v>
      </c>
      <c r="Q11" s="19">
        <f t="shared" si="4"/>
        <v>19.444311612000003</v>
      </c>
      <c r="R11" s="19">
        <f t="shared" si="4"/>
        <v>17.345847024000001</v>
      </c>
      <c r="S11" s="19">
        <f t="shared" si="4"/>
        <v>19.022361731999997</v>
      </c>
      <c r="T11" s="19">
        <f t="shared" si="4"/>
        <v>29.240405040000002</v>
      </c>
      <c r="U11" s="19">
        <f t="shared" si="4"/>
        <v>28.986693119999998</v>
      </c>
      <c r="V11" s="19">
        <f t="shared" si="4"/>
        <v>19.331532924000005</v>
      </c>
      <c r="W11" s="19">
        <f t="shared" si="4"/>
        <v>29.179958412000001</v>
      </c>
      <c r="X11" s="19">
        <f t="shared" si="4"/>
        <v>25.877230896000004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37.642267080000003</v>
      </c>
      <c r="D16" s="8">
        <v>39.005851104000001</v>
      </c>
      <c r="E16" s="8">
        <v>37.699391664000004</v>
      </c>
      <c r="F16" s="8">
        <v>23.284090368000001</v>
      </c>
      <c r="G16" s="8">
        <v>21.583377683999995</v>
      </c>
      <c r="H16" s="8">
        <v>21.872419799999999</v>
      </c>
      <c r="I16" s="8">
        <v>24.039775452000001</v>
      </c>
      <c r="J16" s="8">
        <v>12.232636416</v>
      </c>
      <c r="K16" s="8">
        <v>16.146194196000007</v>
      </c>
      <c r="L16" s="8">
        <v>15.227262335999997</v>
      </c>
      <c r="M16" s="8">
        <v>3.9588654600000002</v>
      </c>
      <c r="N16" s="8">
        <v>5.9064817680000017</v>
      </c>
      <c r="O16" s="8">
        <v>5.8096292759999981</v>
      </c>
      <c r="P16" s="8">
        <v>25.990151616000006</v>
      </c>
      <c r="Q16" s="8">
        <v>19.444311612000003</v>
      </c>
      <c r="R16" s="8">
        <v>17.345847024000001</v>
      </c>
      <c r="S16" s="8">
        <v>19.022361731999997</v>
      </c>
      <c r="T16" s="8">
        <v>29.240405040000002</v>
      </c>
      <c r="U16" s="8">
        <v>28.986693119999998</v>
      </c>
      <c r="V16" s="8">
        <v>19.331532924000005</v>
      </c>
      <c r="W16" s="8">
        <v>29.179958412000001</v>
      </c>
      <c r="X16" s="8">
        <v>25.877230896000004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12.186690515999999</v>
      </c>
      <c r="J52" s="27">
        <f t="shared" si="10"/>
        <v>12.336239783999998</v>
      </c>
      <c r="K52" s="27">
        <f t="shared" si="10"/>
        <v>20.448885600000004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42.317681471999997</v>
      </c>
      <c r="S52" s="27">
        <f t="shared" si="10"/>
        <v>74.502885600000013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0.65399505600000007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20.448885600000004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74.502885600000013</v>
      </c>
      <c r="T53" s="8">
        <v>0</v>
      </c>
      <c r="U53" s="8">
        <v>0</v>
      </c>
      <c r="V53" s="8">
        <v>0</v>
      </c>
      <c r="W53" s="8">
        <v>0</v>
      </c>
      <c r="X53" s="8">
        <v>0.57194280000000008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12.186690515999999</v>
      </c>
      <c r="J54" s="45">
        <v>12.336239783999998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42.317681471999997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8.205225599999999E-2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467.26404479999997</v>
      </c>
      <c r="H61" s="49">
        <f t="shared" si="11"/>
        <v>125.3278656</v>
      </c>
      <c r="I61" s="49">
        <f t="shared" si="11"/>
        <v>405.57970080000001</v>
      </c>
      <c r="J61" s="49">
        <f t="shared" si="11"/>
        <v>34.947950399999996</v>
      </c>
      <c r="K61" s="49">
        <f t="shared" si="11"/>
        <v>30.352089600000003</v>
      </c>
      <c r="L61" s="49">
        <f t="shared" si="11"/>
        <v>0</v>
      </c>
      <c r="M61" s="49">
        <f t="shared" si="11"/>
        <v>4.8158207999999991</v>
      </c>
      <c r="N61" s="49">
        <f t="shared" si="11"/>
        <v>3.8078208</v>
      </c>
      <c r="O61" s="49">
        <f t="shared" si="11"/>
        <v>3.1360896</v>
      </c>
      <c r="P61" s="49">
        <f t="shared" si="11"/>
        <v>2.4639551999999996</v>
      </c>
      <c r="Q61" s="49">
        <f t="shared" si="11"/>
        <v>1.4559552</v>
      </c>
      <c r="R61" s="49">
        <f t="shared" si="11"/>
        <v>128.33233919999998</v>
      </c>
      <c r="S61" s="49">
        <f t="shared" si="11"/>
        <v>65.19082895999999</v>
      </c>
      <c r="T61" s="49">
        <f t="shared" si="11"/>
        <v>69.880186079999987</v>
      </c>
      <c r="U61" s="49">
        <f t="shared" si="11"/>
        <v>15.680044799999997</v>
      </c>
      <c r="V61" s="49">
        <f t="shared" si="11"/>
        <v>26.320089599999999</v>
      </c>
      <c r="W61" s="49">
        <f t="shared" si="11"/>
        <v>39.1999104</v>
      </c>
      <c r="X61" s="49">
        <f t="shared" si="11"/>
        <v>28.436169599999999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467.26404479999997</v>
      </c>
      <c r="H62" s="52">
        <v>125.3278656</v>
      </c>
      <c r="I62" s="52">
        <v>390.8798208</v>
      </c>
      <c r="J62" s="52">
        <v>20.047910399999999</v>
      </c>
      <c r="K62" s="52">
        <v>30.352089600000003</v>
      </c>
      <c r="L62" s="52">
        <v>0</v>
      </c>
      <c r="M62" s="52">
        <v>4.8158207999999991</v>
      </c>
      <c r="N62" s="52">
        <v>3.8078208</v>
      </c>
      <c r="O62" s="52">
        <v>3.1360896</v>
      </c>
      <c r="P62" s="52">
        <v>2.4639551999999996</v>
      </c>
      <c r="Q62" s="52">
        <v>1.4559552</v>
      </c>
      <c r="R62" s="52">
        <v>76.832179199999999</v>
      </c>
      <c r="S62" s="52">
        <v>34.944134399999996</v>
      </c>
      <c r="T62" s="52">
        <v>40.544179199999995</v>
      </c>
      <c r="U62" s="52">
        <v>15.680044799999997</v>
      </c>
      <c r="V62" s="52">
        <v>26.320089599999999</v>
      </c>
      <c r="W62" s="52">
        <v>39.1999104</v>
      </c>
      <c r="X62" s="52">
        <v>28.336089600000001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14.69988</v>
      </c>
      <c r="J65" s="52">
        <v>14.900039999999997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51.500159999999994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0.10007999999999997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30.246694559999995</v>
      </c>
      <c r="T72" s="55">
        <v>29.336006879999996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0.19980000000000006</v>
      </c>
      <c r="D2" s="21">
        <f t="shared" ref="D2:X2" si="0">SUM(D3,D17,D22,D25,D26,D51,D52)</f>
        <v>0.15983999999999998</v>
      </c>
      <c r="E2" s="21">
        <f t="shared" si="0"/>
        <v>0.15983999999999998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0.19980000000000006</v>
      </c>
      <c r="D17" s="27">
        <f t="shared" si="5"/>
        <v>0.15983999999999998</v>
      </c>
      <c r="E17" s="27">
        <f t="shared" si="5"/>
        <v>0.15983999999999998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0.19980000000000006</v>
      </c>
      <c r="D18" s="8">
        <v>0.15983999999999998</v>
      </c>
      <c r="E18" s="8">
        <v>0.15983999999999998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20755.978162920001</v>
      </c>
      <c r="D2" s="21">
        <f t="shared" ref="D2:X2" si="0">SUM(D3,D17,D22,D25,D26,D51,D52)</f>
        <v>19892.828961360003</v>
      </c>
      <c r="E2" s="21">
        <f t="shared" si="0"/>
        <v>20622.636601199996</v>
      </c>
      <c r="F2" s="21">
        <f t="shared" si="0"/>
        <v>17454.2016114</v>
      </c>
      <c r="G2" s="21">
        <f t="shared" si="0"/>
        <v>18121.299562799999</v>
      </c>
      <c r="H2" s="21">
        <f t="shared" si="0"/>
        <v>18770.61539304</v>
      </c>
      <c r="I2" s="21">
        <f t="shared" si="0"/>
        <v>18644.671324752006</v>
      </c>
      <c r="J2" s="21">
        <f t="shared" si="0"/>
        <v>18304.846628688003</v>
      </c>
      <c r="K2" s="21">
        <f t="shared" si="0"/>
        <v>18128.559413880001</v>
      </c>
      <c r="L2" s="21">
        <f t="shared" si="0"/>
        <v>17009.808194952006</v>
      </c>
      <c r="M2" s="21">
        <f t="shared" si="0"/>
        <v>16816.996819872005</v>
      </c>
      <c r="N2" s="21">
        <f t="shared" si="0"/>
        <v>16171.288536312002</v>
      </c>
      <c r="O2" s="21">
        <f t="shared" si="0"/>
        <v>16042.812385788</v>
      </c>
      <c r="P2" s="21">
        <f t="shared" si="0"/>
        <v>15884.277589007997</v>
      </c>
      <c r="Q2" s="21">
        <f t="shared" si="0"/>
        <v>15199.398157032001</v>
      </c>
      <c r="R2" s="21">
        <f t="shared" si="0"/>
        <v>15842.337649200002</v>
      </c>
      <c r="S2" s="21">
        <f t="shared" si="0"/>
        <v>17635.708553760003</v>
      </c>
      <c r="T2" s="21">
        <f t="shared" si="0"/>
        <v>14791.815619559999</v>
      </c>
      <c r="U2" s="21">
        <f t="shared" si="0"/>
        <v>16177.900687368001</v>
      </c>
      <c r="V2" s="21">
        <f t="shared" si="0"/>
        <v>15944.359661639999</v>
      </c>
      <c r="W2" s="21">
        <f t="shared" si="0"/>
        <v>15890.053809960005</v>
      </c>
      <c r="X2" s="21">
        <f t="shared" si="0"/>
        <v>15413.290661520005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108.57455743200002</v>
      </c>
      <c r="J3" s="24">
        <f t="shared" si="1"/>
        <v>108.53778988799999</v>
      </c>
      <c r="K3" s="24">
        <f t="shared" si="1"/>
        <v>418.64525999999995</v>
      </c>
      <c r="L3" s="24">
        <f t="shared" si="1"/>
        <v>254.28810211199999</v>
      </c>
      <c r="M3" s="24">
        <f t="shared" si="1"/>
        <v>263.59133011199998</v>
      </c>
      <c r="N3" s="24">
        <f t="shared" si="1"/>
        <v>244.98487411199997</v>
      </c>
      <c r="O3" s="24">
        <f t="shared" si="1"/>
        <v>238.78298188800002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108.57455743200002</v>
      </c>
      <c r="J11" s="19">
        <f t="shared" si="4"/>
        <v>108.53778988799999</v>
      </c>
      <c r="K11" s="19">
        <f t="shared" si="4"/>
        <v>418.64525999999995</v>
      </c>
      <c r="L11" s="19">
        <f t="shared" si="4"/>
        <v>254.28810211199999</v>
      </c>
      <c r="M11" s="19">
        <f t="shared" si="4"/>
        <v>263.59133011199998</v>
      </c>
      <c r="N11" s="19">
        <f t="shared" si="4"/>
        <v>244.98487411199997</v>
      </c>
      <c r="O11" s="19">
        <f t="shared" si="4"/>
        <v>238.78298188800002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108.57455743200002</v>
      </c>
      <c r="J13" s="8">
        <v>108.53778988799999</v>
      </c>
      <c r="K13" s="8">
        <v>418.64525999999995</v>
      </c>
      <c r="L13" s="8">
        <v>254.28810211199999</v>
      </c>
      <c r="M13" s="8">
        <v>263.59133011199998</v>
      </c>
      <c r="N13" s="8">
        <v>244.98487411199997</v>
      </c>
      <c r="O13" s="8">
        <v>238.78298188800002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202.15764000000004</v>
      </c>
      <c r="D17" s="27">
        <f t="shared" si="5"/>
        <v>63.975960000000001</v>
      </c>
      <c r="E17" s="27">
        <f t="shared" si="5"/>
        <v>209.51027999999999</v>
      </c>
      <c r="F17" s="27">
        <f t="shared" si="5"/>
        <v>123.71615999999999</v>
      </c>
      <c r="G17" s="27">
        <f t="shared" si="5"/>
        <v>128.0718</v>
      </c>
      <c r="H17" s="27">
        <f t="shared" si="5"/>
        <v>211.70808</v>
      </c>
      <c r="I17" s="27">
        <f t="shared" si="5"/>
        <v>87.792119999999997</v>
      </c>
      <c r="J17" s="27">
        <f t="shared" si="5"/>
        <v>159.80004</v>
      </c>
      <c r="K17" s="27">
        <f t="shared" si="5"/>
        <v>155.32451999999998</v>
      </c>
      <c r="L17" s="27">
        <f t="shared" si="5"/>
        <v>142.01783999999998</v>
      </c>
      <c r="M17" s="27">
        <f t="shared" si="5"/>
        <v>35.364599999999996</v>
      </c>
      <c r="N17" s="27">
        <f t="shared" si="5"/>
        <v>48.591360000000009</v>
      </c>
      <c r="O17" s="27">
        <f t="shared" si="5"/>
        <v>53.066879999999991</v>
      </c>
      <c r="P17" s="27">
        <f t="shared" si="5"/>
        <v>58.621320000000004</v>
      </c>
      <c r="Q17" s="27">
        <f t="shared" si="5"/>
        <v>54.545399999999987</v>
      </c>
      <c r="R17" s="27">
        <f t="shared" si="5"/>
        <v>55.864080000000001</v>
      </c>
      <c r="S17" s="27">
        <f t="shared" si="5"/>
        <v>34.245719999999992</v>
      </c>
      <c r="T17" s="27">
        <f t="shared" si="5"/>
        <v>46.513439999999989</v>
      </c>
      <c r="U17" s="27">
        <f t="shared" si="5"/>
        <v>40.839119999999994</v>
      </c>
      <c r="V17" s="27">
        <f t="shared" si="5"/>
        <v>24.335639999999994</v>
      </c>
      <c r="W17" s="27">
        <f t="shared" si="5"/>
        <v>36.49898447999999</v>
      </c>
      <c r="X17" s="27">
        <f t="shared" si="5"/>
        <v>37.274048640000004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202.15764000000004</v>
      </c>
      <c r="D19" s="8">
        <v>63.975960000000001</v>
      </c>
      <c r="E19" s="8">
        <v>209.51027999999999</v>
      </c>
      <c r="F19" s="8">
        <v>123.71615999999999</v>
      </c>
      <c r="G19" s="8">
        <v>128.0718</v>
      </c>
      <c r="H19" s="8">
        <v>211.70808</v>
      </c>
      <c r="I19" s="8">
        <v>87.792119999999997</v>
      </c>
      <c r="J19" s="8">
        <v>159.80004</v>
      </c>
      <c r="K19" s="8">
        <v>155.32451999999998</v>
      </c>
      <c r="L19" s="8">
        <v>142.01783999999998</v>
      </c>
      <c r="M19" s="8">
        <v>35.364599999999996</v>
      </c>
      <c r="N19" s="8">
        <v>48.591360000000009</v>
      </c>
      <c r="O19" s="8">
        <v>53.066879999999991</v>
      </c>
      <c r="P19" s="8">
        <v>58.621320000000004</v>
      </c>
      <c r="Q19" s="8">
        <v>54.545399999999987</v>
      </c>
      <c r="R19" s="8">
        <v>55.864080000000001</v>
      </c>
      <c r="S19" s="8">
        <v>34.245719999999992</v>
      </c>
      <c r="T19" s="8">
        <v>46.513439999999989</v>
      </c>
      <c r="U19" s="8">
        <v>40.839119999999994</v>
      </c>
      <c r="V19" s="8">
        <v>24.335639999999994</v>
      </c>
      <c r="W19" s="8">
        <v>36.49898447999999</v>
      </c>
      <c r="X19" s="8">
        <v>37.274048640000004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19998.733462919998</v>
      </c>
      <c r="D26" s="27">
        <f t="shared" si="7"/>
        <v>19292.750181360003</v>
      </c>
      <c r="E26" s="27">
        <f t="shared" si="7"/>
        <v>19860.816211199999</v>
      </c>
      <c r="F26" s="27">
        <f t="shared" si="7"/>
        <v>16948.524158280001</v>
      </c>
      <c r="G26" s="27">
        <f t="shared" si="7"/>
        <v>17642.376791999999</v>
      </c>
      <c r="H26" s="27">
        <f t="shared" si="7"/>
        <v>18153.11797128</v>
      </c>
      <c r="I26" s="27">
        <f t="shared" si="7"/>
        <v>17850.560605920004</v>
      </c>
      <c r="J26" s="27">
        <f t="shared" si="7"/>
        <v>17464.103668800002</v>
      </c>
      <c r="K26" s="27">
        <f t="shared" si="7"/>
        <v>16637.800292280001</v>
      </c>
      <c r="L26" s="27">
        <f t="shared" si="7"/>
        <v>15071.328937080003</v>
      </c>
      <c r="M26" s="27">
        <f t="shared" si="7"/>
        <v>14829.332759640003</v>
      </c>
      <c r="N26" s="27">
        <f t="shared" si="7"/>
        <v>14009.587755120001</v>
      </c>
      <c r="O26" s="27">
        <f t="shared" si="7"/>
        <v>13628.90251548</v>
      </c>
      <c r="P26" s="27">
        <f t="shared" si="7"/>
        <v>13397.363258039997</v>
      </c>
      <c r="Q26" s="27">
        <f t="shared" si="7"/>
        <v>12453.03296316</v>
      </c>
      <c r="R26" s="27">
        <f t="shared" si="7"/>
        <v>13002.959869200002</v>
      </c>
      <c r="S26" s="27">
        <f t="shared" si="7"/>
        <v>15071.069842920002</v>
      </c>
      <c r="T26" s="27">
        <f t="shared" si="7"/>
        <v>12013.19961912</v>
      </c>
      <c r="U26" s="27">
        <f t="shared" si="7"/>
        <v>12858.30072324</v>
      </c>
      <c r="V26" s="27">
        <f t="shared" si="7"/>
        <v>12907.121932079999</v>
      </c>
      <c r="W26" s="27">
        <f t="shared" si="7"/>
        <v>12045.295277640003</v>
      </c>
      <c r="X26" s="27">
        <f t="shared" si="7"/>
        <v>12514.464559080003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19998.733462919998</v>
      </c>
      <c r="D33" s="19">
        <f t="shared" si="9"/>
        <v>19292.750181360003</v>
      </c>
      <c r="E33" s="19">
        <f t="shared" si="9"/>
        <v>19860.816211199999</v>
      </c>
      <c r="F33" s="19">
        <f t="shared" si="9"/>
        <v>16948.524158280001</v>
      </c>
      <c r="G33" s="19">
        <f t="shared" si="9"/>
        <v>17642.376791999999</v>
      </c>
      <c r="H33" s="19">
        <f t="shared" si="9"/>
        <v>18153.11797128</v>
      </c>
      <c r="I33" s="19">
        <f t="shared" si="9"/>
        <v>17850.560605920004</v>
      </c>
      <c r="J33" s="19">
        <f t="shared" si="9"/>
        <v>17464.103668800002</v>
      </c>
      <c r="K33" s="19">
        <f t="shared" si="9"/>
        <v>16637.800292280001</v>
      </c>
      <c r="L33" s="19">
        <f t="shared" si="9"/>
        <v>15071.328937080003</v>
      </c>
      <c r="M33" s="19">
        <f t="shared" si="9"/>
        <v>14829.332759640003</v>
      </c>
      <c r="N33" s="19">
        <f t="shared" si="9"/>
        <v>14009.587755120001</v>
      </c>
      <c r="O33" s="19">
        <f t="shared" si="9"/>
        <v>13628.90251548</v>
      </c>
      <c r="P33" s="19">
        <f t="shared" si="9"/>
        <v>13397.363258039997</v>
      </c>
      <c r="Q33" s="19">
        <f t="shared" si="9"/>
        <v>12453.03296316</v>
      </c>
      <c r="R33" s="19">
        <f t="shared" si="9"/>
        <v>13002.959869200002</v>
      </c>
      <c r="S33" s="19">
        <f t="shared" si="9"/>
        <v>15071.069842920002</v>
      </c>
      <c r="T33" s="19">
        <f t="shared" si="9"/>
        <v>12013.19961912</v>
      </c>
      <c r="U33" s="19">
        <f t="shared" si="9"/>
        <v>12858.30072324</v>
      </c>
      <c r="V33" s="19">
        <f t="shared" si="9"/>
        <v>12907.121932079999</v>
      </c>
      <c r="W33" s="19">
        <f t="shared" si="9"/>
        <v>12045.295277640003</v>
      </c>
      <c r="X33" s="19">
        <f t="shared" si="9"/>
        <v>12514.464559080003</v>
      </c>
    </row>
    <row r="34" spans="1:24" ht="11.25" customHeight="1" x14ac:dyDescent="0.2">
      <c r="A34" s="28" t="s">
        <v>54</v>
      </c>
      <c r="B34" s="7" t="s">
        <v>55</v>
      </c>
      <c r="C34" s="8">
        <v>10221.552000000001</v>
      </c>
      <c r="D34" s="8">
        <v>9751.1040000000012</v>
      </c>
      <c r="E34" s="8">
        <v>10358.409600000001</v>
      </c>
      <c r="F34" s="8">
        <v>10164.9904128</v>
      </c>
      <c r="G34" s="8">
        <v>10397.21246208</v>
      </c>
      <c r="H34" s="8">
        <v>10542.077268480001</v>
      </c>
      <c r="I34" s="8">
        <v>10237.764648960001</v>
      </c>
      <c r="J34" s="8">
        <v>10113.33869568</v>
      </c>
      <c r="K34" s="8">
        <v>10157.654016</v>
      </c>
      <c r="L34" s="8">
        <v>9029.4026572800012</v>
      </c>
      <c r="M34" s="8">
        <v>9154.0979712000008</v>
      </c>
      <c r="N34" s="8">
        <v>8745.7820774400006</v>
      </c>
      <c r="O34" s="8">
        <v>8638.2020505600012</v>
      </c>
      <c r="P34" s="8">
        <v>8445.0466252799997</v>
      </c>
      <c r="Q34" s="8">
        <v>8210.4073804799991</v>
      </c>
      <c r="R34" s="8">
        <v>8511.1809868799992</v>
      </c>
      <c r="S34" s="8">
        <v>10270.0224</v>
      </c>
      <c r="T34" s="8">
        <v>7888.3200691200018</v>
      </c>
      <c r="U34" s="8">
        <v>8827.9227647999996</v>
      </c>
      <c r="V34" s="8">
        <v>8969.4210815999995</v>
      </c>
      <c r="W34" s="8">
        <v>8227.865018880002</v>
      </c>
      <c r="X34" s="8">
        <v>8272.4109235200031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704.37273048000009</v>
      </c>
      <c r="D36" s="8">
        <v>713.32646904000023</v>
      </c>
      <c r="E36" s="8">
        <v>847.63481904000025</v>
      </c>
      <c r="F36" s="8">
        <v>653.56044588000009</v>
      </c>
      <c r="G36" s="8">
        <v>696.88144800000032</v>
      </c>
      <c r="H36" s="8">
        <v>740.19518099999993</v>
      </c>
      <c r="I36" s="8">
        <v>794.77650431999984</v>
      </c>
      <c r="J36" s="8">
        <v>971.38954260000003</v>
      </c>
      <c r="K36" s="8">
        <v>923.74909307999997</v>
      </c>
      <c r="L36" s="8">
        <v>609.95685671999991</v>
      </c>
      <c r="M36" s="8">
        <v>386.30602440000007</v>
      </c>
      <c r="N36" s="8">
        <v>334.02401460000004</v>
      </c>
      <c r="O36" s="8">
        <v>246.88725588000003</v>
      </c>
      <c r="P36" s="8">
        <v>180.08245296000001</v>
      </c>
      <c r="Q36" s="8">
        <v>55.124235720000009</v>
      </c>
      <c r="R36" s="8">
        <v>194.65635708000002</v>
      </c>
      <c r="S36" s="8">
        <v>130.46253120000003</v>
      </c>
      <c r="T36" s="8">
        <v>130.46253120000003</v>
      </c>
      <c r="U36" s="8">
        <v>97.846898400000029</v>
      </c>
      <c r="V36" s="8">
        <v>130.46253120000003</v>
      </c>
      <c r="W36" s="8">
        <v>43.487510399999991</v>
      </c>
      <c r="X36" s="8">
        <v>255.48912360000003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3.2618206800000009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3.2251413600000003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293.13962964000001</v>
      </c>
      <c r="D43" s="8">
        <v>251.71767035999997</v>
      </c>
      <c r="E43" s="8">
        <v>286.767</v>
      </c>
      <c r="F43" s="8">
        <v>165.21753923999998</v>
      </c>
      <c r="G43" s="8">
        <v>95.317882920000017</v>
      </c>
      <c r="H43" s="8">
        <v>117.55579680000002</v>
      </c>
      <c r="I43" s="8">
        <v>142.98682787999999</v>
      </c>
      <c r="J43" s="8">
        <v>152.57604960000003</v>
      </c>
      <c r="K43" s="8">
        <v>206.55066743999998</v>
      </c>
      <c r="L43" s="8">
        <v>349.62899399999992</v>
      </c>
      <c r="M43" s="8">
        <v>184.35410135999999</v>
      </c>
      <c r="N43" s="8">
        <v>168.48508247999999</v>
      </c>
      <c r="O43" s="8">
        <v>120.79212912</v>
      </c>
      <c r="P43" s="8">
        <v>76.289892120000019</v>
      </c>
      <c r="Q43" s="8">
        <v>41.893057440000007</v>
      </c>
      <c r="R43" s="8">
        <v>41.242696560000006</v>
      </c>
      <c r="S43" s="8">
        <v>35.173106279999999</v>
      </c>
      <c r="T43" s="8">
        <v>38.187494279999989</v>
      </c>
      <c r="U43" s="8">
        <v>38.175223319999994</v>
      </c>
      <c r="V43" s="8">
        <v>34.989842160000009</v>
      </c>
      <c r="W43" s="8">
        <v>38.172555719999991</v>
      </c>
      <c r="X43" s="8">
        <v>41.388080759999987</v>
      </c>
    </row>
    <row r="44" spans="1:24" ht="11.25" customHeight="1" x14ac:dyDescent="0.2">
      <c r="A44" s="28" t="s">
        <v>74</v>
      </c>
      <c r="B44" s="7" t="s">
        <v>75</v>
      </c>
      <c r="C44" s="8">
        <v>5293.9432180799986</v>
      </c>
      <c r="D44" s="8">
        <v>5456.5452619199996</v>
      </c>
      <c r="E44" s="8">
        <v>5059.4211251999996</v>
      </c>
      <c r="F44" s="8">
        <v>3928.2934694399992</v>
      </c>
      <c r="G44" s="8">
        <v>4343.1053947200007</v>
      </c>
      <c r="H44" s="8">
        <v>4429.4194288800018</v>
      </c>
      <c r="I44" s="8">
        <v>4143.3132700800006</v>
      </c>
      <c r="J44" s="8">
        <v>3902.118027840002</v>
      </c>
      <c r="K44" s="8">
        <v>3204.0677066400003</v>
      </c>
      <c r="L44" s="8">
        <v>3260.3443488000007</v>
      </c>
      <c r="M44" s="8">
        <v>2982.4031779200004</v>
      </c>
      <c r="N44" s="8">
        <v>2507.7170894400006</v>
      </c>
      <c r="O44" s="8">
        <v>2379.6767152800007</v>
      </c>
      <c r="P44" s="8">
        <v>2820.0103927200007</v>
      </c>
      <c r="Q44" s="8">
        <v>2391.75325152</v>
      </c>
      <c r="R44" s="8">
        <v>2411.9599456800001</v>
      </c>
      <c r="S44" s="8">
        <v>2710.3719614400002</v>
      </c>
      <c r="T44" s="8">
        <v>1667.4408316800004</v>
      </c>
      <c r="U44" s="8">
        <v>1545.6614983200002</v>
      </c>
      <c r="V44" s="8">
        <v>1601.8673659200001</v>
      </c>
      <c r="W44" s="8">
        <v>1305.2252714399999</v>
      </c>
      <c r="X44" s="8">
        <v>1608.1122456000001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2221.2936719999998</v>
      </c>
      <c r="D48" s="8">
        <v>1885.406328</v>
      </c>
      <c r="E48" s="8">
        <v>1926.6000389999999</v>
      </c>
      <c r="F48" s="8">
        <v>1959.9215219999999</v>
      </c>
      <c r="G48" s="8">
        <v>2106.915759</v>
      </c>
      <c r="H48" s="8">
        <v>2312.0949150000001</v>
      </c>
      <c r="I48" s="8">
        <v>2358.030636</v>
      </c>
      <c r="J48" s="8">
        <v>2256.9721199999999</v>
      </c>
      <c r="K48" s="8">
        <v>2122.2277829999998</v>
      </c>
      <c r="L48" s="8">
        <v>1819.0522350000001</v>
      </c>
      <c r="M48" s="8">
        <v>1892.549178</v>
      </c>
      <c r="N48" s="8">
        <v>1864.9879559999999</v>
      </c>
      <c r="O48" s="8">
        <v>1904.7987270000001</v>
      </c>
      <c r="P48" s="8">
        <v>1843.5513329999999</v>
      </c>
      <c r="Q48" s="8">
        <v>1753.8550380000001</v>
      </c>
      <c r="R48" s="8">
        <v>1843.919883</v>
      </c>
      <c r="S48" s="8">
        <v>1925.0398440000001</v>
      </c>
      <c r="T48" s="8">
        <v>1990.5599609999999</v>
      </c>
      <c r="U48" s="8">
        <v>1978.0801559999995</v>
      </c>
      <c r="V48" s="8">
        <v>1753.4401559999999</v>
      </c>
      <c r="W48" s="8">
        <v>1984.3198829999999</v>
      </c>
      <c r="X48" s="8">
        <v>1896.9598440000004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1261.1703920399996</v>
      </c>
      <c r="D50" s="8">
        <v>1234.6504520400001</v>
      </c>
      <c r="E50" s="8">
        <v>1381.9836279600001</v>
      </c>
      <c r="F50" s="8">
        <v>76.540768920000019</v>
      </c>
      <c r="G50" s="8">
        <v>2.9438452800000001</v>
      </c>
      <c r="H50" s="8">
        <v>11.775381119999999</v>
      </c>
      <c r="I50" s="8">
        <v>173.68871867999999</v>
      </c>
      <c r="J50" s="8">
        <v>67.709233080000004</v>
      </c>
      <c r="K50" s="8">
        <v>23.551026119999996</v>
      </c>
      <c r="L50" s="8">
        <v>2.9438452800000001</v>
      </c>
      <c r="M50" s="8">
        <v>229.62230675999999</v>
      </c>
      <c r="N50" s="8">
        <v>388.59153516000009</v>
      </c>
      <c r="O50" s="8">
        <v>338.54563764000005</v>
      </c>
      <c r="P50" s="8">
        <v>32.382561959999997</v>
      </c>
      <c r="Q50" s="8">
        <v>0</v>
      </c>
      <c r="R50" s="8">
        <v>0</v>
      </c>
      <c r="S50" s="8">
        <v>0</v>
      </c>
      <c r="T50" s="8">
        <v>298.22873183999997</v>
      </c>
      <c r="U50" s="8">
        <v>370.61418240000006</v>
      </c>
      <c r="V50" s="8">
        <v>416.94095519999991</v>
      </c>
      <c r="W50" s="8">
        <v>442.99989683999985</v>
      </c>
      <c r="X50" s="8">
        <v>440.10434160000005</v>
      </c>
    </row>
    <row r="51" spans="1:24" ht="11.25" customHeight="1" x14ac:dyDescent="0.2">
      <c r="A51" s="25" t="s">
        <v>88</v>
      </c>
      <c r="B51" s="26" t="s">
        <v>89</v>
      </c>
      <c r="C51" s="27">
        <v>555.08705999999995</v>
      </c>
      <c r="D51" s="27">
        <v>536.10281999999995</v>
      </c>
      <c r="E51" s="27">
        <v>552.31011000000001</v>
      </c>
      <c r="F51" s="27">
        <v>381.96129312000005</v>
      </c>
      <c r="G51" s="27">
        <v>350.85097080000014</v>
      </c>
      <c r="H51" s="27">
        <v>405.78934176000013</v>
      </c>
      <c r="I51" s="27">
        <v>597.74404140000013</v>
      </c>
      <c r="J51" s="27">
        <v>572.40512999999999</v>
      </c>
      <c r="K51" s="27">
        <v>916.78934159999983</v>
      </c>
      <c r="L51" s="27">
        <v>1492.5522585599999</v>
      </c>
      <c r="M51" s="27">
        <v>1688.7081301200001</v>
      </c>
      <c r="N51" s="27">
        <v>1868.12454708</v>
      </c>
      <c r="O51" s="27">
        <v>2108.4563411999998</v>
      </c>
      <c r="P51" s="27">
        <v>2412.1878224400002</v>
      </c>
      <c r="Q51" s="27">
        <v>2677.1740855200001</v>
      </c>
      <c r="R51" s="27">
        <v>2783.5137000000013</v>
      </c>
      <c r="S51" s="27">
        <v>2530.3929908399996</v>
      </c>
      <c r="T51" s="27">
        <v>2732.1025604399993</v>
      </c>
      <c r="U51" s="27">
        <v>3231.2511435600004</v>
      </c>
      <c r="V51" s="27">
        <v>3012.9020895600011</v>
      </c>
      <c r="W51" s="27">
        <v>3808.2595478400008</v>
      </c>
      <c r="X51" s="27">
        <v>2861.552053800001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49.621057200000003</v>
      </c>
      <c r="M52" s="27">
        <f t="shared" si="10"/>
        <v>0</v>
      </c>
      <c r="N52" s="27">
        <f t="shared" si="10"/>
        <v>0</v>
      </c>
      <c r="O52" s="27">
        <f t="shared" si="10"/>
        <v>13.603667219999998</v>
      </c>
      <c r="P52" s="27">
        <f t="shared" si="10"/>
        <v>16.105188527999999</v>
      </c>
      <c r="Q52" s="27">
        <f t="shared" si="10"/>
        <v>14.645708352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47.509700568000007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49.621057200000003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13.603667219999998</v>
      </c>
      <c r="P54" s="45">
        <v>16.105188527999999</v>
      </c>
      <c r="Q54" s="45">
        <v>14.645708352</v>
      </c>
      <c r="R54" s="45">
        <v>0</v>
      </c>
      <c r="S54" s="45">
        <v>0</v>
      </c>
      <c r="T54" s="45">
        <v>0</v>
      </c>
      <c r="U54" s="45">
        <v>47.509700568000007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67.648089599999977</v>
      </c>
      <c r="M61" s="49">
        <f t="shared" si="11"/>
        <v>70.559999999999974</v>
      </c>
      <c r="N61" s="49">
        <f t="shared" si="11"/>
        <v>57.568089599999993</v>
      </c>
      <c r="O61" s="49">
        <f t="shared" si="11"/>
        <v>48.568937039999994</v>
      </c>
      <c r="P61" s="49">
        <f t="shared" si="11"/>
        <v>45.108106559999996</v>
      </c>
      <c r="Q61" s="49">
        <f t="shared" si="11"/>
        <v>47.17337328</v>
      </c>
      <c r="R61" s="49">
        <f t="shared" si="11"/>
        <v>0.98280000000000012</v>
      </c>
      <c r="S61" s="49">
        <f t="shared" si="11"/>
        <v>12.969512639999998</v>
      </c>
      <c r="T61" s="49">
        <f t="shared" si="11"/>
        <v>18.009512640000001</v>
      </c>
      <c r="U61" s="49">
        <f t="shared" si="11"/>
        <v>74.927430000000001</v>
      </c>
      <c r="V61" s="49">
        <f t="shared" si="11"/>
        <v>15.488111519999999</v>
      </c>
      <c r="W61" s="49">
        <f t="shared" si="11"/>
        <v>16.831977120000001</v>
      </c>
      <c r="X61" s="49">
        <f t="shared" si="11"/>
        <v>22.288089599999999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67.648089599999977</v>
      </c>
      <c r="M62" s="52">
        <v>70.559999999999974</v>
      </c>
      <c r="N62" s="52">
        <v>57.568089599999993</v>
      </c>
      <c r="O62" s="52">
        <v>31.6959552</v>
      </c>
      <c r="P62" s="52">
        <v>24.416179199999998</v>
      </c>
      <c r="Q62" s="52">
        <v>28.336089600000001</v>
      </c>
      <c r="R62" s="52">
        <v>0</v>
      </c>
      <c r="S62" s="52">
        <v>12.095999999999998</v>
      </c>
      <c r="T62" s="52">
        <v>17.135999999999999</v>
      </c>
      <c r="U62" s="52">
        <v>15.344179199999997</v>
      </c>
      <c r="V62" s="52">
        <v>14.559955199999999</v>
      </c>
      <c r="W62" s="52">
        <v>15.9038208</v>
      </c>
      <c r="X62" s="52">
        <v>22.288089599999999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0.27302184000000007</v>
      </c>
      <c r="P64" s="52">
        <v>1.0920873600000003</v>
      </c>
      <c r="Q64" s="52">
        <v>1.03744368</v>
      </c>
      <c r="R64" s="52">
        <v>0.98280000000000012</v>
      </c>
      <c r="S64" s="52">
        <v>0.87351264000000006</v>
      </c>
      <c r="T64" s="52">
        <v>0.87351264000000006</v>
      </c>
      <c r="U64" s="52">
        <v>1.5832908000000001</v>
      </c>
      <c r="V64" s="52">
        <v>0.92815632000000003</v>
      </c>
      <c r="W64" s="52">
        <v>0.92815632000000003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16.599959999999996</v>
      </c>
      <c r="P65" s="52">
        <v>19.599839999999997</v>
      </c>
      <c r="Q65" s="52">
        <v>17.79984</v>
      </c>
      <c r="R65" s="52">
        <v>0</v>
      </c>
      <c r="S65" s="52">
        <v>0</v>
      </c>
      <c r="T65" s="52">
        <v>0</v>
      </c>
      <c r="U65" s="52">
        <v>57.999960000000002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67.376443680000008</v>
      </c>
      <c r="G61" s="49">
        <f t="shared" si="11"/>
        <v>47.338134480000001</v>
      </c>
      <c r="H61" s="49">
        <f t="shared" si="11"/>
        <v>72.454178159999998</v>
      </c>
      <c r="I61" s="49">
        <f t="shared" si="11"/>
        <v>140.26737815999999</v>
      </c>
      <c r="J61" s="49">
        <f t="shared" si="11"/>
        <v>368.82302183999991</v>
      </c>
      <c r="K61" s="49">
        <f t="shared" si="11"/>
        <v>461.3699563200002</v>
      </c>
      <c r="L61" s="49">
        <f t="shared" si="11"/>
        <v>555.66411263999998</v>
      </c>
      <c r="M61" s="49">
        <f t="shared" si="11"/>
        <v>645.64495632000001</v>
      </c>
      <c r="N61" s="49">
        <f t="shared" si="11"/>
        <v>779.03273448000016</v>
      </c>
      <c r="O61" s="49">
        <f t="shared" si="11"/>
        <v>989.02446552000004</v>
      </c>
      <c r="P61" s="49">
        <f t="shared" si="11"/>
        <v>1031.7216218400001</v>
      </c>
      <c r="Q61" s="49">
        <f t="shared" si="11"/>
        <v>1079.9879126400001</v>
      </c>
      <c r="R61" s="49">
        <f t="shared" si="11"/>
        <v>1123.5041344799999</v>
      </c>
      <c r="S61" s="49">
        <f t="shared" si="11"/>
        <v>1149.9852873599998</v>
      </c>
      <c r="T61" s="49">
        <f t="shared" si="11"/>
        <v>1169.1498873600001</v>
      </c>
      <c r="U61" s="49">
        <f t="shared" si="11"/>
        <v>1057.54744368</v>
      </c>
      <c r="V61" s="49">
        <f t="shared" si="11"/>
        <v>1045.1531563199999</v>
      </c>
      <c r="W61" s="49">
        <f t="shared" si="11"/>
        <v>1054.65368736</v>
      </c>
      <c r="X61" s="49">
        <f t="shared" si="11"/>
        <v>900.57246552000004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67.376443680000008</v>
      </c>
      <c r="G64" s="52">
        <v>47.338134480000001</v>
      </c>
      <c r="H64" s="52">
        <v>72.454178159999998</v>
      </c>
      <c r="I64" s="52">
        <v>140.26737815999999</v>
      </c>
      <c r="J64" s="52">
        <v>368.82302183999991</v>
      </c>
      <c r="K64" s="52">
        <v>461.3699563200002</v>
      </c>
      <c r="L64" s="52">
        <v>555.66411263999998</v>
      </c>
      <c r="M64" s="52">
        <v>645.64495632000001</v>
      </c>
      <c r="N64" s="52">
        <v>779.03273448000016</v>
      </c>
      <c r="O64" s="52">
        <v>989.02446552000004</v>
      </c>
      <c r="P64" s="52">
        <v>1031.7216218400001</v>
      </c>
      <c r="Q64" s="52">
        <v>1079.9879126400001</v>
      </c>
      <c r="R64" s="52">
        <v>1123.5041344799999</v>
      </c>
      <c r="S64" s="52">
        <v>1149.9852873599998</v>
      </c>
      <c r="T64" s="52">
        <v>1169.1498873600001</v>
      </c>
      <c r="U64" s="52">
        <v>1057.54744368</v>
      </c>
      <c r="V64" s="52">
        <v>1045.1531563199999</v>
      </c>
      <c r="W64" s="52">
        <v>1054.65368736</v>
      </c>
      <c r="X64" s="52">
        <v>900.57246552000004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451061.10114801599</v>
      </c>
      <c r="D2" s="21">
        <f t="shared" ref="D2:X2" si="0">SUM(D3,D17,D22,D25,D26,D51,D52)</f>
        <v>456408.70471027202</v>
      </c>
      <c r="E2" s="21">
        <f t="shared" si="0"/>
        <v>441858.51258205203</v>
      </c>
      <c r="F2" s="21">
        <f t="shared" si="0"/>
        <v>436886.31537808804</v>
      </c>
      <c r="G2" s="21">
        <f t="shared" si="0"/>
        <v>425607.59347761609</v>
      </c>
      <c r="H2" s="21">
        <f t="shared" si="0"/>
        <v>411595.63365602412</v>
      </c>
      <c r="I2" s="21">
        <f t="shared" si="0"/>
        <v>419728.07502010808</v>
      </c>
      <c r="J2" s="21">
        <f t="shared" si="0"/>
        <v>374760.21952622407</v>
      </c>
      <c r="K2" s="21">
        <f t="shared" si="0"/>
        <v>403558.98061983596</v>
      </c>
      <c r="L2" s="21">
        <f t="shared" si="0"/>
        <v>377657.99556406803</v>
      </c>
      <c r="M2" s="21">
        <f t="shared" si="0"/>
        <v>397781.42252235592</v>
      </c>
      <c r="N2" s="21">
        <f t="shared" si="0"/>
        <v>377583.6531595799</v>
      </c>
      <c r="O2" s="21">
        <f t="shared" si="0"/>
        <v>380620.94266063196</v>
      </c>
      <c r="P2" s="21">
        <f t="shared" si="0"/>
        <v>394558.00328239199</v>
      </c>
      <c r="Q2" s="21">
        <f t="shared" si="0"/>
        <v>375616.99482412793</v>
      </c>
      <c r="R2" s="21">
        <f t="shared" si="0"/>
        <v>382221.83449095592</v>
      </c>
      <c r="S2" s="21">
        <f t="shared" si="0"/>
        <v>388470.05932978803</v>
      </c>
      <c r="T2" s="21">
        <f t="shared" si="0"/>
        <v>390055.820487672</v>
      </c>
      <c r="U2" s="21">
        <f t="shared" si="0"/>
        <v>381105.86339176813</v>
      </c>
      <c r="V2" s="21">
        <f t="shared" si="0"/>
        <v>382491.69607046398</v>
      </c>
      <c r="W2" s="21">
        <f t="shared" si="0"/>
        <v>366076.89241202408</v>
      </c>
      <c r="X2" s="21">
        <f t="shared" si="0"/>
        <v>362056.30959019205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23524.832928167998</v>
      </c>
      <c r="D3" s="24">
        <f t="shared" si="1"/>
        <v>21785.378133024005</v>
      </c>
      <c r="E3" s="24">
        <f t="shared" si="1"/>
        <v>20729.233679484001</v>
      </c>
      <c r="F3" s="24">
        <f t="shared" si="1"/>
        <v>24439.864242888001</v>
      </c>
      <c r="G3" s="24">
        <f t="shared" si="1"/>
        <v>19760.624856768001</v>
      </c>
      <c r="H3" s="24">
        <f t="shared" si="1"/>
        <v>16789.392879947998</v>
      </c>
      <c r="I3" s="24">
        <f t="shared" si="1"/>
        <v>20168.904709212002</v>
      </c>
      <c r="J3" s="24">
        <f t="shared" si="1"/>
        <v>19154.706285768003</v>
      </c>
      <c r="K3" s="24">
        <f t="shared" si="1"/>
        <v>17296.003774536002</v>
      </c>
      <c r="L3" s="24">
        <f t="shared" si="1"/>
        <v>15462.784241135996</v>
      </c>
      <c r="M3" s="24">
        <f t="shared" si="1"/>
        <v>18116.907297456</v>
      </c>
      <c r="N3" s="24">
        <f t="shared" si="1"/>
        <v>20269.869859572002</v>
      </c>
      <c r="O3" s="24">
        <f t="shared" si="1"/>
        <v>17973.554259071996</v>
      </c>
      <c r="P3" s="24">
        <f t="shared" si="1"/>
        <v>17954.896310928001</v>
      </c>
      <c r="Q3" s="24">
        <f t="shared" si="1"/>
        <v>16922.889313175998</v>
      </c>
      <c r="R3" s="24">
        <f t="shared" si="1"/>
        <v>19629.357954888001</v>
      </c>
      <c r="S3" s="24">
        <f t="shared" si="1"/>
        <v>19154.400767963998</v>
      </c>
      <c r="T3" s="24">
        <f t="shared" si="1"/>
        <v>18830.870285568002</v>
      </c>
      <c r="U3" s="24">
        <f t="shared" si="1"/>
        <v>15569.421297407996</v>
      </c>
      <c r="V3" s="24">
        <f t="shared" si="1"/>
        <v>14242.213571243998</v>
      </c>
      <c r="W3" s="24">
        <f t="shared" si="1"/>
        <v>14920.701774935998</v>
      </c>
      <c r="X3" s="24">
        <f t="shared" si="1"/>
        <v>13217.927167463999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6812.6369475119982</v>
      </c>
      <c r="D4" s="19">
        <f t="shared" si="2"/>
        <v>7060.5106851840019</v>
      </c>
      <c r="E4" s="19">
        <f t="shared" si="2"/>
        <v>7538.7689520000004</v>
      </c>
      <c r="F4" s="19">
        <f t="shared" si="2"/>
        <v>8998.8561797039984</v>
      </c>
      <c r="G4" s="19">
        <f t="shared" si="2"/>
        <v>8448.5460117119983</v>
      </c>
      <c r="H4" s="19">
        <f t="shared" si="2"/>
        <v>6258.5667464279995</v>
      </c>
      <c r="I4" s="19">
        <f t="shared" si="2"/>
        <v>6769.2735813840009</v>
      </c>
      <c r="J4" s="19">
        <f t="shared" si="2"/>
        <v>7913.7611865600011</v>
      </c>
      <c r="K4" s="19">
        <f t="shared" si="2"/>
        <v>7208.2618720559994</v>
      </c>
      <c r="L4" s="19">
        <f t="shared" si="2"/>
        <v>6208.6152650399999</v>
      </c>
      <c r="M4" s="19">
        <f t="shared" si="2"/>
        <v>7055.8151997960013</v>
      </c>
      <c r="N4" s="19">
        <f t="shared" si="2"/>
        <v>8271.385444380001</v>
      </c>
      <c r="O4" s="19">
        <f t="shared" si="2"/>
        <v>7598.389202639999</v>
      </c>
      <c r="P4" s="19">
        <f t="shared" si="2"/>
        <v>6939.3709585800007</v>
      </c>
      <c r="Q4" s="19">
        <f t="shared" si="2"/>
        <v>7363.9200466919974</v>
      </c>
      <c r="R4" s="19">
        <f t="shared" si="2"/>
        <v>10369.515802800001</v>
      </c>
      <c r="S4" s="19">
        <f t="shared" si="2"/>
        <v>9615.0810008879998</v>
      </c>
      <c r="T4" s="19">
        <f t="shared" si="2"/>
        <v>9269.7528211200006</v>
      </c>
      <c r="U4" s="19">
        <f t="shared" si="2"/>
        <v>6267.6675185519998</v>
      </c>
      <c r="V4" s="19">
        <f t="shared" si="2"/>
        <v>5956.334209835999</v>
      </c>
      <c r="W4" s="19">
        <f t="shared" si="2"/>
        <v>5532.1539135839994</v>
      </c>
      <c r="X4" s="19">
        <f t="shared" si="2"/>
        <v>4817.54273388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3486.4650406800001</v>
      </c>
      <c r="G5" s="8">
        <f>FC_IND_E!G5+FC_TRA_E!G5+FC_OTH_E!G5</f>
        <v>776.06662535999976</v>
      </c>
      <c r="H5" s="8">
        <f>FC_IND_E!H5+FC_TRA_E!H5+FC_OTH_E!H5</f>
        <v>952.08087527999965</v>
      </c>
      <c r="I5" s="8">
        <f>FC_IND_E!I5+FC_TRA_E!I5+FC_OTH_E!I5</f>
        <v>1115.6282866800002</v>
      </c>
      <c r="J5" s="8">
        <f>FC_IND_E!J5+FC_TRA_E!J5+FC_OTH_E!J5</f>
        <v>1065.9799843199999</v>
      </c>
      <c r="K5" s="8">
        <f>FC_IND_E!K5+FC_TRA_E!K5+FC_OTH_E!K5</f>
        <v>1384.3137999599994</v>
      </c>
      <c r="L5" s="8">
        <f>FC_IND_E!L5+FC_TRA_E!L5+FC_OTH_E!L5</f>
        <v>1004.6497492799997</v>
      </c>
      <c r="M5" s="8">
        <f>FC_IND_E!M5+FC_TRA_E!M5+FC_OTH_E!M5</f>
        <v>1711.4089766399998</v>
      </c>
      <c r="N5" s="8">
        <f>FC_IND_E!N5+FC_TRA_E!N5+FC_OTH_E!N5</f>
        <v>2564.1928933199997</v>
      </c>
      <c r="O5" s="8">
        <f>FC_IND_E!O5+FC_TRA_E!O5+FC_OTH_E!O5</f>
        <v>2549.9332987199996</v>
      </c>
      <c r="P5" s="8">
        <f>FC_IND_E!P5+FC_TRA_E!P5+FC_OTH_E!P5</f>
        <v>3104.26650144</v>
      </c>
      <c r="Q5" s="8">
        <f>FC_IND_E!Q5+FC_TRA_E!Q5+FC_OTH_E!Q5</f>
        <v>2639.2370399999995</v>
      </c>
      <c r="R5" s="8">
        <f>FC_IND_E!R5+FC_TRA_E!R5+FC_OTH_E!R5</f>
        <v>3526.7680799999998</v>
      </c>
      <c r="S5" s="8">
        <f>FC_IND_E!S5+FC_TRA_E!S5+FC_OTH_E!S5</f>
        <v>3430.4242499999996</v>
      </c>
      <c r="T5" s="8">
        <f>FC_IND_E!T5+FC_TRA_E!T5+FC_OTH_E!T5</f>
        <v>2904.9124499999994</v>
      </c>
      <c r="U5" s="8">
        <f>FC_IND_E!U5+FC_TRA_E!U5+FC_OTH_E!U5</f>
        <v>2134.1618099999996</v>
      </c>
      <c r="V5" s="8">
        <f>FC_IND_E!V5+FC_TRA_E!V5+FC_OTH_E!V5</f>
        <v>1918.9825988399998</v>
      </c>
      <c r="W5" s="8">
        <f>FC_IND_E!W5+FC_TRA_E!W5+FC_OTH_E!W5</f>
        <v>1460.4358651199998</v>
      </c>
      <c r="X5" s="8">
        <f>FC_IND_E!X5+FC_TRA_E!X5+FC_OTH_E!X5</f>
        <v>1916.8423325999995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6812.6369475119982</v>
      </c>
      <c r="D7" s="8">
        <f>FC_IND_E!D7+FC_TRA_E!D7+FC_OTH_E!D7</f>
        <v>7060.5106851840019</v>
      </c>
      <c r="E7" s="8">
        <f>FC_IND_E!E7+FC_TRA_E!E7+FC_OTH_E!E7</f>
        <v>7538.7689520000004</v>
      </c>
      <c r="F7" s="8">
        <f>FC_IND_E!F7+FC_TRA_E!F7+FC_OTH_E!F7</f>
        <v>5512.3911390239991</v>
      </c>
      <c r="G7" s="8">
        <f>FC_IND_E!G7+FC_TRA_E!G7+FC_OTH_E!G7</f>
        <v>7672.4793863519981</v>
      </c>
      <c r="H7" s="8">
        <f>FC_IND_E!H7+FC_TRA_E!H7+FC_OTH_E!H7</f>
        <v>5306.4858711480001</v>
      </c>
      <c r="I7" s="8">
        <f>FC_IND_E!I7+FC_TRA_E!I7+FC_OTH_E!I7</f>
        <v>5653.6452947040007</v>
      </c>
      <c r="J7" s="8">
        <f>FC_IND_E!J7+FC_TRA_E!J7+FC_OTH_E!J7</f>
        <v>6847.7812022400012</v>
      </c>
      <c r="K7" s="8">
        <f>FC_IND_E!K7+FC_TRA_E!K7+FC_OTH_E!K7</f>
        <v>5823.948072096</v>
      </c>
      <c r="L7" s="8">
        <f>FC_IND_E!L7+FC_TRA_E!L7+FC_OTH_E!L7</f>
        <v>5203.96551576</v>
      </c>
      <c r="M7" s="8">
        <f>FC_IND_E!M7+FC_TRA_E!M7+FC_OTH_E!M7</f>
        <v>5344.4062231560019</v>
      </c>
      <c r="N7" s="8">
        <f>FC_IND_E!N7+FC_TRA_E!N7+FC_OTH_E!N7</f>
        <v>5707.1925510600004</v>
      </c>
      <c r="O7" s="8">
        <f>FC_IND_E!O7+FC_TRA_E!O7+FC_OTH_E!O7</f>
        <v>5048.4559039199994</v>
      </c>
      <c r="P7" s="8">
        <f>FC_IND_E!P7+FC_TRA_E!P7+FC_OTH_E!P7</f>
        <v>3835.1044571400002</v>
      </c>
      <c r="Q7" s="8">
        <f>FC_IND_E!Q7+FC_TRA_E!Q7+FC_OTH_E!Q7</f>
        <v>4724.6830066919974</v>
      </c>
      <c r="R7" s="8">
        <f>FC_IND_E!R7+FC_TRA_E!R7+FC_OTH_E!R7</f>
        <v>6842.7477228000007</v>
      </c>
      <c r="S7" s="8">
        <f>FC_IND_E!S7+FC_TRA_E!S7+FC_OTH_E!S7</f>
        <v>6184.6567508879998</v>
      </c>
      <c r="T7" s="8">
        <f>FC_IND_E!T7+FC_TRA_E!T7+FC_OTH_E!T7</f>
        <v>6364.8403711200008</v>
      </c>
      <c r="U7" s="8">
        <f>FC_IND_E!U7+FC_TRA_E!U7+FC_OTH_E!U7</f>
        <v>4133.5057085520002</v>
      </c>
      <c r="V7" s="8">
        <f>FC_IND_E!V7+FC_TRA_E!V7+FC_OTH_E!V7</f>
        <v>4037.3516109959996</v>
      </c>
      <c r="W7" s="8">
        <f>FC_IND_E!W7+FC_TRA_E!W7+FC_OTH_E!W7</f>
        <v>4071.7180484639994</v>
      </c>
      <c r="X7" s="8">
        <f>FC_IND_E!X7+FC_TRA_E!X7+FC_OTH_E!X7</f>
        <v>2900.7004012800003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564.71733964800023</v>
      </c>
      <c r="D8" s="19">
        <f t="shared" si="3"/>
        <v>416.38379032799992</v>
      </c>
      <c r="E8" s="19">
        <f t="shared" si="3"/>
        <v>411.99334770000007</v>
      </c>
      <c r="F8" s="19">
        <f t="shared" si="3"/>
        <v>193.68681816</v>
      </c>
      <c r="G8" s="19">
        <f t="shared" si="3"/>
        <v>334.60479993599995</v>
      </c>
      <c r="H8" s="19">
        <f t="shared" si="3"/>
        <v>488.75271983999994</v>
      </c>
      <c r="I8" s="19">
        <f t="shared" si="3"/>
        <v>636.98641380000004</v>
      </c>
      <c r="J8" s="19">
        <f t="shared" si="3"/>
        <v>624.27628903199991</v>
      </c>
      <c r="K8" s="19">
        <f t="shared" si="3"/>
        <v>538.76234121599998</v>
      </c>
      <c r="L8" s="19">
        <f t="shared" si="3"/>
        <v>442.08805871999999</v>
      </c>
      <c r="M8" s="19">
        <f t="shared" si="3"/>
        <v>649.51583545200003</v>
      </c>
      <c r="N8" s="19">
        <f t="shared" si="3"/>
        <v>681.98746281600017</v>
      </c>
      <c r="O8" s="19">
        <f t="shared" si="3"/>
        <v>674.04954540000017</v>
      </c>
      <c r="P8" s="19">
        <f t="shared" si="3"/>
        <v>614.18066133600007</v>
      </c>
      <c r="Q8" s="19">
        <f t="shared" si="3"/>
        <v>635.89100295599997</v>
      </c>
      <c r="R8" s="19">
        <f t="shared" si="3"/>
        <v>612.74287166400006</v>
      </c>
      <c r="S8" s="19">
        <f t="shared" si="3"/>
        <v>692.49250540800017</v>
      </c>
      <c r="T8" s="19">
        <f t="shared" si="3"/>
        <v>680.2746141839998</v>
      </c>
      <c r="U8" s="19">
        <f t="shared" si="3"/>
        <v>726.51062483999999</v>
      </c>
      <c r="V8" s="19">
        <f t="shared" si="3"/>
        <v>656.20236673199986</v>
      </c>
      <c r="W8" s="19">
        <f t="shared" si="3"/>
        <v>636.41547340799968</v>
      </c>
      <c r="X8" s="19">
        <f t="shared" ref="X8" si="4">SUM(X9:X10)</f>
        <v>581.64591143999996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564.71733964800023</v>
      </c>
      <c r="D10" s="8">
        <f>FC_IND_E!D10+FC_TRA_E!D10+FC_OTH_E!D10</f>
        <v>416.38379032799992</v>
      </c>
      <c r="E10" s="8">
        <f>FC_IND_E!E10+FC_TRA_E!E10+FC_OTH_E!E10</f>
        <v>411.99334770000007</v>
      </c>
      <c r="F10" s="8">
        <f>FC_IND_E!F10+FC_TRA_E!F10+FC_OTH_E!F10</f>
        <v>193.68681816</v>
      </c>
      <c r="G10" s="8">
        <f>FC_IND_E!G10+FC_TRA_E!G10+FC_OTH_E!G10</f>
        <v>334.60479993599995</v>
      </c>
      <c r="H10" s="8">
        <f>FC_IND_E!H10+FC_TRA_E!H10+FC_OTH_E!H10</f>
        <v>488.75271983999994</v>
      </c>
      <c r="I10" s="8">
        <f>FC_IND_E!I10+FC_TRA_E!I10+FC_OTH_E!I10</f>
        <v>636.98641380000004</v>
      </c>
      <c r="J10" s="8">
        <f>FC_IND_E!J10+FC_TRA_E!J10+FC_OTH_E!J10</f>
        <v>624.27628903199991</v>
      </c>
      <c r="K10" s="8">
        <f>FC_IND_E!K10+FC_TRA_E!K10+FC_OTH_E!K10</f>
        <v>538.76234121599998</v>
      </c>
      <c r="L10" s="8">
        <f>FC_IND_E!L10+FC_TRA_E!L10+FC_OTH_E!L10</f>
        <v>442.08805871999999</v>
      </c>
      <c r="M10" s="8">
        <f>FC_IND_E!M10+FC_TRA_E!M10+FC_OTH_E!M10</f>
        <v>649.51583545200003</v>
      </c>
      <c r="N10" s="8">
        <f>FC_IND_E!N10+FC_TRA_E!N10+FC_OTH_E!N10</f>
        <v>681.98746281600017</v>
      </c>
      <c r="O10" s="8">
        <f>FC_IND_E!O10+FC_TRA_E!O10+FC_OTH_E!O10</f>
        <v>674.04954540000017</v>
      </c>
      <c r="P10" s="8">
        <f>FC_IND_E!P10+FC_TRA_E!P10+FC_OTH_E!P10</f>
        <v>614.18066133600007</v>
      </c>
      <c r="Q10" s="8">
        <f>FC_IND_E!Q10+FC_TRA_E!Q10+FC_OTH_E!Q10</f>
        <v>635.89100295599997</v>
      </c>
      <c r="R10" s="8">
        <f>FC_IND_E!R10+FC_TRA_E!R10+FC_OTH_E!R10</f>
        <v>612.74287166400006</v>
      </c>
      <c r="S10" s="8">
        <f>FC_IND_E!S10+FC_TRA_E!S10+FC_OTH_E!S10</f>
        <v>692.49250540800017</v>
      </c>
      <c r="T10" s="8">
        <f>FC_IND_E!T10+FC_TRA_E!T10+FC_OTH_E!T10</f>
        <v>680.2746141839998</v>
      </c>
      <c r="U10" s="8">
        <f>FC_IND_E!U10+FC_TRA_E!U10+FC_OTH_E!U10</f>
        <v>726.51062483999999</v>
      </c>
      <c r="V10" s="8">
        <f>FC_IND_E!V10+FC_TRA_E!V10+FC_OTH_E!V10</f>
        <v>656.20236673199986</v>
      </c>
      <c r="W10" s="8">
        <f>FC_IND_E!W10+FC_TRA_E!W10+FC_OTH_E!W10</f>
        <v>636.41547340799968</v>
      </c>
      <c r="X10" s="8">
        <f>FC_IND_E!X10+FC_TRA_E!X10+FC_OTH_E!X10</f>
        <v>581.64591143999996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16147.478641007998</v>
      </c>
      <c r="D11" s="19">
        <f t="shared" si="5"/>
        <v>14308.483657512003</v>
      </c>
      <c r="E11" s="19">
        <f t="shared" si="5"/>
        <v>12778.471379784</v>
      </c>
      <c r="F11" s="19">
        <f t="shared" si="5"/>
        <v>15247.321245024003</v>
      </c>
      <c r="G11" s="19">
        <f t="shared" si="5"/>
        <v>10977.474045120005</v>
      </c>
      <c r="H11" s="19">
        <f t="shared" si="5"/>
        <v>10042.073413679998</v>
      </c>
      <c r="I11" s="19">
        <f t="shared" si="5"/>
        <v>12762.644714028002</v>
      </c>
      <c r="J11" s="19">
        <f t="shared" si="5"/>
        <v>10616.668810176003</v>
      </c>
      <c r="K11" s="19">
        <f t="shared" si="5"/>
        <v>9548.9795612640028</v>
      </c>
      <c r="L11" s="19">
        <f t="shared" si="5"/>
        <v>8812.0809173759953</v>
      </c>
      <c r="M11" s="19">
        <f t="shared" si="5"/>
        <v>10411.576262208</v>
      </c>
      <c r="N11" s="19">
        <f t="shared" si="5"/>
        <v>11316.496952376001</v>
      </c>
      <c r="O11" s="19">
        <f t="shared" si="5"/>
        <v>9701.115511031996</v>
      </c>
      <c r="P11" s="19">
        <f t="shared" si="5"/>
        <v>10401.344691012</v>
      </c>
      <c r="Q11" s="19">
        <f t="shared" si="5"/>
        <v>8923.0782635280011</v>
      </c>
      <c r="R11" s="19">
        <f t="shared" si="5"/>
        <v>8647.0992804240013</v>
      </c>
      <c r="S11" s="19">
        <f t="shared" si="5"/>
        <v>8846.8272616679988</v>
      </c>
      <c r="T11" s="19">
        <f t="shared" si="5"/>
        <v>8880.8428502639999</v>
      </c>
      <c r="U11" s="19">
        <f t="shared" si="5"/>
        <v>8575.2431540159978</v>
      </c>
      <c r="V11" s="19">
        <f t="shared" si="5"/>
        <v>7629.6769946759987</v>
      </c>
      <c r="W11" s="19">
        <f t="shared" si="5"/>
        <v>8752.1323879439988</v>
      </c>
      <c r="X11" s="19">
        <f t="shared" ref="X11" si="6">SUM(X12:X16)</f>
        <v>7818.7385221439981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352.98744307200002</v>
      </c>
      <c r="D12" s="8">
        <f>FC_IND_E!D12+FC_TRA_E!D12+FC_OTH_E!D12</f>
        <v>272.97660614400007</v>
      </c>
      <c r="E12" s="8">
        <f>FC_IND_E!E12+FC_TRA_E!E12+FC_OTH_E!E12</f>
        <v>323.50152225599999</v>
      </c>
      <c r="F12" s="8">
        <f>FC_IND_E!F12+FC_TRA_E!F12+FC_OTH_E!F12</f>
        <v>287.81467545600003</v>
      </c>
      <c r="G12" s="8">
        <f>FC_IND_E!G12+FC_TRA_E!G12+FC_OTH_E!G12</f>
        <v>202.13367820799999</v>
      </c>
      <c r="H12" s="8">
        <f>FC_IND_E!H12+FC_TRA_E!H12+FC_OTH_E!H12</f>
        <v>146.2122668159999</v>
      </c>
      <c r="I12" s="8">
        <f>FC_IND_E!I12+FC_TRA_E!I12+FC_OTH_E!I12</f>
        <v>148.82571501600006</v>
      </c>
      <c r="J12" s="8">
        <f>FC_IND_E!J12+FC_TRA_E!J12+FC_OTH_E!J12</f>
        <v>183.6790750080001</v>
      </c>
      <c r="K12" s="8">
        <f>FC_IND_E!K12+FC_TRA_E!K12+FC_OTH_E!K12</f>
        <v>65.739742727999968</v>
      </c>
      <c r="L12" s="8">
        <f>FC_IND_E!L12+FC_TRA_E!L12+FC_OTH_E!L12</f>
        <v>155.66022700799991</v>
      </c>
      <c r="M12" s="8">
        <f>FC_IND_E!M12+FC_TRA_E!M12+FC_OTH_E!M12</f>
        <v>1061.0410108319995</v>
      </c>
      <c r="N12" s="8">
        <f>FC_IND_E!N12+FC_TRA_E!N12+FC_OTH_E!N12</f>
        <v>847.33992472800003</v>
      </c>
      <c r="O12" s="8">
        <f>FC_IND_E!O12+FC_TRA_E!O12+FC_OTH_E!O12</f>
        <v>409.87915333199965</v>
      </c>
      <c r="P12" s="8">
        <f>FC_IND_E!P12+FC_TRA_E!P12+FC_OTH_E!P12</f>
        <v>418.26212999999984</v>
      </c>
      <c r="Q12" s="8">
        <f>FC_IND_E!Q12+FC_TRA_E!Q12+FC_OTH_E!Q12</f>
        <v>317.42962693199996</v>
      </c>
      <c r="R12" s="8">
        <f>FC_IND_E!R12+FC_TRA_E!R12+FC_OTH_E!R12</f>
        <v>477.66048897600007</v>
      </c>
      <c r="S12" s="8">
        <f>FC_IND_E!S12+FC_TRA_E!S12+FC_OTH_E!S12</f>
        <v>422.29977688799966</v>
      </c>
      <c r="T12" s="8">
        <f>FC_IND_E!T12+FC_TRA_E!T12+FC_OTH_E!T12</f>
        <v>350.62125714000001</v>
      </c>
      <c r="U12" s="8">
        <f>FC_IND_E!U12+FC_TRA_E!U12+FC_OTH_E!U12</f>
        <v>331.14196684799987</v>
      </c>
      <c r="V12" s="8">
        <f>FC_IND_E!V12+FC_TRA_E!V12+FC_OTH_E!V12</f>
        <v>223.56044831999984</v>
      </c>
      <c r="W12" s="8">
        <f>FC_IND_E!W12+FC_TRA_E!W12+FC_OTH_E!W12</f>
        <v>200.00643854400013</v>
      </c>
      <c r="X12" s="8">
        <f>FC_IND_E!X12+FC_TRA_E!X12+FC_OTH_E!X12</f>
        <v>203.84806767599994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7861.6641486239987</v>
      </c>
      <c r="D13" s="8">
        <f>FC_IND_E!D13+FC_TRA_E!D13+FC_OTH_E!D13</f>
        <v>6535.7374962000004</v>
      </c>
      <c r="E13" s="8">
        <f>FC_IND_E!E13+FC_TRA_E!E13+FC_OTH_E!E13</f>
        <v>5738.1468109680009</v>
      </c>
      <c r="F13" s="8">
        <f>FC_IND_E!F13+FC_TRA_E!F13+FC_OTH_E!F13</f>
        <v>7026.3161327040025</v>
      </c>
      <c r="G13" s="8">
        <f>FC_IND_E!G13+FC_TRA_E!G13+FC_OTH_E!G13</f>
        <v>2615.0926395000015</v>
      </c>
      <c r="H13" s="8">
        <f>FC_IND_E!H13+FC_TRA_E!H13+FC_OTH_E!H13</f>
        <v>2311.0841125680004</v>
      </c>
      <c r="I13" s="8">
        <f>FC_IND_E!I13+FC_TRA_E!I13+FC_OTH_E!I13</f>
        <v>4966.5050462280005</v>
      </c>
      <c r="J13" s="8">
        <f>FC_IND_E!J13+FC_TRA_E!J13+FC_OTH_E!J13</f>
        <v>3280.9389275520002</v>
      </c>
      <c r="K13" s="8">
        <f>FC_IND_E!K13+FC_TRA_E!K13+FC_OTH_E!K13</f>
        <v>1395.4842000000003</v>
      </c>
      <c r="L13" s="8">
        <f>FC_IND_E!L13+FC_TRA_E!L13+FC_OTH_E!L13</f>
        <v>1345.8667242239997</v>
      </c>
      <c r="M13" s="8">
        <f>FC_IND_E!M13+FC_TRA_E!M13+FC_OTH_E!M13</f>
        <v>1401.6864818879999</v>
      </c>
      <c r="N13" s="8">
        <f>FC_IND_E!N13+FC_TRA_E!N13+FC_OTH_E!N13</f>
        <v>1947.4755981119997</v>
      </c>
      <c r="O13" s="8">
        <f>FC_IND_E!O13+FC_TRA_E!O13+FC_OTH_E!O13</f>
        <v>871.40248588799989</v>
      </c>
      <c r="P13" s="8">
        <f>FC_IND_E!P13+FC_TRA_E!P13+FC_OTH_E!P13</f>
        <v>1280.7441282239995</v>
      </c>
      <c r="Q13" s="8">
        <f>FC_IND_E!Q13+FC_TRA_E!Q13+FC_OTH_E!Q13</f>
        <v>806.00637031199994</v>
      </c>
      <c r="R13" s="8">
        <f>FC_IND_E!R13+FC_TRA_E!R13+FC_OTH_E!R13</f>
        <v>598.30479165599991</v>
      </c>
      <c r="S13" s="8">
        <f>FC_IND_E!S13+FC_TRA_E!S13+FC_OTH_E!S13</f>
        <v>558.19367999999986</v>
      </c>
      <c r="T13" s="8">
        <f>FC_IND_E!T13+FC_TRA_E!T13+FC_OTH_E!T13</f>
        <v>515.12725202399997</v>
      </c>
      <c r="U13" s="8">
        <f>FC_IND_E!U13+FC_TRA_E!U13+FC_OTH_E!U13</f>
        <v>520.80428400000005</v>
      </c>
      <c r="V13" s="8">
        <f>FC_IND_E!V13+FC_TRA_E!V13+FC_OTH_E!V13</f>
        <v>440.92153974000013</v>
      </c>
      <c r="W13" s="8">
        <f>FC_IND_E!W13+FC_TRA_E!W13+FC_OTH_E!W13</f>
        <v>416.95175755199995</v>
      </c>
      <c r="X13" s="8">
        <f>FC_IND_E!X13+FC_TRA_E!X13+FC_OTH_E!X13</f>
        <v>439.93158858000004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7932.8270493120008</v>
      </c>
      <c r="D16" s="8">
        <f>FC_IND_E!D16+FC_TRA_E!D16+FC_OTH_E!D16</f>
        <v>7499.7695551680026</v>
      </c>
      <c r="E16" s="8">
        <f>FC_IND_E!E16+FC_TRA_E!E16+FC_OTH_E!E16</f>
        <v>6716.8230465599991</v>
      </c>
      <c r="F16" s="8">
        <f>FC_IND_E!F16+FC_TRA_E!F16+FC_OTH_E!F16</f>
        <v>7933.1904368640007</v>
      </c>
      <c r="G16" s="8">
        <f>FC_IND_E!G16+FC_TRA_E!G16+FC_OTH_E!G16</f>
        <v>8160.2477274120038</v>
      </c>
      <c r="H16" s="8">
        <f>FC_IND_E!H16+FC_TRA_E!H16+FC_OTH_E!H16</f>
        <v>7584.7770342959984</v>
      </c>
      <c r="I16" s="8">
        <f>FC_IND_E!I16+FC_TRA_E!I16+FC_OTH_E!I16</f>
        <v>7647.3139527840012</v>
      </c>
      <c r="J16" s="8">
        <f>FC_IND_E!J16+FC_TRA_E!J16+FC_OTH_E!J16</f>
        <v>7152.0508076160022</v>
      </c>
      <c r="K16" s="8">
        <f>FC_IND_E!K16+FC_TRA_E!K16+FC_OTH_E!K16</f>
        <v>8087.7556185360027</v>
      </c>
      <c r="L16" s="8">
        <f>FC_IND_E!L16+FC_TRA_E!L16+FC_OTH_E!L16</f>
        <v>7310.5539661439961</v>
      </c>
      <c r="M16" s="8">
        <f>FC_IND_E!M16+FC_TRA_E!M16+FC_OTH_E!M16</f>
        <v>7948.8487694880005</v>
      </c>
      <c r="N16" s="8">
        <f>FC_IND_E!N16+FC_TRA_E!N16+FC_OTH_E!N16</f>
        <v>8521.6814295360018</v>
      </c>
      <c r="O16" s="8">
        <f>FC_IND_E!O16+FC_TRA_E!O16+FC_OTH_E!O16</f>
        <v>8419.8338718119958</v>
      </c>
      <c r="P16" s="8">
        <f>FC_IND_E!P16+FC_TRA_E!P16+FC_OTH_E!P16</f>
        <v>8702.3384327880012</v>
      </c>
      <c r="Q16" s="8">
        <f>FC_IND_E!Q16+FC_TRA_E!Q16+FC_OTH_E!Q16</f>
        <v>7799.6422662840014</v>
      </c>
      <c r="R16" s="8">
        <f>FC_IND_E!R16+FC_TRA_E!R16+FC_OTH_E!R16</f>
        <v>7571.1339997920004</v>
      </c>
      <c r="S16" s="8">
        <f>FC_IND_E!S16+FC_TRA_E!S16+FC_OTH_E!S16</f>
        <v>7866.3338047799989</v>
      </c>
      <c r="T16" s="8">
        <f>FC_IND_E!T16+FC_TRA_E!T16+FC_OTH_E!T16</f>
        <v>8015.0943411000007</v>
      </c>
      <c r="U16" s="8">
        <f>FC_IND_E!U16+FC_TRA_E!U16+FC_OTH_E!U16</f>
        <v>7723.2969031679977</v>
      </c>
      <c r="V16" s="8">
        <f>FC_IND_E!V16+FC_TRA_E!V16+FC_OTH_E!V16</f>
        <v>6965.1950066159989</v>
      </c>
      <c r="W16" s="8">
        <f>FC_IND_E!W16+FC_TRA_E!W16+FC_OTH_E!W16</f>
        <v>8135.1741918479984</v>
      </c>
      <c r="X16" s="8">
        <f>FC_IND_E!X16+FC_TRA_E!X16+FC_OTH_E!X16</f>
        <v>7174.9588658879984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23196.126758399994</v>
      </c>
      <c r="D17" s="27">
        <f t="shared" si="7"/>
        <v>21327.349723200001</v>
      </c>
      <c r="E17" s="27">
        <f t="shared" si="7"/>
        <v>20923.267046400008</v>
      </c>
      <c r="F17" s="27">
        <f t="shared" si="7"/>
        <v>19378.9070928</v>
      </c>
      <c r="G17" s="27">
        <f t="shared" si="7"/>
        <v>20835.875088000001</v>
      </c>
      <c r="H17" s="27">
        <f t="shared" si="7"/>
        <v>20792.149732799997</v>
      </c>
      <c r="I17" s="27">
        <f t="shared" si="7"/>
        <v>21140.686533600001</v>
      </c>
      <c r="J17" s="27">
        <f t="shared" si="7"/>
        <v>17533.831096799997</v>
      </c>
      <c r="K17" s="27">
        <f t="shared" si="7"/>
        <v>19265.52011759999</v>
      </c>
      <c r="L17" s="27">
        <f t="shared" si="7"/>
        <v>15067.926360000001</v>
      </c>
      <c r="M17" s="27">
        <f t="shared" si="7"/>
        <v>19735.336238400007</v>
      </c>
      <c r="N17" s="27">
        <f t="shared" si="7"/>
        <v>19651.575067199996</v>
      </c>
      <c r="O17" s="27">
        <f t="shared" si="7"/>
        <v>19036.513655999999</v>
      </c>
      <c r="P17" s="27">
        <f t="shared" si="7"/>
        <v>18306.702309599998</v>
      </c>
      <c r="Q17" s="27">
        <f t="shared" si="7"/>
        <v>17981.307122399994</v>
      </c>
      <c r="R17" s="27">
        <f t="shared" si="7"/>
        <v>19264.721039999993</v>
      </c>
      <c r="S17" s="27">
        <f t="shared" si="7"/>
        <v>16490.376482400003</v>
      </c>
      <c r="T17" s="27">
        <f t="shared" si="7"/>
        <v>17261.425202399991</v>
      </c>
      <c r="U17" s="27">
        <f t="shared" si="7"/>
        <v>21079.075989600005</v>
      </c>
      <c r="V17" s="27">
        <f t="shared" si="7"/>
        <v>18593.327541600003</v>
      </c>
      <c r="W17" s="27">
        <f t="shared" si="7"/>
        <v>16705.514610719994</v>
      </c>
      <c r="X17" s="27">
        <f t="shared" ref="X17" si="8">SUM(X18:X21)</f>
        <v>16603.131242880001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44.795159999999996</v>
      </c>
      <c r="D18" s="8">
        <f>FC_IND_E!D18+FC_TRA_E!D18+FC_OTH_E!D18</f>
        <v>35.444519999999997</v>
      </c>
      <c r="E18" s="8">
        <f>FC_IND_E!E18+FC_TRA_E!E18+FC_OTH_E!E18</f>
        <v>31.688279999999999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2025.8121599999995</v>
      </c>
      <c r="D19" s="8">
        <f>FC_IND_E!D19+FC_TRA_E!D19+FC_OTH_E!D19</f>
        <v>1811.0671199999997</v>
      </c>
      <c r="E19" s="8">
        <f>FC_IND_E!E19+FC_TRA_E!E19+FC_OTH_E!E19</f>
        <v>1709.6885999999997</v>
      </c>
      <c r="F19" s="8">
        <f>FC_IND_E!F19+FC_TRA_E!F19+FC_OTH_E!F19</f>
        <v>1183.0157999999999</v>
      </c>
      <c r="G19" s="8">
        <f>FC_IND_E!G19+FC_TRA_E!G19+FC_OTH_E!G19</f>
        <v>1237.3613999999998</v>
      </c>
      <c r="H19" s="8">
        <f>FC_IND_E!H19+FC_TRA_E!H19+FC_OTH_E!H19</f>
        <v>1272.2864399999999</v>
      </c>
      <c r="I19" s="8">
        <f>FC_IND_E!I19+FC_TRA_E!I19+FC_OTH_E!I19</f>
        <v>1308.25044</v>
      </c>
      <c r="J19" s="8">
        <f>FC_IND_E!J19+FC_TRA_E!J19+FC_OTH_E!J19</f>
        <v>1161.3974399999997</v>
      </c>
      <c r="K19" s="8">
        <f>FC_IND_E!K19+FC_TRA_E!K19+FC_OTH_E!K19</f>
        <v>1214.8639199999998</v>
      </c>
      <c r="L19" s="8">
        <f>FC_IND_E!L19+FC_TRA_E!L19+FC_OTH_E!L19</f>
        <v>954.68435999999986</v>
      </c>
      <c r="M19" s="8">
        <f>FC_IND_E!M19+FC_TRA_E!M19+FC_OTH_E!M19</f>
        <v>1269.9287999999999</v>
      </c>
      <c r="N19" s="8">
        <f>FC_IND_E!N19+FC_TRA_E!N19+FC_OTH_E!N19</f>
        <v>1575.5428799999997</v>
      </c>
      <c r="O19" s="8">
        <f>FC_IND_E!O19+FC_TRA_E!O19+FC_OTH_E!O19</f>
        <v>1592.6457599999999</v>
      </c>
      <c r="P19" s="8">
        <f>FC_IND_E!P19+FC_TRA_E!P19+FC_OTH_E!P19</f>
        <v>1334.3443199999992</v>
      </c>
      <c r="Q19" s="8">
        <f>FC_IND_E!Q19+FC_TRA_E!Q19+FC_OTH_E!Q19</f>
        <v>1395.8027999999997</v>
      </c>
      <c r="R19" s="8">
        <f>FC_IND_E!R19+FC_TRA_E!R19+FC_OTH_E!R19</f>
        <v>1417.5410400000001</v>
      </c>
      <c r="S19" s="8">
        <f>FC_IND_E!S19+FC_TRA_E!S19+FC_OTH_E!S19</f>
        <v>1487.83068</v>
      </c>
      <c r="T19" s="8">
        <f>FC_IND_E!T19+FC_TRA_E!T19+FC_OTH_E!T19</f>
        <v>1235.8828799999999</v>
      </c>
      <c r="U19" s="8">
        <f>FC_IND_E!U19+FC_TRA_E!U19+FC_OTH_E!U19</f>
        <v>1120.8779999999999</v>
      </c>
      <c r="V19" s="8">
        <f>FC_IND_E!V19+FC_TRA_E!V19+FC_OTH_E!V19</f>
        <v>1237.0017600000003</v>
      </c>
      <c r="W19" s="8">
        <f>FC_IND_E!W19+FC_TRA_E!W19+FC_OTH_E!W19</f>
        <v>1237.7047363199997</v>
      </c>
      <c r="X19" s="8">
        <f>FC_IND_E!X19+FC_TRA_E!X19+FC_OTH_E!X19</f>
        <v>1217.0460556799999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19931.599583999996</v>
      </c>
      <c r="D20" s="8">
        <f>FC_IND_E!D20+FC_TRA_E!D20+FC_OTH_E!D20</f>
        <v>18279.819792000002</v>
      </c>
      <c r="E20" s="8">
        <f>FC_IND_E!E20+FC_TRA_E!E20+FC_OTH_E!E20</f>
        <v>18012.540312000008</v>
      </c>
      <c r="F20" s="8">
        <f>FC_IND_E!F20+FC_TRA_E!F20+FC_OTH_E!F20</f>
        <v>16931.719583999999</v>
      </c>
      <c r="G20" s="8">
        <f>FC_IND_E!G20+FC_TRA_E!G20+FC_OTH_E!G20</f>
        <v>18283.199688000001</v>
      </c>
      <c r="H20" s="8">
        <f>FC_IND_E!H20+FC_TRA_E!H20+FC_OTH_E!H20</f>
        <v>18396.559583999999</v>
      </c>
      <c r="I20" s="8">
        <f>FC_IND_E!I20+FC_TRA_E!I20+FC_OTH_E!I20</f>
        <v>18611.580312000002</v>
      </c>
      <c r="J20" s="8">
        <f>FC_IND_E!J20+FC_TRA_E!J20+FC_OTH_E!J20</f>
        <v>15080.779583999998</v>
      </c>
      <c r="K20" s="8">
        <f>FC_IND_E!K20+FC_TRA_E!K20+FC_OTH_E!K20</f>
        <v>16600.480415999991</v>
      </c>
      <c r="L20" s="8">
        <f>FC_IND_E!L20+FC_TRA_E!L20+FC_OTH_E!L20</f>
        <v>13082.940000000002</v>
      </c>
      <c r="M20" s="8">
        <f>FC_IND_E!M20+FC_TRA_E!M20+FC_OTH_E!M20</f>
        <v>16983.199584000005</v>
      </c>
      <c r="N20" s="8">
        <f>FC_IND_E!N20+FC_TRA_E!N20+FC_OTH_E!N20</f>
        <v>16624.399895999995</v>
      </c>
      <c r="O20" s="8">
        <f>FC_IND_E!O20+FC_TRA_E!O20+FC_OTH_E!O20</f>
        <v>15746.899895999997</v>
      </c>
      <c r="P20" s="8">
        <f>FC_IND_E!P20+FC_TRA_E!P20+FC_OTH_E!P20</f>
        <v>15179.840207999998</v>
      </c>
      <c r="Q20" s="8">
        <f>FC_IND_E!Q20+FC_TRA_E!Q20+FC_OTH_E!Q20</f>
        <v>15087.280103999996</v>
      </c>
      <c r="R20" s="8">
        <f>FC_IND_E!R20+FC_TRA_E!R20+FC_OTH_E!R20</f>
        <v>16323.839999999995</v>
      </c>
      <c r="S20" s="8">
        <f>FC_IND_E!S20+FC_TRA_E!S20+FC_OTH_E!S20</f>
        <v>13571.479584000002</v>
      </c>
      <c r="T20" s="8">
        <f>FC_IND_E!T20+FC_TRA_E!T20+FC_OTH_E!T20</f>
        <v>14558.440103999992</v>
      </c>
      <c r="U20" s="8">
        <f>FC_IND_E!U20+FC_TRA_E!U20+FC_OTH_E!U20</f>
        <v>18493.280208000004</v>
      </c>
      <c r="V20" s="8">
        <f>FC_IND_E!V20+FC_TRA_E!V20+FC_OTH_E!V20</f>
        <v>15914.340000000004</v>
      </c>
      <c r="W20" s="8">
        <f>FC_IND_E!W20+FC_TRA_E!W20+FC_OTH_E!W20</f>
        <v>14082.941807999994</v>
      </c>
      <c r="X20" s="8">
        <f>FC_IND_E!X20+FC_TRA_E!X20+FC_OTH_E!X20</f>
        <v>13942.407023999998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1193.9198544000001</v>
      </c>
      <c r="D21" s="8">
        <f>FC_IND_E!D21+FC_TRA_E!D21+FC_OTH_E!D21</f>
        <v>1201.0182912</v>
      </c>
      <c r="E21" s="8">
        <f>FC_IND_E!E21+FC_TRA_E!E21+FC_OTH_E!E21</f>
        <v>1169.3498544000001</v>
      </c>
      <c r="F21" s="8">
        <f>FC_IND_E!F21+FC_TRA_E!F21+FC_OTH_E!F21</f>
        <v>1264.1717088</v>
      </c>
      <c r="G21" s="8">
        <f>FC_IND_E!G21+FC_TRA_E!G21+FC_OTH_E!G21</f>
        <v>1315.3140000000001</v>
      </c>
      <c r="H21" s="8">
        <f>FC_IND_E!H21+FC_TRA_E!H21+FC_OTH_E!H21</f>
        <v>1123.3037087999999</v>
      </c>
      <c r="I21" s="8">
        <f>FC_IND_E!I21+FC_TRA_E!I21+FC_OTH_E!I21</f>
        <v>1220.8557816000002</v>
      </c>
      <c r="J21" s="8">
        <f>FC_IND_E!J21+FC_TRA_E!J21+FC_OTH_E!J21</f>
        <v>1291.6540728</v>
      </c>
      <c r="K21" s="8">
        <f>FC_IND_E!K21+FC_TRA_E!K21+FC_OTH_E!K21</f>
        <v>1450.1757816000002</v>
      </c>
      <c r="L21" s="8">
        <f>FC_IND_E!L21+FC_TRA_E!L21+FC_OTH_E!L21</f>
        <v>1030.3019999999995</v>
      </c>
      <c r="M21" s="8">
        <f>FC_IND_E!M21+FC_TRA_E!M21+FC_OTH_E!M21</f>
        <v>1482.2078544000003</v>
      </c>
      <c r="N21" s="8">
        <f>FC_IND_E!N21+FC_TRA_E!N21+FC_OTH_E!N21</f>
        <v>1451.6322911999998</v>
      </c>
      <c r="O21" s="8">
        <f>FC_IND_E!O21+FC_TRA_E!O21+FC_OTH_E!O21</f>
        <v>1696.9680000000001</v>
      </c>
      <c r="P21" s="8">
        <f>FC_IND_E!P21+FC_TRA_E!P21+FC_OTH_E!P21</f>
        <v>1792.5177815999994</v>
      </c>
      <c r="Q21" s="8">
        <f>FC_IND_E!Q21+FC_TRA_E!Q21+FC_OTH_E!Q21</f>
        <v>1498.2242183999997</v>
      </c>
      <c r="R21" s="8">
        <f>FC_IND_E!R21+FC_TRA_E!R21+FC_OTH_E!R21</f>
        <v>1523.3400000000001</v>
      </c>
      <c r="S21" s="8">
        <f>FC_IND_E!S21+FC_TRA_E!S21+FC_OTH_E!S21</f>
        <v>1431.0662183999996</v>
      </c>
      <c r="T21" s="8">
        <f>FC_IND_E!T21+FC_TRA_E!T21+FC_OTH_E!T21</f>
        <v>1467.1022184000001</v>
      </c>
      <c r="U21" s="8">
        <f>FC_IND_E!U21+FC_TRA_E!U21+FC_OTH_E!U21</f>
        <v>1464.9177816000004</v>
      </c>
      <c r="V21" s="8">
        <f>FC_IND_E!V21+FC_TRA_E!V21+FC_OTH_E!V21</f>
        <v>1441.9857815999997</v>
      </c>
      <c r="W21" s="8">
        <f>FC_IND_E!W21+FC_TRA_E!W21+FC_OTH_E!W21</f>
        <v>1384.8680663999996</v>
      </c>
      <c r="X21" s="8">
        <f>FC_IND_E!X21+FC_TRA_E!X21+FC_OTH_E!X21</f>
        <v>1443.6781632000002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8.5246740480000032</v>
      </c>
      <c r="D22" s="27">
        <f t="shared" si="9"/>
        <v>8.5246740480000032</v>
      </c>
      <c r="E22" s="27">
        <f t="shared" si="9"/>
        <v>8.5246740480000032</v>
      </c>
      <c r="F22" s="27">
        <f t="shared" si="9"/>
        <v>8.5246740480000032</v>
      </c>
      <c r="G22" s="27">
        <f t="shared" si="9"/>
        <v>9.3773613119999997</v>
      </c>
      <c r="H22" s="27">
        <f t="shared" si="9"/>
        <v>7.6723532160000021</v>
      </c>
      <c r="I22" s="27">
        <f t="shared" si="9"/>
        <v>6.8196659520000029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8.5246740480000032</v>
      </c>
      <c r="D23" s="8">
        <f>FC_IND_E!D23+FC_TRA_E!D23+FC_OTH_E!D23</f>
        <v>8.5246740480000032</v>
      </c>
      <c r="E23" s="8">
        <f>FC_IND_E!E23+FC_TRA_E!E23+FC_OTH_E!E23</f>
        <v>8.5246740480000032</v>
      </c>
      <c r="F23" s="8">
        <f>FC_IND_E!F23+FC_TRA_E!F23+FC_OTH_E!F23</f>
        <v>8.5246740480000032</v>
      </c>
      <c r="G23" s="8">
        <f>FC_IND_E!G23+FC_TRA_E!G23+FC_OTH_E!G23</f>
        <v>9.3773613119999997</v>
      </c>
      <c r="H23" s="8">
        <f>FC_IND_E!H23+FC_TRA_E!H23+FC_OTH_E!H23</f>
        <v>7.6723532160000021</v>
      </c>
      <c r="I23" s="8">
        <f>FC_IND_E!I23+FC_TRA_E!I23+FC_OTH_E!I23</f>
        <v>6.8196659520000029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279889.36819739995</v>
      </c>
      <c r="D26" s="27">
        <f t="shared" si="11"/>
        <v>286609.50639</v>
      </c>
      <c r="E26" s="27">
        <f t="shared" si="11"/>
        <v>273562.55887211999</v>
      </c>
      <c r="F26" s="27">
        <f t="shared" si="11"/>
        <v>267330.32267219998</v>
      </c>
      <c r="G26" s="27">
        <f t="shared" si="11"/>
        <v>258393.73815792002</v>
      </c>
      <c r="H26" s="27">
        <f t="shared" si="11"/>
        <v>249467.76795708007</v>
      </c>
      <c r="I26" s="27">
        <f t="shared" si="11"/>
        <v>251584.47114696002</v>
      </c>
      <c r="J26" s="27">
        <f t="shared" si="11"/>
        <v>215914.06573452006</v>
      </c>
      <c r="K26" s="27">
        <f t="shared" si="11"/>
        <v>238251.36498155998</v>
      </c>
      <c r="L26" s="27">
        <f t="shared" si="11"/>
        <v>226512.18101412</v>
      </c>
      <c r="M26" s="27">
        <f t="shared" si="11"/>
        <v>227673.34922087999</v>
      </c>
      <c r="N26" s="27">
        <f t="shared" si="11"/>
        <v>219503.08400363993</v>
      </c>
      <c r="O26" s="27">
        <f t="shared" si="11"/>
        <v>220603.84466687997</v>
      </c>
      <c r="P26" s="27">
        <f t="shared" si="11"/>
        <v>229067.69106168003</v>
      </c>
      <c r="Q26" s="27">
        <f t="shared" si="11"/>
        <v>224134.86266603999</v>
      </c>
      <c r="R26" s="27">
        <f t="shared" si="11"/>
        <v>222350.46656039997</v>
      </c>
      <c r="S26" s="27">
        <f t="shared" si="11"/>
        <v>223863.97537151998</v>
      </c>
      <c r="T26" s="27">
        <f t="shared" si="11"/>
        <v>224322.74471592001</v>
      </c>
      <c r="U26" s="27">
        <f t="shared" si="11"/>
        <v>213351.10944228002</v>
      </c>
      <c r="V26" s="27">
        <f t="shared" si="11"/>
        <v>220425.35985036002</v>
      </c>
      <c r="W26" s="27">
        <f t="shared" si="11"/>
        <v>205835.65872012003</v>
      </c>
      <c r="X26" s="27">
        <f t="shared" si="11"/>
        <v>191645.27016696005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279889.36819739995</v>
      </c>
      <c r="D33" s="19">
        <f t="shared" si="14"/>
        <v>286609.50639</v>
      </c>
      <c r="E33" s="19">
        <f t="shared" si="14"/>
        <v>273562.55887211999</v>
      </c>
      <c r="F33" s="19">
        <f t="shared" si="14"/>
        <v>267330.32267219998</v>
      </c>
      <c r="G33" s="19">
        <f t="shared" si="14"/>
        <v>258393.73815792002</v>
      </c>
      <c r="H33" s="19">
        <f t="shared" si="14"/>
        <v>249467.76795708007</v>
      </c>
      <c r="I33" s="19">
        <f t="shared" si="14"/>
        <v>251584.47114696002</v>
      </c>
      <c r="J33" s="19">
        <f t="shared" si="14"/>
        <v>215914.06573452006</v>
      </c>
      <c r="K33" s="19">
        <f t="shared" si="14"/>
        <v>238251.36498155998</v>
      </c>
      <c r="L33" s="19">
        <f t="shared" si="14"/>
        <v>226512.18101412</v>
      </c>
      <c r="M33" s="19">
        <f t="shared" si="14"/>
        <v>227673.34922087999</v>
      </c>
      <c r="N33" s="19">
        <f t="shared" si="14"/>
        <v>219503.08400363993</v>
      </c>
      <c r="O33" s="19">
        <f t="shared" si="14"/>
        <v>220603.84466687997</v>
      </c>
      <c r="P33" s="19">
        <f t="shared" si="14"/>
        <v>229067.69106168003</v>
      </c>
      <c r="Q33" s="19">
        <f t="shared" si="14"/>
        <v>224134.86266603999</v>
      </c>
      <c r="R33" s="19">
        <f t="shared" si="14"/>
        <v>222350.46656039997</v>
      </c>
      <c r="S33" s="19">
        <f t="shared" si="14"/>
        <v>223863.97537151998</v>
      </c>
      <c r="T33" s="19">
        <f t="shared" si="14"/>
        <v>224322.74471592001</v>
      </c>
      <c r="U33" s="19">
        <f t="shared" si="14"/>
        <v>213351.10944228002</v>
      </c>
      <c r="V33" s="19">
        <f t="shared" si="14"/>
        <v>220425.35985036002</v>
      </c>
      <c r="W33" s="19">
        <f t="shared" si="14"/>
        <v>205835.65872012003</v>
      </c>
      <c r="X33" s="19">
        <f t="shared" ref="X33" si="15">SUM(X34:X50)</f>
        <v>191645.27016696005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199.58400000000003</v>
      </c>
      <c r="D34" s="8">
        <f>FC_IND_E!D34+FC_TRA_E!D34+FC_OTH_E!D34</f>
        <v>42.768000000000001</v>
      </c>
      <c r="E34" s="8">
        <f>FC_IND_E!E34+FC_TRA_E!E34+FC_OTH_E!E34</f>
        <v>5.7024000000000008</v>
      </c>
      <c r="F34" s="8">
        <f>FC_IND_E!F34+FC_TRA_E!F34+FC_OTH_E!F34</f>
        <v>1203.3322675200004</v>
      </c>
      <c r="G34" s="8">
        <f>FC_IND_E!G34+FC_TRA_E!G34+FC_OTH_E!G34</f>
        <v>920.97139967999999</v>
      </c>
      <c r="H34" s="8">
        <f>FC_IND_E!H34+FC_TRA_E!H34+FC_OTH_E!H34</f>
        <v>957.88562688000002</v>
      </c>
      <c r="I34" s="8">
        <f>FC_IND_E!I34+FC_TRA_E!I34+FC_OTH_E!I34</f>
        <v>1017.11987712</v>
      </c>
      <c r="J34" s="8">
        <f>FC_IND_E!J34+FC_TRA_E!J34+FC_OTH_E!J34</f>
        <v>1006.3155916800002</v>
      </c>
      <c r="K34" s="8">
        <f>FC_IND_E!K34+FC_TRA_E!K34+FC_OTH_E!K34</f>
        <v>1000.0170316799999</v>
      </c>
      <c r="L34" s="8">
        <f>FC_IND_E!L34+FC_TRA_E!L34+FC_OTH_E!L34</f>
        <v>806.85165311999992</v>
      </c>
      <c r="M34" s="8">
        <f>FC_IND_E!M34+FC_TRA_E!M34+FC_OTH_E!M34</f>
        <v>899.76158208000004</v>
      </c>
      <c r="N34" s="8">
        <f>FC_IND_E!N34+FC_TRA_E!N34+FC_OTH_E!N34</f>
        <v>863.08685568000021</v>
      </c>
      <c r="O34" s="8">
        <f>FC_IND_E!O34+FC_TRA_E!O34+FC_OTH_E!O34</f>
        <v>784.84640256000012</v>
      </c>
      <c r="P34" s="8">
        <f>FC_IND_E!P34+FC_TRA_E!P34+FC_OTH_E!P34</f>
        <v>757.95160320000025</v>
      </c>
      <c r="Q34" s="8">
        <f>FC_IND_E!Q34+FC_TRA_E!Q34+FC_OTH_E!Q34</f>
        <v>846.10116864000008</v>
      </c>
      <c r="R34" s="8">
        <f>FC_IND_E!R34+FC_TRA_E!R34+FC_OTH_E!R34</f>
        <v>999.59463936000009</v>
      </c>
      <c r="S34" s="8">
        <f>FC_IND_E!S34+FC_TRA_E!S34+FC_OTH_E!S34</f>
        <v>1015.0271999999999</v>
      </c>
      <c r="T34" s="8">
        <f>FC_IND_E!T34+FC_TRA_E!T34+FC_OTH_E!T34</f>
        <v>695.5200691199999</v>
      </c>
      <c r="U34" s="8">
        <f>FC_IND_E!U34+FC_TRA_E!U34+FC_OTH_E!U34</f>
        <v>731.07463680000001</v>
      </c>
      <c r="V34" s="8">
        <f>FC_IND_E!V34+FC_TRA_E!V34+FC_OTH_E!V34</f>
        <v>835.88827392000007</v>
      </c>
      <c r="W34" s="8">
        <f>FC_IND_E!W34+FC_TRA_E!W34+FC_OTH_E!W34</f>
        <v>773.0001331200001</v>
      </c>
      <c r="X34" s="8">
        <f>FC_IND_E!X34+FC_TRA_E!X34+FC_OTH_E!X34</f>
        <v>793.96277759999987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5044.0251038400011</v>
      </c>
      <c r="D36" s="8">
        <f>FC_IND_E!D36+FC_TRA_E!D36+FC_OTH_E!D36</f>
        <v>5217.1330633200005</v>
      </c>
      <c r="E36" s="8">
        <f>FC_IND_E!E36+FC_TRA_E!E36+FC_OTH_E!E36</f>
        <v>4626.1767776400011</v>
      </c>
      <c r="F36" s="8">
        <f>FC_IND_E!F36+FC_TRA_E!F36+FC_OTH_E!F36</f>
        <v>4449.4637889600008</v>
      </c>
      <c r="G36" s="8">
        <f>FC_IND_E!G36+FC_TRA_E!G36+FC_OTH_E!G36</f>
        <v>4294.5327183600011</v>
      </c>
      <c r="H36" s="8">
        <f>FC_IND_E!H36+FC_TRA_E!H36+FC_OTH_E!H36</f>
        <v>4342.4784709200003</v>
      </c>
      <c r="I36" s="8">
        <f>FC_IND_E!I36+FC_TRA_E!I36+FC_OTH_E!I36</f>
        <v>4498.8990296399998</v>
      </c>
      <c r="J36" s="8">
        <f>FC_IND_E!J36+FC_TRA_E!J36+FC_OTH_E!J36</f>
        <v>4250.1854073599998</v>
      </c>
      <c r="K36" s="8">
        <f>FC_IND_E!K36+FC_TRA_E!K36+FC_OTH_E!K36</f>
        <v>4941.1863644400009</v>
      </c>
      <c r="L36" s="8">
        <f>FC_IND_E!L36+FC_TRA_E!L36+FC_OTH_E!L36</f>
        <v>5297.9107050000021</v>
      </c>
      <c r="M36" s="8">
        <f>FC_IND_E!M36+FC_TRA_E!M36+FC_OTH_E!M36</f>
        <v>5480.8973985600005</v>
      </c>
      <c r="N36" s="8">
        <f>FC_IND_E!N36+FC_TRA_E!N36+FC_OTH_E!N36</f>
        <v>5251.4374035600013</v>
      </c>
      <c r="O36" s="8">
        <f>FC_IND_E!O36+FC_TRA_E!O36+FC_OTH_E!O36</f>
        <v>5062.6413201600008</v>
      </c>
      <c r="P36" s="8">
        <f>FC_IND_E!P36+FC_TRA_E!P36+FC_OTH_E!P36</f>
        <v>5364.7148264399993</v>
      </c>
      <c r="Q36" s="8">
        <f>FC_IND_E!Q36+FC_TRA_E!Q36+FC_OTH_E!Q36</f>
        <v>4859.6354701200016</v>
      </c>
      <c r="R36" s="8">
        <f>FC_IND_E!R36+FC_TRA_E!R36+FC_OTH_E!R36</f>
        <v>4245.228094680001</v>
      </c>
      <c r="S36" s="8">
        <f>FC_IND_E!S36+FC_TRA_E!S36+FC_OTH_E!S36</f>
        <v>4699.3690926000017</v>
      </c>
      <c r="T36" s="8">
        <f>FC_IND_E!T36+FC_TRA_E!T36+FC_OTH_E!T36</f>
        <v>3715.4641698</v>
      </c>
      <c r="U36" s="8">
        <f>FC_IND_E!U36+FC_TRA_E!U36+FC_OTH_E!U36</f>
        <v>4938.5503997999986</v>
      </c>
      <c r="V36" s="8">
        <f>FC_IND_E!V36+FC_TRA_E!V36+FC_OTH_E!V36</f>
        <v>4568.9065614000028</v>
      </c>
      <c r="W36" s="8">
        <f>FC_IND_E!W36+FC_TRA_E!W36+FC_OTH_E!W36</f>
        <v>4397.6744892000006</v>
      </c>
      <c r="X36" s="8">
        <f>FC_IND_E!X36+FC_TRA_E!X36+FC_OTH_E!X36</f>
        <v>4063.3642530000002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88434.131856839958</v>
      </c>
      <c r="D37" s="8">
        <f>FC_IND_E!D37+FC_TRA_E!D37+FC_OTH_E!D37</f>
        <v>85803.150454560004</v>
      </c>
      <c r="E37" s="8">
        <f>FC_IND_E!E37+FC_TRA_E!E37+FC_OTH_E!E37</f>
        <v>83488.377966839995</v>
      </c>
      <c r="F37" s="8">
        <f>FC_IND_E!F37+FC_TRA_E!F37+FC_OTH_E!F37</f>
        <v>78003.14802588</v>
      </c>
      <c r="G37" s="8">
        <f>FC_IND_E!G37+FC_TRA_E!G37+FC_OTH_E!G37</f>
        <v>75417.124915439985</v>
      </c>
      <c r="H37" s="8">
        <f>FC_IND_E!H37+FC_TRA_E!H37+FC_OTH_E!H37</f>
        <v>69985.571095440027</v>
      </c>
      <c r="I37" s="8">
        <f>FC_IND_E!I37+FC_TRA_E!I37+FC_OTH_E!I37</f>
        <v>66663.270633960012</v>
      </c>
      <c r="J37" s="8">
        <f>FC_IND_E!J37+FC_TRA_E!J37+FC_OTH_E!J37</f>
        <v>62879.288222520016</v>
      </c>
      <c r="K37" s="8">
        <f>FC_IND_E!K37+FC_TRA_E!K37+FC_OTH_E!K37</f>
        <v>61207.576630199997</v>
      </c>
      <c r="L37" s="8">
        <f>FC_IND_E!L37+FC_TRA_E!L37+FC_OTH_E!L37</f>
        <v>58217.204319120006</v>
      </c>
      <c r="M37" s="8">
        <f>FC_IND_E!M37+FC_TRA_E!M37+FC_OTH_E!M37</f>
        <v>55718.68956192</v>
      </c>
      <c r="N37" s="8">
        <f>FC_IND_E!N37+FC_TRA_E!N37+FC_OTH_E!N37</f>
        <v>55474.269764759978</v>
      </c>
      <c r="O37" s="8">
        <f>FC_IND_E!O37+FC_TRA_E!O37+FC_OTH_E!O37</f>
        <v>52067.478660119996</v>
      </c>
      <c r="P37" s="8">
        <f>FC_IND_E!P37+FC_TRA_E!P37+FC_OTH_E!P37</f>
        <v>51982.987518000009</v>
      </c>
      <c r="Q37" s="8">
        <f>FC_IND_E!Q37+FC_TRA_E!Q37+FC_OTH_E!Q37</f>
        <v>52221.372643440009</v>
      </c>
      <c r="R37" s="8">
        <f>FC_IND_E!R37+FC_TRA_E!R37+FC_OTH_E!R37</f>
        <v>49981.190185079991</v>
      </c>
      <c r="S37" s="8">
        <f>FC_IND_E!S37+FC_TRA_E!S37+FC_OTH_E!S37</f>
        <v>49992.910505999986</v>
      </c>
      <c r="T37" s="8">
        <f>FC_IND_E!T37+FC_TRA_E!T37+FC_OTH_E!T37</f>
        <v>50678.547907680026</v>
      </c>
      <c r="U37" s="8">
        <f>FC_IND_E!U37+FC_TRA_E!U37+FC_OTH_E!U37</f>
        <v>48785.720444999999</v>
      </c>
      <c r="V37" s="8">
        <f>FC_IND_E!V37+FC_TRA_E!V37+FC_OTH_E!V37</f>
        <v>49292.622890279999</v>
      </c>
      <c r="W37" s="8">
        <f>FC_IND_E!W37+FC_TRA_E!W37+FC_OTH_E!W37</f>
        <v>44422.841398320001</v>
      </c>
      <c r="X37" s="8">
        <f>FC_IND_E!X37+FC_TRA_E!X37+FC_OTH_E!X37</f>
        <v>44707.058744039998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80.625888000000003</v>
      </c>
      <c r="D38" s="8">
        <f>FC_IND_E!D38+FC_TRA_E!D38+FC_OTH_E!D38</f>
        <v>71.323056000000008</v>
      </c>
      <c r="E38" s="8">
        <f>FC_IND_E!E38+FC_TRA_E!E38+FC_OTH_E!E38</f>
        <v>58.919111999999998</v>
      </c>
      <c r="F38" s="8">
        <f>FC_IND_E!F38+FC_TRA_E!F38+FC_OTH_E!F38</f>
        <v>54.830159999999985</v>
      </c>
      <c r="G38" s="8">
        <f>FC_IND_E!G38+FC_TRA_E!G38+FC_OTH_E!G38</f>
        <v>45.691883999999988</v>
      </c>
      <c r="H38" s="8">
        <f>FC_IND_E!H38+FC_TRA_E!H38+FC_OTH_E!H38</f>
        <v>48.737807999999994</v>
      </c>
      <c r="I38" s="8">
        <f>FC_IND_E!I38+FC_TRA_E!I38+FC_OTH_E!I38</f>
        <v>45.691883999999988</v>
      </c>
      <c r="J38" s="8">
        <f>FC_IND_E!J38+FC_TRA_E!J38+FC_OTH_E!J38</f>
        <v>42.645707999999992</v>
      </c>
      <c r="K38" s="8">
        <f>FC_IND_E!K38+FC_TRA_E!K38+FC_OTH_E!K38</f>
        <v>45.691883999999988</v>
      </c>
      <c r="L38" s="8">
        <f>FC_IND_E!L38+FC_TRA_E!L38+FC_OTH_E!L38</f>
        <v>45.691883999999988</v>
      </c>
      <c r="M38" s="8">
        <f>FC_IND_E!M38+FC_TRA_E!M38+FC_OTH_E!M38</f>
        <v>39.599531999999996</v>
      </c>
      <c r="N38" s="8">
        <f>FC_IND_E!N38+FC_TRA_E!N38+FC_OTH_E!N38</f>
        <v>45.691883999999988</v>
      </c>
      <c r="O38" s="8">
        <f>FC_IND_E!O38+FC_TRA_E!O38+FC_OTH_E!O38</f>
        <v>42.645707999999992</v>
      </c>
      <c r="P38" s="8">
        <f>FC_IND_E!P38+FC_TRA_E!P38+FC_OTH_E!P38</f>
        <v>36.553356000000001</v>
      </c>
      <c r="Q38" s="8">
        <f>FC_IND_E!Q38+FC_TRA_E!Q38+FC_OTH_E!Q38</f>
        <v>36.553355999999994</v>
      </c>
      <c r="R38" s="8">
        <f>FC_IND_E!R38+FC_TRA_E!R38+FC_OTH_E!R38</f>
        <v>39.599531999999996</v>
      </c>
      <c r="S38" s="8">
        <f>FC_IND_E!S38+FC_TRA_E!S38+FC_OTH_E!S38</f>
        <v>30.461255999999985</v>
      </c>
      <c r="T38" s="8">
        <f>FC_IND_E!T38+FC_TRA_E!T38+FC_OTH_E!T38</f>
        <v>30.461255999999988</v>
      </c>
      <c r="U38" s="8">
        <f>FC_IND_E!U38+FC_TRA_E!U38+FC_OTH_E!U38</f>
        <v>27.415079999999996</v>
      </c>
      <c r="V38" s="8">
        <f>FC_IND_E!V38+FC_TRA_E!V38+FC_OTH_E!V38</f>
        <v>24.368904000000004</v>
      </c>
      <c r="W38" s="8">
        <f>FC_IND_E!W38+FC_TRA_E!W38+FC_OTH_E!W38</f>
        <v>15.230628000000003</v>
      </c>
      <c r="X38" s="8">
        <f>FC_IND_E!X38+FC_TRA_E!X38+FC_OTH_E!X38</f>
        <v>12.184452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2714.1962400000002</v>
      </c>
      <c r="D40" s="8">
        <f>FC_IND_E!D40+FC_TRA_E!D40+FC_OTH_E!D40</f>
        <v>2530.2904200000007</v>
      </c>
      <c r="E40" s="8">
        <f>FC_IND_E!E40+FC_TRA_E!E40+FC_OTH_E!E40</f>
        <v>2482.7285700000002</v>
      </c>
      <c r="F40" s="8">
        <f>FC_IND_E!F40+FC_TRA_E!F40+FC_OTH_E!F40</f>
        <v>2400.3095137200003</v>
      </c>
      <c r="G40" s="8">
        <f>FC_IND_E!G40+FC_TRA_E!G40+FC_OTH_E!G40</f>
        <v>2388.0003775200003</v>
      </c>
      <c r="H40" s="8">
        <f>FC_IND_E!H40+FC_TRA_E!H40+FC_OTH_E!H40</f>
        <v>2471.08801752</v>
      </c>
      <c r="I40" s="8">
        <f>FC_IND_E!I40+FC_TRA_E!I40+FC_OTH_E!I40</f>
        <v>2548.0209600000003</v>
      </c>
      <c r="J40" s="8">
        <f>FC_IND_E!J40+FC_TRA_E!J40+FC_OTH_E!J40</f>
        <v>2578.7941887599995</v>
      </c>
      <c r="K40" s="8">
        <f>FC_IND_E!K40+FC_TRA_E!K40+FC_OTH_E!K40</f>
        <v>2572.6394912400006</v>
      </c>
      <c r="L40" s="8">
        <f>FC_IND_E!L40+FC_TRA_E!L40+FC_OTH_E!L40</f>
        <v>2486.47450248</v>
      </c>
      <c r="M40" s="8">
        <f>FC_IND_E!M40+FC_TRA_E!M40+FC_OTH_E!M40</f>
        <v>2326.4539200000004</v>
      </c>
      <c r="N40" s="8">
        <f>FC_IND_E!N40+FC_TRA_E!N40+FC_OTH_E!N40</f>
        <v>2135.6601087600006</v>
      </c>
      <c r="O40" s="8">
        <f>FC_IND_E!O40+FC_TRA_E!O40+FC_OTH_E!O40</f>
        <v>2138.7374575200001</v>
      </c>
      <c r="P40" s="8">
        <f>FC_IND_E!P40+FC_TRA_E!P40+FC_OTH_E!P40</f>
        <v>2006.4127550399999</v>
      </c>
      <c r="Q40" s="8">
        <f>FC_IND_E!Q40+FC_TRA_E!Q40+FC_OTH_E!Q40</f>
        <v>2154.1239424800001</v>
      </c>
      <c r="R40" s="8">
        <f>FC_IND_E!R40+FC_TRA_E!R40+FC_OTH_E!R40</f>
        <v>2157.2012912400005</v>
      </c>
      <c r="S40" s="8">
        <f>FC_IND_E!S40+FC_TRA_E!S40+FC_OTH_E!S40</f>
        <v>2307.9900862799996</v>
      </c>
      <c r="T40" s="8">
        <f>FC_IND_E!T40+FC_TRA_E!T40+FC_OTH_E!T40</f>
        <v>1997.1807087599998</v>
      </c>
      <c r="U40" s="8">
        <f>FC_IND_E!U40+FC_TRA_E!U40+FC_OTH_E!U40</f>
        <v>1932.55690248</v>
      </c>
      <c r="V40" s="8">
        <f>FC_IND_E!V40+FC_TRA_E!V40+FC_OTH_E!V40</f>
        <v>2175.66512496</v>
      </c>
      <c r="W40" s="8">
        <f>FC_IND_E!W40+FC_TRA_E!W40+FC_OTH_E!W40</f>
        <v>877.03611372000046</v>
      </c>
      <c r="X40" s="8">
        <f>FC_IND_E!X40+FC_TRA_E!X40+FC_OTH_E!X40</f>
        <v>744.71141123999996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34.641592560000014</v>
      </c>
      <c r="D41" s="8">
        <f>FC_IND_E!D41+FC_TRA_E!D41+FC_OTH_E!D41</f>
        <v>40.939946280000015</v>
      </c>
      <c r="E41" s="8">
        <f>FC_IND_E!E41+FC_TRA_E!E41+FC_OTH_E!E41</f>
        <v>40.939946280000015</v>
      </c>
      <c r="F41" s="8">
        <f>FC_IND_E!F41+FC_TRA_E!F41+FC_OTH_E!F41</f>
        <v>33.850577520000002</v>
      </c>
      <c r="G41" s="8">
        <f>FC_IND_E!G41+FC_TRA_E!G41+FC_OTH_E!G41</f>
        <v>15.386484959999994</v>
      </c>
      <c r="H41" s="8">
        <f>FC_IND_E!H41+FC_TRA_E!H41+FC_OTH_E!H41</f>
        <v>12.309395039999997</v>
      </c>
      <c r="I41" s="8">
        <f>FC_IND_E!I41+FC_TRA_E!I41+FC_OTH_E!I41</f>
        <v>12.309395040000004</v>
      </c>
      <c r="J41" s="8">
        <f>FC_IND_E!J41+FC_TRA_E!J41+FC_OTH_E!J41</f>
        <v>9.2320462800000023</v>
      </c>
      <c r="K41" s="8">
        <f>FC_IND_E!K41+FC_TRA_E!K41+FC_OTH_E!K41</f>
        <v>18.463833719999997</v>
      </c>
      <c r="L41" s="8">
        <f>FC_IND_E!L41+FC_TRA_E!L41+FC_OTH_E!L41</f>
        <v>12.309395039999995</v>
      </c>
      <c r="M41" s="8">
        <f>FC_IND_E!M41+FC_TRA_E!M41+FC_OTH_E!M41</f>
        <v>18.46383372</v>
      </c>
      <c r="N41" s="8">
        <f>FC_IND_E!N41+FC_TRA_E!N41+FC_OTH_E!N41</f>
        <v>15.386484960000001</v>
      </c>
      <c r="O41" s="8">
        <f>FC_IND_E!O41+FC_TRA_E!O41+FC_OTH_E!O41</f>
        <v>9.2320462799999934</v>
      </c>
      <c r="P41" s="8">
        <f>FC_IND_E!P41+FC_TRA_E!P41+FC_OTH_E!P41</f>
        <v>9.2320462800000023</v>
      </c>
      <c r="Q41" s="8">
        <f>FC_IND_E!Q41+FC_TRA_E!Q41+FC_OTH_E!Q41</f>
        <v>6.15469752</v>
      </c>
      <c r="R41" s="8">
        <f>FC_IND_E!R41+FC_TRA_E!R41+FC_OTH_E!R41</f>
        <v>9.2320462799999987</v>
      </c>
      <c r="S41" s="8">
        <f>FC_IND_E!S41+FC_TRA_E!S41+FC_OTH_E!S41</f>
        <v>18.46383371999999</v>
      </c>
      <c r="T41" s="8">
        <f>FC_IND_E!T41+FC_TRA_E!T41+FC_OTH_E!T41</f>
        <v>0</v>
      </c>
      <c r="U41" s="8">
        <f>FC_IND_E!U41+FC_TRA_E!U41+FC_OTH_E!U41</f>
        <v>21.541182480000007</v>
      </c>
      <c r="V41" s="8">
        <f>FC_IND_E!V41+FC_TRA_E!V41+FC_OTH_E!V41</f>
        <v>18.463833720000011</v>
      </c>
      <c r="W41" s="8">
        <f>FC_IND_E!W41+FC_TRA_E!W41+FC_OTH_E!W41</f>
        <v>18.463833720000018</v>
      </c>
      <c r="X41" s="8">
        <f>FC_IND_E!X41+FC_TRA_E!X41+FC_OTH_E!X41</f>
        <v>27.695880000000002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176629.35411108</v>
      </c>
      <c r="D43" s="8">
        <f>FC_IND_E!D43+FC_TRA_E!D43+FC_OTH_E!D43</f>
        <v>187507.38222216</v>
      </c>
      <c r="E43" s="8">
        <f>FC_IND_E!E43+FC_TRA_E!E43+FC_OTH_E!E43</f>
        <v>176466.85298892</v>
      </c>
      <c r="F43" s="8">
        <f>FC_IND_E!F43+FC_TRA_E!F43+FC_OTH_E!F43</f>
        <v>173916.84666564001</v>
      </c>
      <c r="G43" s="8">
        <f>FC_IND_E!G43+FC_TRA_E!G43+FC_OTH_E!G43</f>
        <v>167972.19343163999</v>
      </c>
      <c r="H43" s="8">
        <f>FC_IND_E!H43+FC_TRA_E!H43+FC_OTH_E!H43</f>
        <v>164276.38728540001</v>
      </c>
      <c r="I43" s="8">
        <f>FC_IND_E!I43+FC_TRA_E!I43+FC_OTH_E!I43</f>
        <v>169953.98494932003</v>
      </c>
      <c r="J43" s="8">
        <f>FC_IND_E!J43+FC_TRA_E!J43+FC_OTH_E!J43</f>
        <v>138373.76240532004</v>
      </c>
      <c r="K43" s="8">
        <f>FC_IND_E!K43+FC_TRA_E!K43+FC_OTH_E!K43</f>
        <v>161560.84677875999</v>
      </c>
      <c r="L43" s="8">
        <f>FC_IND_E!L43+FC_TRA_E!L43+FC_OTH_E!L43</f>
        <v>153429.91634879998</v>
      </c>
      <c r="M43" s="8">
        <f>FC_IND_E!M43+FC_TRA_E!M43+FC_OTH_E!M43</f>
        <v>157778.52929747998</v>
      </c>
      <c r="N43" s="8">
        <f>FC_IND_E!N43+FC_TRA_E!N43+FC_OTH_E!N43</f>
        <v>150565.27674239996</v>
      </c>
      <c r="O43" s="8">
        <f>FC_IND_E!O43+FC_TRA_E!O43+FC_OTH_E!O43</f>
        <v>155465.90416188</v>
      </c>
      <c r="P43" s="8">
        <f>FC_IND_E!P43+FC_TRA_E!P43+FC_OTH_E!P43</f>
        <v>163794.20764824003</v>
      </c>
      <c r="Q43" s="8">
        <f>FC_IND_E!Q43+FC_TRA_E!Q43+FC_OTH_E!Q43</f>
        <v>158916.08623643997</v>
      </c>
      <c r="R43" s="8">
        <f>FC_IND_E!R43+FC_TRA_E!R43+FC_OTH_E!R43</f>
        <v>159254.02900836</v>
      </c>
      <c r="S43" s="8">
        <f>FC_IND_E!S43+FC_TRA_E!S43+FC_OTH_E!S43</f>
        <v>162046.10776068002</v>
      </c>
      <c r="T43" s="8">
        <f>FC_IND_E!T43+FC_TRA_E!T43+FC_OTH_E!T43</f>
        <v>163869.28458263999</v>
      </c>
      <c r="U43" s="8">
        <f>FC_IND_E!U43+FC_TRA_E!U43+FC_OTH_E!U43</f>
        <v>153674.00281584004</v>
      </c>
      <c r="V43" s="8">
        <f>FC_IND_E!V43+FC_TRA_E!V43+FC_OTH_E!V43</f>
        <v>160523.64948672001</v>
      </c>
      <c r="W43" s="8">
        <f>FC_IND_E!W43+FC_TRA_E!W43+FC_OTH_E!W43</f>
        <v>151958.22917184001</v>
      </c>
      <c r="X43" s="8">
        <f>FC_IND_E!X43+FC_TRA_E!X43+FC_OTH_E!X43</f>
        <v>137816.28789084003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4252.6655380800003</v>
      </c>
      <c r="D44" s="8">
        <f>FC_IND_E!D44+FC_TRA_E!D44+FC_OTH_E!D44</f>
        <v>4615.3924027200001</v>
      </c>
      <c r="E44" s="8">
        <f>FC_IND_E!E44+FC_TRA_E!E44+FC_OTH_E!E44</f>
        <v>5450.2909084800003</v>
      </c>
      <c r="F44" s="8">
        <f>FC_IND_E!F44+FC_TRA_E!F44+FC_OTH_E!F44</f>
        <v>5955.0935227200007</v>
      </c>
      <c r="G44" s="8">
        <f>FC_IND_E!G44+FC_TRA_E!G44+FC_OTH_E!G44</f>
        <v>5786.6319583200002</v>
      </c>
      <c r="H44" s="8">
        <f>FC_IND_E!H44+FC_TRA_E!H44+FC_OTH_E!H44</f>
        <v>5780.7677008800019</v>
      </c>
      <c r="I44" s="8">
        <f>FC_IND_E!I44+FC_TRA_E!I44+FC_OTH_E!I44</f>
        <v>5854.3423142399979</v>
      </c>
      <c r="J44" s="8">
        <f>FC_IND_E!J44+FC_TRA_E!J44+FC_OTH_E!J44</f>
        <v>5701.4113075200003</v>
      </c>
      <c r="K44" s="8">
        <f>FC_IND_E!K44+FC_TRA_E!K44+FC_OTH_E!K44</f>
        <v>5625.8920656000009</v>
      </c>
      <c r="L44" s="8">
        <f>FC_IND_E!L44+FC_TRA_E!L44+FC_OTH_E!L44</f>
        <v>5137.2288374400032</v>
      </c>
      <c r="M44" s="8">
        <f>FC_IND_E!M44+FC_TRA_E!M44+FC_OTH_E!M44</f>
        <v>4618.8216252000011</v>
      </c>
      <c r="N44" s="8">
        <f>FC_IND_E!N44+FC_TRA_E!N44+FC_OTH_E!N44</f>
        <v>4381.4785809600007</v>
      </c>
      <c r="O44" s="8">
        <f>FC_IND_E!O44+FC_TRA_E!O44+FC_OTH_E!O44</f>
        <v>4265.9290807200005</v>
      </c>
      <c r="P44" s="8">
        <f>FC_IND_E!P44+FC_TRA_E!P44+FC_OTH_E!P44</f>
        <v>4253.4382068000004</v>
      </c>
      <c r="Q44" s="8">
        <f>FC_IND_E!Q44+FC_TRA_E!Q44+FC_OTH_E!Q44</f>
        <v>4215.2313686400021</v>
      </c>
      <c r="R44" s="8">
        <f>FC_IND_E!R44+FC_TRA_E!R44+FC_OTH_E!R44</f>
        <v>4637.8998273599973</v>
      </c>
      <c r="S44" s="8">
        <f>FC_IND_E!S44+FC_TRA_E!S44+FC_OTH_E!S44</f>
        <v>2688.5140466399998</v>
      </c>
      <c r="T44" s="8">
        <f>FC_IND_E!T44+FC_TRA_E!T44+FC_OTH_E!T44</f>
        <v>2569.8571531199996</v>
      </c>
      <c r="U44" s="8">
        <f>FC_IND_E!U44+FC_TRA_E!U44+FC_OTH_E!U44</f>
        <v>2235.74438736</v>
      </c>
      <c r="V44" s="8">
        <f>FC_IND_E!V44+FC_TRA_E!V44+FC_OTH_E!V44</f>
        <v>2007.7984771199999</v>
      </c>
      <c r="W44" s="8">
        <f>FC_IND_E!W44+FC_TRA_E!W44+FC_OTH_E!W44</f>
        <v>2326.2984864</v>
      </c>
      <c r="X44" s="8">
        <f>FC_IND_E!X44+FC_TRA_E!X44+FC_OTH_E!X44</f>
        <v>1729.8918576000003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680.81039999999996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2500.1438669999998</v>
      </c>
      <c r="D48" s="8">
        <f>FC_IND_E!D48+FC_TRA_E!D48+FC_OTH_E!D48</f>
        <v>760.50011699999982</v>
      </c>
      <c r="E48" s="8">
        <f>FC_IND_E!E48+FC_TRA_E!E48+FC_OTH_E!E48</f>
        <v>877.7435939999998</v>
      </c>
      <c r="F48" s="8">
        <f>FC_IND_E!F48+FC_TRA_E!F48+FC_OTH_E!F48</f>
        <v>1001.3973840000001</v>
      </c>
      <c r="G48" s="8">
        <f>FC_IND_E!G48+FC_TRA_E!G48+FC_OTH_E!G48</f>
        <v>1035.0832050000004</v>
      </c>
      <c r="H48" s="8">
        <f>FC_IND_E!H48+FC_TRA_E!H48+FC_OTH_E!H48</f>
        <v>1062.645129</v>
      </c>
      <c r="I48" s="8">
        <f>FC_IND_E!I48+FC_TRA_E!I48+FC_OTH_E!I48</f>
        <v>652.28646600000013</v>
      </c>
      <c r="J48" s="8">
        <f>FC_IND_E!J48+FC_TRA_E!J48+FC_OTH_E!J48</f>
        <v>630.84984300000008</v>
      </c>
      <c r="K48" s="8">
        <f>FC_IND_E!K48+FC_TRA_E!K48+FC_OTH_E!K48</f>
        <v>949.33706400000005</v>
      </c>
      <c r="L48" s="8">
        <f>FC_IND_E!L48+FC_TRA_E!L48+FC_OTH_E!L48</f>
        <v>790.09362899999996</v>
      </c>
      <c r="M48" s="8">
        <f>FC_IND_E!M48+FC_TRA_E!M48+FC_OTH_E!M48</f>
        <v>462.41863200000006</v>
      </c>
      <c r="N48" s="8">
        <f>FC_IND_E!N48+FC_TRA_E!N48+FC_OTH_E!N48</f>
        <v>367.48541700000004</v>
      </c>
      <c r="O48" s="8">
        <f>FC_IND_E!O48+FC_TRA_E!O48+FC_OTH_E!O48</f>
        <v>330.73676999999998</v>
      </c>
      <c r="P48" s="8">
        <f>FC_IND_E!P48+FC_TRA_E!P48+FC_OTH_E!P48</f>
        <v>447.10695900000002</v>
      </c>
      <c r="Q48" s="8">
        <f>FC_IND_E!Q48+FC_TRA_E!Q48+FC_OTH_E!Q48</f>
        <v>456.86089800000002</v>
      </c>
      <c r="R48" s="8">
        <f>FC_IND_E!R48+FC_TRA_E!R48+FC_OTH_E!R48</f>
        <v>514.800117</v>
      </c>
      <c r="S48" s="8">
        <f>FC_IND_E!S48+FC_TRA_E!S48+FC_OTH_E!S48</f>
        <v>477.36000000000007</v>
      </c>
      <c r="T48" s="8">
        <f>FC_IND_E!T48+FC_TRA_E!T48+FC_OTH_E!T48</f>
        <v>430.55976599999997</v>
      </c>
      <c r="U48" s="8">
        <f>FC_IND_E!U48+FC_TRA_E!U48+FC_OTH_E!U48</f>
        <v>399.35972700000002</v>
      </c>
      <c r="V48" s="8">
        <f>FC_IND_E!V48+FC_TRA_E!V48+FC_OTH_E!V48</f>
        <v>393.11999999999995</v>
      </c>
      <c r="W48" s="8">
        <f>FC_IND_E!W48+FC_TRA_E!W48+FC_OTH_E!W48</f>
        <v>505.43964900000003</v>
      </c>
      <c r="X48" s="8">
        <f>FC_IND_E!X48+FC_TRA_E!X48+FC_OTH_E!X48</f>
        <v>374.40011700000002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20.626707959999997</v>
      </c>
      <c r="E50" s="8">
        <f>FC_IND_E!E50+FC_TRA_E!E50+FC_OTH_E!E50</f>
        <v>64.826607960000004</v>
      </c>
      <c r="F50" s="8">
        <f>FC_IND_E!F50+FC_TRA_E!F50+FC_OTH_E!F50</f>
        <v>312.05076624000003</v>
      </c>
      <c r="G50" s="8">
        <f>FC_IND_E!G50+FC_TRA_E!G50+FC_OTH_E!G50</f>
        <v>518.12178300000005</v>
      </c>
      <c r="H50" s="8">
        <f>FC_IND_E!H50+FC_TRA_E!H50+FC_OTH_E!H50</f>
        <v>529.89742799999988</v>
      </c>
      <c r="I50" s="8">
        <f>FC_IND_E!I50+FC_TRA_E!I50+FC_OTH_E!I50</f>
        <v>338.54563764000005</v>
      </c>
      <c r="J50" s="8">
        <f>FC_IND_E!J50+FC_TRA_E!J50+FC_OTH_E!J50</f>
        <v>441.58101408000016</v>
      </c>
      <c r="K50" s="8">
        <f>FC_IND_E!K50+FC_TRA_E!K50+FC_OTH_E!K50</f>
        <v>329.71383792000006</v>
      </c>
      <c r="L50" s="8">
        <f>FC_IND_E!L50+FC_TRA_E!L50+FC_OTH_E!L50</f>
        <v>288.49974012000001</v>
      </c>
      <c r="M50" s="8">
        <f>FC_IND_E!M50+FC_TRA_E!M50+FC_OTH_E!M50</f>
        <v>329.71383792000006</v>
      </c>
      <c r="N50" s="8">
        <f>FC_IND_E!N50+FC_TRA_E!N50+FC_OTH_E!N50</f>
        <v>403.31076156000006</v>
      </c>
      <c r="O50" s="8">
        <f>FC_IND_E!O50+FC_TRA_E!O50+FC_OTH_E!O50</f>
        <v>435.69305964000006</v>
      </c>
      <c r="P50" s="8">
        <f>FC_IND_E!P50+FC_TRA_E!P50+FC_OTH_E!P50</f>
        <v>415.08614268000014</v>
      </c>
      <c r="Q50" s="8">
        <f>FC_IND_E!Q50+FC_TRA_E!Q50+FC_OTH_E!Q50</f>
        <v>422.74288476000015</v>
      </c>
      <c r="R50" s="8">
        <f>FC_IND_E!R50+FC_TRA_E!R50+FC_OTH_E!R50</f>
        <v>511.6918190400001</v>
      </c>
      <c r="S50" s="8">
        <f>FC_IND_E!S50+FC_TRA_E!S50+FC_OTH_E!S50</f>
        <v>587.77158960000008</v>
      </c>
      <c r="T50" s="8">
        <f>FC_IND_E!T50+FC_TRA_E!T50+FC_OTH_E!T50</f>
        <v>335.86910279999995</v>
      </c>
      <c r="U50" s="8">
        <f>FC_IND_E!U50+FC_TRA_E!U50+FC_OTH_E!U50</f>
        <v>605.14386552000019</v>
      </c>
      <c r="V50" s="8">
        <f>FC_IND_E!V50+FC_TRA_E!V50+FC_OTH_E!V50</f>
        <v>584.87629824000021</v>
      </c>
      <c r="W50" s="8">
        <f>FC_IND_E!W50+FC_TRA_E!W50+FC_OTH_E!W50</f>
        <v>541.44481680000013</v>
      </c>
      <c r="X50" s="8">
        <f>FC_IND_E!X50+FC_TRA_E!X50+FC_OTH_E!X50</f>
        <v>694.90238364000027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124442.24859000002</v>
      </c>
      <c r="D51" s="27">
        <f>FC_IND_E!D51+FC_TRA_E!D51+FC_OTH_E!D51</f>
        <v>126677.94579000001</v>
      </c>
      <c r="E51" s="27">
        <f>FC_IND_E!E51+FC_TRA_E!E51+FC_OTH_E!E51</f>
        <v>126634.92831000002</v>
      </c>
      <c r="F51" s="27">
        <f>FC_IND_E!F51+FC_TRA_E!F51+FC_OTH_E!F51</f>
        <v>124998.70110156003</v>
      </c>
      <c r="G51" s="27">
        <f>FC_IND_E!G51+FC_TRA_E!G51+FC_OTH_E!G51</f>
        <v>125788.30471944003</v>
      </c>
      <c r="H51" s="27">
        <f>FC_IND_E!H51+FC_TRA_E!H51+FC_OTH_E!H51</f>
        <v>123579.93816036</v>
      </c>
      <c r="I51" s="27">
        <f>FC_IND_E!I51+FC_TRA_E!I51+FC_OTH_E!I51</f>
        <v>125749.78064748002</v>
      </c>
      <c r="J51" s="27">
        <f>FC_IND_E!J51+FC_TRA_E!J51+FC_OTH_E!J51</f>
        <v>120445.86411000002</v>
      </c>
      <c r="K51" s="27">
        <f>FC_IND_E!K51+FC_TRA_E!K51+FC_OTH_E!K51</f>
        <v>123535.73012615998</v>
      </c>
      <c r="L51" s="27">
        <f>FC_IND_E!L51+FC_TRA_E!L51+FC_OTH_E!L51</f>
        <v>114883.20651852003</v>
      </c>
      <c r="M51" s="27">
        <f>FC_IND_E!M51+FC_TRA_E!M51+FC_OTH_E!M51</f>
        <v>126819.53105975997</v>
      </c>
      <c r="N51" s="27">
        <f>FC_IND_E!N51+FC_TRA_E!N51+FC_OTH_E!N51</f>
        <v>113189.46534323999</v>
      </c>
      <c r="O51" s="27">
        <f>FC_IND_E!O51+FC_TRA_E!O51+FC_OTH_E!O51</f>
        <v>118143.98441604001</v>
      </c>
      <c r="P51" s="27">
        <f>FC_IND_E!P51+FC_TRA_E!P51+FC_OTH_E!P51</f>
        <v>124123.38182243996</v>
      </c>
      <c r="Q51" s="27">
        <f>FC_IND_E!Q51+FC_TRA_E!Q51+FC_OTH_E!Q51</f>
        <v>111399.95534183997</v>
      </c>
      <c r="R51" s="27">
        <f>FC_IND_E!R51+FC_TRA_E!R51+FC_OTH_E!R51</f>
        <v>115800.83459999997</v>
      </c>
      <c r="S51" s="27">
        <f>FC_IND_E!S51+FC_TRA_E!S51+FC_OTH_E!S51</f>
        <v>123113.40753096002</v>
      </c>
      <c r="T51" s="27">
        <f>FC_IND_E!T51+FC_TRA_E!T51+FC_OTH_E!T51</f>
        <v>123951.08166804002</v>
      </c>
      <c r="U51" s="27">
        <f>FC_IND_E!U51+FC_TRA_E!U51+FC_OTH_E!U51</f>
        <v>124946.65116252008</v>
      </c>
      <c r="V51" s="27">
        <f>FC_IND_E!V51+FC_TRA_E!V51+FC_OTH_E!V51</f>
        <v>122992.49670443995</v>
      </c>
      <c r="W51" s="27">
        <f>FC_IND_E!W51+FC_TRA_E!W51+FC_OTH_E!W51</f>
        <v>122287.64943780002</v>
      </c>
      <c r="X51" s="27">
        <f>FC_IND_E!X51+FC_TRA_E!X51+FC_OTH_E!X51</f>
        <v>134231.62281012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0</v>
      </c>
      <c r="E52" s="27">
        <f t="shared" si="16"/>
        <v>0</v>
      </c>
      <c r="F52" s="27">
        <f t="shared" si="16"/>
        <v>729.9955945920002</v>
      </c>
      <c r="G52" s="27">
        <f t="shared" si="16"/>
        <v>819.67329417600001</v>
      </c>
      <c r="H52" s="27">
        <f t="shared" si="16"/>
        <v>958.71257262000006</v>
      </c>
      <c r="I52" s="27">
        <f t="shared" si="16"/>
        <v>1077.4123169039997</v>
      </c>
      <c r="J52" s="27">
        <f t="shared" si="16"/>
        <v>1711.7522991359999</v>
      </c>
      <c r="K52" s="27">
        <f t="shared" si="16"/>
        <v>5210.3616199800017</v>
      </c>
      <c r="L52" s="27">
        <f t="shared" si="16"/>
        <v>5731.8974302919996</v>
      </c>
      <c r="M52" s="27">
        <f t="shared" si="16"/>
        <v>5436.2987058600011</v>
      </c>
      <c r="N52" s="27">
        <f t="shared" si="16"/>
        <v>4969.658885928</v>
      </c>
      <c r="O52" s="27">
        <f t="shared" si="16"/>
        <v>4863.045662640001</v>
      </c>
      <c r="P52" s="27">
        <f t="shared" si="16"/>
        <v>5105.3317777440006</v>
      </c>
      <c r="Q52" s="27">
        <f t="shared" si="16"/>
        <v>5177.9803806719992</v>
      </c>
      <c r="R52" s="27">
        <f t="shared" si="16"/>
        <v>5176.4543356680006</v>
      </c>
      <c r="S52" s="27">
        <f t="shared" si="16"/>
        <v>5847.8991769439999</v>
      </c>
      <c r="T52" s="27">
        <f t="shared" si="16"/>
        <v>5689.6986157440006</v>
      </c>
      <c r="U52" s="27">
        <f t="shared" si="16"/>
        <v>6159.605499960001</v>
      </c>
      <c r="V52" s="27">
        <f t="shared" si="16"/>
        <v>6238.2984028200008</v>
      </c>
      <c r="W52" s="27">
        <f t="shared" si="16"/>
        <v>6327.3678684479983</v>
      </c>
      <c r="X52" s="27">
        <f t="shared" ref="X52" si="17">SUM(X53:X54)</f>
        <v>6358.3582027679995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4957.2377712000016</v>
      </c>
      <c r="L53" s="8">
        <f>FC_IND_E!L53+FC_TRA_E!L53+FC_OTH_E!L53</f>
        <v>5444.1525996</v>
      </c>
      <c r="M53" s="8">
        <f>FC_IND_E!M53+FC_TRA_E!M53+FC_OTH_E!M53</f>
        <v>5066.2044576000008</v>
      </c>
      <c r="N53" s="8">
        <f>FC_IND_E!N53+FC_TRA_E!N53+FC_OTH_E!N53</f>
        <v>4352.2051715999996</v>
      </c>
      <c r="O53" s="8">
        <f>FC_IND_E!O53+FC_TRA_E!O53+FC_OTH_E!O53</f>
        <v>4151.7194004000012</v>
      </c>
      <c r="P53" s="8">
        <f>FC_IND_E!P53+FC_TRA_E!P53+FC_OTH_E!P53</f>
        <v>3866.2900847999999</v>
      </c>
      <c r="Q53" s="8">
        <f>FC_IND_E!Q53+FC_TRA_E!Q53+FC_OTH_E!Q53</f>
        <v>3937.3623431999995</v>
      </c>
      <c r="R53" s="8">
        <f>FC_IND_E!R53+FC_TRA_E!R53+FC_OTH_E!R53</f>
        <v>3869.2939428000004</v>
      </c>
      <c r="S53" s="8">
        <f>FC_IND_E!S53+FC_TRA_E!S53+FC_OTH_E!S53</f>
        <v>4600.739286</v>
      </c>
      <c r="T53" s="8">
        <f>FC_IND_E!T53+FC_TRA_E!T53+FC_OTH_E!T53</f>
        <v>4270.8374280000007</v>
      </c>
      <c r="U53" s="8">
        <f>FC_IND_E!U53+FC_TRA_E!U53+FC_OTH_E!U53</f>
        <v>4426.5649428000006</v>
      </c>
      <c r="V53" s="8">
        <f>FC_IND_E!V53+FC_TRA_E!V53+FC_OTH_E!V53</f>
        <v>4375.6568856000013</v>
      </c>
      <c r="W53" s="8">
        <f>FC_IND_E!W53+FC_TRA_E!W53+FC_OTH_E!W53</f>
        <v>4408.5474575999988</v>
      </c>
      <c r="X53" s="8">
        <f>FC_IND_E!X53+FC_TRA_E!X53+FC_OTH_E!X53</f>
        <v>4511.9362860000001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729.9955945920002</v>
      </c>
      <c r="G54" s="45">
        <f>FC_IND_E!G54+FC_TRA_E!G54+FC_OTH_E!G54</f>
        <v>819.67329417600001</v>
      </c>
      <c r="H54" s="45">
        <f>FC_IND_E!H54+FC_TRA_E!H54+FC_OTH_E!H54</f>
        <v>958.71257262000006</v>
      </c>
      <c r="I54" s="45">
        <f>FC_IND_E!I54+FC_TRA_E!I54+FC_OTH_E!I54</f>
        <v>1077.4123169039997</v>
      </c>
      <c r="J54" s="45">
        <f>FC_IND_E!J54+FC_TRA_E!J54+FC_OTH_E!J54</f>
        <v>1711.7522991359999</v>
      </c>
      <c r="K54" s="45">
        <f>FC_IND_E!K54+FC_TRA_E!K54+FC_OTH_E!K54</f>
        <v>253.12384878</v>
      </c>
      <c r="L54" s="45">
        <f>FC_IND_E!L54+FC_TRA_E!L54+FC_OTH_E!L54</f>
        <v>287.74483069200005</v>
      </c>
      <c r="M54" s="45">
        <f>FC_IND_E!M54+FC_TRA_E!M54+FC_OTH_E!M54</f>
        <v>370.09424825999992</v>
      </c>
      <c r="N54" s="45">
        <f>FC_IND_E!N54+FC_TRA_E!N54+FC_OTH_E!N54</f>
        <v>617.45371432800005</v>
      </c>
      <c r="O54" s="45">
        <f>FC_IND_E!O54+FC_TRA_E!O54+FC_OTH_E!O54</f>
        <v>711.32626224000012</v>
      </c>
      <c r="P54" s="45">
        <f>FC_IND_E!P54+FC_TRA_E!P54+FC_OTH_E!P54</f>
        <v>1239.0416929440003</v>
      </c>
      <c r="Q54" s="45">
        <f>FC_IND_E!Q54+FC_TRA_E!Q54+FC_OTH_E!Q54</f>
        <v>1240.618037472</v>
      </c>
      <c r="R54" s="45">
        <f>FC_IND_E!R54+FC_TRA_E!R54+FC_OTH_E!R54</f>
        <v>1307.1603928680001</v>
      </c>
      <c r="S54" s="45">
        <f>FC_IND_E!S54+FC_TRA_E!S54+FC_OTH_E!S54</f>
        <v>1247.1598909440002</v>
      </c>
      <c r="T54" s="45">
        <f>FC_IND_E!T54+FC_TRA_E!T54+FC_OTH_E!T54</f>
        <v>1418.8611877439998</v>
      </c>
      <c r="U54" s="45">
        <f>FC_IND_E!U54+FC_TRA_E!U54+FC_OTH_E!U54</f>
        <v>1733.0405571600002</v>
      </c>
      <c r="V54" s="45">
        <f>FC_IND_E!V54+FC_TRA_E!V54+FC_OTH_E!V54</f>
        <v>1862.64151722</v>
      </c>
      <c r="W54" s="45">
        <f>FC_IND_E!W54+FC_TRA_E!W54+FC_OTH_E!W54</f>
        <v>1918.8204108479999</v>
      </c>
      <c r="X54" s="45">
        <f>FC_IND_E!X54+FC_TRA_E!X54+FC_OTH_E!X54</f>
        <v>1846.4219167679994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21432.737910959997</v>
      </c>
      <c r="D61" s="49">
        <f t="shared" si="18"/>
        <v>22469.127269759996</v>
      </c>
      <c r="E61" s="49">
        <f t="shared" si="18"/>
        <v>23445.185804639998</v>
      </c>
      <c r="F61" s="49">
        <f t="shared" si="18"/>
        <v>33234.22950696</v>
      </c>
      <c r="G61" s="49">
        <f t="shared" si="18"/>
        <v>37077.005949119994</v>
      </c>
      <c r="H61" s="49">
        <f t="shared" si="18"/>
        <v>41043.181319280011</v>
      </c>
      <c r="I61" s="49">
        <f t="shared" si="18"/>
        <v>50112.232021439995</v>
      </c>
      <c r="J61" s="49">
        <f t="shared" si="18"/>
        <v>54850.351119839994</v>
      </c>
      <c r="K61" s="49">
        <f t="shared" si="18"/>
        <v>56195.588723040004</v>
      </c>
      <c r="L61" s="49">
        <f t="shared" si="18"/>
        <v>53338.960204560004</v>
      </c>
      <c r="M61" s="49">
        <f t="shared" si="18"/>
        <v>63678.314697839989</v>
      </c>
      <c r="N61" s="49">
        <f t="shared" si="18"/>
        <v>58591.724986799993</v>
      </c>
      <c r="O61" s="49">
        <f t="shared" si="18"/>
        <v>64443.196780559978</v>
      </c>
      <c r="P61" s="49">
        <f t="shared" si="18"/>
        <v>65290.853001600008</v>
      </c>
      <c r="Q61" s="49">
        <f t="shared" si="18"/>
        <v>57522.012167519977</v>
      </c>
      <c r="R61" s="49">
        <f t="shared" si="18"/>
        <v>57450.558980160007</v>
      </c>
      <c r="S61" s="49">
        <f t="shared" si="18"/>
        <v>55927.221570719972</v>
      </c>
      <c r="T61" s="49">
        <f t="shared" si="18"/>
        <v>57060.873055439974</v>
      </c>
      <c r="U61" s="49">
        <f t="shared" si="18"/>
        <v>59320.129056479993</v>
      </c>
      <c r="V61" s="49">
        <f t="shared" si="18"/>
        <v>59893.088690880009</v>
      </c>
      <c r="W61" s="49">
        <f t="shared" si="18"/>
        <v>60238.594588320004</v>
      </c>
      <c r="X61" s="49">
        <f t="shared" si="18"/>
        <v>64853.113530239978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20454.448089599999</v>
      </c>
      <c r="D62" s="52">
        <f>FC_IND_E!D62+FC_TRA_E!D62+FC_OTH_E!D62</f>
        <v>20798.399865599997</v>
      </c>
      <c r="E62" s="52">
        <f>FC_IND_E!E62+FC_TRA_E!E62+FC_OTH_E!E62</f>
        <v>20955.199910399999</v>
      </c>
      <c r="F62" s="52">
        <f>FC_IND_E!F62+FC_TRA_E!F62+FC_OTH_E!F62</f>
        <v>29119.216089600002</v>
      </c>
      <c r="G62" s="52">
        <f>FC_IND_E!G62+FC_TRA_E!G62+FC_OTH_E!G62</f>
        <v>32089.904582399999</v>
      </c>
      <c r="H62" s="52">
        <f>FC_IND_E!H62+FC_TRA_E!H62+FC_OTH_E!H62</f>
        <v>32892.608044799999</v>
      </c>
      <c r="I62" s="52">
        <f>FC_IND_E!I62+FC_TRA_E!I62+FC_OTH_E!I62</f>
        <v>36941.408179199992</v>
      </c>
      <c r="J62" s="52">
        <f>FC_IND_E!J62+FC_TRA_E!J62+FC_OTH_E!J62</f>
        <v>38792.208268800001</v>
      </c>
      <c r="K62" s="52">
        <f>FC_IND_E!K62+FC_TRA_E!K62+FC_OTH_E!K62</f>
        <v>44514.176313600001</v>
      </c>
      <c r="L62" s="52">
        <f>FC_IND_E!L62+FC_TRA_E!L62+FC_OTH_E!L62</f>
        <v>42055.328044800008</v>
      </c>
      <c r="M62" s="52">
        <f>FC_IND_E!M62+FC_TRA_E!M62+FC_OTH_E!M62</f>
        <v>51012.86399999998</v>
      </c>
      <c r="N62" s="52">
        <f>FC_IND_E!N62+FC_TRA_E!N62+FC_OTH_E!N62</f>
        <v>45832.527820799995</v>
      </c>
      <c r="O62" s="52">
        <f>FC_IND_E!O62+FC_TRA_E!O62+FC_OTH_E!O62</f>
        <v>51239.999462399981</v>
      </c>
      <c r="P62" s="52">
        <f>FC_IND_E!P62+FC_TRA_E!P62+FC_OTH_E!P62</f>
        <v>52024.784313600008</v>
      </c>
      <c r="Q62" s="52">
        <f>FC_IND_E!Q62+FC_TRA_E!Q62+FC_OTH_E!Q62</f>
        <v>43700.943686399973</v>
      </c>
      <c r="R62" s="52">
        <f>FC_IND_E!R62+FC_TRA_E!R62+FC_OTH_E!R62</f>
        <v>43964.816313600008</v>
      </c>
      <c r="S62" s="52">
        <f>FC_IND_E!S62+FC_TRA_E!S62+FC_OTH_E!S62</f>
        <v>42397.488403199983</v>
      </c>
      <c r="T62" s="52">
        <f>FC_IND_E!T62+FC_TRA_E!T62+FC_OTH_E!T62</f>
        <v>43055.82368639997</v>
      </c>
      <c r="U62" s="52">
        <f>FC_IND_E!U62+FC_TRA_E!U62+FC_OTH_E!U62</f>
        <v>44728.7670144</v>
      </c>
      <c r="V62" s="52">
        <f>FC_IND_E!V62+FC_TRA_E!V62+FC_OTH_E!V62</f>
        <v>45234.783417600003</v>
      </c>
      <c r="W62" s="52">
        <f>FC_IND_E!W62+FC_TRA_E!W62+FC_OTH_E!W62</f>
        <v>43486.575955200009</v>
      </c>
      <c r="X62" s="52">
        <f>FC_IND_E!X62+FC_TRA_E!X62+FC_OTH_E!X62</f>
        <v>49968.800179199985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594.94377600000018</v>
      </c>
      <c r="G63" s="52">
        <f>FC_IND_E!G63+FC_TRA_E!G63+FC_OTH_E!G63</f>
        <v>602.11186559999999</v>
      </c>
      <c r="H63" s="52">
        <f>FC_IND_E!H63+FC_TRA_E!H63+FC_OTH_E!H63</f>
        <v>645.12</v>
      </c>
      <c r="I63" s="52">
        <f>FC_IND_E!I63+FC_TRA_E!I63+FC_OTH_E!I63</f>
        <v>641.53595519999976</v>
      </c>
      <c r="J63" s="52">
        <f>FC_IND_E!J63+FC_TRA_E!J63+FC_OTH_E!J63</f>
        <v>680.96004479999988</v>
      </c>
      <c r="K63" s="52">
        <f>FC_IND_E!K63+FC_TRA_E!K63+FC_OTH_E!K63</f>
        <v>645.12000000000012</v>
      </c>
      <c r="L63" s="52">
        <f>FC_IND_E!L63+FC_TRA_E!L63+FC_OTH_E!L63</f>
        <v>788.48017920000007</v>
      </c>
      <c r="M63" s="52">
        <f>FC_IND_E!M63+FC_TRA_E!M63+FC_OTH_E!M63</f>
        <v>849.40813439999977</v>
      </c>
      <c r="N63" s="52">
        <f>FC_IND_E!N63+FC_TRA_E!N63+FC_OTH_E!N63</f>
        <v>863.74431360000017</v>
      </c>
      <c r="O63" s="52">
        <f>FC_IND_E!O63+FC_TRA_E!O63+FC_OTH_E!O63</f>
        <v>921.08822399999963</v>
      </c>
      <c r="P63" s="52">
        <f>FC_IND_E!P63+FC_TRA_E!P63+FC_OTH_E!P63</f>
        <v>885.24817920000032</v>
      </c>
      <c r="Q63" s="52">
        <f>FC_IND_E!Q63+FC_TRA_E!Q63+FC_OTH_E!Q63</f>
        <v>867.32795519999922</v>
      </c>
      <c r="R63" s="52">
        <f>FC_IND_E!R63+FC_TRA_E!R63+FC_OTH_E!R63</f>
        <v>881.66413440000008</v>
      </c>
      <c r="S63" s="52">
        <f>FC_IND_E!S63+FC_TRA_E!S63+FC_OTH_E!S63</f>
        <v>781.31208959999958</v>
      </c>
      <c r="T63" s="52">
        <f>FC_IND_E!T63+FC_TRA_E!T63+FC_OTH_E!T63</f>
        <v>835.07195519999902</v>
      </c>
      <c r="U63" s="52">
        <f>FC_IND_E!U63+FC_TRA_E!U63+FC_OTH_E!U63</f>
        <v>863.74431360000005</v>
      </c>
      <c r="V63" s="52">
        <f>FC_IND_E!V63+FC_TRA_E!V63+FC_OTH_E!V63</f>
        <v>806.40000000000009</v>
      </c>
      <c r="W63" s="52">
        <f>FC_IND_E!W63+FC_TRA_E!W63+FC_OTH_E!W63</f>
        <v>594.94377600000018</v>
      </c>
      <c r="X63" s="52">
        <f>FC_IND_E!X63+FC_TRA_E!X63+FC_OTH_E!X63</f>
        <v>541.18391040000006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271.96257816000008</v>
      </c>
      <c r="D64" s="52">
        <f>FC_IND_E!D64+FC_TRA_E!D64+FC_OTH_E!D64</f>
        <v>689.05208735999997</v>
      </c>
      <c r="E64" s="52">
        <f>FC_IND_E!E64+FC_TRA_E!E64+FC_OTH_E!E64</f>
        <v>969.58684368000002</v>
      </c>
      <c r="F64" s="52">
        <f>FC_IND_E!F64+FC_TRA_E!F64+FC_OTH_E!F64</f>
        <v>426.91750920000004</v>
      </c>
      <c r="G64" s="52">
        <f>FC_IND_E!G64+FC_TRA_E!G64+FC_OTH_E!G64</f>
        <v>478.40541839999992</v>
      </c>
      <c r="H64" s="52">
        <f>FC_IND_E!H64+FC_TRA_E!H64+FC_OTH_E!H64</f>
        <v>573.40895976000002</v>
      </c>
      <c r="I64" s="52">
        <f>FC_IND_E!I64+FC_TRA_E!I64+FC_OTH_E!I64</f>
        <v>631.23081839999986</v>
      </c>
      <c r="J64" s="52">
        <f>FC_IND_E!J64+FC_TRA_E!J64+FC_OTH_E!J64</f>
        <v>1079.55115632</v>
      </c>
      <c r="K64" s="52">
        <f>FC_IND_E!K64+FC_TRA_E!K64+FC_OTH_E!K64</f>
        <v>1077.1487999999999</v>
      </c>
      <c r="L64" s="52">
        <f>FC_IND_E!L64+FC_TRA_E!L64+FC_OTH_E!L64</f>
        <v>1378.86859656</v>
      </c>
      <c r="M64" s="52">
        <f>FC_IND_E!M64+FC_TRA_E!M64+FC_OTH_E!M64</f>
        <v>1920.1181781600001</v>
      </c>
      <c r="N64" s="52">
        <f>FC_IND_E!N64+FC_TRA_E!N64+FC_OTH_E!N64</f>
        <v>2232.0474976799997</v>
      </c>
      <c r="O64" s="52">
        <f>FC_IND_E!O64+FC_TRA_E!O64+FC_OTH_E!O64</f>
        <v>2223.0391528800001</v>
      </c>
      <c r="P64" s="52">
        <f>FC_IND_E!P64+FC_TRA_E!P64+FC_OTH_E!P64</f>
        <v>2454.9251126400004</v>
      </c>
      <c r="Q64" s="52">
        <f>FC_IND_E!Q64+FC_TRA_E!Q64+FC_OTH_E!Q64</f>
        <v>2749.9832942399994</v>
      </c>
      <c r="R64" s="52">
        <f>FC_IND_E!R64+FC_TRA_E!R64+FC_OTH_E!R64</f>
        <v>2947.2536620799992</v>
      </c>
      <c r="S64" s="52">
        <f>FC_IND_E!S64+FC_TRA_E!S64+FC_OTH_E!S64</f>
        <v>3133.3299379200002</v>
      </c>
      <c r="T64" s="52">
        <f>FC_IND_E!T64+FC_TRA_E!T64+FC_OTH_E!T64</f>
        <v>3260.7666655200014</v>
      </c>
      <c r="U64" s="52">
        <f>FC_IND_E!U64+FC_TRA_E!U64+FC_OTH_E!U64</f>
        <v>3111.1622942400008</v>
      </c>
      <c r="V64" s="52">
        <f>FC_IND_E!V64+FC_TRA_E!V64+FC_OTH_E!V64</f>
        <v>3177.7198689599995</v>
      </c>
      <c r="W64" s="52">
        <f>FC_IND_E!W64+FC_TRA_E!W64+FC_OTH_E!W64</f>
        <v>3247.2258436799998</v>
      </c>
      <c r="X64" s="52">
        <f>FC_IND_E!X64+FC_TRA_E!X64+FC_OTH_E!X64</f>
        <v>2861.640774720001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888.00047999999992</v>
      </c>
      <c r="G65" s="52">
        <f>FC_IND_E!G65+FC_TRA_E!G65+FC_OTH_E!G65</f>
        <v>996.19992000000002</v>
      </c>
      <c r="H65" s="52">
        <f>FC_IND_E!H65+FC_TRA_E!H65+FC_OTH_E!H65</f>
        <v>1155.4002</v>
      </c>
      <c r="I65" s="52">
        <f>FC_IND_E!I65+FC_TRA_E!I65+FC_OTH_E!I65</f>
        <v>1299.6007199999997</v>
      </c>
      <c r="J65" s="52">
        <f>FC_IND_E!J65+FC_TRA_E!J65+FC_OTH_E!J65</f>
        <v>2067.5001599999996</v>
      </c>
      <c r="K65" s="52">
        <f>FC_IND_E!K65+FC_TRA_E!K65+FC_OTH_E!K65</f>
        <v>307.50011999999992</v>
      </c>
      <c r="L65" s="52">
        <f>FC_IND_E!L65+FC_TRA_E!L65+FC_OTH_E!L65</f>
        <v>347.69988000000001</v>
      </c>
      <c r="M65" s="52">
        <f>FC_IND_E!M65+FC_TRA_E!M65+FC_OTH_E!M65</f>
        <v>448.39979999999986</v>
      </c>
      <c r="N65" s="52">
        <f>FC_IND_E!N65+FC_TRA_E!N65+FC_OTH_E!N65</f>
        <v>751.09931999999992</v>
      </c>
      <c r="O65" s="52">
        <f>FC_IND_E!O65+FC_TRA_E!O65+FC_OTH_E!O65</f>
        <v>868.00032000000022</v>
      </c>
      <c r="P65" s="52">
        <f>FC_IND_E!P65+FC_TRA_E!P65+FC_OTH_E!P65</f>
        <v>1507.9003199999995</v>
      </c>
      <c r="Q65" s="52">
        <f>FC_IND_E!Q65+FC_TRA_E!Q65+FC_OTH_E!Q65</f>
        <v>1507.80024</v>
      </c>
      <c r="R65" s="52">
        <f>FC_IND_E!R65+FC_TRA_E!R65+FC_OTH_E!R65</f>
        <v>1590.8000399999999</v>
      </c>
      <c r="S65" s="52">
        <f>FC_IND_E!S65+FC_TRA_E!S65+FC_OTH_E!S65</f>
        <v>1523.9001599999997</v>
      </c>
      <c r="T65" s="52">
        <f>FC_IND_E!T65+FC_TRA_E!T65+FC_OTH_E!T65</f>
        <v>1730.5999199999999</v>
      </c>
      <c r="U65" s="52">
        <f>FC_IND_E!U65+FC_TRA_E!U65+FC_OTH_E!U65</f>
        <v>2115.7001999999998</v>
      </c>
      <c r="V65" s="52">
        <f>FC_IND_E!V65+FC_TRA_E!V65+FC_OTH_E!V65</f>
        <v>2272.8999599999997</v>
      </c>
      <c r="W65" s="52">
        <f>FC_IND_E!W65+FC_TRA_E!W65+FC_OTH_E!W65</f>
        <v>2344.5997199999993</v>
      </c>
      <c r="X65" s="52">
        <f>FC_IND_E!X65+FC_TRA_E!X65+FC_OTH_E!X65</f>
        <v>2252.1002399999993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40.020238079999991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9.5286887999999994</v>
      </c>
      <c r="K66" s="52">
        <f>FC_IND_E!K66+FC_TRA_E!K66+FC_OTH_E!K66</f>
        <v>13.340164320000003</v>
      </c>
      <c r="L66" s="52">
        <f>FC_IND_E!L66+FC_TRA_E!L66+FC_OTH_E!L66</f>
        <v>13.340164319999998</v>
      </c>
      <c r="M66" s="52">
        <f>FC_IND_E!M66+FC_TRA_E!M66+FC_OTH_E!M66</f>
        <v>28.58581152</v>
      </c>
      <c r="N66" s="52">
        <f>FC_IND_E!N66+FC_TRA_E!N66+FC_OTH_E!N66</f>
        <v>30.065644799999994</v>
      </c>
      <c r="O66" s="52">
        <f>FC_IND_E!O66+FC_TRA_E!O66+FC_OTH_E!O66</f>
        <v>31.944875039999999</v>
      </c>
      <c r="P66" s="52">
        <f>FC_IND_E!P66+FC_TRA_E!P66+FC_OTH_E!P66</f>
        <v>20.670258239999999</v>
      </c>
      <c r="Q66" s="52">
        <f>FC_IND_E!Q66+FC_TRA_E!Q66+FC_OTH_E!Q66</f>
        <v>15.032822399999995</v>
      </c>
      <c r="R66" s="52">
        <f>FC_IND_E!R66+FC_TRA_E!R66+FC_OTH_E!R66</f>
        <v>11.2746168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83.851951679999999</v>
      </c>
      <c r="H67" s="52">
        <f>FC_IND_E!H67+FC_TRA_E!H67+FC_OTH_E!H67</f>
        <v>453.56227344000018</v>
      </c>
      <c r="I67" s="52">
        <f>FC_IND_E!I67+FC_TRA_E!I67+FC_OTH_E!I67</f>
        <v>975.73059648000003</v>
      </c>
      <c r="J67" s="52">
        <f>FC_IND_E!J67+FC_TRA_E!J67+FC_OTH_E!J67</f>
        <v>865.19857103999982</v>
      </c>
      <c r="K67" s="52">
        <f>FC_IND_E!K67+FC_TRA_E!K67+FC_OTH_E!K67</f>
        <v>1177.7372697600003</v>
      </c>
      <c r="L67" s="52">
        <f>FC_IND_E!L67+FC_TRA_E!L67+FC_OTH_E!L67</f>
        <v>1686.5654284799998</v>
      </c>
      <c r="M67" s="52">
        <f>FC_IND_E!M67+FC_TRA_E!M67+FC_OTH_E!M67</f>
        <v>2191.5821116799998</v>
      </c>
      <c r="N67" s="52">
        <f>FC_IND_E!N67+FC_TRA_E!N67+FC_OTH_E!N67</f>
        <v>2286.8682350399999</v>
      </c>
      <c r="O67" s="52">
        <f>FC_IND_E!O67+FC_TRA_E!O67+FC_OTH_E!O67</f>
        <v>2315.0546496000002</v>
      </c>
      <c r="P67" s="52">
        <f>FC_IND_E!P67+FC_TRA_E!P67+FC_OTH_E!P67</f>
        <v>2247.4069488000005</v>
      </c>
      <c r="Q67" s="52">
        <f>FC_IND_E!Q67+FC_TRA_E!Q67+FC_OTH_E!Q67</f>
        <v>2294.3846462399997</v>
      </c>
      <c r="R67" s="52">
        <f>FC_IND_E!R67+FC_TRA_E!R67+FC_OTH_E!R67</f>
        <v>2194.7920703999998</v>
      </c>
      <c r="S67" s="52">
        <f>FC_IND_E!S67+FC_TRA_E!S67+FC_OTH_E!S67</f>
        <v>2207.9459174399999</v>
      </c>
      <c r="T67" s="52">
        <f>FC_IND_E!T67+FC_TRA_E!T67+FC_OTH_E!T67</f>
        <v>2174.1220670400003</v>
      </c>
      <c r="U67" s="52">
        <f>FC_IND_E!U67+FC_TRA_E!U67+FC_OTH_E!U67</f>
        <v>2230.4951510400006</v>
      </c>
      <c r="V67" s="52">
        <f>FC_IND_E!V67+FC_TRA_E!V67+FC_OTH_E!V67</f>
        <v>2147.8146278400004</v>
      </c>
      <c r="W67" s="52">
        <f>FC_IND_E!W67+FC_TRA_E!W67+FC_OTH_E!W67</f>
        <v>2063.2551292799999</v>
      </c>
      <c r="X67" s="52">
        <f>FC_IND_E!X67+FC_TRA_E!X67+FC_OTH_E!X67</f>
        <v>2198.5505308799993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658.43991503999996</v>
      </c>
      <c r="D68" s="52">
        <f>FC_IND_E!D68+FC_TRA_E!D68+FC_OTH_E!D68</f>
        <v>921.81608496000024</v>
      </c>
      <c r="E68" s="52">
        <f>FC_IND_E!E68+FC_TRA_E!E68+FC_OTH_E!E68</f>
        <v>1448.5679150399997</v>
      </c>
      <c r="F68" s="52">
        <f>FC_IND_E!F68+FC_TRA_E!F68+FC_OTH_E!F68</f>
        <v>2103.8363582400002</v>
      </c>
      <c r="G68" s="52">
        <f>FC_IND_E!G68+FC_TRA_E!G68+FC_OTH_E!G68</f>
        <v>1925.0102563200003</v>
      </c>
      <c r="H68" s="52">
        <f>FC_IND_E!H68+FC_TRA_E!H68+FC_OTH_E!H68</f>
        <v>2887.5151295999999</v>
      </c>
      <c r="I68" s="52">
        <f>FC_IND_E!I68+FC_TRA_E!I68+FC_OTH_E!I68</f>
        <v>4936.1256187199997</v>
      </c>
      <c r="J68" s="52">
        <f>FC_IND_E!J68+FC_TRA_E!J68+FC_OTH_E!J68</f>
        <v>4983.4619323200004</v>
      </c>
      <c r="K68" s="52">
        <f>FC_IND_E!K68+FC_TRA_E!K68+FC_OTH_E!K68</f>
        <v>2845.4382648000001</v>
      </c>
      <c r="L68" s="52">
        <f>FC_IND_E!L68+FC_TRA_E!L68+FC_OTH_E!L68</f>
        <v>633.78078480000011</v>
      </c>
      <c r="M68" s="52">
        <f>FC_IND_E!M68+FC_TRA_E!M68+FC_OTH_E!M68</f>
        <v>770.52976703999991</v>
      </c>
      <c r="N68" s="52">
        <f>FC_IND_E!N68+FC_TRA_E!N68+FC_OTH_E!N68</f>
        <v>256.55430671999994</v>
      </c>
      <c r="O68" s="52">
        <f>FC_IND_E!O68+FC_TRA_E!O68+FC_OTH_E!O68</f>
        <v>378.26154575999993</v>
      </c>
      <c r="P68" s="52">
        <f>FC_IND_E!P68+FC_TRA_E!P68+FC_OTH_E!P68</f>
        <v>81.495840959999995</v>
      </c>
      <c r="Q68" s="52">
        <f>FC_IND_E!Q68+FC_TRA_E!Q68+FC_OTH_E!Q68</f>
        <v>13.453331040000002</v>
      </c>
      <c r="R68" s="52">
        <f>FC_IND_E!R68+FC_TRA_E!R68+FC_OTH_E!R68</f>
        <v>10.628496000000005</v>
      </c>
      <c r="S68" s="52">
        <f>FC_IND_E!S68+FC_TRA_E!S68+FC_OTH_E!S68</f>
        <v>5.3122089599999995</v>
      </c>
      <c r="T68" s="52">
        <f>FC_IND_E!T68+FC_TRA_E!T68+FC_OTH_E!T68</f>
        <v>18.378377280000002</v>
      </c>
      <c r="U68" s="52">
        <f>FC_IND_E!U68+FC_TRA_E!U68+FC_OTH_E!U68</f>
        <v>10.495703520000001</v>
      </c>
      <c r="V68" s="52">
        <f>FC_IND_E!V68+FC_TRA_E!V68+FC_OTH_E!V68</f>
        <v>5.2546060799999994</v>
      </c>
      <c r="W68" s="52">
        <f>FC_IND_E!W68+FC_TRA_E!W68+FC_OTH_E!W68</f>
        <v>16.448680799999998</v>
      </c>
      <c r="X68" s="52">
        <f>FC_IND_E!X68+FC_TRA_E!X68+FC_OTH_E!X68</f>
        <v>29.559453120000001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749.49171696000008</v>
      </c>
      <c r="H69" s="52">
        <f>FC_IND_E!H69+FC_TRA_E!H69+FC_OTH_E!H69</f>
        <v>1846.1162304000002</v>
      </c>
      <c r="I69" s="52">
        <f>FC_IND_E!I69+FC_TRA_E!I69+FC_OTH_E!I69</f>
        <v>2472.0077145600003</v>
      </c>
      <c r="J69" s="52">
        <f>FC_IND_E!J69+FC_TRA_E!J69+FC_OTH_E!J69</f>
        <v>3742.1983713599984</v>
      </c>
      <c r="K69" s="52">
        <f>FC_IND_E!K69+FC_TRA_E!K69+FC_OTH_E!K69</f>
        <v>4241.8597708799989</v>
      </c>
      <c r="L69" s="52">
        <f>FC_IND_E!L69+FC_TRA_E!L69+FC_OTH_E!L69</f>
        <v>5759.2514030399998</v>
      </c>
      <c r="M69" s="52">
        <f>FC_IND_E!M69+FC_TRA_E!M69+FC_OTH_E!M69</f>
        <v>5880.2220388800024</v>
      </c>
      <c r="N69" s="52">
        <f>FC_IND_E!N69+FC_TRA_E!N69+FC_OTH_E!N69</f>
        <v>6097.0910198400006</v>
      </c>
      <c r="O69" s="52">
        <f>FC_IND_E!O69+FC_TRA_E!O69+FC_OTH_E!O69</f>
        <v>6358.7849817599999</v>
      </c>
      <c r="P69" s="52">
        <f>FC_IND_E!P69+FC_TRA_E!P69+FC_OTH_E!P69</f>
        <v>5931.5357548799984</v>
      </c>
      <c r="Q69" s="52">
        <f>FC_IND_E!Q69+FC_TRA_E!Q69+FC_OTH_E!Q69</f>
        <v>6215.4781920000005</v>
      </c>
      <c r="R69" s="52">
        <f>FC_IND_E!R69+FC_TRA_E!R69+FC_OTH_E!R69</f>
        <v>5699.5309799999986</v>
      </c>
      <c r="S69" s="52">
        <f>FC_IND_E!S69+FC_TRA_E!S69+FC_OTH_E!S69</f>
        <v>5710.6855483200006</v>
      </c>
      <c r="T69" s="52">
        <f>FC_IND_E!T69+FC_TRA_E!T69+FC_OTH_E!T69</f>
        <v>5817.4282727999989</v>
      </c>
      <c r="U69" s="52">
        <f>FC_IND_E!U69+FC_TRA_E!U69+FC_OTH_E!U69</f>
        <v>6095.3631883199987</v>
      </c>
      <c r="V69" s="52">
        <f>FC_IND_E!V69+FC_TRA_E!V69+FC_OTH_E!V69</f>
        <v>6053.1754507199994</v>
      </c>
      <c r="W69" s="52">
        <f>FC_IND_E!W69+FC_TRA_E!W69+FC_OTH_E!W69</f>
        <v>8287.6525919999985</v>
      </c>
      <c r="X69" s="52">
        <f>FC_IND_E!X69+FC_TRA_E!X69+FC_OTH_E!X69</f>
        <v>6873.8936385599973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47.887328159999996</v>
      </c>
      <c r="D72" s="55">
        <f>FC_IND_E!D72+FC_TRA_E!D72+FC_OTH_E!D72</f>
        <v>59.859231840000007</v>
      </c>
      <c r="E72" s="55">
        <f>FC_IND_E!E72+FC_TRA_E!E72+FC_OTH_E!E72</f>
        <v>71.831135520000004</v>
      </c>
      <c r="F72" s="55">
        <f>FC_IND_E!F72+FC_TRA_E!F72+FC_OTH_E!F72</f>
        <v>101.31529391999999</v>
      </c>
      <c r="G72" s="55">
        <f>FC_IND_E!G72+FC_TRA_E!G72+FC_OTH_E!G72</f>
        <v>112.00999967999999</v>
      </c>
      <c r="H72" s="55">
        <f>FC_IND_E!H72+FC_TRA_E!H72+FC_OTH_E!H72</f>
        <v>589.45048127999985</v>
      </c>
      <c r="I72" s="55">
        <f>FC_IND_E!I72+FC_TRA_E!I72+FC_OTH_E!I72</f>
        <v>2214.59241888</v>
      </c>
      <c r="J72" s="55">
        <f>FC_IND_E!J72+FC_TRA_E!J72+FC_OTH_E!J72</f>
        <v>2629.7439263999991</v>
      </c>
      <c r="K72" s="55">
        <f>FC_IND_E!K72+FC_TRA_E!K72+FC_OTH_E!K72</f>
        <v>1373.26801968</v>
      </c>
      <c r="L72" s="55">
        <f>FC_IND_E!L72+FC_TRA_E!L72+FC_OTH_E!L72</f>
        <v>675.64572335999992</v>
      </c>
      <c r="M72" s="55">
        <f>FC_IND_E!M72+FC_TRA_E!M72+FC_OTH_E!M72</f>
        <v>576.60485616000005</v>
      </c>
      <c r="N72" s="55">
        <f>FC_IND_E!N72+FC_TRA_E!N72+FC_OTH_E!N72</f>
        <v>241.72682831999992</v>
      </c>
      <c r="O72" s="55">
        <f>FC_IND_E!O72+FC_TRA_E!O72+FC_OTH_E!O72</f>
        <v>107.02356911999999</v>
      </c>
      <c r="P72" s="55">
        <f>FC_IND_E!P72+FC_TRA_E!P72+FC_OTH_E!P72</f>
        <v>136.88627328000001</v>
      </c>
      <c r="Q72" s="55">
        <f>FC_IND_E!Q72+FC_TRA_E!Q72+FC_OTH_E!Q72</f>
        <v>157.60799999999989</v>
      </c>
      <c r="R72" s="55">
        <f>FC_IND_E!R72+FC_TRA_E!R72+FC_OTH_E!R72</f>
        <v>149.79866688000004</v>
      </c>
      <c r="S72" s="55">
        <f>FC_IND_E!S72+FC_TRA_E!S72+FC_OTH_E!S72</f>
        <v>167.24730528000006</v>
      </c>
      <c r="T72" s="55">
        <f>FC_IND_E!T72+FC_TRA_E!T72+FC_OTH_E!T72</f>
        <v>168.68211119999995</v>
      </c>
      <c r="U72" s="55">
        <f>FC_IND_E!U72+FC_TRA_E!U72+FC_OTH_E!U72</f>
        <v>164.40119136000004</v>
      </c>
      <c r="V72" s="55">
        <f>FC_IND_E!V72+FC_TRA_E!V72+FC_OTH_E!V72</f>
        <v>195.04075968000001</v>
      </c>
      <c r="W72" s="55">
        <f>FC_IND_E!W72+FC_TRA_E!W72+FC_OTH_E!W72</f>
        <v>197.89289135999991</v>
      </c>
      <c r="X72" s="55">
        <f>FC_IND_E!X72+FC_TRA_E!X72+FC_OTH_E!X72</f>
        <v>127.38480336000003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103128.2497896</v>
      </c>
      <c r="D2" s="21">
        <f t="shared" ref="D2:X2" si="0">SUM(D3,D17,D22,D25,D26,D51,D52)</f>
        <v>96131.389113648009</v>
      </c>
      <c r="E2" s="21">
        <f t="shared" si="0"/>
        <v>96194.119985748024</v>
      </c>
      <c r="F2" s="21">
        <f t="shared" si="0"/>
        <v>98667.989558268004</v>
      </c>
      <c r="G2" s="21">
        <f t="shared" si="0"/>
        <v>97229.402393688011</v>
      </c>
      <c r="H2" s="21">
        <f t="shared" si="0"/>
        <v>94908.817073100014</v>
      </c>
      <c r="I2" s="21">
        <f t="shared" si="0"/>
        <v>96808.269358487989</v>
      </c>
      <c r="J2" s="21">
        <f t="shared" si="0"/>
        <v>96119.469916656017</v>
      </c>
      <c r="K2" s="21">
        <f t="shared" si="0"/>
        <v>100145.95831745998</v>
      </c>
      <c r="L2" s="21">
        <f t="shared" si="0"/>
        <v>86997.360515940003</v>
      </c>
      <c r="M2" s="21">
        <f t="shared" si="0"/>
        <v>98461.955950895994</v>
      </c>
      <c r="N2" s="21">
        <f t="shared" si="0"/>
        <v>97290.557700455989</v>
      </c>
      <c r="O2" s="21">
        <f t="shared" si="0"/>
        <v>94330.101522467987</v>
      </c>
      <c r="P2" s="21">
        <f t="shared" si="0"/>
        <v>93841.844220035971</v>
      </c>
      <c r="Q2" s="21">
        <f t="shared" si="0"/>
        <v>91318.647256596014</v>
      </c>
      <c r="R2" s="21">
        <f t="shared" si="0"/>
        <v>95164.63741268398</v>
      </c>
      <c r="S2" s="21">
        <f t="shared" si="0"/>
        <v>93412.035549648004</v>
      </c>
      <c r="T2" s="21">
        <f t="shared" si="0"/>
        <v>95107.023804215976</v>
      </c>
      <c r="U2" s="21">
        <f t="shared" si="0"/>
        <v>97019.987646168011</v>
      </c>
      <c r="V2" s="21">
        <f t="shared" si="0"/>
        <v>93472.191736212015</v>
      </c>
      <c r="W2" s="21">
        <f t="shared" si="0"/>
        <v>93436.170133535998</v>
      </c>
      <c r="X2" s="21">
        <f t="shared" si="0"/>
        <v>93722.513372315996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18181.827870359997</v>
      </c>
      <c r="D3" s="24">
        <f t="shared" si="1"/>
        <v>16406.591065128003</v>
      </c>
      <c r="E3" s="24">
        <f t="shared" si="1"/>
        <v>16315.539777108001</v>
      </c>
      <c r="F3" s="24">
        <f t="shared" si="1"/>
        <v>20737.28265402</v>
      </c>
      <c r="G3" s="24">
        <f t="shared" si="1"/>
        <v>16778.718985896005</v>
      </c>
      <c r="H3" s="24">
        <f t="shared" si="1"/>
        <v>13896.103080131999</v>
      </c>
      <c r="I3" s="24">
        <f t="shared" si="1"/>
        <v>16942.388589336002</v>
      </c>
      <c r="J3" s="24">
        <f t="shared" si="1"/>
        <v>15372.458786976</v>
      </c>
      <c r="K3" s="24">
        <f t="shared" si="1"/>
        <v>13967.795098680002</v>
      </c>
      <c r="L3" s="24">
        <f t="shared" si="1"/>
        <v>12364.432220699997</v>
      </c>
      <c r="M3" s="24">
        <f t="shared" si="1"/>
        <v>13641.679784580003</v>
      </c>
      <c r="N3" s="24">
        <f t="shared" si="1"/>
        <v>16295.013839424002</v>
      </c>
      <c r="O3" s="24">
        <f t="shared" si="1"/>
        <v>14484.738703547997</v>
      </c>
      <c r="P3" s="24">
        <f t="shared" si="1"/>
        <v>14905.434012372001</v>
      </c>
      <c r="Q3" s="24">
        <f t="shared" si="1"/>
        <v>14322.139080084</v>
      </c>
      <c r="R3" s="24">
        <f t="shared" si="1"/>
        <v>16395.952752696001</v>
      </c>
      <c r="S3" s="24">
        <f t="shared" si="1"/>
        <v>16889.345907983996</v>
      </c>
      <c r="T3" s="24">
        <f t="shared" si="1"/>
        <v>16687.940645112001</v>
      </c>
      <c r="U3" s="24">
        <f t="shared" si="1"/>
        <v>13453.872670127999</v>
      </c>
      <c r="V3" s="24">
        <f t="shared" si="1"/>
        <v>12808.796508552001</v>
      </c>
      <c r="W3" s="24">
        <f t="shared" si="1"/>
        <v>13610.292815087996</v>
      </c>
      <c r="X3" s="24">
        <f t="shared" ref="X3" si="2">SUM(X4,X8,X11)</f>
        <v>11775.515183747997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5917.7703464879978</v>
      </c>
      <c r="D4" s="19">
        <f t="shared" si="3"/>
        <v>5997.4642273920017</v>
      </c>
      <c r="E4" s="19">
        <f t="shared" si="3"/>
        <v>6699.8357712000006</v>
      </c>
      <c r="F4" s="19">
        <f t="shared" si="3"/>
        <v>7885.6561362239991</v>
      </c>
      <c r="G4" s="19">
        <f t="shared" si="3"/>
        <v>7625.9361186239985</v>
      </c>
      <c r="H4" s="19">
        <f t="shared" si="3"/>
        <v>5532.5011555199999</v>
      </c>
      <c r="I4" s="19">
        <f t="shared" si="3"/>
        <v>6029.1321046560006</v>
      </c>
      <c r="J4" s="19">
        <f t="shared" si="3"/>
        <v>6100.7561260080001</v>
      </c>
      <c r="K4" s="19">
        <f t="shared" si="3"/>
        <v>6233.6756377439997</v>
      </c>
      <c r="L4" s="19">
        <f t="shared" si="3"/>
        <v>5461.8256062359997</v>
      </c>
      <c r="M4" s="19">
        <f t="shared" si="3"/>
        <v>6211.1291255760016</v>
      </c>
      <c r="N4" s="19">
        <f t="shared" si="3"/>
        <v>7395.5001168959998</v>
      </c>
      <c r="O4" s="19">
        <f t="shared" si="3"/>
        <v>6598.2080890799998</v>
      </c>
      <c r="P4" s="19">
        <f t="shared" si="3"/>
        <v>6524.283634200001</v>
      </c>
      <c r="Q4" s="19">
        <f t="shared" si="3"/>
        <v>6675.2190699479979</v>
      </c>
      <c r="R4" s="19">
        <f t="shared" si="3"/>
        <v>9062.2523772000004</v>
      </c>
      <c r="S4" s="19">
        <f t="shared" si="3"/>
        <v>9173.0347687439989</v>
      </c>
      <c r="T4" s="19">
        <f t="shared" si="3"/>
        <v>8906.6810025600007</v>
      </c>
      <c r="U4" s="19">
        <f t="shared" si="3"/>
        <v>5882.3507299920002</v>
      </c>
      <c r="V4" s="19">
        <f t="shared" si="3"/>
        <v>5937.3064836359999</v>
      </c>
      <c r="W4" s="19">
        <f t="shared" si="3"/>
        <v>5519.1427737839995</v>
      </c>
      <c r="X4" s="19">
        <f t="shared" ref="X4" si="4">SUM(X5:X7)</f>
        <v>4809.3665680799995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3072.1738319999999</v>
      </c>
      <c r="G5" s="8">
        <f>FC_IND_IS_E!G5+FC_IND_NFM_E!G5+FC_IND_CPC_E!G5+FC_IND_NMM_E!G5+FC_IND_PPP_E!G5+FC_IND_FBT_E!G5+FC_IND_TE_E!G5+FC_IND_MAC_E!G5+FC_IND_TL_E!G5+FC_IND_WP_E!G5+FC_IND_MQ_E!G5+FC_IND_CON_E!G5+FC_IND_NSP_E!G5</f>
        <v>501.81741071999983</v>
      </c>
      <c r="H5" s="8">
        <f>FC_IND_IS_E!H5+FC_IND_NFM_E!H5+FC_IND_CPC_E!H5+FC_IND_NMM_E!H5+FC_IND_PPP_E!H5+FC_IND_FBT_E!H5+FC_IND_TE_E!H5+FC_IND_MAC_E!H5+FC_IND_TL_E!H5+FC_IND_WP_E!H5+FC_IND_MQ_E!H5+FC_IND_CON_E!H5+FC_IND_NSP_E!H5</f>
        <v>683.39571587999978</v>
      </c>
      <c r="I5" s="8">
        <f>FC_IND_IS_E!I5+FC_IND_NFM_E!I5+FC_IND_CPC_E!I5+FC_IND_NMM_E!I5+FC_IND_PPP_E!I5+FC_IND_FBT_E!I5+FC_IND_TE_E!I5+FC_IND_MAC_E!I5+FC_IND_TL_E!I5+FC_IND_WP_E!I5+FC_IND_MQ_E!I5+FC_IND_CON_E!I5+FC_IND_NSP_E!I5</f>
        <v>738.88480764000008</v>
      </c>
      <c r="J5" s="8">
        <f>FC_IND_IS_E!J5+FC_IND_NFM_E!J5+FC_IND_CPC_E!J5+FC_IND_NMM_E!J5+FC_IND_PPP_E!J5+FC_IND_FBT_E!J5+FC_IND_TE_E!J5+FC_IND_MAC_E!J5+FC_IND_TL_E!J5+FC_IND_WP_E!J5+FC_IND_MQ_E!J5+FC_IND_CON_E!J5+FC_IND_NSP_E!J5</f>
        <v>654.19035335999979</v>
      </c>
      <c r="K5" s="8">
        <f>FC_IND_IS_E!K5+FC_IND_NFM_E!K5+FC_IND_CPC_E!K5+FC_IND_NMM_E!K5+FC_IND_PPP_E!K5+FC_IND_FBT_E!K5+FC_IND_TE_E!K5+FC_IND_MAC_E!K5+FC_IND_TL_E!K5+FC_IND_WP_E!K5+FC_IND_MQ_E!K5+FC_IND_CON_E!K5+FC_IND_NSP_E!K5</f>
        <v>908.27336231999959</v>
      </c>
      <c r="L5" s="8">
        <f>FC_IND_IS_E!L5+FC_IND_NFM_E!L5+FC_IND_CPC_E!L5+FC_IND_NMM_E!L5+FC_IND_PPP_E!L5+FC_IND_FBT_E!L5+FC_IND_TE_E!L5+FC_IND_MAC_E!L5+FC_IND_TL_E!L5+FC_IND_WP_E!L5+FC_IND_MQ_E!L5+FC_IND_CON_E!L5+FC_IND_NSP_E!L5</f>
        <v>613.30376591999982</v>
      </c>
      <c r="M5" s="8">
        <f>FC_IND_IS_E!M5+FC_IND_NFM_E!M5+FC_IND_CPC_E!M5+FC_IND_NMM_E!M5+FC_IND_PPP_E!M5+FC_IND_FBT_E!M5+FC_IND_TE_E!M5+FC_IND_MAC_E!M5+FC_IND_TL_E!M5+FC_IND_WP_E!M5+FC_IND_MQ_E!M5+FC_IND_CON_E!M5+FC_IND_NSP_E!M5</f>
        <v>1270.4146909199999</v>
      </c>
      <c r="N5" s="8">
        <f>FC_IND_IS_E!N5+FC_IND_NFM_E!N5+FC_IND_CPC_E!N5+FC_IND_NMM_E!N5+FC_IND_PPP_E!N5+FC_IND_FBT_E!N5+FC_IND_TE_E!N5+FC_IND_MAC_E!N5+FC_IND_TL_E!N5+FC_IND_WP_E!N5+FC_IND_MQ_E!N5+FC_IND_CON_E!N5+FC_IND_NSP_E!N5</f>
        <v>2149.4830445999996</v>
      </c>
      <c r="O5" s="8">
        <f>FC_IND_IS_E!O5+FC_IND_NFM_E!O5+FC_IND_CPC_E!O5+FC_IND_NMM_E!O5+FC_IND_PPP_E!O5+FC_IND_FBT_E!O5+FC_IND_TE_E!O5+FC_IND_MAC_E!O5+FC_IND_TL_E!O5+FC_IND_WP_E!O5+FC_IND_MQ_E!O5+FC_IND_CON_E!O5+FC_IND_NSP_E!O5</f>
        <v>2150.2297313999998</v>
      </c>
      <c r="P5" s="8">
        <f>FC_IND_IS_E!P5+FC_IND_NFM_E!P5+FC_IND_CPC_E!P5+FC_IND_NMM_E!P5+FC_IND_PPP_E!P5+FC_IND_FBT_E!P5+FC_IND_TE_E!P5+FC_IND_MAC_E!P5+FC_IND_TL_E!P5+FC_IND_WP_E!P5+FC_IND_MQ_E!P5+FC_IND_CON_E!P5+FC_IND_NSP_E!P5</f>
        <v>2698.7281606800002</v>
      </c>
      <c r="Q5" s="8">
        <f>FC_IND_IS_E!Q5+FC_IND_NFM_E!Q5+FC_IND_CPC_E!Q5+FC_IND_NMM_E!Q5+FC_IND_PPP_E!Q5+FC_IND_FBT_E!Q5+FC_IND_TE_E!Q5+FC_IND_MAC_E!Q5+FC_IND_TL_E!Q5+FC_IND_WP_E!Q5+FC_IND_MQ_E!Q5+FC_IND_CON_E!Q5+FC_IND_NSP_E!Q5</f>
        <v>2326.8494699999997</v>
      </c>
      <c r="R5" s="8">
        <f>FC_IND_IS_E!R5+FC_IND_NFM_E!R5+FC_IND_CPC_E!R5+FC_IND_NMM_E!R5+FC_IND_PPP_E!R5+FC_IND_FBT_E!R5+FC_IND_TE_E!R5+FC_IND_MAC_E!R5+FC_IND_TL_E!R5+FC_IND_WP_E!R5+FC_IND_MQ_E!R5+FC_IND_CON_E!R5+FC_IND_NSP_E!R5</f>
        <v>3141.3927599999997</v>
      </c>
      <c r="S5" s="8">
        <f>FC_IND_IS_E!S5+FC_IND_NFM_E!S5+FC_IND_CPC_E!S5+FC_IND_NMM_E!S5+FC_IND_PPP_E!S5+FC_IND_FBT_E!S5+FC_IND_TE_E!S5+FC_IND_MAC_E!S5+FC_IND_TL_E!S5+FC_IND_WP_E!S5+FC_IND_MQ_E!S5+FC_IND_CON_E!S5+FC_IND_NSP_E!S5</f>
        <v>3126.7952099999998</v>
      </c>
      <c r="T5" s="8">
        <f>FC_IND_IS_E!T5+FC_IND_NFM_E!T5+FC_IND_CPC_E!T5+FC_IND_NMM_E!T5+FC_IND_PPP_E!T5+FC_IND_FBT_E!T5+FC_IND_TE_E!T5+FC_IND_MAC_E!T5+FC_IND_TL_E!T5+FC_IND_WP_E!T5+FC_IND_MQ_E!T5+FC_IND_CON_E!T5+FC_IND_NSP_E!T5</f>
        <v>2732.6613599999996</v>
      </c>
      <c r="U5" s="8">
        <f>FC_IND_IS_E!U5+FC_IND_NFM_E!U5+FC_IND_CPC_E!U5+FC_IND_NMM_E!U5+FC_IND_PPP_E!U5+FC_IND_FBT_E!U5+FC_IND_TE_E!U5+FC_IND_MAC_E!U5+FC_IND_TL_E!U5+FC_IND_WP_E!U5+FC_IND_MQ_E!U5+FC_IND_CON_E!U5+FC_IND_NSP_E!U5</f>
        <v>1938.5546399999998</v>
      </c>
      <c r="V5" s="8">
        <f>FC_IND_IS_E!V5+FC_IND_NFM_E!V5+FC_IND_CPC_E!V5+FC_IND_NMM_E!V5+FC_IND_PPP_E!V5+FC_IND_FBT_E!V5+FC_IND_TE_E!V5+FC_IND_MAC_E!V5+FC_IND_TL_E!V5+FC_IND_WP_E!V5+FC_IND_MQ_E!V5+FC_IND_CON_E!V5+FC_IND_NSP_E!V5</f>
        <v>1914.0307559999999</v>
      </c>
      <c r="W5" s="8">
        <f>FC_IND_IS_E!W5+FC_IND_NFM_E!W5+FC_IND_CPC_E!W5+FC_IND_NMM_E!W5+FC_IND_PPP_E!W5+FC_IND_FBT_E!W5+FC_IND_TE_E!W5+FC_IND_MAC_E!W5+FC_IND_TL_E!W5+FC_IND_WP_E!W5+FC_IND_MQ_E!W5+FC_IND_CON_E!W5+FC_IND_NSP_E!W5</f>
        <v>1456.5116897999999</v>
      </c>
      <c r="X5" s="8">
        <f>FC_IND_IS_E!X5+FC_IND_NFM_E!X5+FC_IND_CPC_E!X5+FC_IND_NMM_E!X5+FC_IND_PPP_E!X5+FC_IND_FBT_E!X5+FC_IND_TE_E!X5+FC_IND_MAC_E!X5+FC_IND_TL_E!X5+FC_IND_WP_E!X5+FC_IND_MQ_E!X5+FC_IND_CON_E!X5+FC_IND_NSP_E!X5</f>
        <v>1914.5651147999995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5917.7703464879978</v>
      </c>
      <c r="D7" s="8">
        <f>FC_IND_IS_E!D7+FC_IND_NFM_E!D7+FC_IND_CPC_E!D7+FC_IND_NMM_E!D7+FC_IND_PPP_E!D7+FC_IND_FBT_E!D7+FC_IND_TE_E!D7+FC_IND_MAC_E!D7+FC_IND_TL_E!D7+FC_IND_WP_E!D7+FC_IND_MQ_E!D7+FC_IND_CON_E!D7+FC_IND_NSP_E!D7</f>
        <v>5997.4642273920017</v>
      </c>
      <c r="E7" s="8">
        <f>FC_IND_IS_E!E7+FC_IND_NFM_E!E7+FC_IND_CPC_E!E7+FC_IND_NMM_E!E7+FC_IND_PPP_E!E7+FC_IND_FBT_E!E7+FC_IND_TE_E!E7+FC_IND_MAC_E!E7+FC_IND_TL_E!E7+FC_IND_WP_E!E7+FC_IND_MQ_E!E7+FC_IND_CON_E!E7+FC_IND_NSP_E!E7</f>
        <v>6699.8357712000006</v>
      </c>
      <c r="F7" s="8">
        <f>FC_IND_IS_E!F7+FC_IND_NFM_E!F7+FC_IND_CPC_E!F7+FC_IND_NMM_E!F7+FC_IND_PPP_E!F7+FC_IND_FBT_E!F7+FC_IND_TE_E!F7+FC_IND_MAC_E!F7+FC_IND_TL_E!F7+FC_IND_WP_E!F7+FC_IND_MQ_E!F7+FC_IND_CON_E!F7+FC_IND_NSP_E!F7</f>
        <v>4813.4823042239996</v>
      </c>
      <c r="G7" s="8">
        <f>FC_IND_IS_E!G7+FC_IND_NFM_E!G7+FC_IND_CPC_E!G7+FC_IND_NMM_E!G7+FC_IND_PPP_E!G7+FC_IND_FBT_E!G7+FC_IND_TE_E!G7+FC_IND_MAC_E!G7+FC_IND_TL_E!G7+FC_IND_WP_E!G7+FC_IND_MQ_E!G7+FC_IND_CON_E!G7+FC_IND_NSP_E!G7</f>
        <v>7124.1187079039983</v>
      </c>
      <c r="H7" s="8">
        <f>FC_IND_IS_E!H7+FC_IND_NFM_E!H7+FC_IND_CPC_E!H7+FC_IND_NMM_E!H7+FC_IND_PPP_E!H7+FC_IND_FBT_E!H7+FC_IND_TE_E!H7+FC_IND_MAC_E!H7+FC_IND_TL_E!H7+FC_IND_WP_E!H7+FC_IND_MQ_E!H7+FC_IND_CON_E!H7+FC_IND_NSP_E!H7</f>
        <v>4849.1054396400004</v>
      </c>
      <c r="I7" s="8">
        <f>FC_IND_IS_E!I7+FC_IND_NFM_E!I7+FC_IND_CPC_E!I7+FC_IND_NMM_E!I7+FC_IND_PPP_E!I7+FC_IND_FBT_E!I7+FC_IND_TE_E!I7+FC_IND_MAC_E!I7+FC_IND_TL_E!I7+FC_IND_WP_E!I7+FC_IND_MQ_E!I7+FC_IND_CON_E!I7+FC_IND_NSP_E!I7</f>
        <v>5290.2472970160006</v>
      </c>
      <c r="J7" s="8">
        <f>FC_IND_IS_E!J7+FC_IND_NFM_E!J7+FC_IND_CPC_E!J7+FC_IND_NMM_E!J7+FC_IND_PPP_E!J7+FC_IND_FBT_E!J7+FC_IND_TE_E!J7+FC_IND_MAC_E!J7+FC_IND_TL_E!J7+FC_IND_WP_E!J7+FC_IND_MQ_E!J7+FC_IND_CON_E!J7+FC_IND_NSP_E!J7</f>
        <v>5446.5657726480003</v>
      </c>
      <c r="K7" s="8">
        <f>FC_IND_IS_E!K7+FC_IND_NFM_E!K7+FC_IND_CPC_E!K7+FC_IND_NMM_E!K7+FC_IND_PPP_E!K7+FC_IND_FBT_E!K7+FC_IND_TE_E!K7+FC_IND_MAC_E!K7+FC_IND_TL_E!K7+FC_IND_WP_E!K7+FC_IND_MQ_E!K7+FC_IND_CON_E!K7+FC_IND_NSP_E!K7</f>
        <v>5325.4022754240004</v>
      </c>
      <c r="L7" s="8">
        <f>FC_IND_IS_E!L7+FC_IND_NFM_E!L7+FC_IND_CPC_E!L7+FC_IND_NMM_E!L7+FC_IND_PPP_E!L7+FC_IND_FBT_E!L7+FC_IND_TE_E!L7+FC_IND_MAC_E!L7+FC_IND_TL_E!L7+FC_IND_WP_E!L7+FC_IND_MQ_E!L7+FC_IND_CON_E!L7+FC_IND_NSP_E!L7</f>
        <v>4848.5218403159997</v>
      </c>
      <c r="M7" s="8">
        <f>FC_IND_IS_E!M7+FC_IND_NFM_E!M7+FC_IND_CPC_E!M7+FC_IND_NMM_E!M7+FC_IND_PPP_E!M7+FC_IND_FBT_E!M7+FC_IND_TE_E!M7+FC_IND_MAC_E!M7+FC_IND_TL_E!M7+FC_IND_WP_E!M7+FC_IND_MQ_E!M7+FC_IND_CON_E!M7+FC_IND_NSP_E!M7</f>
        <v>4940.7144346560017</v>
      </c>
      <c r="N7" s="8">
        <f>FC_IND_IS_E!N7+FC_IND_NFM_E!N7+FC_IND_CPC_E!N7+FC_IND_NMM_E!N7+FC_IND_PPP_E!N7+FC_IND_FBT_E!N7+FC_IND_TE_E!N7+FC_IND_MAC_E!N7+FC_IND_TL_E!N7+FC_IND_WP_E!N7+FC_IND_MQ_E!N7+FC_IND_CON_E!N7+FC_IND_NSP_E!N7</f>
        <v>5246.0170722960002</v>
      </c>
      <c r="O7" s="8">
        <f>FC_IND_IS_E!O7+FC_IND_NFM_E!O7+FC_IND_CPC_E!O7+FC_IND_NMM_E!O7+FC_IND_PPP_E!O7+FC_IND_FBT_E!O7+FC_IND_TE_E!O7+FC_IND_MAC_E!O7+FC_IND_TL_E!O7+FC_IND_WP_E!O7+FC_IND_MQ_E!O7+FC_IND_CON_E!O7+FC_IND_NSP_E!O7</f>
        <v>4447.97835768</v>
      </c>
      <c r="P7" s="8">
        <f>FC_IND_IS_E!P7+FC_IND_NFM_E!P7+FC_IND_CPC_E!P7+FC_IND_NMM_E!P7+FC_IND_PPP_E!P7+FC_IND_FBT_E!P7+FC_IND_TE_E!P7+FC_IND_MAC_E!P7+FC_IND_TL_E!P7+FC_IND_WP_E!P7+FC_IND_MQ_E!P7+FC_IND_CON_E!P7+FC_IND_NSP_E!P7</f>
        <v>3825.5554735200003</v>
      </c>
      <c r="Q7" s="8">
        <f>FC_IND_IS_E!Q7+FC_IND_NFM_E!Q7+FC_IND_CPC_E!Q7+FC_IND_NMM_E!Q7+FC_IND_PPP_E!Q7+FC_IND_FBT_E!Q7+FC_IND_TE_E!Q7+FC_IND_MAC_E!Q7+FC_IND_TL_E!Q7+FC_IND_WP_E!Q7+FC_IND_MQ_E!Q7+FC_IND_CON_E!Q7+FC_IND_NSP_E!Q7</f>
        <v>4348.3695999479978</v>
      </c>
      <c r="R7" s="8">
        <f>FC_IND_IS_E!R7+FC_IND_NFM_E!R7+FC_IND_CPC_E!R7+FC_IND_NMM_E!R7+FC_IND_PPP_E!R7+FC_IND_FBT_E!R7+FC_IND_TE_E!R7+FC_IND_MAC_E!R7+FC_IND_TL_E!R7+FC_IND_WP_E!R7+FC_IND_MQ_E!R7+FC_IND_CON_E!R7+FC_IND_NSP_E!R7</f>
        <v>5920.8596172000007</v>
      </c>
      <c r="S7" s="8">
        <f>FC_IND_IS_E!S7+FC_IND_NFM_E!S7+FC_IND_CPC_E!S7+FC_IND_NMM_E!S7+FC_IND_PPP_E!S7+FC_IND_FBT_E!S7+FC_IND_TE_E!S7+FC_IND_MAC_E!S7+FC_IND_TL_E!S7+FC_IND_WP_E!S7+FC_IND_MQ_E!S7+FC_IND_CON_E!S7+FC_IND_NSP_E!S7</f>
        <v>6046.2395587439996</v>
      </c>
      <c r="T7" s="8">
        <f>FC_IND_IS_E!T7+FC_IND_NFM_E!T7+FC_IND_CPC_E!T7+FC_IND_NMM_E!T7+FC_IND_PPP_E!T7+FC_IND_FBT_E!T7+FC_IND_TE_E!T7+FC_IND_MAC_E!T7+FC_IND_TL_E!T7+FC_IND_WP_E!T7+FC_IND_MQ_E!T7+FC_IND_CON_E!T7+FC_IND_NSP_E!T7</f>
        <v>6174.0196425600006</v>
      </c>
      <c r="U7" s="8">
        <f>FC_IND_IS_E!U7+FC_IND_NFM_E!U7+FC_IND_CPC_E!U7+FC_IND_NMM_E!U7+FC_IND_PPP_E!U7+FC_IND_FBT_E!U7+FC_IND_TE_E!U7+FC_IND_MAC_E!U7+FC_IND_TL_E!U7+FC_IND_WP_E!U7+FC_IND_MQ_E!U7+FC_IND_CON_E!U7+FC_IND_NSP_E!U7</f>
        <v>3943.7960899919999</v>
      </c>
      <c r="V7" s="8">
        <f>FC_IND_IS_E!V7+FC_IND_NFM_E!V7+FC_IND_CPC_E!V7+FC_IND_NMM_E!V7+FC_IND_PPP_E!V7+FC_IND_FBT_E!V7+FC_IND_TE_E!V7+FC_IND_MAC_E!V7+FC_IND_TL_E!V7+FC_IND_WP_E!V7+FC_IND_MQ_E!V7+FC_IND_CON_E!V7+FC_IND_NSP_E!V7</f>
        <v>4023.2757276359998</v>
      </c>
      <c r="W7" s="8">
        <f>FC_IND_IS_E!W7+FC_IND_NFM_E!W7+FC_IND_CPC_E!W7+FC_IND_NMM_E!W7+FC_IND_PPP_E!W7+FC_IND_FBT_E!W7+FC_IND_TE_E!W7+FC_IND_MAC_E!W7+FC_IND_TL_E!W7+FC_IND_WP_E!W7+FC_IND_MQ_E!W7+FC_IND_CON_E!W7+FC_IND_NSP_E!W7</f>
        <v>4062.6310839839994</v>
      </c>
      <c r="X7" s="8">
        <f>FC_IND_IS_E!X7+FC_IND_NFM_E!X7+FC_IND_CPC_E!X7+FC_IND_NMM_E!X7+FC_IND_PPP_E!X7+FC_IND_FBT_E!X7+FC_IND_TE_E!X7+FC_IND_MAC_E!X7+FC_IND_TL_E!X7+FC_IND_WP_E!X7+FC_IND_MQ_E!X7+FC_IND_CON_E!X7+FC_IND_NSP_E!X7</f>
        <v>2894.8014532800003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507.72493094400022</v>
      </c>
      <c r="D8" s="19">
        <f t="shared" si="5"/>
        <v>382.30272352799994</v>
      </c>
      <c r="E8" s="19">
        <f t="shared" si="5"/>
        <v>383.48772000000008</v>
      </c>
      <c r="F8" s="19">
        <f t="shared" si="5"/>
        <v>170.65419624</v>
      </c>
      <c r="G8" s="19">
        <f t="shared" si="5"/>
        <v>298.43578076399996</v>
      </c>
      <c r="H8" s="19">
        <f t="shared" si="5"/>
        <v>461.39545583999995</v>
      </c>
      <c r="I8" s="19">
        <f t="shared" si="5"/>
        <v>636.98641380000004</v>
      </c>
      <c r="J8" s="19">
        <f t="shared" si="5"/>
        <v>624.27628903199991</v>
      </c>
      <c r="K8" s="19">
        <f t="shared" si="5"/>
        <v>538.76234121599998</v>
      </c>
      <c r="L8" s="19">
        <f t="shared" si="5"/>
        <v>442.08805871999999</v>
      </c>
      <c r="M8" s="19">
        <f t="shared" si="5"/>
        <v>649.51583545200003</v>
      </c>
      <c r="N8" s="19">
        <f t="shared" si="5"/>
        <v>681.98746281600017</v>
      </c>
      <c r="O8" s="19">
        <f t="shared" si="5"/>
        <v>674.04954540000017</v>
      </c>
      <c r="P8" s="19">
        <f t="shared" si="5"/>
        <v>614.18066133600007</v>
      </c>
      <c r="Q8" s="19">
        <f t="shared" si="5"/>
        <v>635.89100295599997</v>
      </c>
      <c r="R8" s="19">
        <f t="shared" si="5"/>
        <v>612.74287166400006</v>
      </c>
      <c r="S8" s="19">
        <f t="shared" si="5"/>
        <v>692.49250540800017</v>
      </c>
      <c r="T8" s="19">
        <f t="shared" si="5"/>
        <v>680.2746141839998</v>
      </c>
      <c r="U8" s="19">
        <f t="shared" si="5"/>
        <v>726.51062483999999</v>
      </c>
      <c r="V8" s="19">
        <f t="shared" si="5"/>
        <v>656.20236673199986</v>
      </c>
      <c r="W8" s="19">
        <f t="shared" si="5"/>
        <v>636.41547340799968</v>
      </c>
      <c r="X8" s="19">
        <f t="shared" ref="X8" si="6">SUM(X9:X10)</f>
        <v>581.64591143999996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507.72493094400022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382.30272352799994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383.48772000000008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170.65419624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298.43578076399996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461.39545583999995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636.98641380000004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624.27628903199991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538.76234121599998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442.08805871999999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649.51583545200003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681.98746281600017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674.04954540000017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614.18066133600007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635.89100295599997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612.74287166400006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692.49250540800017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680.2746141839998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726.51062483999999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656.20236673199986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636.41547340799968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581.64591143999996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11756.332592928</v>
      </c>
      <c r="D11" s="19">
        <f t="shared" si="7"/>
        <v>10026.824114208001</v>
      </c>
      <c r="E11" s="19">
        <f t="shared" si="7"/>
        <v>9232.2162859079999</v>
      </c>
      <c r="F11" s="19">
        <f t="shared" si="7"/>
        <v>12680.972321556002</v>
      </c>
      <c r="G11" s="19">
        <f t="shared" si="7"/>
        <v>8854.3470865080053</v>
      </c>
      <c r="H11" s="19">
        <f t="shared" si="7"/>
        <v>7902.2064687719994</v>
      </c>
      <c r="I11" s="19">
        <f t="shared" si="7"/>
        <v>10276.27007088</v>
      </c>
      <c r="J11" s="19">
        <f t="shared" si="7"/>
        <v>8647.4263719360006</v>
      </c>
      <c r="K11" s="19">
        <f t="shared" si="7"/>
        <v>7195.3571197200026</v>
      </c>
      <c r="L11" s="19">
        <f t="shared" si="7"/>
        <v>6460.5185557439972</v>
      </c>
      <c r="M11" s="19">
        <f t="shared" si="7"/>
        <v>6781.0348235520005</v>
      </c>
      <c r="N11" s="19">
        <f t="shared" si="7"/>
        <v>8217.5262597120018</v>
      </c>
      <c r="O11" s="19">
        <f t="shared" si="7"/>
        <v>7212.4810690679969</v>
      </c>
      <c r="P11" s="19">
        <f t="shared" si="7"/>
        <v>7766.9697168359999</v>
      </c>
      <c r="Q11" s="19">
        <f t="shared" si="7"/>
        <v>7011.0290071800018</v>
      </c>
      <c r="R11" s="19">
        <f t="shared" si="7"/>
        <v>6720.9575038320008</v>
      </c>
      <c r="S11" s="19">
        <f t="shared" si="7"/>
        <v>7023.8186338319993</v>
      </c>
      <c r="T11" s="19">
        <f t="shared" si="7"/>
        <v>7100.9850283680007</v>
      </c>
      <c r="U11" s="19">
        <f t="shared" si="7"/>
        <v>6845.0113152959984</v>
      </c>
      <c r="V11" s="19">
        <f t="shared" si="7"/>
        <v>6215.2876581840001</v>
      </c>
      <c r="W11" s="19">
        <f t="shared" si="7"/>
        <v>7454.7345678959982</v>
      </c>
      <c r="X11" s="19">
        <f t="shared" ref="X11" si="8">SUM(X12:X16)</f>
        <v>6384.5027042279989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142.35998515199995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158.59719915599999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31.108947407999992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12.401846688000001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3.1303955760000006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6795.2556363119993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5509.9772904000001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5080.9412751240006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6675.7760980680023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2332.7988681360011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2115.6501430680005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4836.2157332280003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3014.246261664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1255.9357800000002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1317.9570402239997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1280.7445178879998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1776.9161583359999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812.48217177599986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1221.8238141119996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638.60499331199992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539.40443699999992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502.37431199999992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508.92076804799996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520.80428400000005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440.92153974000013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416.95175755199995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439.93158858000004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4961.0769566160006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4516.8468238080013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4151.2750107839993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5862.836238336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6362.9510192160042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5755.4473782959994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5427.6524909640002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5633.180110272001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5936.2909441440024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5142.5615155199976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5500.2903056640007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6440.6101013760017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6399.9988972919973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6545.1459027240007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6372.4240138680016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6181.5530668320007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6521.4443218319993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6592.0642603200004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6324.2070312959986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5774.3661184439998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7037.7828103439979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5944.5711156479992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23168.714198399994</v>
      </c>
      <c r="D17" s="27">
        <f t="shared" si="9"/>
        <v>21305.052043200005</v>
      </c>
      <c r="E17" s="27">
        <f t="shared" si="9"/>
        <v>20903.327006400006</v>
      </c>
      <c r="F17" s="27">
        <f t="shared" si="9"/>
        <v>19378.9070928</v>
      </c>
      <c r="G17" s="27">
        <f t="shared" si="9"/>
        <v>20835.875088000001</v>
      </c>
      <c r="H17" s="27">
        <f t="shared" si="9"/>
        <v>20792.149732799997</v>
      </c>
      <c r="I17" s="27">
        <f t="shared" si="9"/>
        <v>21140.686533600001</v>
      </c>
      <c r="J17" s="27">
        <f t="shared" si="9"/>
        <v>17533.831096799997</v>
      </c>
      <c r="K17" s="27">
        <f t="shared" si="9"/>
        <v>19265.52011759999</v>
      </c>
      <c r="L17" s="27">
        <f t="shared" si="9"/>
        <v>15067.926360000001</v>
      </c>
      <c r="M17" s="27">
        <f t="shared" si="9"/>
        <v>19735.336238400007</v>
      </c>
      <c r="N17" s="27">
        <f t="shared" si="9"/>
        <v>19651.575067199996</v>
      </c>
      <c r="O17" s="27">
        <f t="shared" si="9"/>
        <v>19036.513655999999</v>
      </c>
      <c r="P17" s="27">
        <f t="shared" si="9"/>
        <v>18306.702309599998</v>
      </c>
      <c r="Q17" s="27">
        <f t="shared" si="9"/>
        <v>17981.307122399994</v>
      </c>
      <c r="R17" s="27">
        <f t="shared" si="9"/>
        <v>19264.721039999993</v>
      </c>
      <c r="S17" s="27">
        <f t="shared" si="9"/>
        <v>16490.376482400003</v>
      </c>
      <c r="T17" s="27">
        <f t="shared" si="9"/>
        <v>17261.425202399991</v>
      </c>
      <c r="U17" s="27">
        <f t="shared" si="9"/>
        <v>21079.075989600005</v>
      </c>
      <c r="V17" s="27">
        <f t="shared" si="9"/>
        <v>18593.327541600003</v>
      </c>
      <c r="W17" s="27">
        <f t="shared" si="9"/>
        <v>16705.514610719994</v>
      </c>
      <c r="X17" s="27">
        <f t="shared" ref="X17" si="10">SUM(X18:X21)</f>
        <v>16603.131242880001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17.382599999999996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13.146840000000001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11.748239999999999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2025.8121599999995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1811.0671199999997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1709.6885999999997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1183.0157999999999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1237.3613999999998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1272.2864399999999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1308.25044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1161.3974399999997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1214.8639199999998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954.68435999999986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1269.9287999999999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1575.5428799999997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1592.6457599999999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1334.3443199999992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1395.8027999999997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1417.5410400000001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1487.83068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1235.8828799999999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1120.8779999999999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1237.0017600000003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1237.7047363199997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1217.0460556799999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19931.599583999996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18279.819792000002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18012.540312000008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16931.719583999999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18283.199688000001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18396.559583999999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18611.580312000002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15080.779583999998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16600.480415999991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13082.940000000002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16983.199584000005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16624.399895999995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15746.899895999997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15179.840207999998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15087.280103999996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16323.839999999995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13571.479584000002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14558.440103999992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18493.280208000004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15914.340000000004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14082.941807999994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13942.407023999998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1193.9198544000001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1201.0182912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1169.3498544000001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1264.1717088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1315.3140000000001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1123.3037087999999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1220.8557816000002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1291.6540728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1450.1757816000002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1030.3019999999995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1482.2078544000003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1451.6322911999998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1696.9680000000001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1792.5177815999994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1498.2242183999997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1523.3400000000001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1431.0662183999996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1467.1022184000001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1464.9177816000004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1441.9857815999997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1384.8680663999996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1443.6781632000002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16547.402490839999</v>
      </c>
      <c r="D26" s="27">
        <f t="shared" si="13"/>
        <v>14655.064495319999</v>
      </c>
      <c r="E26" s="27">
        <f t="shared" si="13"/>
        <v>15271.614102240001</v>
      </c>
      <c r="F26" s="27">
        <f t="shared" si="13"/>
        <v>15892.193365200001</v>
      </c>
      <c r="G26" s="27">
        <f t="shared" si="13"/>
        <v>14333.887093680003</v>
      </c>
      <c r="H26" s="27">
        <f t="shared" si="13"/>
        <v>14141.814471360005</v>
      </c>
      <c r="I26" s="27">
        <f t="shared" si="13"/>
        <v>13666.888535759997</v>
      </c>
      <c r="J26" s="27">
        <f t="shared" si="13"/>
        <v>13990.239452880001</v>
      </c>
      <c r="K26" s="27">
        <f t="shared" si="13"/>
        <v>14701.125554640001</v>
      </c>
      <c r="L26" s="27">
        <f t="shared" si="13"/>
        <v>13040.813750040003</v>
      </c>
      <c r="M26" s="27">
        <f t="shared" si="13"/>
        <v>12383.566804440001</v>
      </c>
      <c r="N26" s="27">
        <f t="shared" si="13"/>
        <v>10584.404104679999</v>
      </c>
      <c r="O26" s="27">
        <f t="shared" si="13"/>
        <v>9914.9112597599997</v>
      </c>
      <c r="P26" s="27">
        <f t="shared" si="13"/>
        <v>9397.5900404400018</v>
      </c>
      <c r="Q26" s="27">
        <f t="shared" si="13"/>
        <v>8672.4304596000038</v>
      </c>
      <c r="R26" s="27">
        <f t="shared" si="13"/>
        <v>9233.0726443199983</v>
      </c>
      <c r="S26" s="27">
        <f t="shared" si="13"/>
        <v>7227.9212893199992</v>
      </c>
      <c r="T26" s="27">
        <f t="shared" si="13"/>
        <v>6416.5252680000003</v>
      </c>
      <c r="U26" s="27">
        <f t="shared" si="13"/>
        <v>10277.931843719998</v>
      </c>
      <c r="V26" s="27">
        <f t="shared" si="13"/>
        <v>10087.351647840003</v>
      </c>
      <c r="W26" s="27">
        <f t="shared" si="13"/>
        <v>10632.967759079998</v>
      </c>
      <c r="X26" s="27">
        <f t="shared" ref="X26" si="14">SUM(X27,X33)</f>
        <v>10853.96975244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16547.402490839999</v>
      </c>
      <c r="D33" s="19">
        <f t="shared" si="17"/>
        <v>14655.064495319999</v>
      </c>
      <c r="E33" s="19">
        <f t="shared" si="17"/>
        <v>15271.614102240001</v>
      </c>
      <c r="F33" s="19">
        <f t="shared" si="17"/>
        <v>15892.193365200001</v>
      </c>
      <c r="G33" s="19">
        <f t="shared" si="17"/>
        <v>14333.887093680003</v>
      </c>
      <c r="H33" s="19">
        <f t="shared" si="17"/>
        <v>14141.814471360005</v>
      </c>
      <c r="I33" s="19">
        <f t="shared" si="17"/>
        <v>13666.888535759997</v>
      </c>
      <c r="J33" s="19">
        <f t="shared" si="17"/>
        <v>13990.239452880001</v>
      </c>
      <c r="K33" s="19">
        <f t="shared" si="17"/>
        <v>14701.125554640001</v>
      </c>
      <c r="L33" s="19">
        <f t="shared" si="17"/>
        <v>13040.813750040003</v>
      </c>
      <c r="M33" s="19">
        <f t="shared" si="17"/>
        <v>12383.566804440001</v>
      </c>
      <c r="N33" s="19">
        <f t="shared" si="17"/>
        <v>10584.404104679999</v>
      </c>
      <c r="O33" s="19">
        <f t="shared" si="17"/>
        <v>9914.9112597599997</v>
      </c>
      <c r="P33" s="19">
        <f t="shared" si="17"/>
        <v>9397.5900404400018</v>
      </c>
      <c r="Q33" s="19">
        <f t="shared" si="17"/>
        <v>8672.4304596000038</v>
      </c>
      <c r="R33" s="19">
        <f t="shared" si="17"/>
        <v>9233.0726443199983</v>
      </c>
      <c r="S33" s="19">
        <f t="shared" si="17"/>
        <v>7227.9212893199992</v>
      </c>
      <c r="T33" s="19">
        <f t="shared" si="17"/>
        <v>6416.5252680000003</v>
      </c>
      <c r="U33" s="19">
        <f t="shared" si="17"/>
        <v>10277.931843719998</v>
      </c>
      <c r="V33" s="19">
        <f t="shared" si="17"/>
        <v>10087.351647840003</v>
      </c>
      <c r="W33" s="19">
        <f t="shared" si="17"/>
        <v>10632.967759079998</v>
      </c>
      <c r="X33" s="19">
        <f t="shared" ref="X33" si="18">SUM(X34:X50)</f>
        <v>10853.96975244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199.58400000000003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42.768000000000001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5.7024000000000008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1203.3322675200004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920.97139967999999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957.88562688000002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1017.11987712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1006.3155916800002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1000.0170316799999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806.85165311999992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899.76158208000004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863.08685568000021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784.84640256000012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757.95160320000025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846.10116864000008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999.59463936000009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1015.0271999999999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695.5200691199999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731.07463680000001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835.88827392000007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773.0001331200001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793.96277759999987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1922.1020733600003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2065.3639347600001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1760.9320533600003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1415.0755015200004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595.25347140000019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412.1870446800001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609.13544616000001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971.38976976000015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621.64242144000013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595.43451791999996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691.28445276000002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531.53372844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470.53808820000006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249.79149647999998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214.69436784000004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240.45817356000003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179.38598039999997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179.38598039999997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187.53988859999998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176.66801100000001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165.79613339999997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212.00161319999998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205.10524187999999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213.89542020000002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219.75545592000003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213.89542020000002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7688.5417814399989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7169.1749999999993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7127.7533074799994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6020.9071135199983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5493.4817792400008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5423.4564789600008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5211.0704365199999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5254.3378414800009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6190.1679340800001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5438.3200793999995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5400.3043785599993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4050.0004708799997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3639.65956848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3280.4616265200002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2516.7997717200001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2328.628068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2279.8624726799999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2205.33319656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5913.9640965599992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5875.1051673600014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6101.2330844399985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6154.1051832000003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4237.0307690400005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4596.6307355999998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5434.6561394400005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5939.4303324000011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5770.9754553600005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5755.7427638400022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5838.7306723199981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5685.76539288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5610.2472655200008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5121.614130480003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4600.0839211200009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4368.9868711200006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4253.4373708800003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4247.1922125600004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4215.2313686400021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4637.8998273599973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2688.5140466399998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2569.8571531199996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2235.74438736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2007.7984771199999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2326.2984864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1729.8918576000003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680.81039999999996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2500.1438669999998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760.50011699999982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877.7435939999998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1001.3973840000001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1035.0832050000004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1062.645129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652.28646600000013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630.84984300000008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949.33706400000005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790.09362899999996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462.41863200000006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367.48541700000004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330.73676999999998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447.10695900000002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456.86089800000002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514.800117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477.36000000000007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430.55976599999997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399.35972700000002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393.11999999999995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505.43964900000003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374.40011700000002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20.626707959999997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64.826607960000004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312.05076624000003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518.12178300000005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529.89742799999988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338.54563764000005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441.58101408000016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329.71383792000006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288.49974012000001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329.71383792000006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403.31076156000006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435.69305964000006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415.08614268000014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422.74288476000015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511.6918190400001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587.77158960000008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335.86910279999995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605.14386552000019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584.87629824000021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541.44481680000013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694.90238364000027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45230.305230000013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43764.681510000002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43703.639100000008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41964.54881652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44522.217313200003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45225.08577576001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44081.040742200006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47604.496500000008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47070.960591599993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40863.295875600001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47337.046324919997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45795.660138359999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46030.892240519999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46126.786079879981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45164.79021384001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45094.436639999985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46956.492693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49051.434072959994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46049.501642760006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45744.417635400001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46160.027080200016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48131.538990480003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695.05762972800017</v>
      </c>
      <c r="G52" s="27">
        <f t="shared" si="19"/>
        <v>758.70391291199996</v>
      </c>
      <c r="H52" s="27">
        <f t="shared" si="19"/>
        <v>853.66401304800002</v>
      </c>
      <c r="I52" s="27">
        <f t="shared" si="19"/>
        <v>977.26495759199975</v>
      </c>
      <c r="J52" s="27">
        <f t="shared" si="19"/>
        <v>1618.44408</v>
      </c>
      <c r="K52" s="27">
        <f t="shared" si="19"/>
        <v>5140.5569549400016</v>
      </c>
      <c r="L52" s="27">
        <f t="shared" si="19"/>
        <v>5660.8923095999999</v>
      </c>
      <c r="M52" s="27">
        <f t="shared" si="19"/>
        <v>5364.3267985560005</v>
      </c>
      <c r="N52" s="27">
        <f t="shared" si="19"/>
        <v>4963.904550792</v>
      </c>
      <c r="O52" s="27">
        <f t="shared" si="19"/>
        <v>4863.045662640001</v>
      </c>
      <c r="P52" s="27">
        <f t="shared" si="19"/>
        <v>5105.3317777440006</v>
      </c>
      <c r="Q52" s="27">
        <f t="shared" si="19"/>
        <v>5177.9803806719992</v>
      </c>
      <c r="R52" s="27">
        <f t="shared" si="19"/>
        <v>5176.4543356680006</v>
      </c>
      <c r="S52" s="27">
        <f t="shared" si="19"/>
        <v>5847.8991769439999</v>
      </c>
      <c r="T52" s="27">
        <f t="shared" si="19"/>
        <v>5689.6986157440006</v>
      </c>
      <c r="U52" s="27">
        <f t="shared" si="19"/>
        <v>6159.605499960001</v>
      </c>
      <c r="V52" s="27">
        <f t="shared" si="19"/>
        <v>6238.2984028200008</v>
      </c>
      <c r="W52" s="27">
        <f t="shared" si="19"/>
        <v>6327.3678684479983</v>
      </c>
      <c r="X52" s="27">
        <f t="shared" ref="X52" si="20">SUM(X53:X54)</f>
        <v>6358.3582027679995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4957.2377712000016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5444.1525996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5066.2044576000008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4352.2051715999996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4151.7194004000012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3866.2900847999999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3937.3623431999995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3869.2939428000004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4600.739286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4270.8374280000007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4426.5649428000006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4375.6568856000013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4408.5474575999988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4511.9362860000001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695.05762972800017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758.70391291199996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853.66401304800002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977.26495759199975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1618.44408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183.31918374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216.73971000000003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298.12234095600002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611.69937919200004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711.32626224000012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1239.0416929440003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1240.618037472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1307.1603928680001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1247.1598909440002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1418.8611877439998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1733.0405571600002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1862.64151722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1918.8204108479999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1846.4219167679994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1839.9626229600001</v>
      </c>
      <c r="D61" s="49">
        <f t="shared" si="21"/>
        <v>2257.0521321599999</v>
      </c>
      <c r="E61" s="49">
        <f t="shared" si="21"/>
        <v>2537.5868884800002</v>
      </c>
      <c r="F61" s="49">
        <f t="shared" si="21"/>
        <v>5944.6767139200001</v>
      </c>
      <c r="G61" s="49">
        <f t="shared" si="21"/>
        <v>8424.6406149599989</v>
      </c>
      <c r="H61" s="49">
        <f t="shared" si="21"/>
        <v>9694.0122876000005</v>
      </c>
      <c r="I61" s="49">
        <f t="shared" si="21"/>
        <v>9430.7915095200005</v>
      </c>
      <c r="J61" s="49">
        <f t="shared" si="21"/>
        <v>11142.122788799998</v>
      </c>
      <c r="K61" s="49">
        <f t="shared" si="21"/>
        <v>8661.636084239999</v>
      </c>
      <c r="L61" s="49">
        <f t="shared" si="21"/>
        <v>9730.6375680000019</v>
      </c>
      <c r="M61" s="49">
        <f t="shared" si="21"/>
        <v>12202.938311040001</v>
      </c>
      <c r="N61" s="49">
        <f t="shared" si="21"/>
        <v>13017.205998719999</v>
      </c>
      <c r="O61" s="49">
        <f t="shared" si="21"/>
        <v>12217.362148080001</v>
      </c>
      <c r="P61" s="49">
        <f t="shared" si="21"/>
        <v>12015.281651759997</v>
      </c>
      <c r="Q61" s="49">
        <f t="shared" si="21"/>
        <v>12400.553127599997</v>
      </c>
      <c r="R61" s="49">
        <f t="shared" si="21"/>
        <v>11914.92988272</v>
      </c>
      <c r="S61" s="49">
        <f t="shared" si="21"/>
        <v>12642.066023759997</v>
      </c>
      <c r="T61" s="49">
        <f t="shared" si="21"/>
        <v>12552.109953120002</v>
      </c>
      <c r="U61" s="49">
        <f t="shared" si="21"/>
        <v>12343.501234799998</v>
      </c>
      <c r="V61" s="49">
        <f t="shared" si="21"/>
        <v>12244.407953759999</v>
      </c>
      <c r="W61" s="49">
        <f t="shared" si="21"/>
        <v>12227.777283600002</v>
      </c>
      <c r="X61" s="49">
        <f t="shared" si="21"/>
        <v>12658.460536079998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1568.0000448000001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1568.0000448000001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1568.0000448000001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5016.4801343999998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7443.9683135999994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8574.3838656000007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8192.5764479999998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9018.2401343999991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8126.6084928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9262.3999104000013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11325.215865600001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11728.752134399998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11206.047686399999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10321.696223999999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10696.895596799997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10123.4564928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10898.944358399998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10614.8000448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9887.3591039999974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9589.7753279999997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9416.7360000000008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10036.768089599998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271.96257816000008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689.05208735999997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969.58684368000002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27.136287360000004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43.298040240000006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60.387359759999995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33.360752880000007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111.60244367999999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94.348603440000019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82.555199999999999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355.60966896000014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427.08085055999999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106.52470920000002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118.15437816000002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120.99349080000005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137.91986208000003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146.27307239999999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140.70433104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149.76751607999998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181.65406895999999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200.49139656000003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158.23099655999999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845.50031999999987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922.10004000000004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1028.80008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1178.8005599999997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1954.7999999999995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222.69995999999998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261.89999999999998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361.19988000000001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744.09947999999997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868.00032000000022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1507.9003199999995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1507.80024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1590.8000399999999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1523.9001599999997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1730.5999199999999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2115.7001999999998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2272.8999599999997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2344.5997199999993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2252.1002399999993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9.3956414399999986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9.3956414399999986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9.3956414399999986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9.3956414399999986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139.06762560000001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139.24400256000001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211.25397455999999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174.66900911999997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55.559972159999994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15.274221119999998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30.440982239999993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26.053748639999998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57.480210719999995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217.979028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123.78245759999996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160.91289647999997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117.27353375999998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36.789432479999995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67.530729600000001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74.863799999999969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62.753487839999991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72.948432959999977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66.005657280000008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42.211147679999996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51.438952799999996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45.300551039999988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27.296559359999996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33816.419002931994</v>
      </c>
      <c r="D2" s="21">
        <f t="shared" ref="D2:X2" si="0">SUM(D3,D17,D22,D25,D26,D51,D52)</f>
        <v>30793.643713199999</v>
      </c>
      <c r="E2" s="21">
        <f t="shared" si="0"/>
        <v>31005.783387480005</v>
      </c>
      <c r="F2" s="21">
        <f t="shared" si="0"/>
        <v>33968.108517432003</v>
      </c>
      <c r="G2" s="21">
        <f t="shared" si="0"/>
        <v>31865.506950287996</v>
      </c>
      <c r="H2" s="21">
        <f t="shared" si="0"/>
        <v>30204.137617067998</v>
      </c>
      <c r="I2" s="21">
        <f t="shared" si="0"/>
        <v>34344.733712100002</v>
      </c>
      <c r="J2" s="21">
        <f t="shared" si="0"/>
        <v>28665.950997815999</v>
      </c>
      <c r="K2" s="21">
        <f t="shared" si="0"/>
        <v>28869.101460791993</v>
      </c>
      <c r="L2" s="21">
        <f t="shared" si="0"/>
        <v>22506.333125315999</v>
      </c>
      <c r="M2" s="21">
        <f t="shared" si="0"/>
        <v>28378.739319852008</v>
      </c>
      <c r="N2" s="21">
        <f t="shared" si="0"/>
        <v>30447.577427375996</v>
      </c>
      <c r="O2" s="21">
        <f t="shared" si="0"/>
        <v>27961.036230251997</v>
      </c>
      <c r="P2" s="21">
        <f t="shared" si="0"/>
        <v>27559.797966431997</v>
      </c>
      <c r="Q2" s="21">
        <f t="shared" si="0"/>
        <v>25984.169515763995</v>
      </c>
      <c r="R2" s="21">
        <f t="shared" si="0"/>
        <v>28027.484980487992</v>
      </c>
      <c r="S2" s="21">
        <f t="shared" si="0"/>
        <v>25574.635163628001</v>
      </c>
      <c r="T2" s="21">
        <f t="shared" si="0"/>
        <v>26253.001560239991</v>
      </c>
      <c r="U2" s="21">
        <f t="shared" si="0"/>
        <v>29198.703111816005</v>
      </c>
      <c r="V2" s="21">
        <f t="shared" si="0"/>
        <v>26126.987026068004</v>
      </c>
      <c r="W2" s="21">
        <f t="shared" si="0"/>
        <v>23314.400530823994</v>
      </c>
      <c r="X2" s="21">
        <f t="shared" si="0"/>
        <v>24259.941704939996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5234.7687164519975</v>
      </c>
      <c r="D3" s="24">
        <f t="shared" ref="D3:W3" si="2">SUM(D4,D8,D11)</f>
        <v>4070.0870720399998</v>
      </c>
      <c r="E3" s="24">
        <f t="shared" si="2"/>
        <v>4683.3451064399997</v>
      </c>
      <c r="F3" s="24">
        <f t="shared" si="2"/>
        <v>7982.8310659920016</v>
      </c>
      <c r="G3" s="24">
        <f t="shared" si="2"/>
        <v>4396.3444339679991</v>
      </c>
      <c r="H3" s="24">
        <f t="shared" si="2"/>
        <v>4054.7822330279996</v>
      </c>
      <c r="I3" s="24">
        <f t="shared" si="2"/>
        <v>6883.5294407399997</v>
      </c>
      <c r="J3" s="24">
        <f t="shared" si="2"/>
        <v>4750.482574656</v>
      </c>
      <c r="K3" s="24">
        <f t="shared" si="2"/>
        <v>2948.3041587119997</v>
      </c>
      <c r="L3" s="24">
        <f t="shared" si="2"/>
        <v>2921.0816277959998</v>
      </c>
      <c r="M3" s="24">
        <f t="shared" si="2"/>
        <v>2952.3409934520005</v>
      </c>
      <c r="N3" s="24">
        <f t="shared" si="2"/>
        <v>5422.8014034959988</v>
      </c>
      <c r="O3" s="24">
        <f t="shared" si="2"/>
        <v>3862.0447527719998</v>
      </c>
      <c r="P3" s="24">
        <f t="shared" si="2"/>
        <v>4477.9835067120002</v>
      </c>
      <c r="Q3" s="24">
        <f t="shared" si="2"/>
        <v>3207.5832290039998</v>
      </c>
      <c r="R3" s="24">
        <f t="shared" si="2"/>
        <v>3766.8649661279997</v>
      </c>
      <c r="S3" s="24">
        <f t="shared" si="2"/>
        <v>4131.3948679079995</v>
      </c>
      <c r="T3" s="24">
        <f t="shared" si="2"/>
        <v>3778.3876877999996</v>
      </c>
      <c r="U3" s="24">
        <f t="shared" si="2"/>
        <v>3024.9221558159998</v>
      </c>
      <c r="V3" s="24">
        <f t="shared" si="2"/>
        <v>2798.7489775079998</v>
      </c>
      <c r="W3" s="24">
        <f t="shared" si="2"/>
        <v>2017.326303624</v>
      </c>
      <c r="X3" s="24">
        <f t="shared" ref="X3" si="3">SUM(X4,X8,X11)</f>
        <v>2792.0198228999993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508.89927448799983</v>
      </c>
      <c r="D4" s="19">
        <f t="shared" ref="D4:W4" si="5">SUM(D5:D7)</f>
        <v>516.36937123199982</v>
      </c>
      <c r="E4" s="19">
        <f t="shared" si="5"/>
        <v>1068.3054095999996</v>
      </c>
      <c r="F4" s="19">
        <f t="shared" si="5"/>
        <v>3016.7406532799996</v>
      </c>
      <c r="G4" s="19">
        <f t="shared" si="5"/>
        <v>3262.3479014639993</v>
      </c>
      <c r="H4" s="19">
        <f t="shared" si="5"/>
        <v>2884.3585901999991</v>
      </c>
      <c r="I4" s="19">
        <f t="shared" si="5"/>
        <v>2921.2307704320001</v>
      </c>
      <c r="J4" s="19">
        <f t="shared" si="5"/>
        <v>2596.757801016</v>
      </c>
      <c r="K4" s="19">
        <f t="shared" si="5"/>
        <v>2449.3347996479997</v>
      </c>
      <c r="L4" s="19">
        <f t="shared" si="5"/>
        <v>2222.139078612</v>
      </c>
      <c r="M4" s="19">
        <f t="shared" si="5"/>
        <v>2248.4093425680003</v>
      </c>
      <c r="N4" s="19">
        <f t="shared" si="5"/>
        <v>4143.9683073839988</v>
      </c>
      <c r="O4" s="19">
        <f t="shared" si="5"/>
        <v>3219.9610606319998</v>
      </c>
      <c r="P4" s="19">
        <f t="shared" si="5"/>
        <v>3060.4387894200004</v>
      </c>
      <c r="Q4" s="19">
        <f t="shared" si="5"/>
        <v>2511.7990563599997</v>
      </c>
      <c r="R4" s="19">
        <f t="shared" si="5"/>
        <v>3162.9568805999997</v>
      </c>
      <c r="S4" s="19">
        <f t="shared" si="5"/>
        <v>3529.0891445039997</v>
      </c>
      <c r="T4" s="19">
        <f t="shared" si="5"/>
        <v>3082.6890256799998</v>
      </c>
      <c r="U4" s="19">
        <f t="shared" si="5"/>
        <v>2186.5178493839999</v>
      </c>
      <c r="V4" s="19">
        <f t="shared" si="5"/>
        <v>2161.3876661519998</v>
      </c>
      <c r="W4" s="19">
        <f t="shared" si="5"/>
        <v>1633.0951390319999</v>
      </c>
      <c r="X4" s="19">
        <f t="shared" ref="X4" si="6">SUM(X5:X7)</f>
        <v>2131.7853611999994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3016.7406532799996</v>
      </c>
      <c r="G5" s="8">
        <f>FC_IND_IS_BF_E!G5+FC_IND_IS_EA_E!G5</f>
        <v>440.5491046799998</v>
      </c>
      <c r="H5" s="8">
        <f>FC_IND_IS_BF_E!H5+FC_IND_IS_EA_E!H5</f>
        <v>671.7134293199997</v>
      </c>
      <c r="I5" s="8">
        <f>FC_IND_IS_BF_E!I5+FC_IND_IS_EA_E!I5</f>
        <v>733.04366436000009</v>
      </c>
      <c r="J5" s="8">
        <f>FC_IND_IS_BF_E!J5+FC_IND_IS_EA_E!J5</f>
        <v>654.19035335999979</v>
      </c>
      <c r="K5" s="8">
        <f>FC_IND_IS_BF_E!K5+FC_IND_IS_EA_E!K5</f>
        <v>902.43221903999961</v>
      </c>
      <c r="L5" s="8">
        <f>FC_IND_IS_BF_E!L5+FC_IND_IS_EA_E!L5</f>
        <v>610.38319427999977</v>
      </c>
      <c r="M5" s="8">
        <f>FC_IND_IS_BF_E!M5+FC_IND_IS_EA_E!M5</f>
        <v>1267.4941192799999</v>
      </c>
      <c r="N5" s="8">
        <f>FC_IND_IS_BF_E!N5+FC_IND_IS_EA_E!N5</f>
        <v>2146.5624729599995</v>
      </c>
      <c r="O5" s="8">
        <f>FC_IND_IS_BF_E!O5+FC_IND_IS_EA_E!O5</f>
        <v>2135.6420900399999</v>
      </c>
      <c r="P5" s="8">
        <f>FC_IND_IS_BF_E!P5+FC_IND_IS_EA_E!P5</f>
        <v>2669.5528779600004</v>
      </c>
      <c r="Q5" s="8">
        <f>FC_IND_IS_BF_E!Q5+FC_IND_IS_EA_E!Q5</f>
        <v>2315.1714299999999</v>
      </c>
      <c r="R5" s="8">
        <f>FC_IND_IS_BF_E!R5+FC_IND_IS_EA_E!R5</f>
        <v>3141.3927599999997</v>
      </c>
      <c r="S5" s="8">
        <f>FC_IND_IS_BF_E!S5+FC_IND_IS_EA_E!S5</f>
        <v>3126.7952099999998</v>
      </c>
      <c r="T5" s="8">
        <f>FC_IND_IS_BF_E!T5+FC_IND_IS_EA_E!T5</f>
        <v>2732.6613599999996</v>
      </c>
      <c r="U5" s="8">
        <f>FC_IND_IS_BF_E!U5+FC_IND_IS_EA_E!U5</f>
        <v>1938.5546399999998</v>
      </c>
      <c r="V5" s="8">
        <f>FC_IND_IS_BF_E!V5+FC_IND_IS_EA_E!V5</f>
        <v>1914.0307559999999</v>
      </c>
      <c r="W5" s="8">
        <f>FC_IND_IS_BF_E!W5+FC_IND_IS_EA_E!W5</f>
        <v>1452.4038507599998</v>
      </c>
      <c r="X5" s="8">
        <f>FC_IND_IS_BF_E!X5+FC_IND_IS_EA_E!X5</f>
        <v>1899.7601911199995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508.89927448799983</v>
      </c>
      <c r="D7" s="8">
        <f>FC_IND_IS_BF_E!D7+FC_IND_IS_EA_E!D7</f>
        <v>516.36937123199982</v>
      </c>
      <c r="E7" s="8">
        <f>FC_IND_IS_BF_E!E7+FC_IND_IS_EA_E!E7</f>
        <v>1068.3054095999996</v>
      </c>
      <c r="F7" s="8">
        <f>FC_IND_IS_BF_E!F7+FC_IND_IS_EA_E!F7</f>
        <v>0</v>
      </c>
      <c r="G7" s="8">
        <f>FC_IND_IS_BF_E!G7+FC_IND_IS_EA_E!G7</f>
        <v>2821.7987967839995</v>
      </c>
      <c r="H7" s="8">
        <f>FC_IND_IS_BF_E!H7+FC_IND_IS_EA_E!H7</f>
        <v>2212.6451608799994</v>
      </c>
      <c r="I7" s="8">
        <f>FC_IND_IS_BF_E!I7+FC_IND_IS_EA_E!I7</f>
        <v>2188.187106072</v>
      </c>
      <c r="J7" s="8">
        <f>FC_IND_IS_BF_E!J7+FC_IND_IS_EA_E!J7</f>
        <v>1942.5674476560002</v>
      </c>
      <c r="K7" s="8">
        <f>FC_IND_IS_BF_E!K7+FC_IND_IS_EA_E!K7</f>
        <v>1546.9025806080003</v>
      </c>
      <c r="L7" s="8">
        <f>FC_IND_IS_BF_E!L7+FC_IND_IS_EA_E!L7</f>
        <v>1611.7558843320003</v>
      </c>
      <c r="M7" s="8">
        <f>FC_IND_IS_BF_E!M7+FC_IND_IS_EA_E!M7</f>
        <v>980.91522328800011</v>
      </c>
      <c r="N7" s="8">
        <f>FC_IND_IS_BF_E!N7+FC_IND_IS_EA_E!N7</f>
        <v>1997.4058344239997</v>
      </c>
      <c r="O7" s="8">
        <f>FC_IND_IS_BF_E!O7+FC_IND_IS_EA_E!O7</f>
        <v>1084.3189705919999</v>
      </c>
      <c r="P7" s="8">
        <f>FC_IND_IS_BF_E!P7+FC_IND_IS_EA_E!P7</f>
        <v>390.88591145999999</v>
      </c>
      <c r="Q7" s="8">
        <f>FC_IND_IS_BF_E!Q7+FC_IND_IS_EA_E!Q7</f>
        <v>196.62762635999999</v>
      </c>
      <c r="R7" s="8">
        <f>FC_IND_IS_BF_E!R7+FC_IND_IS_EA_E!R7</f>
        <v>21.564120600000003</v>
      </c>
      <c r="S7" s="8">
        <f>FC_IND_IS_BF_E!S7+FC_IND_IS_EA_E!S7</f>
        <v>402.29393450399999</v>
      </c>
      <c r="T7" s="8">
        <f>FC_IND_IS_BF_E!T7+FC_IND_IS_EA_E!T7</f>
        <v>350.02766568000004</v>
      </c>
      <c r="U7" s="8">
        <f>FC_IND_IS_BF_E!U7+FC_IND_IS_EA_E!U7</f>
        <v>247.96320938399998</v>
      </c>
      <c r="V7" s="8">
        <f>FC_IND_IS_BF_E!V7+FC_IND_IS_EA_E!V7</f>
        <v>247.35691015199995</v>
      </c>
      <c r="W7" s="8">
        <f>FC_IND_IS_BF_E!W7+FC_IND_IS_EA_E!W7</f>
        <v>180.69128827199998</v>
      </c>
      <c r="X7" s="8">
        <f>FC_IND_IS_BF_E!X7+FC_IND_IS_EA_E!X7</f>
        <v>232.02517008000001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11.796089183999998</v>
      </c>
      <c r="J8" s="19">
        <f t="shared" si="8"/>
        <v>17.668329096000001</v>
      </c>
      <c r="K8" s="19">
        <f t="shared" si="8"/>
        <v>14.394232908000003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11.796089183999998</v>
      </c>
      <c r="J10" s="8">
        <f>FC_IND_IS_BF_E!J10+FC_IND_IS_EA_E!J10</f>
        <v>17.668329096000001</v>
      </c>
      <c r="K10" s="8">
        <f>FC_IND_IS_BF_E!K10+FC_IND_IS_EA_E!K10</f>
        <v>14.394232908000003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4725.8694419639978</v>
      </c>
      <c r="D11" s="19">
        <f t="shared" ref="D11:W11" si="11">SUM(D12:D16)</f>
        <v>3553.7177008080002</v>
      </c>
      <c r="E11" s="19">
        <f t="shared" si="11"/>
        <v>3615.03969684</v>
      </c>
      <c r="F11" s="19">
        <f t="shared" si="11"/>
        <v>4966.090412712002</v>
      </c>
      <c r="G11" s="19">
        <f t="shared" si="11"/>
        <v>1133.9965325040002</v>
      </c>
      <c r="H11" s="19">
        <f t="shared" si="11"/>
        <v>1170.4236428280003</v>
      </c>
      <c r="I11" s="19">
        <f t="shared" si="11"/>
        <v>3950.5025811240002</v>
      </c>
      <c r="J11" s="19">
        <f t="shared" si="11"/>
        <v>2136.056444544</v>
      </c>
      <c r="K11" s="19">
        <f t="shared" si="11"/>
        <v>484.57512615600007</v>
      </c>
      <c r="L11" s="19">
        <f t="shared" si="11"/>
        <v>698.94254918399986</v>
      </c>
      <c r="M11" s="19">
        <f t="shared" si="11"/>
        <v>703.93165088400019</v>
      </c>
      <c r="N11" s="19">
        <f t="shared" si="11"/>
        <v>1278.833096112</v>
      </c>
      <c r="O11" s="19">
        <f t="shared" si="11"/>
        <v>642.08369213999981</v>
      </c>
      <c r="P11" s="19">
        <f t="shared" si="11"/>
        <v>1417.5447172919999</v>
      </c>
      <c r="Q11" s="19">
        <f t="shared" si="11"/>
        <v>695.78417264400014</v>
      </c>
      <c r="R11" s="19">
        <f t="shared" si="11"/>
        <v>603.90808552800013</v>
      </c>
      <c r="S11" s="19">
        <f t="shared" si="11"/>
        <v>602.30572340399988</v>
      </c>
      <c r="T11" s="19">
        <f t="shared" si="11"/>
        <v>695.69866211999988</v>
      </c>
      <c r="U11" s="19">
        <f t="shared" si="11"/>
        <v>838.40430643200011</v>
      </c>
      <c r="V11" s="19">
        <f t="shared" si="11"/>
        <v>637.36131135599987</v>
      </c>
      <c r="W11" s="19">
        <f t="shared" si="11"/>
        <v>384.23116459200008</v>
      </c>
      <c r="X11" s="19">
        <f t="shared" ref="X11" si="12">SUM(X12:X16)</f>
        <v>660.2344617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34.042466303999994</v>
      </c>
      <c r="G12" s="8">
        <f>FC_IND_IS_BF_E!G12+FC_IND_IS_EA_E!G12</f>
        <v>40.426806947999999</v>
      </c>
      <c r="H12" s="8">
        <f>FC_IND_IS_BF_E!H12+FC_IND_IS_EA_E!H12</f>
        <v>21.776477183999997</v>
      </c>
      <c r="I12" s="8">
        <f>FC_IND_IS_BF_E!I12+FC_IND_IS_EA_E!I12</f>
        <v>6.2009233440000004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4696.5386324999981</v>
      </c>
      <c r="D13" s="8">
        <f>FC_IND_IS_BF_E!D13+FC_IND_IS_EA_E!D13</f>
        <v>3526.6334202000003</v>
      </c>
      <c r="E13" s="8">
        <f>FC_IND_IS_BF_E!E13+FC_IND_IS_EA_E!E13</f>
        <v>3589.8295290000001</v>
      </c>
      <c r="F13" s="8">
        <f>FC_IND_IS_BF_E!F13+FC_IND_IS_EA_E!F13</f>
        <v>4910.666379432002</v>
      </c>
      <c r="G13" s="8">
        <f>FC_IND_IS_BF_E!G13+FC_IND_IS_EA_E!G13</f>
        <v>1051.6208835000002</v>
      </c>
      <c r="H13" s="8">
        <f>FC_IND_IS_BF_E!H13+FC_IND_IS_EA_E!H13</f>
        <v>1110.5611570680003</v>
      </c>
      <c r="I13" s="8">
        <f>FC_IND_IS_BF_E!I13+FC_IND_IS_EA_E!I13</f>
        <v>3917.9857695000005</v>
      </c>
      <c r="J13" s="8">
        <f>FC_IND_IS_BF_E!J13+FC_IND_IS_EA_E!J13</f>
        <v>2105.6304741119998</v>
      </c>
      <c r="K13" s="8">
        <f>FC_IND_IS_BF_E!K13+FC_IND_IS_EA_E!K13</f>
        <v>449.65589011200007</v>
      </c>
      <c r="L13" s="8">
        <f>FC_IND_IS_BF_E!L13+FC_IND_IS_EA_E!L13</f>
        <v>688.43887199999983</v>
      </c>
      <c r="M13" s="8">
        <f>FC_IND_IS_BF_E!M13+FC_IND_IS_EA_E!M13</f>
        <v>697.74210000000016</v>
      </c>
      <c r="N13" s="8">
        <f>FC_IND_IS_BF_E!N13+FC_IND_IS_EA_E!N13</f>
        <v>1184.6109021120001</v>
      </c>
      <c r="O13" s="8">
        <f>FC_IND_IS_BF_E!O13+FC_IND_IS_EA_E!O13</f>
        <v>310.10747011199993</v>
      </c>
      <c r="P13" s="8">
        <f>FC_IND_IS_BF_E!P13+FC_IND_IS_EA_E!P13</f>
        <v>778.37020588799976</v>
      </c>
      <c r="Q13" s="8">
        <f>FC_IND_IS_BF_E!Q13+FC_IND_IS_EA_E!Q13</f>
        <v>151.90111965600008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29.330809463999998</v>
      </c>
      <c r="D16" s="8">
        <f>FC_IND_IS_BF_E!D16+FC_IND_IS_EA_E!D16</f>
        <v>27.084280608000004</v>
      </c>
      <c r="E16" s="8">
        <f>FC_IND_IS_BF_E!E16+FC_IND_IS_EA_E!E16</f>
        <v>25.210167840000004</v>
      </c>
      <c r="F16" s="8">
        <f>FC_IND_IS_BF_E!F16+FC_IND_IS_EA_E!F16</f>
        <v>21.381566975999995</v>
      </c>
      <c r="G16" s="8">
        <f>FC_IND_IS_BF_E!G16+FC_IND_IS_EA_E!G16</f>
        <v>41.948842056000004</v>
      </c>
      <c r="H16" s="8">
        <f>FC_IND_IS_BF_E!H16+FC_IND_IS_EA_E!H16</f>
        <v>38.086008575999998</v>
      </c>
      <c r="I16" s="8">
        <f>FC_IND_IS_BF_E!I16+FC_IND_IS_EA_E!I16</f>
        <v>26.315888280000003</v>
      </c>
      <c r="J16" s="8">
        <f>FC_IND_IS_BF_E!J16+FC_IND_IS_EA_E!J16</f>
        <v>30.425970432</v>
      </c>
      <c r="K16" s="8">
        <f>FC_IND_IS_BF_E!K16+FC_IND_IS_EA_E!K16</f>
        <v>34.919236044000009</v>
      </c>
      <c r="L16" s="8">
        <f>FC_IND_IS_BF_E!L16+FC_IND_IS_EA_E!L16</f>
        <v>10.503677183999999</v>
      </c>
      <c r="M16" s="8">
        <f>FC_IND_IS_BF_E!M16+FC_IND_IS_EA_E!M16</f>
        <v>6.189550884</v>
      </c>
      <c r="N16" s="8">
        <f>FC_IND_IS_BF_E!N16+FC_IND_IS_EA_E!N16</f>
        <v>94.222193999999988</v>
      </c>
      <c r="O16" s="8">
        <f>FC_IND_IS_BF_E!O16+FC_IND_IS_EA_E!O16</f>
        <v>331.97622202799988</v>
      </c>
      <c r="P16" s="8">
        <f>FC_IND_IS_BF_E!P16+FC_IND_IS_EA_E!P16</f>
        <v>639.1745114040001</v>
      </c>
      <c r="Q16" s="8">
        <f>FC_IND_IS_BF_E!Q16+FC_IND_IS_EA_E!Q16</f>
        <v>543.88305298800003</v>
      </c>
      <c r="R16" s="8">
        <f>FC_IND_IS_BF_E!R16+FC_IND_IS_EA_E!R16</f>
        <v>603.90808552800013</v>
      </c>
      <c r="S16" s="8">
        <f>FC_IND_IS_BF_E!S16+FC_IND_IS_EA_E!S16</f>
        <v>602.30572340399988</v>
      </c>
      <c r="T16" s="8">
        <f>FC_IND_IS_BF_E!T16+FC_IND_IS_EA_E!T16</f>
        <v>695.69866211999988</v>
      </c>
      <c r="U16" s="8">
        <f>FC_IND_IS_BF_E!U16+FC_IND_IS_EA_E!U16</f>
        <v>838.40430643200011</v>
      </c>
      <c r="V16" s="8">
        <f>FC_IND_IS_BF_E!V16+FC_IND_IS_EA_E!V16</f>
        <v>637.36131135599987</v>
      </c>
      <c r="W16" s="8">
        <f>FC_IND_IS_BF_E!W16+FC_IND_IS_EA_E!W16</f>
        <v>384.23116459200008</v>
      </c>
      <c r="X16" s="8">
        <f>FC_IND_IS_BF_E!X16+FC_IND_IS_EA_E!X16</f>
        <v>660.2344617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22562.720798399994</v>
      </c>
      <c r="D17" s="27">
        <f t="shared" ref="D17:W17" si="14">SUM(D18:D21)</f>
        <v>20765.392243200004</v>
      </c>
      <c r="E17" s="27">
        <f t="shared" si="14"/>
        <v>20385.605246400006</v>
      </c>
      <c r="F17" s="27">
        <f t="shared" si="14"/>
        <v>19372.833172799998</v>
      </c>
      <c r="G17" s="27">
        <f t="shared" si="14"/>
        <v>20832.638327999997</v>
      </c>
      <c r="H17" s="27">
        <f t="shared" si="14"/>
        <v>20789.792092799998</v>
      </c>
      <c r="I17" s="27">
        <f t="shared" si="14"/>
        <v>21123.0641736</v>
      </c>
      <c r="J17" s="27">
        <f t="shared" si="14"/>
        <v>17490.074896799997</v>
      </c>
      <c r="K17" s="27">
        <f t="shared" si="14"/>
        <v>19248.69695759999</v>
      </c>
      <c r="L17" s="27">
        <f t="shared" si="14"/>
        <v>15053.261040000001</v>
      </c>
      <c r="M17" s="27">
        <f t="shared" si="14"/>
        <v>19557.634118400005</v>
      </c>
      <c r="N17" s="27">
        <f t="shared" si="14"/>
        <v>19280.586427199996</v>
      </c>
      <c r="O17" s="27">
        <f t="shared" si="14"/>
        <v>18783.726695999998</v>
      </c>
      <c r="P17" s="27">
        <f t="shared" si="14"/>
        <v>18057.431829599995</v>
      </c>
      <c r="Q17" s="27">
        <f t="shared" si="14"/>
        <v>17765.603042399995</v>
      </c>
      <c r="R17" s="27">
        <f t="shared" si="14"/>
        <v>19050.495479999994</v>
      </c>
      <c r="S17" s="27">
        <f t="shared" si="14"/>
        <v>16301.006042400002</v>
      </c>
      <c r="T17" s="27">
        <f t="shared" si="14"/>
        <v>17114.092682399991</v>
      </c>
      <c r="U17" s="27">
        <f t="shared" si="14"/>
        <v>20907.247989600004</v>
      </c>
      <c r="V17" s="27">
        <f t="shared" si="14"/>
        <v>18450.790221600004</v>
      </c>
      <c r="W17" s="27">
        <f t="shared" si="14"/>
        <v>16580.925404639995</v>
      </c>
      <c r="X17" s="27">
        <f t="shared" ref="X17" si="15">SUM(X18:X21)</f>
        <v>16486.432218719998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1.9980000000000002</v>
      </c>
      <c r="D18" s="8">
        <f>FC_IND_IS_BF_E!D18+FC_IND_IS_EA_E!D18</f>
        <v>1.55844</v>
      </c>
      <c r="E18" s="8">
        <f>FC_IND_IS_BF_E!E18+FC_IND_IS_EA_E!E18</f>
        <v>1.3986000000000001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1435.2033599999997</v>
      </c>
      <c r="D19" s="8">
        <f>FC_IND_IS_BF_E!D19+FC_IND_IS_EA_E!D19</f>
        <v>1282.9957199999999</v>
      </c>
      <c r="E19" s="8">
        <f>FC_IND_IS_BF_E!E19+FC_IND_IS_EA_E!E19</f>
        <v>1202.31648</v>
      </c>
      <c r="F19" s="8">
        <f>FC_IND_IS_BF_E!F19+FC_IND_IS_EA_E!F19</f>
        <v>1176.9418799999999</v>
      </c>
      <c r="G19" s="8">
        <f>FC_IND_IS_BF_E!G19+FC_IND_IS_EA_E!G19</f>
        <v>1234.1246399999998</v>
      </c>
      <c r="H19" s="8">
        <f>FC_IND_IS_BF_E!H19+FC_IND_IS_EA_E!H19</f>
        <v>1269.9287999999999</v>
      </c>
      <c r="I19" s="8">
        <f>FC_IND_IS_BF_E!I19+FC_IND_IS_EA_E!I19</f>
        <v>1290.62808</v>
      </c>
      <c r="J19" s="8">
        <f>FC_IND_IS_BF_E!J19+FC_IND_IS_EA_E!J19</f>
        <v>1117.6412399999999</v>
      </c>
      <c r="K19" s="8">
        <f>FC_IND_IS_BF_E!K19+FC_IND_IS_EA_E!K19</f>
        <v>1198.0407599999999</v>
      </c>
      <c r="L19" s="8">
        <f>FC_IND_IS_BF_E!L19+FC_IND_IS_EA_E!L19</f>
        <v>940.0190399999999</v>
      </c>
      <c r="M19" s="8">
        <f>FC_IND_IS_BF_E!M19+FC_IND_IS_EA_E!M19</f>
        <v>1092.22668</v>
      </c>
      <c r="N19" s="8">
        <f>FC_IND_IS_BF_E!N19+FC_IND_IS_EA_E!N19</f>
        <v>1204.5542399999999</v>
      </c>
      <c r="O19" s="8">
        <f>FC_IND_IS_BF_E!O19+FC_IND_IS_EA_E!O19</f>
        <v>1339.8587999999997</v>
      </c>
      <c r="P19" s="8">
        <f>FC_IND_IS_BF_E!P19+FC_IND_IS_EA_E!P19</f>
        <v>1085.0738399999996</v>
      </c>
      <c r="Q19" s="8">
        <f>FC_IND_IS_BF_E!Q19+FC_IND_IS_EA_E!Q19</f>
        <v>1180.0987199999997</v>
      </c>
      <c r="R19" s="8">
        <f>FC_IND_IS_BF_E!R19+FC_IND_IS_EA_E!R19</f>
        <v>1203.31548</v>
      </c>
      <c r="S19" s="8">
        <f>FC_IND_IS_BF_E!S19+FC_IND_IS_EA_E!S19</f>
        <v>1298.4602400000001</v>
      </c>
      <c r="T19" s="8">
        <f>FC_IND_IS_BF_E!T19+FC_IND_IS_EA_E!T19</f>
        <v>1088.55036</v>
      </c>
      <c r="U19" s="8">
        <f>FC_IND_IS_BF_E!U19+FC_IND_IS_EA_E!U19</f>
        <v>949.05</v>
      </c>
      <c r="V19" s="8">
        <f>FC_IND_IS_BF_E!V19+FC_IND_IS_EA_E!V19</f>
        <v>1094.4644400000002</v>
      </c>
      <c r="W19" s="8">
        <f>FC_IND_IS_BF_E!W19+FC_IND_IS_EA_E!W19</f>
        <v>1113.1155302399998</v>
      </c>
      <c r="X19" s="8">
        <f>FC_IND_IS_BF_E!X19+FC_IND_IS_EA_E!X19</f>
        <v>1100.34703152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19931.599583999996</v>
      </c>
      <c r="D20" s="8">
        <f>FC_IND_IS_BF_E!D20+FC_IND_IS_EA_E!D20</f>
        <v>18279.819792000002</v>
      </c>
      <c r="E20" s="8">
        <f>FC_IND_IS_BF_E!E20+FC_IND_IS_EA_E!E20</f>
        <v>18012.540312000008</v>
      </c>
      <c r="F20" s="8">
        <f>FC_IND_IS_BF_E!F20+FC_IND_IS_EA_E!F20</f>
        <v>16931.719583999999</v>
      </c>
      <c r="G20" s="8">
        <f>FC_IND_IS_BF_E!G20+FC_IND_IS_EA_E!G20</f>
        <v>18283.199688000001</v>
      </c>
      <c r="H20" s="8">
        <f>FC_IND_IS_BF_E!H20+FC_IND_IS_EA_E!H20</f>
        <v>18396.559583999999</v>
      </c>
      <c r="I20" s="8">
        <f>FC_IND_IS_BF_E!I20+FC_IND_IS_EA_E!I20</f>
        <v>18611.580312000002</v>
      </c>
      <c r="J20" s="8">
        <f>FC_IND_IS_BF_E!J20+FC_IND_IS_EA_E!J20</f>
        <v>15080.779583999998</v>
      </c>
      <c r="K20" s="8">
        <f>FC_IND_IS_BF_E!K20+FC_IND_IS_EA_E!K20</f>
        <v>16600.480415999991</v>
      </c>
      <c r="L20" s="8">
        <f>FC_IND_IS_BF_E!L20+FC_IND_IS_EA_E!L20</f>
        <v>13082.940000000002</v>
      </c>
      <c r="M20" s="8">
        <f>FC_IND_IS_BF_E!M20+FC_IND_IS_EA_E!M20</f>
        <v>16983.199584000005</v>
      </c>
      <c r="N20" s="8">
        <f>FC_IND_IS_BF_E!N20+FC_IND_IS_EA_E!N20</f>
        <v>16624.399895999995</v>
      </c>
      <c r="O20" s="8">
        <f>FC_IND_IS_BF_E!O20+FC_IND_IS_EA_E!O20</f>
        <v>15746.899895999997</v>
      </c>
      <c r="P20" s="8">
        <f>FC_IND_IS_BF_E!P20+FC_IND_IS_EA_E!P20</f>
        <v>15179.840207999998</v>
      </c>
      <c r="Q20" s="8">
        <f>FC_IND_IS_BF_E!Q20+FC_IND_IS_EA_E!Q20</f>
        <v>15087.280103999996</v>
      </c>
      <c r="R20" s="8">
        <f>FC_IND_IS_BF_E!R20+FC_IND_IS_EA_E!R20</f>
        <v>16323.839999999995</v>
      </c>
      <c r="S20" s="8">
        <f>FC_IND_IS_BF_E!S20+FC_IND_IS_EA_E!S20</f>
        <v>13571.479584000002</v>
      </c>
      <c r="T20" s="8">
        <f>FC_IND_IS_BF_E!T20+FC_IND_IS_EA_E!T20</f>
        <v>14558.440103999992</v>
      </c>
      <c r="U20" s="8">
        <f>FC_IND_IS_BF_E!U20+FC_IND_IS_EA_E!U20</f>
        <v>18493.280208000004</v>
      </c>
      <c r="V20" s="8">
        <f>FC_IND_IS_BF_E!V20+FC_IND_IS_EA_E!V20</f>
        <v>15914.340000000004</v>
      </c>
      <c r="W20" s="8">
        <f>FC_IND_IS_BF_E!W20+FC_IND_IS_EA_E!W20</f>
        <v>14082.941807999994</v>
      </c>
      <c r="X20" s="8">
        <f>FC_IND_IS_BF_E!X20+FC_IND_IS_EA_E!X20</f>
        <v>13942.407023999998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1193.9198544000001</v>
      </c>
      <c r="D21" s="8">
        <f>FC_IND_IS_BF_E!D21+FC_IND_IS_EA_E!D21</f>
        <v>1201.0182912</v>
      </c>
      <c r="E21" s="8">
        <f>FC_IND_IS_BF_E!E21+FC_IND_IS_EA_E!E21</f>
        <v>1169.3498544000001</v>
      </c>
      <c r="F21" s="8">
        <f>FC_IND_IS_BF_E!F21+FC_IND_IS_EA_E!F21</f>
        <v>1264.1717088</v>
      </c>
      <c r="G21" s="8">
        <f>FC_IND_IS_BF_E!G21+FC_IND_IS_EA_E!G21</f>
        <v>1315.3140000000001</v>
      </c>
      <c r="H21" s="8">
        <f>FC_IND_IS_BF_E!H21+FC_IND_IS_EA_E!H21</f>
        <v>1123.3037087999999</v>
      </c>
      <c r="I21" s="8">
        <f>FC_IND_IS_BF_E!I21+FC_IND_IS_EA_E!I21</f>
        <v>1220.8557816000002</v>
      </c>
      <c r="J21" s="8">
        <f>FC_IND_IS_BF_E!J21+FC_IND_IS_EA_E!J21</f>
        <v>1291.6540728</v>
      </c>
      <c r="K21" s="8">
        <f>FC_IND_IS_BF_E!K21+FC_IND_IS_EA_E!K21</f>
        <v>1450.1757816000002</v>
      </c>
      <c r="L21" s="8">
        <f>FC_IND_IS_BF_E!L21+FC_IND_IS_EA_E!L21</f>
        <v>1030.3019999999995</v>
      </c>
      <c r="M21" s="8">
        <f>FC_IND_IS_BF_E!M21+FC_IND_IS_EA_E!M21</f>
        <v>1482.2078544000003</v>
      </c>
      <c r="N21" s="8">
        <f>FC_IND_IS_BF_E!N21+FC_IND_IS_EA_E!N21</f>
        <v>1451.6322911999998</v>
      </c>
      <c r="O21" s="8">
        <f>FC_IND_IS_BF_E!O21+FC_IND_IS_EA_E!O21</f>
        <v>1696.9680000000001</v>
      </c>
      <c r="P21" s="8">
        <f>FC_IND_IS_BF_E!P21+FC_IND_IS_EA_E!P21</f>
        <v>1792.5177815999994</v>
      </c>
      <c r="Q21" s="8">
        <f>FC_IND_IS_BF_E!Q21+FC_IND_IS_EA_E!Q21</f>
        <v>1498.2242183999997</v>
      </c>
      <c r="R21" s="8">
        <f>FC_IND_IS_BF_E!R21+FC_IND_IS_EA_E!R21</f>
        <v>1523.3400000000001</v>
      </c>
      <c r="S21" s="8">
        <f>FC_IND_IS_BF_E!S21+FC_IND_IS_EA_E!S21</f>
        <v>1431.0662183999996</v>
      </c>
      <c r="T21" s="8">
        <f>FC_IND_IS_BF_E!T21+FC_IND_IS_EA_E!T21</f>
        <v>1467.1022184000001</v>
      </c>
      <c r="U21" s="8">
        <f>FC_IND_IS_BF_E!U21+FC_IND_IS_EA_E!U21</f>
        <v>1464.9177816000004</v>
      </c>
      <c r="V21" s="8">
        <f>FC_IND_IS_BF_E!V21+FC_IND_IS_EA_E!V21</f>
        <v>1441.9857815999997</v>
      </c>
      <c r="W21" s="8">
        <f>FC_IND_IS_BF_E!W21+FC_IND_IS_EA_E!W21</f>
        <v>1384.8680663999996</v>
      </c>
      <c r="X21" s="8">
        <f>FC_IND_IS_BF_E!X21+FC_IND_IS_EA_E!X21</f>
        <v>1443.6781632000002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200.41139808000003</v>
      </c>
      <c r="D26" s="27">
        <f t="shared" ref="D26:W26" si="20">SUM(D27,D33)</f>
        <v>158.68103796000003</v>
      </c>
      <c r="E26" s="27">
        <f t="shared" si="20"/>
        <v>140.42956463999997</v>
      </c>
      <c r="F26" s="27">
        <f t="shared" si="20"/>
        <v>230.68580148000001</v>
      </c>
      <c r="G26" s="27">
        <f t="shared" si="20"/>
        <v>195.43874940000003</v>
      </c>
      <c r="H26" s="27">
        <f t="shared" si="20"/>
        <v>132.36873228000002</v>
      </c>
      <c r="I26" s="27">
        <f t="shared" si="20"/>
        <v>147.83566139999999</v>
      </c>
      <c r="J26" s="27">
        <f t="shared" si="20"/>
        <v>128.98758635999999</v>
      </c>
      <c r="K26" s="27">
        <f t="shared" si="20"/>
        <v>278.1531774</v>
      </c>
      <c r="L26" s="27">
        <f t="shared" si="20"/>
        <v>244.17810144000003</v>
      </c>
      <c r="M26" s="27">
        <f t="shared" si="20"/>
        <v>285.71693687999999</v>
      </c>
      <c r="N26" s="27">
        <f t="shared" si="20"/>
        <v>239.07889152000001</v>
      </c>
      <c r="O26" s="27">
        <f t="shared" si="20"/>
        <v>269.66235456000004</v>
      </c>
      <c r="P26" s="27">
        <f t="shared" si="20"/>
        <v>78.728793480000007</v>
      </c>
      <c r="Q26" s="27">
        <f t="shared" si="20"/>
        <v>73.328033519999991</v>
      </c>
      <c r="R26" s="27">
        <f t="shared" si="20"/>
        <v>259.73150436000003</v>
      </c>
      <c r="S26" s="27">
        <f t="shared" si="20"/>
        <v>79.226913600000003</v>
      </c>
      <c r="T26" s="27">
        <f t="shared" si="20"/>
        <v>97.696040040000014</v>
      </c>
      <c r="U26" s="27">
        <f t="shared" si="20"/>
        <v>50.130543959999983</v>
      </c>
      <c r="V26" s="27">
        <f t="shared" si="20"/>
        <v>47.007121319999996</v>
      </c>
      <c r="W26" s="27">
        <f t="shared" si="20"/>
        <v>40.707569879999994</v>
      </c>
      <c r="X26" s="27">
        <f t="shared" ref="X26" si="21">SUM(X27,X33)</f>
        <v>207.61229880000002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200.41139808000003</v>
      </c>
      <c r="D33" s="19">
        <f t="shared" ref="D33:W33" si="26">SUM(D34:D50)</f>
        <v>158.68103796000003</v>
      </c>
      <c r="E33" s="19">
        <f t="shared" si="26"/>
        <v>140.42956463999997</v>
      </c>
      <c r="F33" s="19">
        <f t="shared" si="26"/>
        <v>230.68580148000001</v>
      </c>
      <c r="G33" s="19">
        <f t="shared" si="26"/>
        <v>195.43874940000003</v>
      </c>
      <c r="H33" s="19">
        <f t="shared" si="26"/>
        <v>132.36873228000002</v>
      </c>
      <c r="I33" s="19">
        <f t="shared" si="26"/>
        <v>147.83566139999999</v>
      </c>
      <c r="J33" s="19">
        <f t="shared" si="26"/>
        <v>128.98758635999999</v>
      </c>
      <c r="K33" s="19">
        <f t="shared" si="26"/>
        <v>278.1531774</v>
      </c>
      <c r="L33" s="19">
        <f t="shared" si="26"/>
        <v>244.17810144000003</v>
      </c>
      <c r="M33" s="19">
        <f t="shared" si="26"/>
        <v>285.71693687999999</v>
      </c>
      <c r="N33" s="19">
        <f t="shared" si="26"/>
        <v>239.07889152000001</v>
      </c>
      <c r="O33" s="19">
        <f t="shared" si="26"/>
        <v>269.66235456000004</v>
      </c>
      <c r="P33" s="19">
        <f t="shared" si="26"/>
        <v>78.728793480000007</v>
      </c>
      <c r="Q33" s="19">
        <f t="shared" si="26"/>
        <v>73.328033519999991</v>
      </c>
      <c r="R33" s="19">
        <f t="shared" si="26"/>
        <v>259.73150436000003</v>
      </c>
      <c r="S33" s="19">
        <f t="shared" si="26"/>
        <v>79.226913600000003</v>
      </c>
      <c r="T33" s="19">
        <f t="shared" si="26"/>
        <v>97.696040040000014</v>
      </c>
      <c r="U33" s="19">
        <f t="shared" si="26"/>
        <v>50.130543959999983</v>
      </c>
      <c r="V33" s="19">
        <f t="shared" si="26"/>
        <v>47.007121319999996</v>
      </c>
      <c r="W33" s="19">
        <f t="shared" si="26"/>
        <v>40.707569879999994</v>
      </c>
      <c r="X33" s="19">
        <f t="shared" ref="X33" si="27">SUM(X34:X50)</f>
        <v>207.61229880000002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38.800290960000012</v>
      </c>
      <c r="D36" s="8">
        <f>FC_IND_IS_BF_E!D36+FC_IND_IS_EA_E!D36</f>
        <v>47.754029520000003</v>
      </c>
      <c r="E36" s="8">
        <f>FC_IND_IS_BF_E!E36+FC_IND_IS_EA_E!E36</f>
        <v>35.815635719999989</v>
      </c>
      <c r="F36" s="8">
        <f>FC_IND_IS_BF_E!F36+FC_IND_IS_EA_E!F36</f>
        <v>32.094527760000005</v>
      </c>
      <c r="G36" s="8">
        <f>FC_IND_IS_BF_E!G36+FC_IND_IS_EA_E!G36</f>
        <v>37.747858680000007</v>
      </c>
      <c r="H36" s="8">
        <f>FC_IND_IS_BF_E!H36+FC_IND_IS_EA_E!H36</f>
        <v>5.8055281200000017</v>
      </c>
      <c r="I36" s="8">
        <f>FC_IND_IS_BF_E!I36+FC_IND_IS_EA_E!I36</f>
        <v>5.8012120800000027</v>
      </c>
      <c r="J36" s="8">
        <f>FC_IND_IS_BF_E!J36+FC_IND_IS_EA_E!J36</f>
        <v>5.6973999599999994</v>
      </c>
      <c r="K36" s="8">
        <f>FC_IND_IS_BF_E!K36+FC_IND_IS_EA_E!K36</f>
        <v>139.43376108000004</v>
      </c>
      <c r="L36" s="8">
        <f>FC_IND_IS_BF_E!L36+FC_IND_IS_EA_E!L36</f>
        <v>124.89597540000004</v>
      </c>
      <c r="M36" s="8">
        <f>FC_IND_IS_BF_E!M36+FC_IND_IS_EA_E!M36</f>
        <v>165.55965984000002</v>
      </c>
      <c r="N36" s="8">
        <f>FC_IND_IS_BF_E!N36+FC_IND_IS_EA_E!N36</f>
        <v>153.94156164</v>
      </c>
      <c r="O36" s="8">
        <f>FC_IND_IS_BF_E!O36+FC_IND_IS_EA_E!O36</f>
        <v>165.55965984000002</v>
      </c>
      <c r="P36" s="8">
        <f>FC_IND_IS_BF_E!P36+FC_IND_IS_EA_E!P36</f>
        <v>2.9044677600000011</v>
      </c>
      <c r="Q36" s="8">
        <f>FC_IND_IS_BF_E!Q36+FC_IND_IS_EA_E!Q36</f>
        <v>2.9012875200000003</v>
      </c>
      <c r="R36" s="8">
        <f>FC_IND_IS_BF_E!R36+FC_IND_IS_EA_E!R36</f>
        <v>2.8626703199999994</v>
      </c>
      <c r="S36" s="8">
        <f>FC_IND_IS_BF_E!S36+FC_IND_IS_EA_E!S36</f>
        <v>2.7179694000000003</v>
      </c>
      <c r="T36" s="8">
        <f>FC_IND_IS_BF_E!T36+FC_IND_IS_EA_E!T36</f>
        <v>2.7179694000000003</v>
      </c>
      <c r="U36" s="8">
        <f>FC_IND_IS_BF_E!U36+FC_IND_IS_EA_E!U36</f>
        <v>2.7179694000000003</v>
      </c>
      <c r="V36" s="8">
        <f>FC_IND_IS_BF_E!V36+FC_IND_IS_EA_E!V36</f>
        <v>2.7179694000000003</v>
      </c>
      <c r="W36" s="8">
        <f>FC_IND_IS_BF_E!W36+FC_IND_IS_EA_E!W36</f>
        <v>2.7179694000000008</v>
      </c>
      <c r="X36" s="8">
        <f>FC_IND_IS_BF_E!X36+FC_IND_IS_EA_E!X36</f>
        <v>2.7179694000000003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114.70679999999999</v>
      </c>
      <c r="D43" s="8">
        <f>FC_IND_IS_BF_E!D43+FC_IND_IS_EA_E!D43</f>
        <v>79.657470360000019</v>
      </c>
      <c r="E43" s="8">
        <f>FC_IND_IS_BF_E!E43+FC_IND_IS_EA_E!E43</f>
        <v>76.471288919999978</v>
      </c>
      <c r="F43" s="8">
        <f>FC_IND_IS_BF_E!F43+FC_IND_IS_EA_E!F43</f>
        <v>142.97669100000002</v>
      </c>
      <c r="G43" s="8">
        <f>FC_IND_IS_BF_E!G43+FC_IND_IS_EA_E!G43</f>
        <v>111.20397444000002</v>
      </c>
      <c r="H43" s="8">
        <f>FC_IND_IS_BF_E!H43+FC_IND_IS_EA_E!H43</f>
        <v>101.66997204</v>
      </c>
      <c r="I43" s="8">
        <f>FC_IND_IS_BF_E!I43+FC_IND_IS_EA_E!I43</f>
        <v>98.501930279999996</v>
      </c>
      <c r="J43" s="8">
        <f>FC_IND_IS_BF_E!J43+FC_IND_IS_EA_E!J43</f>
        <v>89.00260668</v>
      </c>
      <c r="K43" s="8">
        <f>FC_IND_IS_BF_E!K43+FC_IND_IS_EA_E!K43</f>
        <v>98.508866039999987</v>
      </c>
      <c r="L43" s="8">
        <f>FC_IND_IS_BF_E!L43+FC_IND_IS_EA_E!L43</f>
        <v>73.104244200000011</v>
      </c>
      <c r="M43" s="8">
        <f>FC_IND_IS_BF_E!M43+FC_IND_IS_EA_E!M43</f>
        <v>95.355496080000009</v>
      </c>
      <c r="N43" s="8">
        <f>FC_IND_IS_BF_E!N43+FC_IND_IS_EA_E!N43</f>
        <v>63.57931164</v>
      </c>
      <c r="O43" s="8">
        <f>FC_IND_IS_BF_E!O43+FC_IND_IS_EA_E!O43</f>
        <v>69.932201039999995</v>
      </c>
      <c r="P43" s="8">
        <f>FC_IND_IS_BF_E!P43+FC_IND_IS_EA_E!P43</f>
        <v>63.574776720000003</v>
      </c>
      <c r="Q43" s="8">
        <f>FC_IND_IS_BF_E!Q43+FC_IND_IS_EA_E!Q43</f>
        <v>61.228088999999997</v>
      </c>
      <c r="R43" s="8">
        <f>FC_IND_IS_BF_E!R43+FC_IND_IS_EA_E!R43</f>
        <v>250.62875604000004</v>
      </c>
      <c r="S43" s="8">
        <f>FC_IND_IS_BF_E!S43+FC_IND_IS_EA_E!S43</f>
        <v>67.148827199999999</v>
      </c>
      <c r="T43" s="8">
        <f>FC_IND_IS_BF_E!T43+FC_IND_IS_EA_E!T43</f>
        <v>70.010628480000008</v>
      </c>
      <c r="U43" s="8">
        <f>FC_IND_IS_BF_E!U43+FC_IND_IS_EA_E!U43</f>
        <v>31.812730559999977</v>
      </c>
      <c r="V43" s="8">
        <f>FC_IND_IS_BF_E!V43+FC_IND_IS_EA_E!V43</f>
        <v>31.808995919999994</v>
      </c>
      <c r="W43" s="8">
        <f>FC_IND_IS_BF_E!W43+FC_IND_IS_EA_E!W43</f>
        <v>28.629483479999998</v>
      </c>
      <c r="X43" s="8">
        <f>FC_IND_IS_BF_E!X43+FC_IND_IS_EA_E!X43</f>
        <v>50.939422560000004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46.904307120000013</v>
      </c>
      <c r="D44" s="8">
        <f>FC_IND_IS_BF_E!D44+FC_IND_IS_EA_E!D44</f>
        <v>31.269538080000004</v>
      </c>
      <c r="E44" s="8">
        <f>FC_IND_IS_BF_E!E44+FC_IND_IS_EA_E!E44</f>
        <v>28.14264</v>
      </c>
      <c r="F44" s="8">
        <f>FC_IND_IS_BF_E!F44+FC_IND_IS_EA_E!F44</f>
        <v>21.928410720000002</v>
      </c>
      <c r="G44" s="8">
        <f>FC_IND_IS_BF_E!G44+FC_IND_IS_EA_E!G44</f>
        <v>25.050293280000005</v>
      </c>
      <c r="H44" s="8">
        <f>FC_IND_IS_BF_E!H44+FC_IND_IS_EA_E!H44</f>
        <v>18.768633120000004</v>
      </c>
      <c r="I44" s="8">
        <f>FC_IND_IS_BF_E!I44+FC_IND_IS_EA_E!I44</f>
        <v>34.345445040000008</v>
      </c>
      <c r="J44" s="8">
        <f>FC_IND_IS_BF_E!J44+FC_IND_IS_EA_E!J44</f>
        <v>28.162980720000004</v>
      </c>
      <c r="K44" s="8">
        <f>FC_IND_IS_BF_E!K44+FC_IND_IS_EA_E!K44</f>
        <v>18.773927279999999</v>
      </c>
      <c r="L44" s="8">
        <f>FC_IND_IS_BF_E!L44+FC_IND_IS_EA_E!L44</f>
        <v>12.491709839999999</v>
      </c>
      <c r="M44" s="8">
        <f>FC_IND_IS_BF_E!M44+FC_IND_IS_EA_E!M44</f>
        <v>15.614706959999999</v>
      </c>
      <c r="N44" s="8">
        <f>FC_IND_IS_BF_E!N44+FC_IND_IS_EA_E!N44</f>
        <v>6.2459942400000026</v>
      </c>
      <c r="O44" s="8">
        <f>FC_IND_IS_BF_E!O44+FC_IND_IS_EA_E!O44</f>
        <v>24.983419680000004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9.3675981600000018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33.686172000000006</v>
      </c>
      <c r="G48" s="8">
        <f>FC_IND_IS_BF_E!G48+FC_IND_IS_EA_E!G48</f>
        <v>21.436622999999997</v>
      </c>
      <c r="H48" s="8">
        <f>FC_IND_IS_BF_E!H48+FC_IND_IS_EA_E!H48</f>
        <v>6.1245990000000017</v>
      </c>
      <c r="I48" s="8">
        <f>FC_IND_IS_BF_E!I48+FC_IND_IS_EA_E!I48</f>
        <v>9.1870739999999991</v>
      </c>
      <c r="J48" s="8">
        <f>FC_IND_IS_BF_E!J48+FC_IND_IS_EA_E!J48</f>
        <v>6.1245990000000017</v>
      </c>
      <c r="K48" s="8">
        <f>FC_IND_IS_BF_E!K48+FC_IND_IS_EA_E!K48</f>
        <v>21.436622999999997</v>
      </c>
      <c r="L48" s="8">
        <f>FC_IND_IS_BF_E!L48+FC_IND_IS_EA_E!L48</f>
        <v>33.686171999999999</v>
      </c>
      <c r="M48" s="8">
        <f>FC_IND_IS_BF_E!M48+FC_IND_IS_EA_E!M48</f>
        <v>9.1870739999999991</v>
      </c>
      <c r="N48" s="8">
        <f>FC_IND_IS_BF_E!N48+FC_IND_IS_EA_E!N48</f>
        <v>15.312024000000003</v>
      </c>
      <c r="O48" s="8">
        <f>FC_IND_IS_BF_E!O48+FC_IND_IS_EA_E!O48</f>
        <v>9.1870739999999991</v>
      </c>
      <c r="P48" s="8">
        <f>FC_IND_IS_BF_E!P48+FC_IND_IS_EA_E!P48</f>
        <v>12.249549000000002</v>
      </c>
      <c r="Q48" s="8">
        <f>FC_IND_IS_BF_E!Q48+FC_IND_IS_EA_E!Q48</f>
        <v>9.1986570000000007</v>
      </c>
      <c r="R48" s="8">
        <f>FC_IND_IS_BF_E!R48+FC_IND_IS_EA_E!R48</f>
        <v>6.2400779999999987</v>
      </c>
      <c r="S48" s="8">
        <f>FC_IND_IS_BF_E!S48+FC_IND_IS_EA_E!S48</f>
        <v>9.3601169999999989</v>
      </c>
      <c r="T48" s="8">
        <f>FC_IND_IS_BF_E!T48+FC_IND_IS_EA_E!T48</f>
        <v>15.599844000000003</v>
      </c>
      <c r="U48" s="8">
        <f>FC_IND_IS_BF_E!U48+FC_IND_IS_EA_E!U48</f>
        <v>15.599844000000004</v>
      </c>
      <c r="V48" s="8">
        <f>FC_IND_IS_BF_E!V48+FC_IND_IS_EA_E!V48</f>
        <v>12.480155999999999</v>
      </c>
      <c r="W48" s="8">
        <f>FC_IND_IS_BF_E!W48+FC_IND_IS_EA_E!W48</f>
        <v>9.3601169999999989</v>
      </c>
      <c r="X48" s="8">
        <f>FC_IND_IS_BF_E!X48+FC_IND_IS_EA_E!X48</f>
        <v>87.360039000000015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66.594867840000006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5818.5180899999996</v>
      </c>
      <c r="D51" s="27">
        <f>FC_IND_IS_BF_E!D51+FC_IND_IS_EA_E!D51</f>
        <v>5799.4833599999993</v>
      </c>
      <c r="E51" s="27">
        <f>FC_IND_IS_BF_E!E51+FC_IND_IS_EA_E!E51</f>
        <v>5796.4034699999993</v>
      </c>
      <c r="F51" s="27">
        <f>FC_IND_IS_BF_E!F51+FC_IND_IS_EA_E!F51</f>
        <v>6381.7584771600013</v>
      </c>
      <c r="G51" s="27">
        <f>FC_IND_IS_BF_E!G51+FC_IND_IS_EA_E!G51</f>
        <v>6441.0854389199994</v>
      </c>
      <c r="H51" s="27">
        <f>FC_IND_IS_BF_E!H51+FC_IND_IS_EA_E!H51</f>
        <v>5227.19455896</v>
      </c>
      <c r="I51" s="27">
        <f>FC_IND_IS_BF_E!I51+FC_IND_IS_EA_E!I51</f>
        <v>6190.304436360002</v>
      </c>
      <c r="J51" s="27">
        <f>FC_IND_IS_BF_E!J51+FC_IND_IS_EA_E!J51</f>
        <v>6296.4059400000006</v>
      </c>
      <c r="K51" s="27">
        <f>FC_IND_IS_BF_E!K51+FC_IND_IS_EA_E!K51</f>
        <v>6393.9471670800031</v>
      </c>
      <c r="L51" s="27">
        <f>FC_IND_IS_BF_E!L51+FC_IND_IS_EA_E!L51</f>
        <v>4287.8123560799995</v>
      </c>
      <c r="M51" s="27">
        <f>FC_IND_IS_BF_E!M51+FC_IND_IS_EA_E!M51</f>
        <v>5583.04727112</v>
      </c>
      <c r="N51" s="27">
        <f>FC_IND_IS_BF_E!N51+FC_IND_IS_EA_E!N51</f>
        <v>5505.1107051599993</v>
      </c>
      <c r="O51" s="27">
        <f>FC_IND_IS_BF_E!O51+FC_IND_IS_EA_E!O51</f>
        <v>5045.6024269199997</v>
      </c>
      <c r="P51" s="27">
        <f>FC_IND_IS_BF_E!P51+FC_IND_IS_EA_E!P51</f>
        <v>4945.6538366400009</v>
      </c>
      <c r="Q51" s="27">
        <f>FC_IND_IS_BF_E!Q51+FC_IND_IS_EA_E!Q51</f>
        <v>4937.6552108400001</v>
      </c>
      <c r="R51" s="27">
        <f>FC_IND_IS_BF_E!R51+FC_IND_IS_EA_E!R51</f>
        <v>4950.3930299999984</v>
      </c>
      <c r="S51" s="27">
        <f>FC_IND_IS_BF_E!S51+FC_IND_IS_EA_E!S51</f>
        <v>5063.0073397200013</v>
      </c>
      <c r="T51" s="27">
        <f>FC_IND_IS_BF_E!T51+FC_IND_IS_EA_E!T51</f>
        <v>5262.8251499999997</v>
      </c>
      <c r="U51" s="27">
        <f>FC_IND_IS_BF_E!U51+FC_IND_IS_EA_E!U51</f>
        <v>5216.4024224400009</v>
      </c>
      <c r="V51" s="27">
        <f>FC_IND_IS_BF_E!V51+FC_IND_IS_EA_E!V51</f>
        <v>4830.4407056399996</v>
      </c>
      <c r="W51" s="27">
        <f>FC_IND_IS_BF_E!W51+FC_IND_IS_EA_E!W51</f>
        <v>4675.4412526800006</v>
      </c>
      <c r="X51" s="27">
        <f>FC_IND_IS_BF_E!X51+FC_IND_IS_EA_E!X51</f>
        <v>4773.8773645200008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0.78382079999999965</v>
      </c>
      <c r="G61" s="49">
        <f t="shared" si="31"/>
        <v>54.879955199999969</v>
      </c>
      <c r="H61" s="49">
        <f t="shared" si="31"/>
        <v>0.67213439999999969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10.727660159999997</v>
      </c>
      <c r="N61" s="49">
        <f t="shared" si="31"/>
        <v>11.966745599999999</v>
      </c>
      <c r="O61" s="49">
        <f t="shared" si="31"/>
        <v>0.33586559999999993</v>
      </c>
      <c r="P61" s="49">
        <f t="shared" si="31"/>
        <v>0.49960007999999995</v>
      </c>
      <c r="Q61" s="49">
        <f t="shared" si="31"/>
        <v>21.222643680000004</v>
      </c>
      <c r="R61" s="49">
        <f t="shared" si="31"/>
        <v>7.1106436799999972</v>
      </c>
      <c r="S61" s="49">
        <f t="shared" si="31"/>
        <v>0.27882288</v>
      </c>
      <c r="T61" s="49">
        <f t="shared" si="31"/>
        <v>0.27882288</v>
      </c>
      <c r="U61" s="49">
        <f t="shared" si="31"/>
        <v>0.4479552</v>
      </c>
      <c r="V61" s="49">
        <f t="shared" si="31"/>
        <v>0.4479552</v>
      </c>
      <c r="W61" s="49">
        <f t="shared" si="31"/>
        <v>0.11208959999999998</v>
      </c>
      <c r="X61" s="49">
        <f t="shared" si="31"/>
        <v>0.11208959999999998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0.78382079999999965</v>
      </c>
      <c r="G62" s="52">
        <f>FC_IND_IS_BF_E!G62+FC_IND_IS_EA_E!G62</f>
        <v>54.879955199999969</v>
      </c>
      <c r="H62" s="52">
        <f>FC_IND_IS_BF_E!H62+FC_IND_IS_EA_E!H62</f>
        <v>0.67213439999999969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0.33586559999999993</v>
      </c>
      <c r="P62" s="52">
        <f>FC_IND_IS_BF_E!P62+FC_IND_IS_EA_E!P62</f>
        <v>0.33586559999999993</v>
      </c>
      <c r="Q62" s="52">
        <f>FC_IND_IS_BF_E!Q62+FC_IND_IS_EA_E!Q62</f>
        <v>21.168000000000003</v>
      </c>
      <c r="R62" s="52">
        <f>FC_IND_IS_BF_E!R62+FC_IND_IS_EA_E!R62</f>
        <v>7.0559999999999974</v>
      </c>
      <c r="S62" s="52">
        <f>FC_IND_IS_BF_E!S62+FC_IND_IS_EA_E!S62</f>
        <v>0.22417920000000002</v>
      </c>
      <c r="T62" s="52">
        <f>FC_IND_IS_BF_E!T62+FC_IND_IS_EA_E!T62</f>
        <v>0.22417920000000002</v>
      </c>
      <c r="U62" s="52">
        <f>FC_IND_IS_BF_E!U62+FC_IND_IS_EA_E!U62</f>
        <v>0.4479552</v>
      </c>
      <c r="V62" s="52">
        <f>FC_IND_IS_BF_E!V62+FC_IND_IS_EA_E!V62</f>
        <v>0.4479552</v>
      </c>
      <c r="W62" s="52">
        <f>FC_IND_IS_BF_E!W62+FC_IND_IS_EA_E!W62</f>
        <v>0.11208959999999998</v>
      </c>
      <c r="X62" s="52">
        <f>FC_IND_IS_BF_E!X62+FC_IND_IS_EA_E!X62</f>
        <v>0.11208959999999998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0.16373448000000002</v>
      </c>
      <c r="Q64" s="52">
        <f>FC_IND_IS_BF_E!Q64+FC_IND_IS_EA_E!Q64</f>
        <v>5.4643679999999993E-2</v>
      </c>
      <c r="R64" s="52">
        <f>FC_IND_IS_BF_E!R64+FC_IND_IS_EA_E!R64</f>
        <v>5.464368E-2</v>
      </c>
      <c r="S64" s="52">
        <f>FC_IND_IS_BF_E!S64+FC_IND_IS_EA_E!S64</f>
        <v>5.464368E-2</v>
      </c>
      <c r="T64" s="52">
        <f>FC_IND_IS_BF_E!T64+FC_IND_IS_EA_E!T64</f>
        <v>5.4643679999999993E-2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10.727660159999997</v>
      </c>
      <c r="N72" s="55">
        <f>FC_IND_IS_BF_E!N72+FC_IND_IS_EA_E!N72</f>
        <v>11.966745599999999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31263.171667829083</v>
      </c>
      <c r="D2" s="21">
        <f t="shared" ref="D2:X2" si="0">SUM(D3,D17,D22,D25,D26,D51,D52)</f>
        <v>28447.96140804411</v>
      </c>
      <c r="E2" s="21">
        <f t="shared" si="0"/>
        <v>28657.846813231088</v>
      </c>
      <c r="F2" s="21">
        <f t="shared" si="0"/>
        <v>31341.119926457803</v>
      </c>
      <c r="G2" s="21">
        <f t="shared" si="0"/>
        <v>29374.941220833905</v>
      </c>
      <c r="H2" s="21">
        <f t="shared" si="0"/>
        <v>27882.403159515179</v>
      </c>
      <c r="I2" s="21">
        <f t="shared" si="0"/>
        <v>31625.7397475246</v>
      </c>
      <c r="J2" s="21">
        <f t="shared" si="0"/>
        <v>26351.236670896182</v>
      </c>
      <c r="K2" s="21">
        <f t="shared" si="0"/>
        <v>26493.205594864005</v>
      </c>
      <c r="L2" s="21">
        <f t="shared" si="0"/>
        <v>20499.338659094577</v>
      </c>
      <c r="M2" s="21">
        <f t="shared" si="0"/>
        <v>26246.671224621969</v>
      </c>
      <c r="N2" s="21">
        <f t="shared" si="0"/>
        <v>27967.021965461015</v>
      </c>
      <c r="O2" s="21">
        <f t="shared" si="0"/>
        <v>25663.092824823794</v>
      </c>
      <c r="P2" s="21">
        <f t="shared" si="0"/>
        <v>25350.512632590857</v>
      </c>
      <c r="Q2" s="21">
        <f t="shared" si="0"/>
        <v>24008.686365837682</v>
      </c>
      <c r="R2" s="21">
        <f t="shared" si="0"/>
        <v>25975.212473270491</v>
      </c>
      <c r="S2" s="21">
        <f t="shared" si="0"/>
        <v>23670.452839364036</v>
      </c>
      <c r="T2" s="21">
        <f t="shared" si="0"/>
        <v>24278.495618432833</v>
      </c>
      <c r="U2" s="21">
        <f t="shared" si="0"/>
        <v>27073.535236806169</v>
      </c>
      <c r="V2" s="21">
        <f t="shared" si="0"/>
        <v>24193.938884782885</v>
      </c>
      <c r="W2" s="21">
        <f t="shared" si="0"/>
        <v>21405.299768339308</v>
      </c>
      <c r="X2" s="21">
        <f t="shared" si="0"/>
        <v>22239.709308966161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5198.9918801316899</v>
      </c>
      <c r="D3" s="24">
        <f t="shared" ref="D3:X3" si="2">SUM(D4,D8,D11)</f>
        <v>4035.020888891765</v>
      </c>
      <c r="E3" s="24">
        <f t="shared" si="2"/>
        <v>4612.932817867435</v>
      </c>
      <c r="F3" s="24">
        <f t="shared" si="2"/>
        <v>7777.1132145138781</v>
      </c>
      <c r="G3" s="24">
        <f t="shared" si="2"/>
        <v>4199.6948922308457</v>
      </c>
      <c r="H3" s="24">
        <f t="shared" si="2"/>
        <v>3876.3306415673424</v>
      </c>
      <c r="I3" s="24">
        <f t="shared" si="2"/>
        <v>6683.0271783076059</v>
      </c>
      <c r="J3" s="24">
        <f t="shared" si="2"/>
        <v>4582.55624619634</v>
      </c>
      <c r="K3" s="24">
        <f t="shared" si="2"/>
        <v>2798.1877388161074</v>
      </c>
      <c r="L3" s="24">
        <f t="shared" si="2"/>
        <v>2768.6449753546394</v>
      </c>
      <c r="M3" s="24">
        <f t="shared" si="2"/>
        <v>2824.8109114545341</v>
      </c>
      <c r="N3" s="24">
        <f t="shared" si="2"/>
        <v>5155.6146979653213</v>
      </c>
      <c r="O3" s="24">
        <f t="shared" si="2"/>
        <v>3643.5077535293603</v>
      </c>
      <c r="P3" s="24">
        <f t="shared" si="2"/>
        <v>4248.2757428888981</v>
      </c>
      <c r="Q3" s="24">
        <f t="shared" si="2"/>
        <v>3033.3982838835373</v>
      </c>
      <c r="R3" s="24">
        <f t="shared" si="2"/>
        <v>3562.2774984362391</v>
      </c>
      <c r="S3" s="24">
        <f t="shared" si="2"/>
        <v>3905.052385285981</v>
      </c>
      <c r="T3" s="24">
        <f t="shared" si="2"/>
        <v>3569.4615795064969</v>
      </c>
      <c r="U3" s="24">
        <f t="shared" si="2"/>
        <v>2858.6276900614507</v>
      </c>
      <c r="V3" s="24">
        <f t="shared" si="2"/>
        <v>2643.7826653954999</v>
      </c>
      <c r="W3" s="24">
        <f t="shared" si="2"/>
        <v>1895.3623933898327</v>
      </c>
      <c r="X3" s="24">
        <f t="shared" si="2"/>
        <v>2621.3940708248028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475.0720942745358</v>
      </c>
      <c r="D4" s="19">
        <f t="shared" ref="D4:X4" si="4">SUM(D5:D7)</f>
        <v>483.05079313043035</v>
      </c>
      <c r="E4" s="19">
        <f t="shared" si="4"/>
        <v>999.51642265233829</v>
      </c>
      <c r="F4" s="19">
        <f t="shared" si="4"/>
        <v>2814.7340979769092</v>
      </c>
      <c r="G4" s="19">
        <f t="shared" si="4"/>
        <v>3070.5415503174145</v>
      </c>
      <c r="H4" s="19">
        <f t="shared" si="4"/>
        <v>2709.5353118237863</v>
      </c>
      <c r="I4" s="19">
        <f t="shared" si="4"/>
        <v>2723.7245309397845</v>
      </c>
      <c r="J4" s="19">
        <f t="shared" si="4"/>
        <v>2431.8850645283692</v>
      </c>
      <c r="K4" s="19">
        <f t="shared" si="4"/>
        <v>2302.1810862302136</v>
      </c>
      <c r="L4" s="19">
        <f t="shared" si="4"/>
        <v>2070.4195786952855</v>
      </c>
      <c r="M4" s="19">
        <f t="shared" si="4"/>
        <v>2121.2293689354665</v>
      </c>
      <c r="N4" s="19">
        <f t="shared" si="4"/>
        <v>3882.7216174321893</v>
      </c>
      <c r="O4" s="19">
        <f t="shared" si="4"/>
        <v>3021.8492777174652</v>
      </c>
      <c r="P4" s="19">
        <f t="shared" si="4"/>
        <v>2870.41715919236</v>
      </c>
      <c r="Q4" s="19">
        <f t="shared" si="4"/>
        <v>2368.6174147071752</v>
      </c>
      <c r="R4" s="19">
        <f t="shared" si="4"/>
        <v>2991.169108954618</v>
      </c>
      <c r="S4" s="19">
        <f t="shared" si="4"/>
        <v>3335.7445662439391</v>
      </c>
      <c r="T4" s="19">
        <f t="shared" si="4"/>
        <v>2912.2316045704633</v>
      </c>
      <c r="U4" s="19">
        <f t="shared" si="4"/>
        <v>2066.3144858273558</v>
      </c>
      <c r="V4" s="19">
        <f t="shared" si="4"/>
        <v>2041.711954481977</v>
      </c>
      <c r="W4" s="19">
        <f t="shared" si="4"/>
        <v>1534.3611520795957</v>
      </c>
      <c r="X4" s="19">
        <f t="shared" si="4"/>
        <v>2001.5078189224378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2814.7340979769092</v>
      </c>
      <c r="G5" s="8">
        <v>414.64747835999714</v>
      </c>
      <c r="H5" s="8">
        <v>631.00034175798874</v>
      </c>
      <c r="I5" s="8">
        <v>683.48212372556156</v>
      </c>
      <c r="J5" s="8">
        <v>612.65465307248246</v>
      </c>
      <c r="K5" s="8">
        <v>848.214946595794</v>
      </c>
      <c r="L5" s="8">
        <v>568.70847018866482</v>
      </c>
      <c r="M5" s="8">
        <v>1195.7990477387525</v>
      </c>
      <c r="N5" s="8">
        <v>2011.2375140706347</v>
      </c>
      <c r="O5" s="8">
        <v>2004.2442705762751</v>
      </c>
      <c r="P5" s="8">
        <v>2503.8012244381262</v>
      </c>
      <c r="Q5" s="8">
        <v>2183.1982750552329</v>
      </c>
      <c r="R5" s="8">
        <v>2970.7761874462299</v>
      </c>
      <c r="S5" s="8">
        <v>2955.4906958806787</v>
      </c>
      <c r="T5" s="8">
        <v>2581.5587335881355</v>
      </c>
      <c r="U5" s="8">
        <v>1831.9830022555436</v>
      </c>
      <c r="V5" s="8">
        <v>1808.0511594334935</v>
      </c>
      <c r="W5" s="8">
        <v>1364.5941332345658</v>
      </c>
      <c r="X5" s="8">
        <v>1783.6621574621706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475.0720942745358</v>
      </c>
      <c r="D7" s="8">
        <v>483.05079313043035</v>
      </c>
      <c r="E7" s="8">
        <v>999.51642265233829</v>
      </c>
      <c r="F7" s="8">
        <v>0</v>
      </c>
      <c r="G7" s="8">
        <v>2655.8940719574175</v>
      </c>
      <c r="H7" s="8">
        <v>2078.5349700657976</v>
      </c>
      <c r="I7" s="8">
        <v>2040.2424072142228</v>
      </c>
      <c r="J7" s="8">
        <v>1819.230411455887</v>
      </c>
      <c r="K7" s="8">
        <v>1453.9661396344195</v>
      </c>
      <c r="L7" s="8">
        <v>1501.7111085066206</v>
      </c>
      <c r="M7" s="8">
        <v>925.43032119671386</v>
      </c>
      <c r="N7" s="8">
        <v>1871.4841033615548</v>
      </c>
      <c r="O7" s="8">
        <v>1017.6050071411902</v>
      </c>
      <c r="P7" s="8">
        <v>366.61593475423399</v>
      </c>
      <c r="Q7" s="8">
        <v>185.4191396519422</v>
      </c>
      <c r="R7" s="8">
        <v>20.39292150838812</v>
      </c>
      <c r="S7" s="8">
        <v>380.25387036326032</v>
      </c>
      <c r="T7" s="8">
        <v>330.67287098232777</v>
      </c>
      <c r="U7" s="8">
        <v>234.33148357181219</v>
      </c>
      <c r="V7" s="8">
        <v>233.66079504848355</v>
      </c>
      <c r="W7" s="8">
        <v>169.76701884502992</v>
      </c>
      <c r="X7" s="8">
        <v>217.84566146026717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10.998548216326942</v>
      </c>
      <c r="J8" s="19">
        <f t="shared" si="5"/>
        <v>16.546535694211894</v>
      </c>
      <c r="K8" s="19">
        <f t="shared" si="5"/>
        <v>13.529441036951132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10.998548216326942</v>
      </c>
      <c r="J10" s="8">
        <v>16.546535694211894</v>
      </c>
      <c r="K10" s="8">
        <v>13.529441036951132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4723.9197858571542</v>
      </c>
      <c r="D11" s="19">
        <f t="shared" si="6"/>
        <v>3551.9700957613345</v>
      </c>
      <c r="E11" s="19">
        <f t="shared" si="6"/>
        <v>3613.4163952150971</v>
      </c>
      <c r="F11" s="19">
        <f t="shared" si="6"/>
        <v>4962.3791165369685</v>
      </c>
      <c r="G11" s="19">
        <f t="shared" si="6"/>
        <v>1129.1533419134312</v>
      </c>
      <c r="H11" s="19">
        <f t="shared" si="6"/>
        <v>1166.7953297435558</v>
      </c>
      <c r="I11" s="19">
        <f t="shared" si="6"/>
        <v>3948.304099151494</v>
      </c>
      <c r="J11" s="19">
        <f t="shared" si="6"/>
        <v>2134.1246459737595</v>
      </c>
      <c r="K11" s="19">
        <f t="shared" si="6"/>
        <v>482.47721154894288</v>
      </c>
      <c r="L11" s="19">
        <f t="shared" si="6"/>
        <v>698.22539665935392</v>
      </c>
      <c r="M11" s="19">
        <f t="shared" si="6"/>
        <v>703.58154251906751</v>
      </c>
      <c r="N11" s="19">
        <f t="shared" si="6"/>
        <v>1272.8930805331318</v>
      </c>
      <c r="O11" s="19">
        <f t="shared" si="6"/>
        <v>621.65847581189541</v>
      </c>
      <c r="P11" s="19">
        <f t="shared" si="6"/>
        <v>1377.8585836965381</v>
      </c>
      <c r="Q11" s="19">
        <f t="shared" si="6"/>
        <v>664.78086917636188</v>
      </c>
      <c r="R11" s="19">
        <f t="shared" si="6"/>
        <v>571.10838948162097</v>
      </c>
      <c r="S11" s="19">
        <f t="shared" si="6"/>
        <v>569.30781904204196</v>
      </c>
      <c r="T11" s="19">
        <f t="shared" si="6"/>
        <v>657.22997493603361</v>
      </c>
      <c r="U11" s="19">
        <f t="shared" si="6"/>
        <v>792.313204234095</v>
      </c>
      <c r="V11" s="19">
        <f t="shared" si="6"/>
        <v>602.07071091352282</v>
      </c>
      <c r="W11" s="19">
        <f t="shared" si="6"/>
        <v>361.00124131023705</v>
      </c>
      <c r="X11" s="19">
        <f t="shared" si="6"/>
        <v>619.88625190236485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31.762919553895486</v>
      </c>
      <c r="G12" s="8">
        <v>38.049954888253843</v>
      </c>
      <c r="H12" s="8">
        <v>20.456587505328766</v>
      </c>
      <c r="I12" s="8">
        <v>5.7816750383032121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4696.5386324985666</v>
      </c>
      <c r="D13" s="8">
        <v>3526.63342019933</v>
      </c>
      <c r="E13" s="8">
        <v>3589.8295289992493</v>
      </c>
      <c r="F13" s="8">
        <v>4910.6663794307788</v>
      </c>
      <c r="G13" s="8">
        <v>1051.6208834997722</v>
      </c>
      <c r="H13" s="8">
        <v>1110.5611570677438</v>
      </c>
      <c r="I13" s="8">
        <v>3917.9857694992497</v>
      </c>
      <c r="J13" s="8">
        <v>2105.6304741112881</v>
      </c>
      <c r="K13" s="8">
        <v>449.6558901119314</v>
      </c>
      <c r="L13" s="8">
        <v>688.43887199968583</v>
      </c>
      <c r="M13" s="8">
        <v>697.74209999982168</v>
      </c>
      <c r="N13" s="8">
        <v>1184.6109021115899</v>
      </c>
      <c r="O13" s="8">
        <v>310.10747011191216</v>
      </c>
      <c r="P13" s="8">
        <v>778.37020588776693</v>
      </c>
      <c r="Q13" s="8">
        <v>151.9011196559666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27.381153358587529</v>
      </c>
      <c r="D16" s="8">
        <v>25.336675562004686</v>
      </c>
      <c r="E16" s="8">
        <v>23.586866215847941</v>
      </c>
      <c r="F16" s="8">
        <v>19.949817552294004</v>
      </c>
      <c r="G16" s="8">
        <v>39.4825035254052</v>
      </c>
      <c r="H16" s="8">
        <v>35.777585170483285</v>
      </c>
      <c r="I16" s="8">
        <v>24.536654613941003</v>
      </c>
      <c r="J16" s="8">
        <v>28.494171862471156</v>
      </c>
      <c r="K16" s="8">
        <v>32.821321437011491</v>
      </c>
      <c r="L16" s="8">
        <v>9.7865246596681317</v>
      </c>
      <c r="M16" s="8">
        <v>5.8394425192458908</v>
      </c>
      <c r="N16" s="8">
        <v>88.282178421541957</v>
      </c>
      <c r="O16" s="8">
        <v>311.55100569998331</v>
      </c>
      <c r="P16" s="8">
        <v>599.48837780877102</v>
      </c>
      <c r="Q16" s="8">
        <v>512.87974952039531</v>
      </c>
      <c r="R16" s="8">
        <v>571.10838948162097</v>
      </c>
      <c r="S16" s="8">
        <v>569.30781904204196</v>
      </c>
      <c r="T16" s="8">
        <v>657.22997493603361</v>
      </c>
      <c r="U16" s="8">
        <v>792.313204234095</v>
      </c>
      <c r="V16" s="8">
        <v>602.07071091352282</v>
      </c>
      <c r="W16" s="8">
        <v>361.00124131023705</v>
      </c>
      <c r="X16" s="8">
        <v>619.88625190236485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21062.948130578752</v>
      </c>
      <c r="D17" s="27">
        <f t="shared" si="7"/>
        <v>19425.511565125256</v>
      </c>
      <c r="E17" s="27">
        <f t="shared" si="7"/>
        <v>19072.960827856208</v>
      </c>
      <c r="F17" s="27">
        <f t="shared" si="7"/>
        <v>18075.5922941604</v>
      </c>
      <c r="G17" s="27">
        <f t="shared" si="7"/>
        <v>19607.805029060455</v>
      </c>
      <c r="H17" s="27">
        <f t="shared" si="7"/>
        <v>19529.706185742092</v>
      </c>
      <c r="I17" s="27">
        <f t="shared" si="7"/>
        <v>19694.920593264138</v>
      </c>
      <c r="J17" s="27">
        <f t="shared" si="7"/>
        <v>16379.599168771167</v>
      </c>
      <c r="K17" s="27">
        <f t="shared" si="7"/>
        <v>18092.253487247974</v>
      </c>
      <c r="L17" s="27">
        <f t="shared" si="7"/>
        <v>14025.47962925257</v>
      </c>
      <c r="M17" s="27">
        <f t="shared" si="7"/>
        <v>18451.367859675414</v>
      </c>
      <c r="N17" s="27">
        <f t="shared" si="7"/>
        <v>18065.087414951504</v>
      </c>
      <c r="O17" s="27">
        <f t="shared" si="7"/>
        <v>17628.036451478878</v>
      </c>
      <c r="P17" s="27">
        <f t="shared" si="7"/>
        <v>16936.251871407661</v>
      </c>
      <c r="Q17" s="27">
        <f t="shared" si="7"/>
        <v>16752.899338210507</v>
      </c>
      <c r="R17" s="27">
        <f t="shared" si="7"/>
        <v>18015.817395292474</v>
      </c>
      <c r="S17" s="27">
        <f t="shared" si="7"/>
        <v>15407.939585469794</v>
      </c>
      <c r="T17" s="27">
        <f t="shared" si="7"/>
        <v>16167.768197849438</v>
      </c>
      <c r="U17" s="27">
        <f t="shared" si="7"/>
        <v>19757.876384075087</v>
      </c>
      <c r="V17" s="27">
        <f t="shared" si="7"/>
        <v>17429.172727794143</v>
      </c>
      <c r="W17" s="27">
        <f t="shared" si="7"/>
        <v>15578.47255702451</v>
      </c>
      <c r="X17" s="27">
        <f t="shared" si="7"/>
        <v>15478.914337480899</v>
      </c>
    </row>
    <row r="18" spans="1:24" ht="11.25" customHeight="1" x14ac:dyDescent="0.2">
      <c r="A18" s="29" t="s">
        <v>26</v>
      </c>
      <c r="B18" s="7" t="s">
        <v>27</v>
      </c>
      <c r="C18" s="8">
        <v>1.8651904059319242</v>
      </c>
      <c r="D18" s="8">
        <v>1.457882128543341</v>
      </c>
      <c r="E18" s="8">
        <v>1.3085430965337879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1339.8035723890193</v>
      </c>
      <c r="D19" s="8">
        <v>1200.2108077215653</v>
      </c>
      <c r="E19" s="8">
        <v>1124.8984196716744</v>
      </c>
      <c r="F19" s="8">
        <v>1098.1316664963508</v>
      </c>
      <c r="G19" s="8">
        <v>1161.5655656132419</v>
      </c>
      <c r="H19" s="8">
        <v>1192.9574009256844</v>
      </c>
      <c r="I19" s="8">
        <v>1203.3679082794183</v>
      </c>
      <c r="J19" s="8">
        <v>1046.6802248535685</v>
      </c>
      <c r="K19" s="8">
        <v>1126.0636065766068</v>
      </c>
      <c r="L19" s="8">
        <v>875.83799029300258</v>
      </c>
      <c r="M19" s="8">
        <v>1030.4455097598836</v>
      </c>
      <c r="N19" s="8">
        <v>1128.6159642401813</v>
      </c>
      <c r="O19" s="8">
        <v>1257.4224566025248</v>
      </c>
      <c r="P19" s="8">
        <v>1017.7019648603363</v>
      </c>
      <c r="Q19" s="8">
        <v>1112.8288197212967</v>
      </c>
      <c r="R19" s="8">
        <v>1137.9605312296433</v>
      </c>
      <c r="S19" s="8">
        <v>1227.3228339414218</v>
      </c>
      <c r="T19" s="8">
        <v>1028.3589214323167</v>
      </c>
      <c r="U19" s="8">
        <v>896.87617383378097</v>
      </c>
      <c r="V19" s="8">
        <v>1033.8641077202765</v>
      </c>
      <c r="W19" s="8">
        <v>1045.8185726949253</v>
      </c>
      <c r="X19" s="8">
        <v>1033.1026881037242</v>
      </c>
    </row>
    <row r="20" spans="1:24" ht="11.25" customHeight="1" x14ac:dyDescent="0.2">
      <c r="A20" s="29" t="s">
        <v>30</v>
      </c>
      <c r="B20" s="7" t="s">
        <v>31</v>
      </c>
      <c r="C20" s="8">
        <v>18606.720880357116</v>
      </c>
      <c r="D20" s="8">
        <v>17100.319927459292</v>
      </c>
      <c r="E20" s="8">
        <v>16852.699325256806</v>
      </c>
      <c r="F20" s="8">
        <v>15797.940203663091</v>
      </c>
      <c r="G20" s="8">
        <v>17208.257981796371</v>
      </c>
      <c r="H20" s="8">
        <v>17281.529411178904</v>
      </c>
      <c r="I20" s="8">
        <v>17353.239726370935</v>
      </c>
      <c r="J20" s="8">
        <v>14123.274268179495</v>
      </c>
      <c r="K20" s="8">
        <v>15603.139285632724</v>
      </c>
      <c r="L20" s="8">
        <v>12189.684877791346</v>
      </c>
      <c r="M20" s="8">
        <v>16022.554725259712</v>
      </c>
      <c r="N20" s="8">
        <v>15576.353887176061</v>
      </c>
      <c r="O20" s="8">
        <v>14778.053889784776</v>
      </c>
      <c r="P20" s="8">
        <v>14237.328959978924</v>
      </c>
      <c r="Q20" s="8">
        <v>14227.250505736436</v>
      </c>
      <c r="R20" s="8">
        <v>15437.253111800484</v>
      </c>
      <c r="S20" s="8">
        <v>12827.952886576666</v>
      </c>
      <c r="T20" s="8">
        <v>13753.430537734988</v>
      </c>
      <c r="U20" s="8">
        <v>17476.615978701895</v>
      </c>
      <c r="V20" s="8">
        <v>15033.165375438883</v>
      </c>
      <c r="W20" s="8">
        <v>13231.512543727318</v>
      </c>
      <c r="X20" s="8">
        <v>13090.359461626662</v>
      </c>
    </row>
    <row r="21" spans="1:24" ht="11.25" customHeight="1" x14ac:dyDescent="0.2">
      <c r="A21" s="29" t="s">
        <v>32</v>
      </c>
      <c r="B21" s="7" t="s">
        <v>33</v>
      </c>
      <c r="C21" s="8">
        <v>1114.5584874266865</v>
      </c>
      <c r="D21" s="8">
        <v>1123.5229478158558</v>
      </c>
      <c r="E21" s="8">
        <v>1094.0545398311956</v>
      </c>
      <c r="F21" s="8">
        <v>1179.5204240009573</v>
      </c>
      <c r="G21" s="8">
        <v>1237.9814816508451</v>
      </c>
      <c r="H21" s="8">
        <v>1055.2193736375061</v>
      </c>
      <c r="I21" s="8">
        <v>1138.3129586137832</v>
      </c>
      <c r="J21" s="8">
        <v>1209.6446757381032</v>
      </c>
      <c r="K21" s="8">
        <v>1363.0505950386414</v>
      </c>
      <c r="L21" s="8">
        <v>959.95676116822142</v>
      </c>
      <c r="M21" s="8">
        <v>1398.3676246558193</v>
      </c>
      <c r="N21" s="8">
        <v>1360.1175635352638</v>
      </c>
      <c r="O21" s="8">
        <v>1592.5601050915766</v>
      </c>
      <c r="P21" s="8">
        <v>1681.2209465684023</v>
      </c>
      <c r="Q21" s="8">
        <v>1412.8200127527757</v>
      </c>
      <c r="R21" s="8">
        <v>1440.6037522623451</v>
      </c>
      <c r="S21" s="8">
        <v>1352.663864951707</v>
      </c>
      <c r="T21" s="8">
        <v>1385.9787386821342</v>
      </c>
      <c r="U21" s="8">
        <v>1384.3842315394118</v>
      </c>
      <c r="V21" s="8">
        <v>1362.1432446349825</v>
      </c>
      <c r="W21" s="8">
        <v>1301.1414406022659</v>
      </c>
      <c r="X21" s="8">
        <v>1355.4521877505135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158.98963084610511</v>
      </c>
      <c r="D26" s="27">
        <f t="shared" si="9"/>
        <v>126.02895182376253</v>
      </c>
      <c r="E26" s="27">
        <f t="shared" si="9"/>
        <v>111.63269578858232</v>
      </c>
      <c r="F26" s="27">
        <f t="shared" si="9"/>
        <v>183.44026766400088</v>
      </c>
      <c r="G26" s="27">
        <f t="shared" si="9"/>
        <v>155.65720910279418</v>
      </c>
      <c r="H26" s="27">
        <f t="shared" si="9"/>
        <v>104.53605512016898</v>
      </c>
      <c r="I26" s="27">
        <f t="shared" si="9"/>
        <v>116.8950383543083</v>
      </c>
      <c r="J26" s="27">
        <f t="shared" si="9"/>
        <v>102.49669942160804</v>
      </c>
      <c r="K26" s="27">
        <f t="shared" si="9"/>
        <v>218.66413586924097</v>
      </c>
      <c r="L26" s="27">
        <f t="shared" si="9"/>
        <v>187.39808867342407</v>
      </c>
      <c r="M26" s="27">
        <f t="shared" si="9"/>
        <v>226.74752757146629</v>
      </c>
      <c r="N26" s="27">
        <f t="shared" si="9"/>
        <v>185.3078059101569</v>
      </c>
      <c r="O26" s="27">
        <f t="shared" si="9"/>
        <v>208.97383144817306</v>
      </c>
      <c r="P26" s="27">
        <f t="shared" si="9"/>
        <v>61.562643085490571</v>
      </c>
      <c r="Q26" s="27">
        <f t="shared" si="9"/>
        <v>58.023117924777381</v>
      </c>
      <c r="R26" s="27">
        <f t="shared" si="9"/>
        <v>205.36964982911121</v>
      </c>
      <c r="S26" s="27">
        <f t="shared" si="9"/>
        <v>63.158921364078054</v>
      </c>
      <c r="T26" s="27">
        <f t="shared" si="9"/>
        <v>78.563166139869011</v>
      </c>
      <c r="U26" s="27">
        <f t="shared" si="9"/>
        <v>40.575362705437122</v>
      </c>
      <c r="V26" s="27">
        <f t="shared" si="9"/>
        <v>37.832382680401381</v>
      </c>
      <c r="W26" s="27">
        <f t="shared" si="9"/>
        <v>32.040304873205002</v>
      </c>
      <c r="X26" s="27">
        <f t="shared" si="9"/>
        <v>170.77005885659679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158.98963084610511</v>
      </c>
      <c r="D33" s="19">
        <f t="shared" si="11"/>
        <v>126.02895182376253</v>
      </c>
      <c r="E33" s="19">
        <f t="shared" si="11"/>
        <v>111.63269578858232</v>
      </c>
      <c r="F33" s="19">
        <f t="shared" si="11"/>
        <v>183.44026766400088</v>
      </c>
      <c r="G33" s="19">
        <f t="shared" si="11"/>
        <v>155.65720910279418</v>
      </c>
      <c r="H33" s="19">
        <f t="shared" si="11"/>
        <v>104.53605512016898</v>
      </c>
      <c r="I33" s="19">
        <f t="shared" si="11"/>
        <v>116.8950383543083</v>
      </c>
      <c r="J33" s="19">
        <f t="shared" si="11"/>
        <v>102.49669942160804</v>
      </c>
      <c r="K33" s="19">
        <f t="shared" si="11"/>
        <v>218.66413586924097</v>
      </c>
      <c r="L33" s="19">
        <f t="shared" si="11"/>
        <v>187.39808867342407</v>
      </c>
      <c r="M33" s="19">
        <f t="shared" si="11"/>
        <v>226.74752757146629</v>
      </c>
      <c r="N33" s="19">
        <f t="shared" si="11"/>
        <v>185.3078059101569</v>
      </c>
      <c r="O33" s="19">
        <f t="shared" si="11"/>
        <v>208.97383144817306</v>
      </c>
      <c r="P33" s="19">
        <f t="shared" si="11"/>
        <v>61.562643085490571</v>
      </c>
      <c r="Q33" s="19">
        <f t="shared" si="11"/>
        <v>58.023117924777381</v>
      </c>
      <c r="R33" s="19">
        <f t="shared" si="11"/>
        <v>205.36964982911121</v>
      </c>
      <c r="S33" s="19">
        <f t="shared" si="11"/>
        <v>63.158921364078054</v>
      </c>
      <c r="T33" s="19">
        <f t="shared" si="11"/>
        <v>78.563166139869011</v>
      </c>
      <c r="U33" s="19">
        <f t="shared" si="11"/>
        <v>40.575362705437122</v>
      </c>
      <c r="V33" s="19">
        <f t="shared" si="11"/>
        <v>37.832382680401381</v>
      </c>
      <c r="W33" s="19">
        <f t="shared" si="11"/>
        <v>32.040304873205002</v>
      </c>
      <c r="X33" s="19">
        <f t="shared" si="11"/>
        <v>170.77005885659679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30.366753853974579</v>
      </c>
      <c r="D36" s="8">
        <v>37.442680256189988</v>
      </c>
      <c r="E36" s="8">
        <v>28.103930532204611</v>
      </c>
      <c r="F36" s="8">
        <v>25.036325883045013</v>
      </c>
      <c r="G36" s="8">
        <v>29.488946112925088</v>
      </c>
      <c r="H36" s="8">
        <v>4.5189274896209302</v>
      </c>
      <c r="I36" s="8">
        <v>4.4910053753350025</v>
      </c>
      <c r="J36" s="8">
        <v>4.4326104508316542</v>
      </c>
      <c r="K36" s="8">
        <v>108.21081483015175</v>
      </c>
      <c r="L36" s="8">
        <v>94.069624345670491</v>
      </c>
      <c r="M36" s="8">
        <v>130.46135012981975</v>
      </c>
      <c r="N36" s="8">
        <v>118.33936518451007</v>
      </c>
      <c r="O36" s="8">
        <v>126.94836720703833</v>
      </c>
      <c r="P36" s="8">
        <v>2.2368240130753034</v>
      </c>
      <c r="Q36" s="8">
        <v>2.2691758817394874</v>
      </c>
      <c r="R36" s="8">
        <v>2.2581041833256426</v>
      </c>
      <c r="S36" s="8">
        <v>2.143869353947164</v>
      </c>
      <c r="T36" s="8">
        <v>2.1394499229437085</v>
      </c>
      <c r="U36" s="8">
        <v>2.1402842907453485</v>
      </c>
      <c r="V36" s="8">
        <v>2.1362247792605262</v>
      </c>
      <c r="W36" s="8">
        <v>2.092163098035102</v>
      </c>
      <c r="X36" s="8">
        <v>2.0827626732329239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89.800126248218206</v>
      </c>
      <c r="D43" s="8">
        <v>62.474886928745079</v>
      </c>
      <c r="E43" s="8">
        <v>60.022544946052406</v>
      </c>
      <c r="F43" s="8">
        <v>111.56565306598425</v>
      </c>
      <c r="G43" s="8">
        <v>86.898477548597924</v>
      </c>
      <c r="H43" s="8">
        <v>79.161222138083886</v>
      </c>
      <c r="I43" s="8">
        <v>76.277716809718626</v>
      </c>
      <c r="J43" s="8">
        <v>69.264302281611549</v>
      </c>
      <c r="K43" s="8">
        <v>76.472426075414148</v>
      </c>
      <c r="L43" s="8">
        <v>55.078993605883092</v>
      </c>
      <c r="M43" s="8">
        <v>75.161362547874504</v>
      </c>
      <c r="N43" s="8">
        <v>48.890447849781175</v>
      </c>
      <c r="O43" s="8">
        <v>53.639746982821514</v>
      </c>
      <c r="P43" s="8">
        <v>48.975845568189406</v>
      </c>
      <c r="Q43" s="8">
        <v>47.901845212640424</v>
      </c>
      <c r="R43" s="8">
        <v>197.7536710689308</v>
      </c>
      <c r="S43" s="8">
        <v>52.980041457110381</v>
      </c>
      <c r="T43" s="8">
        <v>55.124192580061745</v>
      </c>
      <c r="U43" s="8">
        <v>25.05779633195861</v>
      </c>
      <c r="V43" s="8">
        <v>25.007365195664541</v>
      </c>
      <c r="W43" s="8">
        <v>22.043905686136185</v>
      </c>
      <c r="X43" s="8">
        <v>39.045905536277004</v>
      </c>
    </row>
    <row r="44" spans="1:24" ht="11.25" customHeight="1" x14ac:dyDescent="0.2">
      <c r="A44" s="28" t="s">
        <v>74</v>
      </c>
      <c r="B44" s="7" t="s">
        <v>75</v>
      </c>
      <c r="C44" s="8">
        <v>38.822750743912323</v>
      </c>
      <c r="D44" s="8">
        <v>26.111384638827467</v>
      </c>
      <c r="E44" s="8">
        <v>23.506220310325308</v>
      </c>
      <c r="F44" s="8">
        <v>18.135118648213492</v>
      </c>
      <c r="G44" s="8">
        <v>20.987089487779656</v>
      </c>
      <c r="H44" s="8">
        <v>15.645092907771708</v>
      </c>
      <c r="I44" s="8">
        <v>28.339538032584404</v>
      </c>
      <c r="J44" s="8">
        <v>23.593493118529498</v>
      </c>
      <c r="K44" s="8">
        <v>15.787809261451248</v>
      </c>
      <c r="L44" s="8">
        <v>10.222131476088071</v>
      </c>
      <c r="M44" s="8">
        <v>13.245503244794236</v>
      </c>
      <c r="N44" s="8">
        <v>5.1561632316576009</v>
      </c>
      <c r="O44" s="8">
        <v>20.645319484298895</v>
      </c>
      <c r="P44" s="8">
        <v>0</v>
      </c>
      <c r="Q44" s="8">
        <v>0</v>
      </c>
      <c r="R44" s="8">
        <v>0</v>
      </c>
      <c r="S44" s="8">
        <v>0</v>
      </c>
      <c r="T44" s="8">
        <v>7.9278340137247865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28.703170066758116</v>
      </c>
      <c r="G48" s="8">
        <v>18.282695953491487</v>
      </c>
      <c r="H48" s="8">
        <v>5.2108125846924507</v>
      </c>
      <c r="I48" s="8">
        <v>7.7867781366702689</v>
      </c>
      <c r="J48" s="8">
        <v>5.2062935706353368</v>
      </c>
      <c r="K48" s="8">
        <v>18.193085702223811</v>
      </c>
      <c r="L48" s="8">
        <v>28.027339245782439</v>
      </c>
      <c r="M48" s="8">
        <v>7.8793116489778035</v>
      </c>
      <c r="N48" s="8">
        <v>12.921829644208055</v>
      </c>
      <c r="O48" s="8">
        <v>7.7403977740143199</v>
      </c>
      <c r="P48" s="8">
        <v>10.349973504225856</v>
      </c>
      <c r="Q48" s="8">
        <v>7.8520968303974721</v>
      </c>
      <c r="R48" s="8">
        <v>5.3578745768547575</v>
      </c>
      <c r="S48" s="8">
        <v>8.0350105530205056</v>
      </c>
      <c r="T48" s="8">
        <v>13.371689623138762</v>
      </c>
      <c r="U48" s="8">
        <v>13.377282082733164</v>
      </c>
      <c r="V48" s="8">
        <v>10.68879270547631</v>
      </c>
      <c r="W48" s="8">
        <v>7.90423608903372</v>
      </c>
      <c r="X48" s="8">
        <v>73.563598428947259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56.077792218139621</v>
      </c>
    </row>
    <row r="51" spans="1:24" ht="11.25" customHeight="1" x14ac:dyDescent="0.2">
      <c r="A51" s="25" t="s">
        <v>88</v>
      </c>
      <c r="B51" s="26" t="s">
        <v>89</v>
      </c>
      <c r="C51" s="27">
        <v>4842.2420262725345</v>
      </c>
      <c r="D51" s="27">
        <v>4861.4000022033269</v>
      </c>
      <c r="E51" s="27">
        <v>4860.3204717188619</v>
      </c>
      <c r="F51" s="27">
        <v>5304.9741501195249</v>
      </c>
      <c r="G51" s="27">
        <v>5411.784090439809</v>
      </c>
      <c r="H51" s="27">
        <v>4371.8302770855744</v>
      </c>
      <c r="I51" s="27">
        <v>5130.8969375985462</v>
      </c>
      <c r="J51" s="27">
        <v>5286.5845565070667</v>
      </c>
      <c r="K51" s="27">
        <v>5384.1002329306848</v>
      </c>
      <c r="L51" s="27">
        <v>3517.8159658139434</v>
      </c>
      <c r="M51" s="27">
        <v>4743.744925920555</v>
      </c>
      <c r="N51" s="27">
        <v>4561.0120466340331</v>
      </c>
      <c r="O51" s="27">
        <v>4182.5747883673821</v>
      </c>
      <c r="P51" s="27">
        <v>4104.4223752088092</v>
      </c>
      <c r="Q51" s="27">
        <v>4164.3656258188594</v>
      </c>
      <c r="R51" s="27">
        <v>4191.7479297126665</v>
      </c>
      <c r="S51" s="27">
        <v>4294.3019472441856</v>
      </c>
      <c r="T51" s="27">
        <v>4462.7026749370261</v>
      </c>
      <c r="U51" s="27">
        <v>4416.4557999641947</v>
      </c>
      <c r="V51" s="27">
        <v>4083.1511089128394</v>
      </c>
      <c r="W51" s="27">
        <v>3899.4245130517597</v>
      </c>
      <c r="X51" s="27">
        <v>3968.6308418038611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0.66787469126092414</v>
      </c>
      <c r="G61" s="49">
        <f t="shared" si="13"/>
        <v>46.805578232300569</v>
      </c>
      <c r="H61" s="49">
        <f t="shared" si="13"/>
        <v>0.57185235966056014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8.4557848023745414</v>
      </c>
      <c r="N61" s="49">
        <f t="shared" si="13"/>
        <v>9.2020428752222685</v>
      </c>
      <c r="O61" s="49">
        <f t="shared" si="13"/>
        <v>0.28297729425146506</v>
      </c>
      <c r="P61" s="49">
        <f t="shared" si="13"/>
        <v>0.41966592935097802</v>
      </c>
      <c r="Q61" s="49">
        <f t="shared" si="13"/>
        <v>18.115374239110221</v>
      </c>
      <c r="R61" s="49">
        <f t="shared" si="13"/>
        <v>6.1047135483661013</v>
      </c>
      <c r="S61" s="49">
        <f t="shared" si="13"/>
        <v>0.23878952690794703</v>
      </c>
      <c r="T61" s="49">
        <f t="shared" si="13"/>
        <v>0.23849531687232367</v>
      </c>
      <c r="U61" s="49">
        <f t="shared" si="13"/>
        <v>0.38413352536263501</v>
      </c>
      <c r="V61" s="49">
        <f t="shared" si="13"/>
        <v>0.3836570852271543</v>
      </c>
      <c r="W61" s="49">
        <f t="shared" si="13"/>
        <v>9.4655084068431414E-2</v>
      </c>
      <c r="X61" s="49">
        <f t="shared" si="13"/>
        <v>9.438771338530795E-2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0.66787469126092414</v>
      </c>
      <c r="G62" s="52">
        <v>46.805578232300569</v>
      </c>
      <c r="H62" s="52">
        <v>0.57185235966056014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0.28297729425146506</v>
      </c>
      <c r="P62" s="52">
        <v>0.28378188135587018</v>
      </c>
      <c r="Q62" s="52">
        <v>18.069288343489021</v>
      </c>
      <c r="R62" s="52">
        <v>6.0584439832782797</v>
      </c>
      <c r="S62" s="52">
        <v>0.19244227799371469</v>
      </c>
      <c r="T62" s="52">
        <v>0.1921592730262911</v>
      </c>
      <c r="U62" s="52">
        <v>0.38413352536263501</v>
      </c>
      <c r="V62" s="52">
        <v>0.3836570852271543</v>
      </c>
      <c r="W62" s="52">
        <v>9.4655084068431414E-2</v>
      </c>
      <c r="X62" s="52">
        <v>9.438771338530795E-2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0.13588404799510787</v>
      </c>
      <c r="Q64" s="52">
        <v>4.6085895621199781E-2</v>
      </c>
      <c r="R64" s="52">
        <v>4.6269565087821214E-2</v>
      </c>
      <c r="S64" s="52">
        <v>4.6347248914232329E-2</v>
      </c>
      <c r="T64" s="52">
        <v>4.6336043846032557E-2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8.4557848023745414</v>
      </c>
      <c r="N72" s="55">
        <v>9.2020428752222685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2553.2473351029103</v>
      </c>
      <c r="D2" s="21">
        <f t="shared" ref="D2:X2" si="0">SUM(D3,D17,D22,D25,D26,D51,D52)</f>
        <v>2345.6823051558927</v>
      </c>
      <c r="E2" s="21">
        <f t="shared" si="0"/>
        <v>2347.9365742489158</v>
      </c>
      <c r="F2" s="21">
        <f t="shared" si="0"/>
        <v>2626.9885909741984</v>
      </c>
      <c r="G2" s="21">
        <f t="shared" si="0"/>
        <v>2490.5657294540943</v>
      </c>
      <c r="H2" s="21">
        <f t="shared" si="0"/>
        <v>2321.7344575528191</v>
      </c>
      <c r="I2" s="21">
        <f t="shared" si="0"/>
        <v>2718.9939645754089</v>
      </c>
      <c r="J2" s="21">
        <f t="shared" si="0"/>
        <v>2314.714326919815</v>
      </c>
      <c r="K2" s="21">
        <f t="shared" si="0"/>
        <v>2375.8958659279897</v>
      </c>
      <c r="L2" s="21">
        <f t="shared" si="0"/>
        <v>2006.9944662214243</v>
      </c>
      <c r="M2" s="21">
        <f t="shared" si="0"/>
        <v>2132.0680952300349</v>
      </c>
      <c r="N2" s="21">
        <f t="shared" si="0"/>
        <v>2480.5554619149775</v>
      </c>
      <c r="O2" s="21">
        <f t="shared" si="0"/>
        <v>2297.9434054282028</v>
      </c>
      <c r="P2" s="21">
        <f t="shared" si="0"/>
        <v>2209.2853338411378</v>
      </c>
      <c r="Q2" s="21">
        <f t="shared" si="0"/>
        <v>1975.4831499263137</v>
      </c>
      <c r="R2" s="21">
        <f t="shared" si="0"/>
        <v>2052.272507217504</v>
      </c>
      <c r="S2" s="21">
        <f t="shared" si="0"/>
        <v>1904.1823242639648</v>
      </c>
      <c r="T2" s="21">
        <f t="shared" si="0"/>
        <v>1974.5059418071594</v>
      </c>
      <c r="U2" s="21">
        <f t="shared" si="0"/>
        <v>2125.1678750098345</v>
      </c>
      <c r="V2" s="21">
        <f t="shared" si="0"/>
        <v>1933.0481412851202</v>
      </c>
      <c r="W2" s="21">
        <f t="shared" si="0"/>
        <v>1909.1007624846866</v>
      </c>
      <c r="X2" s="21">
        <f t="shared" si="0"/>
        <v>2020.2323959738378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35.77683632030827</v>
      </c>
      <c r="D3" s="24">
        <f t="shared" ref="D3:X3" si="2">SUM(D4,D8,D11)</f>
        <v>35.066183148235162</v>
      </c>
      <c r="E3" s="24">
        <f t="shared" si="2"/>
        <v>70.412288572564364</v>
      </c>
      <c r="F3" s="24">
        <f t="shared" si="2"/>
        <v>205.71785147812452</v>
      </c>
      <c r="G3" s="24">
        <f t="shared" si="2"/>
        <v>196.64954173715367</v>
      </c>
      <c r="H3" s="24">
        <f t="shared" si="2"/>
        <v>178.45159146065737</v>
      </c>
      <c r="I3" s="24">
        <f t="shared" si="2"/>
        <v>200.50226243239572</v>
      </c>
      <c r="J3" s="24">
        <f t="shared" si="2"/>
        <v>167.92632845965912</v>
      </c>
      <c r="K3" s="24">
        <f t="shared" si="2"/>
        <v>150.11641989589256</v>
      </c>
      <c r="L3" s="24">
        <f t="shared" si="2"/>
        <v>152.43665244136054</v>
      </c>
      <c r="M3" s="24">
        <f t="shared" si="2"/>
        <v>127.5300819974662</v>
      </c>
      <c r="N3" s="24">
        <f t="shared" si="2"/>
        <v>267.18670553067807</v>
      </c>
      <c r="O3" s="24">
        <f t="shared" si="2"/>
        <v>218.53699924263881</v>
      </c>
      <c r="P3" s="24">
        <f t="shared" si="2"/>
        <v>229.70776382310206</v>
      </c>
      <c r="Q3" s="24">
        <f t="shared" si="2"/>
        <v>174.18494512046294</v>
      </c>
      <c r="R3" s="24">
        <f t="shared" si="2"/>
        <v>204.58746769176088</v>
      </c>
      <c r="S3" s="24">
        <f t="shared" si="2"/>
        <v>226.34248262201857</v>
      </c>
      <c r="T3" s="24">
        <f t="shared" si="2"/>
        <v>208.92610829350258</v>
      </c>
      <c r="U3" s="24">
        <f t="shared" si="2"/>
        <v>166.29446575454921</v>
      </c>
      <c r="V3" s="24">
        <f t="shared" si="2"/>
        <v>154.96631211249982</v>
      </c>
      <c r="W3" s="24">
        <f t="shared" si="2"/>
        <v>121.96391023416706</v>
      </c>
      <c r="X3" s="24">
        <f t="shared" si="2"/>
        <v>170.62575207519677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33.827180213464011</v>
      </c>
      <c r="D4" s="19">
        <f t="shared" ref="D4:X4" si="4">SUM(D5:D7)</f>
        <v>33.3185781015695</v>
      </c>
      <c r="E4" s="19">
        <f t="shared" si="4"/>
        <v>68.788986947661385</v>
      </c>
      <c r="F4" s="19">
        <f t="shared" si="4"/>
        <v>202.00655530309049</v>
      </c>
      <c r="G4" s="19">
        <f t="shared" si="4"/>
        <v>191.80635114658466</v>
      </c>
      <c r="H4" s="19">
        <f t="shared" si="4"/>
        <v>174.8232783762129</v>
      </c>
      <c r="I4" s="19">
        <f t="shared" si="4"/>
        <v>197.50623949221597</v>
      </c>
      <c r="J4" s="19">
        <f t="shared" si="4"/>
        <v>164.87273648763068</v>
      </c>
      <c r="K4" s="19">
        <f t="shared" si="4"/>
        <v>147.15371341778652</v>
      </c>
      <c r="L4" s="19">
        <f t="shared" si="4"/>
        <v>151.71949991671465</v>
      </c>
      <c r="M4" s="19">
        <f t="shared" si="4"/>
        <v>127.17997363253357</v>
      </c>
      <c r="N4" s="19">
        <f t="shared" si="4"/>
        <v>261.24668995180991</v>
      </c>
      <c r="O4" s="19">
        <f t="shared" si="4"/>
        <v>198.11178291453444</v>
      </c>
      <c r="P4" s="19">
        <f t="shared" si="4"/>
        <v>190.02163022764006</v>
      </c>
      <c r="Q4" s="19">
        <f t="shared" si="4"/>
        <v>143.18164165282468</v>
      </c>
      <c r="R4" s="19">
        <f t="shared" si="4"/>
        <v>171.78777164538172</v>
      </c>
      <c r="S4" s="19">
        <f t="shared" si="4"/>
        <v>193.34457826006064</v>
      </c>
      <c r="T4" s="19">
        <f t="shared" si="4"/>
        <v>170.45742110953628</v>
      </c>
      <c r="U4" s="19">
        <f t="shared" si="4"/>
        <v>120.20336355664409</v>
      </c>
      <c r="V4" s="19">
        <f t="shared" si="4"/>
        <v>119.67571167002281</v>
      </c>
      <c r="W4" s="19">
        <f t="shared" si="4"/>
        <v>98.733986952404052</v>
      </c>
      <c r="X4" s="19">
        <f t="shared" si="4"/>
        <v>130.27754227756168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202.00655530309049</v>
      </c>
      <c r="G5" s="8">
        <v>25.901626320002663</v>
      </c>
      <c r="H5" s="8">
        <v>40.713087562010926</v>
      </c>
      <c r="I5" s="8">
        <v>49.561540634438543</v>
      </c>
      <c r="J5" s="8">
        <v>41.535700287517372</v>
      </c>
      <c r="K5" s="8">
        <v>54.217272444205634</v>
      </c>
      <c r="L5" s="8">
        <v>41.674724091334994</v>
      </c>
      <c r="M5" s="8">
        <v>71.695071541247358</v>
      </c>
      <c r="N5" s="8">
        <v>135.32495888936495</v>
      </c>
      <c r="O5" s="8">
        <v>131.39781946372469</v>
      </c>
      <c r="P5" s="8">
        <v>165.75165352187403</v>
      </c>
      <c r="Q5" s="8">
        <v>131.97315494476689</v>
      </c>
      <c r="R5" s="8">
        <v>170.61657255376986</v>
      </c>
      <c r="S5" s="8">
        <v>171.304514119321</v>
      </c>
      <c r="T5" s="8">
        <v>151.10262641186404</v>
      </c>
      <c r="U5" s="8">
        <v>106.5716377444563</v>
      </c>
      <c r="V5" s="8">
        <v>105.9795965665064</v>
      </c>
      <c r="W5" s="8">
        <v>87.809717525433982</v>
      </c>
      <c r="X5" s="8">
        <v>116.09803365782885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33.827180213464011</v>
      </c>
      <c r="D7" s="8">
        <v>33.3185781015695</v>
      </c>
      <c r="E7" s="8">
        <v>68.788986947661385</v>
      </c>
      <c r="F7" s="8">
        <v>0</v>
      </c>
      <c r="G7" s="8">
        <v>165.904724826582</v>
      </c>
      <c r="H7" s="8">
        <v>134.11019081420199</v>
      </c>
      <c r="I7" s="8">
        <v>147.94469885777741</v>
      </c>
      <c r="J7" s="8">
        <v>123.33703620011332</v>
      </c>
      <c r="K7" s="8">
        <v>92.936440973580886</v>
      </c>
      <c r="L7" s="8">
        <v>110.04477582537965</v>
      </c>
      <c r="M7" s="8">
        <v>55.484902091286223</v>
      </c>
      <c r="N7" s="8">
        <v>125.92173106244496</v>
      </c>
      <c r="O7" s="8">
        <v>66.713963450809743</v>
      </c>
      <c r="P7" s="8">
        <v>24.269976705766016</v>
      </c>
      <c r="Q7" s="8">
        <v>11.208486708057784</v>
      </c>
      <c r="R7" s="8">
        <v>1.1711990916118815</v>
      </c>
      <c r="S7" s="8">
        <v>22.040064140739648</v>
      </c>
      <c r="T7" s="8">
        <v>19.354794697672258</v>
      </c>
      <c r="U7" s="8">
        <v>13.631725812187803</v>
      </c>
      <c r="V7" s="8">
        <v>13.696115103516405</v>
      </c>
      <c r="W7" s="8">
        <v>10.924269426970067</v>
      </c>
      <c r="X7" s="8">
        <v>14.179508619732831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0.79754096767305538</v>
      </c>
      <c r="J8" s="19">
        <f t="shared" si="5"/>
        <v>1.1217934017881077</v>
      </c>
      <c r="K8" s="19">
        <f t="shared" si="5"/>
        <v>0.86479187104887134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0.79754096767305538</v>
      </c>
      <c r="J10" s="8">
        <v>1.1217934017881077</v>
      </c>
      <c r="K10" s="8">
        <v>0.86479187104887134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1.9496561068442557</v>
      </c>
      <c r="D11" s="19">
        <f t="shared" si="6"/>
        <v>1.7476050466656614</v>
      </c>
      <c r="E11" s="19">
        <f t="shared" si="6"/>
        <v>1.6233016249029768</v>
      </c>
      <c r="F11" s="19">
        <f t="shared" si="6"/>
        <v>3.7112961750340152</v>
      </c>
      <c r="G11" s="19">
        <f t="shared" si="6"/>
        <v>4.8431905905690167</v>
      </c>
      <c r="H11" s="19">
        <f t="shared" si="6"/>
        <v>3.6283130844444766</v>
      </c>
      <c r="I11" s="19">
        <f t="shared" si="6"/>
        <v>2.1984819725066949</v>
      </c>
      <c r="J11" s="19">
        <f t="shared" si="6"/>
        <v>1.9317985702403415</v>
      </c>
      <c r="K11" s="19">
        <f t="shared" si="6"/>
        <v>2.0979146070571657</v>
      </c>
      <c r="L11" s="19">
        <f t="shared" si="6"/>
        <v>0.7171525246458843</v>
      </c>
      <c r="M11" s="19">
        <f t="shared" si="6"/>
        <v>0.35010836493262792</v>
      </c>
      <c r="N11" s="19">
        <f t="shared" si="6"/>
        <v>5.940015578868131</v>
      </c>
      <c r="O11" s="19">
        <f t="shared" si="6"/>
        <v>20.425216328104362</v>
      </c>
      <c r="P11" s="19">
        <f t="shared" si="6"/>
        <v>39.686133595461989</v>
      </c>
      <c r="Q11" s="19">
        <f t="shared" si="6"/>
        <v>31.003303467638251</v>
      </c>
      <c r="R11" s="19">
        <f t="shared" si="6"/>
        <v>32.799696046379168</v>
      </c>
      <c r="S11" s="19">
        <f t="shared" si="6"/>
        <v>32.997904361957907</v>
      </c>
      <c r="T11" s="19">
        <f t="shared" si="6"/>
        <v>38.468687183966296</v>
      </c>
      <c r="U11" s="19">
        <f t="shared" si="6"/>
        <v>46.091102197905123</v>
      </c>
      <c r="V11" s="19">
        <f t="shared" si="6"/>
        <v>35.290600442477015</v>
      </c>
      <c r="W11" s="19">
        <f t="shared" si="6"/>
        <v>23.229923281763014</v>
      </c>
      <c r="X11" s="19">
        <f t="shared" si="6"/>
        <v>40.348209797635107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2.2795467501045112</v>
      </c>
      <c r="G12" s="8">
        <v>2.3768520597461569</v>
      </c>
      <c r="H12" s="8">
        <v>1.3198896786712313</v>
      </c>
      <c r="I12" s="8">
        <v>0.419248305696788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1.4317850974293834E-9</v>
      </c>
      <c r="D13" s="8">
        <v>6.7034262019660674E-10</v>
      </c>
      <c r="E13" s="8">
        <v>7.5091463023454716E-10</v>
      </c>
      <c r="F13" s="8">
        <v>1.2235113260339862E-9</v>
      </c>
      <c r="G13" s="8">
        <v>2.2805550200928344E-10</v>
      </c>
      <c r="H13" s="8">
        <v>2.5653022853134654E-10</v>
      </c>
      <c r="I13" s="8">
        <v>7.5090817271757282E-10</v>
      </c>
      <c r="J13" s="8">
        <v>7.1149829567730193E-10</v>
      </c>
      <c r="K13" s="8">
        <v>6.8651084648081453E-11</v>
      </c>
      <c r="L13" s="8">
        <v>3.1401753165482659E-10</v>
      </c>
      <c r="M13" s="8">
        <v>1.7851858034191537E-10</v>
      </c>
      <c r="N13" s="8">
        <v>4.1010328990523704E-10</v>
      </c>
      <c r="O13" s="8">
        <v>8.777807539900096E-11</v>
      </c>
      <c r="P13" s="8">
        <v>2.3287272240850144E-10</v>
      </c>
      <c r="Q13" s="8">
        <v>3.3476989688097098E-11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1.9496561054124706</v>
      </c>
      <c r="D16" s="8">
        <v>1.7476050459953187</v>
      </c>
      <c r="E16" s="8">
        <v>1.6233016241520621</v>
      </c>
      <c r="F16" s="8">
        <v>1.4317494237059925</v>
      </c>
      <c r="G16" s="8">
        <v>2.4663385305948045</v>
      </c>
      <c r="H16" s="8">
        <v>2.3084234055167152</v>
      </c>
      <c r="I16" s="8">
        <v>1.7792336660589987</v>
      </c>
      <c r="J16" s="8">
        <v>1.9317985695288433</v>
      </c>
      <c r="K16" s="8">
        <v>2.0979146069885148</v>
      </c>
      <c r="L16" s="8">
        <v>0.71715252433186683</v>
      </c>
      <c r="M16" s="8">
        <v>0.35010836475410934</v>
      </c>
      <c r="N16" s="8">
        <v>5.940015578458028</v>
      </c>
      <c r="O16" s="8">
        <v>20.425216328016585</v>
      </c>
      <c r="P16" s="8">
        <v>39.686133595229116</v>
      </c>
      <c r="Q16" s="8">
        <v>31.003303467604773</v>
      </c>
      <c r="R16" s="8">
        <v>32.799696046379168</v>
      </c>
      <c r="S16" s="8">
        <v>32.997904361957907</v>
      </c>
      <c r="T16" s="8">
        <v>38.468687183966296</v>
      </c>
      <c r="U16" s="8">
        <v>46.091102197905123</v>
      </c>
      <c r="V16" s="8">
        <v>35.290600442477015</v>
      </c>
      <c r="W16" s="8">
        <v>23.229923281763014</v>
      </c>
      <c r="X16" s="8">
        <v>40.348209797635107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1499.7726678212418</v>
      </c>
      <c r="D17" s="27">
        <f t="shared" si="7"/>
        <v>1339.8806780747475</v>
      </c>
      <c r="E17" s="27">
        <f t="shared" si="7"/>
        <v>1312.6444185437965</v>
      </c>
      <c r="F17" s="27">
        <f t="shared" si="7"/>
        <v>1297.2408786395986</v>
      </c>
      <c r="G17" s="27">
        <f t="shared" si="7"/>
        <v>1224.8332989395437</v>
      </c>
      <c r="H17" s="27">
        <f t="shared" si="7"/>
        <v>1260.0859070579052</v>
      </c>
      <c r="I17" s="27">
        <f t="shared" si="7"/>
        <v>1428.1435803358659</v>
      </c>
      <c r="J17" s="27">
        <f t="shared" si="7"/>
        <v>1110.47572802883</v>
      </c>
      <c r="K17" s="27">
        <f t="shared" si="7"/>
        <v>1156.4434703520201</v>
      </c>
      <c r="L17" s="27">
        <f t="shared" si="7"/>
        <v>1027.7814107474319</v>
      </c>
      <c r="M17" s="27">
        <f t="shared" si="7"/>
        <v>1106.2662587245902</v>
      </c>
      <c r="N17" s="27">
        <f t="shared" si="7"/>
        <v>1215.4990122484903</v>
      </c>
      <c r="O17" s="27">
        <f t="shared" si="7"/>
        <v>1155.6902445211194</v>
      </c>
      <c r="P17" s="27">
        <f t="shared" si="7"/>
        <v>1121.179958192334</v>
      </c>
      <c r="Q17" s="27">
        <f t="shared" si="7"/>
        <v>1012.7037041894869</v>
      </c>
      <c r="R17" s="27">
        <f t="shared" si="7"/>
        <v>1034.6780847075222</v>
      </c>
      <c r="S17" s="27">
        <f t="shared" si="7"/>
        <v>893.06645693020812</v>
      </c>
      <c r="T17" s="27">
        <f t="shared" si="7"/>
        <v>946.32448455055237</v>
      </c>
      <c r="U17" s="27">
        <f t="shared" si="7"/>
        <v>1149.3716055249158</v>
      </c>
      <c r="V17" s="27">
        <f t="shared" si="7"/>
        <v>1021.6174938058613</v>
      </c>
      <c r="W17" s="27">
        <f t="shared" si="7"/>
        <v>1002.4528476154837</v>
      </c>
      <c r="X17" s="27">
        <f t="shared" si="7"/>
        <v>1007.5178812390984</v>
      </c>
    </row>
    <row r="18" spans="1:24" ht="11.25" customHeight="1" x14ac:dyDescent="0.2">
      <c r="A18" s="29" t="s">
        <v>26</v>
      </c>
      <c r="B18" s="7" t="s">
        <v>27</v>
      </c>
      <c r="C18" s="8">
        <v>0.13280959406807613</v>
      </c>
      <c r="D18" s="8">
        <v>0.10055787145665901</v>
      </c>
      <c r="E18" s="8">
        <v>9.0056903466212188E-2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95.399787610980411</v>
      </c>
      <c r="D19" s="8">
        <v>82.784912278434618</v>
      </c>
      <c r="E19" s="8">
        <v>77.418060328325495</v>
      </c>
      <c r="F19" s="8">
        <v>78.810213503648953</v>
      </c>
      <c r="G19" s="8">
        <v>72.559074386757942</v>
      </c>
      <c r="H19" s="8">
        <v>76.971399074315457</v>
      </c>
      <c r="I19" s="8">
        <v>87.260171720581738</v>
      </c>
      <c r="J19" s="8">
        <v>70.961015146431393</v>
      </c>
      <c r="K19" s="8">
        <v>71.97715342339292</v>
      </c>
      <c r="L19" s="8">
        <v>64.181049706997342</v>
      </c>
      <c r="M19" s="8">
        <v>61.781170240116438</v>
      </c>
      <c r="N19" s="8">
        <v>75.938275759818694</v>
      </c>
      <c r="O19" s="8">
        <v>82.436343397474957</v>
      </c>
      <c r="P19" s="8">
        <v>67.371875139663416</v>
      </c>
      <c r="Q19" s="8">
        <v>67.269900278703105</v>
      </c>
      <c r="R19" s="8">
        <v>65.354948770356771</v>
      </c>
      <c r="S19" s="8">
        <v>71.137406058578307</v>
      </c>
      <c r="T19" s="8">
        <v>60.191438567683342</v>
      </c>
      <c r="U19" s="8">
        <v>52.173826166218952</v>
      </c>
      <c r="V19" s="8">
        <v>60.600332279723617</v>
      </c>
      <c r="W19" s="8">
        <v>67.296957545074633</v>
      </c>
      <c r="X19" s="8">
        <v>67.244343416275839</v>
      </c>
    </row>
    <row r="20" spans="1:24" ht="11.25" customHeight="1" x14ac:dyDescent="0.2">
      <c r="A20" s="29" t="s">
        <v>30</v>
      </c>
      <c r="B20" s="7" t="s">
        <v>31</v>
      </c>
      <c r="C20" s="8">
        <v>1324.8787036428798</v>
      </c>
      <c r="D20" s="8">
        <v>1179.499864540712</v>
      </c>
      <c r="E20" s="8">
        <v>1159.8409867432003</v>
      </c>
      <c r="F20" s="8">
        <v>1133.7793803369068</v>
      </c>
      <c r="G20" s="8">
        <v>1074.9417062036309</v>
      </c>
      <c r="H20" s="8">
        <v>1115.0301728210959</v>
      </c>
      <c r="I20" s="8">
        <v>1258.3405856290672</v>
      </c>
      <c r="J20" s="8">
        <v>957.50531582050201</v>
      </c>
      <c r="K20" s="8">
        <v>997.34113036726842</v>
      </c>
      <c r="L20" s="8">
        <v>893.25512220865642</v>
      </c>
      <c r="M20" s="8">
        <v>960.64485874029276</v>
      </c>
      <c r="N20" s="8">
        <v>1048.0460088239356</v>
      </c>
      <c r="O20" s="8">
        <v>968.846006215221</v>
      </c>
      <c r="P20" s="8">
        <v>942.51124802107336</v>
      </c>
      <c r="Q20" s="8">
        <v>860.02959826355971</v>
      </c>
      <c r="R20" s="8">
        <v>886.58688819951044</v>
      </c>
      <c r="S20" s="8">
        <v>743.52669742333717</v>
      </c>
      <c r="T20" s="8">
        <v>805.00956626500317</v>
      </c>
      <c r="U20" s="8">
        <v>1016.6642292981082</v>
      </c>
      <c r="V20" s="8">
        <v>881.17462456112037</v>
      </c>
      <c r="W20" s="8">
        <v>851.42926427267548</v>
      </c>
      <c r="X20" s="8">
        <v>852.04756237333584</v>
      </c>
    </row>
    <row r="21" spans="1:24" ht="11.25" customHeight="1" x14ac:dyDescent="0.2">
      <c r="A21" s="29" t="s">
        <v>32</v>
      </c>
      <c r="B21" s="7" t="s">
        <v>33</v>
      </c>
      <c r="C21" s="8">
        <v>79.361366973313579</v>
      </c>
      <c r="D21" s="8">
        <v>77.495343384144292</v>
      </c>
      <c r="E21" s="8">
        <v>75.295314568804571</v>
      </c>
      <c r="F21" s="8">
        <v>84.651284799042699</v>
      </c>
      <c r="G21" s="8">
        <v>77.332518349154867</v>
      </c>
      <c r="H21" s="8">
        <v>68.084335162493701</v>
      </c>
      <c r="I21" s="8">
        <v>82.542822986216947</v>
      </c>
      <c r="J21" s="8">
        <v>82.009397061896721</v>
      </c>
      <c r="K21" s="8">
        <v>87.125186561358703</v>
      </c>
      <c r="L21" s="8">
        <v>70.345238831778076</v>
      </c>
      <c r="M21" s="8">
        <v>83.840229744181087</v>
      </c>
      <c r="N21" s="8">
        <v>91.514727664735986</v>
      </c>
      <c r="O21" s="8">
        <v>104.4078949084234</v>
      </c>
      <c r="P21" s="8">
        <v>111.29683503159715</v>
      </c>
      <c r="Q21" s="8">
        <v>85.404205647224046</v>
      </c>
      <c r="R21" s="8">
        <v>82.736247737655034</v>
      </c>
      <c r="S21" s="8">
        <v>78.402353448292629</v>
      </c>
      <c r="T21" s="8">
        <v>81.123479717865834</v>
      </c>
      <c r="U21" s="8">
        <v>80.533550060588496</v>
      </c>
      <c r="V21" s="8">
        <v>79.842536965017288</v>
      </c>
      <c r="W21" s="8">
        <v>83.726625797733661</v>
      </c>
      <c r="X21" s="8">
        <v>88.225975449486739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41.421767233894911</v>
      </c>
      <c r="D26" s="27">
        <f t="shared" si="9"/>
        <v>32.652086136237486</v>
      </c>
      <c r="E26" s="27">
        <f t="shared" si="9"/>
        <v>28.796868851417653</v>
      </c>
      <c r="F26" s="27">
        <f t="shared" si="9"/>
        <v>47.245533815999146</v>
      </c>
      <c r="G26" s="27">
        <f t="shared" si="9"/>
        <v>39.781540297205872</v>
      </c>
      <c r="H26" s="27">
        <f t="shared" si="9"/>
        <v>27.832677159831043</v>
      </c>
      <c r="I26" s="27">
        <f t="shared" si="9"/>
        <v>30.940623045691702</v>
      </c>
      <c r="J26" s="27">
        <f t="shared" si="9"/>
        <v>26.490886938391967</v>
      </c>
      <c r="K26" s="27">
        <f t="shared" si="9"/>
        <v>59.489041530759067</v>
      </c>
      <c r="L26" s="27">
        <f t="shared" si="9"/>
        <v>56.780012766575965</v>
      </c>
      <c r="M26" s="27">
        <f t="shared" si="9"/>
        <v>58.969409308533741</v>
      </c>
      <c r="N26" s="27">
        <f t="shared" si="9"/>
        <v>53.771085609843112</v>
      </c>
      <c r="O26" s="27">
        <f t="shared" si="9"/>
        <v>60.68852311182696</v>
      </c>
      <c r="P26" s="27">
        <f t="shared" si="9"/>
        <v>17.16615039450944</v>
      </c>
      <c r="Q26" s="27">
        <f t="shared" si="9"/>
        <v>15.304915595222612</v>
      </c>
      <c r="R26" s="27">
        <f t="shared" si="9"/>
        <v>54.361854530888827</v>
      </c>
      <c r="S26" s="27">
        <f t="shared" si="9"/>
        <v>16.067992235921952</v>
      </c>
      <c r="T26" s="27">
        <f t="shared" si="9"/>
        <v>19.132873900131017</v>
      </c>
      <c r="U26" s="27">
        <f t="shared" si="9"/>
        <v>9.5551812545628607</v>
      </c>
      <c r="V26" s="27">
        <f t="shared" si="9"/>
        <v>9.1747386395986172</v>
      </c>
      <c r="W26" s="27">
        <f t="shared" si="9"/>
        <v>8.6672650067949881</v>
      </c>
      <c r="X26" s="27">
        <f t="shared" si="9"/>
        <v>36.842239943403207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41.421767233894911</v>
      </c>
      <c r="D33" s="19">
        <f t="shared" si="11"/>
        <v>32.652086136237486</v>
      </c>
      <c r="E33" s="19">
        <f t="shared" si="11"/>
        <v>28.796868851417653</v>
      </c>
      <c r="F33" s="19">
        <f t="shared" si="11"/>
        <v>47.245533815999146</v>
      </c>
      <c r="G33" s="19">
        <f t="shared" si="11"/>
        <v>39.781540297205872</v>
      </c>
      <c r="H33" s="19">
        <f t="shared" si="11"/>
        <v>27.832677159831043</v>
      </c>
      <c r="I33" s="19">
        <f t="shared" si="11"/>
        <v>30.940623045691702</v>
      </c>
      <c r="J33" s="19">
        <f t="shared" si="11"/>
        <v>26.490886938391967</v>
      </c>
      <c r="K33" s="19">
        <f t="shared" si="11"/>
        <v>59.489041530759067</v>
      </c>
      <c r="L33" s="19">
        <f t="shared" si="11"/>
        <v>56.780012766575965</v>
      </c>
      <c r="M33" s="19">
        <f t="shared" si="11"/>
        <v>58.969409308533741</v>
      </c>
      <c r="N33" s="19">
        <f t="shared" si="11"/>
        <v>53.771085609843112</v>
      </c>
      <c r="O33" s="19">
        <f t="shared" si="11"/>
        <v>60.68852311182696</v>
      </c>
      <c r="P33" s="19">
        <f t="shared" si="11"/>
        <v>17.16615039450944</v>
      </c>
      <c r="Q33" s="19">
        <f t="shared" si="11"/>
        <v>15.304915595222612</v>
      </c>
      <c r="R33" s="19">
        <f t="shared" si="11"/>
        <v>54.361854530888827</v>
      </c>
      <c r="S33" s="19">
        <f t="shared" si="11"/>
        <v>16.067992235921952</v>
      </c>
      <c r="T33" s="19">
        <f t="shared" si="11"/>
        <v>19.132873900131017</v>
      </c>
      <c r="U33" s="19">
        <f t="shared" si="11"/>
        <v>9.5551812545628607</v>
      </c>
      <c r="V33" s="19">
        <f t="shared" si="11"/>
        <v>9.1747386395986172</v>
      </c>
      <c r="W33" s="19">
        <f t="shared" si="11"/>
        <v>8.6672650067949881</v>
      </c>
      <c r="X33" s="19">
        <f t="shared" si="11"/>
        <v>36.842239943403207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8.4335371060254367</v>
      </c>
      <c r="D36" s="8">
        <v>10.311349263810015</v>
      </c>
      <c r="E36" s="8">
        <v>7.7117051877953795</v>
      </c>
      <c r="F36" s="8">
        <v>7.0582018769549899</v>
      </c>
      <c r="G36" s="8">
        <v>8.2589125670749226</v>
      </c>
      <c r="H36" s="8">
        <v>1.2866006303790711</v>
      </c>
      <c r="I36" s="8">
        <v>1.3102067046649999</v>
      </c>
      <c r="J36" s="8">
        <v>1.2647895091683452</v>
      </c>
      <c r="K36" s="8">
        <v>31.222946249848292</v>
      </c>
      <c r="L36" s="8">
        <v>30.826351054329553</v>
      </c>
      <c r="M36" s="8">
        <v>35.098309710180274</v>
      </c>
      <c r="N36" s="8">
        <v>35.602196455489938</v>
      </c>
      <c r="O36" s="8">
        <v>38.6112926329617</v>
      </c>
      <c r="P36" s="8">
        <v>0.66764374692469741</v>
      </c>
      <c r="Q36" s="8">
        <v>0.63211163826051286</v>
      </c>
      <c r="R36" s="8">
        <v>0.60456613667435688</v>
      </c>
      <c r="S36" s="8">
        <v>0.57410004605283627</v>
      </c>
      <c r="T36" s="8">
        <v>0.5785194770562917</v>
      </c>
      <c r="U36" s="8">
        <v>0.57768510925465177</v>
      </c>
      <c r="V36" s="8">
        <v>0.58174462073947419</v>
      </c>
      <c r="W36" s="8">
        <v>0.62580630196489873</v>
      </c>
      <c r="X36" s="8">
        <v>0.63520672676707668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24.906673751781781</v>
      </c>
      <c r="D43" s="8">
        <v>17.182583431254933</v>
      </c>
      <c r="E43" s="8">
        <v>16.448743973947579</v>
      </c>
      <c r="F43" s="8">
        <v>31.411037934015756</v>
      </c>
      <c r="G43" s="8">
        <v>24.305496891402093</v>
      </c>
      <c r="H43" s="8">
        <v>22.508749901916126</v>
      </c>
      <c r="I43" s="8">
        <v>22.22421347028137</v>
      </c>
      <c r="J43" s="8">
        <v>19.738304398388451</v>
      </c>
      <c r="K43" s="8">
        <v>22.036439964585838</v>
      </c>
      <c r="L43" s="8">
        <v>18.025250594116923</v>
      </c>
      <c r="M43" s="8">
        <v>20.194133532125509</v>
      </c>
      <c r="N43" s="8">
        <v>14.688863790218827</v>
      </c>
      <c r="O43" s="8">
        <v>16.292454057178475</v>
      </c>
      <c r="P43" s="8">
        <v>14.598931151810595</v>
      </c>
      <c r="Q43" s="8">
        <v>13.326243787359569</v>
      </c>
      <c r="R43" s="8">
        <v>52.875084971069228</v>
      </c>
      <c r="S43" s="8">
        <v>14.168785742889622</v>
      </c>
      <c r="T43" s="8">
        <v>14.886435899938268</v>
      </c>
      <c r="U43" s="8">
        <v>6.7549342280413684</v>
      </c>
      <c r="V43" s="8">
        <v>6.8016307243354523</v>
      </c>
      <c r="W43" s="8">
        <v>6.5855777938638109</v>
      </c>
      <c r="X43" s="8">
        <v>11.893517023723</v>
      </c>
    </row>
    <row r="44" spans="1:24" ht="11.25" customHeight="1" x14ac:dyDescent="0.2">
      <c r="A44" s="28" t="s">
        <v>74</v>
      </c>
      <c r="B44" s="7" t="s">
        <v>75</v>
      </c>
      <c r="C44" s="8">
        <v>8.0815563760876916</v>
      </c>
      <c r="D44" s="8">
        <v>5.158153441172538</v>
      </c>
      <c r="E44" s="8">
        <v>4.6364196896746925</v>
      </c>
      <c r="F44" s="8">
        <v>3.7932920717865088</v>
      </c>
      <c r="G44" s="8">
        <v>4.0632037922203477</v>
      </c>
      <c r="H44" s="8">
        <v>3.1235402122282943</v>
      </c>
      <c r="I44" s="8">
        <v>6.0059070074156047</v>
      </c>
      <c r="J44" s="8">
        <v>4.5694876014705068</v>
      </c>
      <c r="K44" s="8">
        <v>2.9861180185487513</v>
      </c>
      <c r="L44" s="8">
        <v>2.2695783639119282</v>
      </c>
      <c r="M44" s="8">
        <v>2.3692037152057641</v>
      </c>
      <c r="N44" s="8">
        <v>1.0898310083424019</v>
      </c>
      <c r="O44" s="8">
        <v>4.3381001957011094</v>
      </c>
      <c r="P44" s="8">
        <v>0</v>
      </c>
      <c r="Q44" s="8">
        <v>0</v>
      </c>
      <c r="R44" s="8">
        <v>0</v>
      </c>
      <c r="S44" s="8">
        <v>0</v>
      </c>
      <c r="T44" s="8">
        <v>1.4397641462752149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4.9830019332418889</v>
      </c>
      <c r="G48" s="8">
        <v>3.153927046508509</v>
      </c>
      <c r="H48" s="8">
        <v>0.91378641530755078</v>
      </c>
      <c r="I48" s="8">
        <v>1.4002958633297293</v>
      </c>
      <c r="J48" s="8">
        <v>0.91830542936466453</v>
      </c>
      <c r="K48" s="8">
        <v>3.2435372977761872</v>
      </c>
      <c r="L48" s="8">
        <v>5.6588327542175625</v>
      </c>
      <c r="M48" s="8">
        <v>1.3077623510221958</v>
      </c>
      <c r="N48" s="8">
        <v>2.3901943557919476</v>
      </c>
      <c r="O48" s="8">
        <v>1.4466762259856794</v>
      </c>
      <c r="P48" s="8">
        <v>1.8995754957741462</v>
      </c>
      <c r="Q48" s="8">
        <v>1.3465601696025296</v>
      </c>
      <c r="R48" s="8">
        <v>0.88220342314524136</v>
      </c>
      <c r="S48" s="8">
        <v>1.3251064469794938</v>
      </c>
      <c r="T48" s="8">
        <v>2.2281543768612413</v>
      </c>
      <c r="U48" s="8">
        <v>2.2225619172668405</v>
      </c>
      <c r="V48" s="8">
        <v>1.7913632945236897</v>
      </c>
      <c r="W48" s="8">
        <v>1.4558809109662787</v>
      </c>
      <c r="X48" s="8">
        <v>13.79644057105275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10.517075621860378</v>
      </c>
    </row>
    <row r="51" spans="1:24" ht="11.25" customHeight="1" x14ac:dyDescent="0.2">
      <c r="A51" s="25" t="s">
        <v>88</v>
      </c>
      <c r="B51" s="26" t="s">
        <v>89</v>
      </c>
      <c r="C51" s="27">
        <v>976.27606372746482</v>
      </c>
      <c r="D51" s="27">
        <v>938.08335779667232</v>
      </c>
      <c r="E51" s="27">
        <v>936.08299828113707</v>
      </c>
      <c r="F51" s="27">
        <v>1076.7843270404762</v>
      </c>
      <c r="G51" s="27">
        <v>1029.3013484801909</v>
      </c>
      <c r="H51" s="27">
        <v>855.3642818744255</v>
      </c>
      <c r="I51" s="27">
        <v>1059.4074987614556</v>
      </c>
      <c r="J51" s="27">
        <v>1009.821383492934</v>
      </c>
      <c r="K51" s="27">
        <v>1009.8469341493179</v>
      </c>
      <c r="L51" s="27">
        <v>769.99639026605598</v>
      </c>
      <c r="M51" s="27">
        <v>839.30234519944463</v>
      </c>
      <c r="N51" s="27">
        <v>944.0986585259659</v>
      </c>
      <c r="O51" s="27">
        <v>863.02763855261776</v>
      </c>
      <c r="P51" s="27">
        <v>841.23146143119197</v>
      </c>
      <c r="Q51" s="27">
        <v>773.28958502114108</v>
      </c>
      <c r="R51" s="27">
        <v>758.64510028733207</v>
      </c>
      <c r="S51" s="27">
        <v>768.70539247581598</v>
      </c>
      <c r="T51" s="27">
        <v>800.12247506297331</v>
      </c>
      <c r="U51" s="27">
        <v>799.94662247580618</v>
      </c>
      <c r="V51" s="27">
        <v>747.28959672716041</v>
      </c>
      <c r="W51" s="27">
        <v>776.016739628241</v>
      </c>
      <c r="X51" s="27">
        <v>805.24652271613945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0.11594610873907547</v>
      </c>
      <c r="G61" s="49">
        <f t="shared" si="13"/>
        <v>8.0743769676994006</v>
      </c>
      <c r="H61" s="49">
        <f t="shared" si="13"/>
        <v>0.10028204033943955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2.2718753576254564</v>
      </c>
      <c r="N61" s="49">
        <f t="shared" si="13"/>
        <v>2.76470272477773</v>
      </c>
      <c r="O61" s="49">
        <f t="shared" si="13"/>
        <v>5.288830574853489E-2</v>
      </c>
      <c r="P61" s="49">
        <f t="shared" si="13"/>
        <v>7.9934150649021887E-2</v>
      </c>
      <c r="Q61" s="49">
        <f t="shared" si="13"/>
        <v>3.1072694408897816</v>
      </c>
      <c r="R61" s="49">
        <f t="shared" si="13"/>
        <v>1.0059301316338962</v>
      </c>
      <c r="S61" s="49">
        <f t="shared" si="13"/>
        <v>4.0033353092052998E-2</v>
      </c>
      <c r="T61" s="49">
        <f t="shared" si="13"/>
        <v>4.0327563127676366E-2</v>
      </c>
      <c r="U61" s="49">
        <f t="shared" si="13"/>
        <v>6.3821674637364989E-2</v>
      </c>
      <c r="V61" s="49">
        <f t="shared" si="13"/>
        <v>6.429811477284568E-2</v>
      </c>
      <c r="W61" s="49">
        <f t="shared" si="13"/>
        <v>1.7434515931568573E-2</v>
      </c>
      <c r="X61" s="49">
        <f t="shared" si="13"/>
        <v>1.7701886614692033E-2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0.11594610873907547</v>
      </c>
      <c r="G62" s="52">
        <v>8.0743769676994006</v>
      </c>
      <c r="H62" s="52">
        <v>0.10028204033943955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5.288830574853489E-2</v>
      </c>
      <c r="P62" s="52">
        <v>5.2083718644129744E-2</v>
      </c>
      <c r="Q62" s="52">
        <v>3.0987116565109813</v>
      </c>
      <c r="R62" s="52">
        <v>0.99755601672171734</v>
      </c>
      <c r="S62" s="52">
        <v>3.1736922006285327E-2</v>
      </c>
      <c r="T62" s="52">
        <v>3.201992697370893E-2</v>
      </c>
      <c r="U62" s="52">
        <v>6.3821674637364989E-2</v>
      </c>
      <c r="V62" s="52">
        <v>6.429811477284568E-2</v>
      </c>
      <c r="W62" s="52">
        <v>1.7434515931568573E-2</v>
      </c>
      <c r="X62" s="52">
        <v>1.7701886614692033E-2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2.785043200489214E-2</v>
      </c>
      <c r="Q64" s="52">
        <v>8.5577843788002123E-3</v>
      </c>
      <c r="R64" s="52">
        <v>8.3741149121787841E-3</v>
      </c>
      <c r="S64" s="52">
        <v>8.2964310857676707E-3</v>
      </c>
      <c r="T64" s="52">
        <v>8.3076361539674379E-3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2.2718753576254564</v>
      </c>
      <c r="N72" s="55">
        <v>2.76470272477773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2749.2210707880004</v>
      </c>
      <c r="D2" s="21">
        <f t="shared" ref="D2:X2" si="0">SUM(D3,D17,D22,D25,D26,D51,D52)</f>
        <v>2814.842861784</v>
      </c>
      <c r="E2" s="21">
        <f t="shared" si="0"/>
        <v>2778.0920341560004</v>
      </c>
      <c r="F2" s="21">
        <f t="shared" si="0"/>
        <v>2879.9286112200002</v>
      </c>
      <c r="G2" s="21">
        <f t="shared" si="0"/>
        <v>3009.7463559480007</v>
      </c>
      <c r="H2" s="21">
        <f t="shared" si="0"/>
        <v>3060.4388426760001</v>
      </c>
      <c r="I2" s="21">
        <f t="shared" si="0"/>
        <v>2381.5265635920005</v>
      </c>
      <c r="J2" s="21">
        <f t="shared" si="0"/>
        <v>2300.8580028239999</v>
      </c>
      <c r="K2" s="21">
        <f t="shared" si="0"/>
        <v>2573.5064490600003</v>
      </c>
      <c r="L2" s="21">
        <f t="shared" si="0"/>
        <v>2125.6042564439999</v>
      </c>
      <c r="M2" s="21">
        <f t="shared" si="0"/>
        <v>2306.435438424</v>
      </c>
      <c r="N2" s="21">
        <f t="shared" si="0"/>
        <v>2202.2501891520001</v>
      </c>
      <c r="O2" s="21">
        <f t="shared" si="0"/>
        <v>2089.4845551480003</v>
      </c>
      <c r="P2" s="21">
        <f t="shared" si="0"/>
        <v>2089.816282836</v>
      </c>
      <c r="Q2" s="21">
        <f t="shared" si="0"/>
        <v>2090.3250939000004</v>
      </c>
      <c r="R2" s="21">
        <f t="shared" si="0"/>
        <v>2334.4494896639999</v>
      </c>
      <c r="S2" s="21">
        <f t="shared" si="0"/>
        <v>2381.058961704</v>
      </c>
      <c r="T2" s="21">
        <f t="shared" si="0"/>
        <v>2323.184821416</v>
      </c>
      <c r="U2" s="21">
        <f t="shared" si="0"/>
        <v>2325.8870837639997</v>
      </c>
      <c r="V2" s="21">
        <f t="shared" si="0"/>
        <v>2258.5678959720008</v>
      </c>
      <c r="W2" s="21">
        <f t="shared" si="0"/>
        <v>2230.429849572</v>
      </c>
      <c r="X2" s="21">
        <f t="shared" si="0"/>
        <v>2257.8876769919998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461.17086826800011</v>
      </c>
      <c r="D3" s="24">
        <f t="shared" ref="D3:W3" si="2">SUM(D4,D8,D11)</f>
        <v>484.07486450400006</v>
      </c>
      <c r="E3" s="24">
        <f t="shared" si="2"/>
        <v>474.30907167600003</v>
      </c>
      <c r="F3" s="24">
        <f t="shared" si="2"/>
        <v>420.94497390000004</v>
      </c>
      <c r="G3" s="24">
        <f t="shared" si="2"/>
        <v>403.09738722000009</v>
      </c>
      <c r="H3" s="24">
        <f t="shared" si="2"/>
        <v>384.36519013200007</v>
      </c>
      <c r="I3" s="24">
        <f t="shared" si="2"/>
        <v>124.16843736</v>
      </c>
      <c r="J3" s="24">
        <f t="shared" si="2"/>
        <v>135.42433977599995</v>
      </c>
      <c r="K3" s="24">
        <f t="shared" si="2"/>
        <v>116.72687597999999</v>
      </c>
      <c r="L3" s="24">
        <f t="shared" si="2"/>
        <v>107.38673312399999</v>
      </c>
      <c r="M3" s="24">
        <f t="shared" si="2"/>
        <v>105.33500630399998</v>
      </c>
      <c r="N3" s="24">
        <f t="shared" si="2"/>
        <v>127.505322912</v>
      </c>
      <c r="O3" s="24">
        <f t="shared" si="2"/>
        <v>125.55037162800002</v>
      </c>
      <c r="P3" s="24">
        <f t="shared" si="2"/>
        <v>135.46308639600002</v>
      </c>
      <c r="Q3" s="24">
        <f t="shared" si="2"/>
        <v>130.65609281999997</v>
      </c>
      <c r="R3" s="24">
        <f t="shared" si="2"/>
        <v>135.87600734400002</v>
      </c>
      <c r="S3" s="24">
        <f t="shared" si="2"/>
        <v>123.28252358399999</v>
      </c>
      <c r="T3" s="24">
        <f t="shared" si="2"/>
        <v>123.34786833600006</v>
      </c>
      <c r="U3" s="24">
        <f t="shared" si="2"/>
        <v>123.39897332399998</v>
      </c>
      <c r="V3" s="24">
        <f t="shared" si="2"/>
        <v>111.407176452</v>
      </c>
      <c r="W3" s="24">
        <f t="shared" si="2"/>
        <v>119.09833597199994</v>
      </c>
      <c r="X3" s="24">
        <f t="shared" ref="X3" si="3">SUM(X4,X8,X11)</f>
        <v>137.56587583200002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26.656584504000001</v>
      </c>
      <c r="D4" s="19">
        <f t="shared" ref="D4:W4" si="5">SUM(D5:D7)</f>
        <v>35.530113696000001</v>
      </c>
      <c r="E4" s="19">
        <f t="shared" si="5"/>
        <v>47.094590400000008</v>
      </c>
      <c r="F4" s="19">
        <f t="shared" si="5"/>
        <v>41.977932083999981</v>
      </c>
      <c r="G4" s="19">
        <f t="shared" si="5"/>
        <v>48.308720591999986</v>
      </c>
      <c r="H4" s="19">
        <f t="shared" si="5"/>
        <v>63.297063060000021</v>
      </c>
      <c r="I4" s="19">
        <f t="shared" si="5"/>
        <v>68.11489053599999</v>
      </c>
      <c r="J4" s="19">
        <f t="shared" si="5"/>
        <v>49.179001343999985</v>
      </c>
      <c r="K4" s="19">
        <f t="shared" si="5"/>
        <v>40.574606687999996</v>
      </c>
      <c r="L4" s="19">
        <f t="shared" si="5"/>
        <v>39.763599876000001</v>
      </c>
      <c r="M4" s="19">
        <f t="shared" si="5"/>
        <v>41.301532271999989</v>
      </c>
      <c r="N4" s="19">
        <f t="shared" si="5"/>
        <v>40.199359200000004</v>
      </c>
      <c r="O4" s="19">
        <f t="shared" si="5"/>
        <v>45.416417904000014</v>
      </c>
      <c r="P4" s="19">
        <f t="shared" si="5"/>
        <v>96.119612820000015</v>
      </c>
      <c r="Q4" s="19">
        <f t="shared" si="5"/>
        <v>87.032031635999971</v>
      </c>
      <c r="R4" s="19">
        <f t="shared" si="5"/>
        <v>83.175443999999999</v>
      </c>
      <c r="S4" s="19">
        <f t="shared" si="5"/>
        <v>79.867329695999985</v>
      </c>
      <c r="T4" s="19">
        <f t="shared" si="5"/>
        <v>70.593729360000026</v>
      </c>
      <c r="U4" s="19">
        <f t="shared" si="5"/>
        <v>73.798695167999966</v>
      </c>
      <c r="V4" s="19">
        <f t="shared" si="5"/>
        <v>77.485456091999993</v>
      </c>
      <c r="W4" s="19">
        <f t="shared" si="5"/>
        <v>72.873240263999975</v>
      </c>
      <c r="X4" s="19">
        <f t="shared" ref="X4" si="6">SUM(X5:X7)</f>
        <v>89.335720320000007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26.656584504000001</v>
      </c>
      <c r="D7" s="8">
        <f>FC_IND_NFM_AM_E!D7+FC_IND_NFM_PA_E!D7+FC_IND_NFM_SA_E!D7+FC_IND_NFM_OM_E!D7</f>
        <v>35.530113696000001</v>
      </c>
      <c r="E7" s="8">
        <f>FC_IND_NFM_AM_E!E7+FC_IND_NFM_PA_E!E7+FC_IND_NFM_SA_E!E7+FC_IND_NFM_OM_E!E7</f>
        <v>47.094590400000008</v>
      </c>
      <c r="F7" s="8">
        <f>FC_IND_NFM_AM_E!F7+FC_IND_NFM_PA_E!F7+FC_IND_NFM_SA_E!F7+FC_IND_NFM_OM_E!F7</f>
        <v>41.977932083999981</v>
      </c>
      <c r="G7" s="8">
        <f>FC_IND_NFM_AM_E!G7+FC_IND_NFM_PA_E!G7+FC_IND_NFM_SA_E!G7+FC_IND_NFM_OM_E!G7</f>
        <v>48.308720591999986</v>
      </c>
      <c r="H7" s="8">
        <f>FC_IND_NFM_AM_E!H7+FC_IND_NFM_PA_E!H7+FC_IND_NFM_SA_E!H7+FC_IND_NFM_OM_E!H7</f>
        <v>63.297063060000021</v>
      </c>
      <c r="I7" s="8">
        <f>FC_IND_NFM_AM_E!I7+FC_IND_NFM_PA_E!I7+FC_IND_NFM_SA_E!I7+FC_IND_NFM_OM_E!I7</f>
        <v>68.11489053599999</v>
      </c>
      <c r="J7" s="8">
        <f>FC_IND_NFM_AM_E!J7+FC_IND_NFM_PA_E!J7+FC_IND_NFM_SA_E!J7+FC_IND_NFM_OM_E!J7</f>
        <v>49.179001343999985</v>
      </c>
      <c r="K7" s="8">
        <f>FC_IND_NFM_AM_E!K7+FC_IND_NFM_PA_E!K7+FC_IND_NFM_SA_E!K7+FC_IND_NFM_OM_E!K7</f>
        <v>40.574606687999996</v>
      </c>
      <c r="L7" s="8">
        <f>FC_IND_NFM_AM_E!L7+FC_IND_NFM_PA_E!L7+FC_IND_NFM_SA_E!L7+FC_IND_NFM_OM_E!L7</f>
        <v>39.763599876000001</v>
      </c>
      <c r="M7" s="8">
        <f>FC_IND_NFM_AM_E!M7+FC_IND_NFM_PA_E!M7+FC_IND_NFM_SA_E!M7+FC_IND_NFM_OM_E!M7</f>
        <v>41.301532271999989</v>
      </c>
      <c r="N7" s="8">
        <f>FC_IND_NFM_AM_E!N7+FC_IND_NFM_PA_E!N7+FC_IND_NFM_SA_E!N7+FC_IND_NFM_OM_E!N7</f>
        <v>40.199359200000004</v>
      </c>
      <c r="O7" s="8">
        <f>FC_IND_NFM_AM_E!O7+FC_IND_NFM_PA_E!O7+FC_IND_NFM_SA_E!O7+FC_IND_NFM_OM_E!O7</f>
        <v>45.416417904000014</v>
      </c>
      <c r="P7" s="8">
        <f>FC_IND_NFM_AM_E!P7+FC_IND_NFM_PA_E!P7+FC_IND_NFM_SA_E!P7+FC_IND_NFM_OM_E!P7</f>
        <v>96.119612820000015</v>
      </c>
      <c r="Q7" s="8">
        <f>FC_IND_NFM_AM_E!Q7+FC_IND_NFM_PA_E!Q7+FC_IND_NFM_SA_E!Q7+FC_IND_NFM_OM_E!Q7</f>
        <v>87.032031635999971</v>
      </c>
      <c r="R7" s="8">
        <f>FC_IND_NFM_AM_E!R7+FC_IND_NFM_PA_E!R7+FC_IND_NFM_SA_E!R7+FC_IND_NFM_OM_E!R7</f>
        <v>83.175443999999999</v>
      </c>
      <c r="S7" s="8">
        <f>FC_IND_NFM_AM_E!S7+FC_IND_NFM_PA_E!S7+FC_IND_NFM_SA_E!S7+FC_IND_NFM_OM_E!S7</f>
        <v>79.867329695999985</v>
      </c>
      <c r="T7" s="8">
        <f>FC_IND_NFM_AM_E!T7+FC_IND_NFM_PA_E!T7+FC_IND_NFM_SA_E!T7+FC_IND_NFM_OM_E!T7</f>
        <v>70.593729360000026</v>
      </c>
      <c r="U7" s="8">
        <f>FC_IND_NFM_AM_E!U7+FC_IND_NFM_PA_E!U7+FC_IND_NFM_SA_E!U7+FC_IND_NFM_OM_E!U7</f>
        <v>73.798695167999966</v>
      </c>
      <c r="V7" s="8">
        <f>FC_IND_NFM_AM_E!V7+FC_IND_NFM_PA_E!V7+FC_IND_NFM_SA_E!V7+FC_IND_NFM_OM_E!V7</f>
        <v>77.485456091999993</v>
      </c>
      <c r="W7" s="8">
        <f>FC_IND_NFM_AM_E!W7+FC_IND_NFM_PA_E!W7+FC_IND_NFM_SA_E!W7+FC_IND_NFM_OM_E!W7</f>
        <v>72.873240263999975</v>
      </c>
      <c r="X7" s="8">
        <f>FC_IND_NFM_AM_E!X7+FC_IND_NFM_PA_E!X7+FC_IND_NFM_SA_E!X7+FC_IND_NFM_OM_E!X7</f>
        <v>89.335720320000007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434.51428376400008</v>
      </c>
      <c r="D11" s="19">
        <f t="shared" ref="D11:W11" si="11">SUM(D12:D16)</f>
        <v>448.54475080800006</v>
      </c>
      <c r="E11" s="19">
        <f t="shared" si="11"/>
        <v>427.21448127600001</v>
      </c>
      <c r="F11" s="19">
        <f t="shared" si="11"/>
        <v>378.96704181600006</v>
      </c>
      <c r="G11" s="19">
        <f t="shared" si="11"/>
        <v>354.7886666280001</v>
      </c>
      <c r="H11" s="19">
        <f t="shared" si="11"/>
        <v>321.06812707200004</v>
      </c>
      <c r="I11" s="19">
        <f t="shared" si="11"/>
        <v>56.053546824000009</v>
      </c>
      <c r="J11" s="19">
        <f t="shared" si="11"/>
        <v>86.245338431999983</v>
      </c>
      <c r="K11" s="19">
        <f t="shared" si="11"/>
        <v>76.152269292</v>
      </c>
      <c r="L11" s="19">
        <f t="shared" si="11"/>
        <v>67.623133247999988</v>
      </c>
      <c r="M11" s="19">
        <f t="shared" si="11"/>
        <v>64.033474031999987</v>
      </c>
      <c r="N11" s="19">
        <f t="shared" si="11"/>
        <v>87.305963711999993</v>
      </c>
      <c r="O11" s="19">
        <f t="shared" si="11"/>
        <v>80.133953724000008</v>
      </c>
      <c r="P11" s="19">
        <f t="shared" si="11"/>
        <v>39.343473576000001</v>
      </c>
      <c r="Q11" s="19">
        <f t="shared" si="11"/>
        <v>43.624061183999999</v>
      </c>
      <c r="R11" s="19">
        <f t="shared" si="11"/>
        <v>52.700563344000031</v>
      </c>
      <c r="S11" s="19">
        <f t="shared" si="11"/>
        <v>43.415193888000005</v>
      </c>
      <c r="T11" s="19">
        <f t="shared" si="11"/>
        <v>52.754138976000036</v>
      </c>
      <c r="U11" s="19">
        <f t="shared" si="11"/>
        <v>49.600278156000016</v>
      </c>
      <c r="V11" s="19">
        <f t="shared" si="11"/>
        <v>33.921720360000009</v>
      </c>
      <c r="W11" s="19">
        <f t="shared" si="11"/>
        <v>46.225095707999976</v>
      </c>
      <c r="X11" s="19">
        <f t="shared" ref="X11" si="12">SUM(X12:X16)</f>
        <v>48.230155511999996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396.80339384400008</v>
      </c>
      <c r="D13" s="8">
        <f>FC_IND_NFM_AM_E!D13+FC_IND_NFM_PA_E!D13+FC_IND_NFM_SA_E!D13+FC_IND_NFM_OM_E!D13</f>
        <v>421.46047020000003</v>
      </c>
      <c r="E13" s="8">
        <f>FC_IND_NFM_AM_E!E13+FC_IND_NFM_PA_E!E13+FC_IND_NFM_SA_E!E13+FC_IND_NFM_OM_E!E13</f>
        <v>399.90328950000003</v>
      </c>
      <c r="F13" s="8">
        <f>FC_IND_NFM_AM_E!F13+FC_IND_NFM_PA_E!F13+FC_IND_NFM_SA_E!F13+FC_IND_NFM_OM_E!F13</f>
        <v>331.92766543200008</v>
      </c>
      <c r="G13" s="8">
        <f>FC_IND_NFM_AM_E!G13+FC_IND_NFM_PA_E!G13+FC_IND_NFM_SA_E!G13+FC_IND_NFM_OM_E!G13</f>
        <v>304.00852693200011</v>
      </c>
      <c r="H13" s="8">
        <f>FC_IND_NFM_AM_E!H13+FC_IND_NFM_PA_E!H13+FC_IND_NFM_SA_E!H13+FC_IND_NFM_OM_E!H13</f>
        <v>260.57862600000004</v>
      </c>
      <c r="I13" s="8">
        <f>FC_IND_NFM_AM_E!I13+FC_IND_NFM_PA_E!I13+FC_IND_NFM_SA_E!I13+FC_IND_NFM_OM_E!I13</f>
        <v>34.123521432000004</v>
      </c>
      <c r="J13" s="8">
        <f>FC_IND_NFM_AM_E!J13+FC_IND_NFM_PA_E!J13+FC_IND_NFM_SA_E!J13+FC_IND_NFM_OM_E!J13</f>
        <v>55.819367999999976</v>
      </c>
      <c r="K13" s="8">
        <f>FC_IND_NFM_AM_E!K13+FC_IND_NFM_PA_E!K13+FC_IND_NFM_SA_E!K13+FC_IND_NFM_OM_E!K13</f>
        <v>43.41519388799999</v>
      </c>
      <c r="L13" s="8">
        <f>FC_IND_NFM_AM_E!L13+FC_IND_NFM_PA_E!L13+FC_IND_NFM_SA_E!L13+FC_IND_NFM_OM_E!L13</f>
        <v>40.313858111999991</v>
      </c>
      <c r="M13" s="8">
        <f>FC_IND_NFM_AM_E!M13+FC_IND_NFM_PA_E!M13+FC_IND_NFM_SA_E!M13+FC_IND_NFM_OM_E!M13</f>
        <v>37.212911999999996</v>
      </c>
      <c r="N13" s="8">
        <f>FC_IND_NFM_AM_E!N13+FC_IND_NFM_PA_E!N13+FC_IND_NFM_SA_E!N13+FC_IND_NFM_OM_E!N13</f>
        <v>49.617086111999996</v>
      </c>
      <c r="O13" s="8">
        <f>FC_IND_NFM_AM_E!O13+FC_IND_NFM_PA_E!O13+FC_IND_NFM_SA_E!O13+FC_IND_NFM_OM_E!O13</f>
        <v>46.516140000000014</v>
      </c>
      <c r="P13" s="8">
        <f>FC_IND_NFM_AM_E!P13+FC_IND_NFM_PA_E!P13+FC_IND_NFM_SA_E!P13+FC_IND_NFM_OM_E!P13</f>
        <v>37.212912000000003</v>
      </c>
      <c r="Q13" s="8">
        <f>FC_IND_NFM_AM_E!Q13+FC_IND_NFM_PA_E!Q13+FC_IND_NFM_SA_E!Q13+FC_IND_NFM_OM_E!Q13</f>
        <v>37.200305999999998</v>
      </c>
      <c r="R13" s="8">
        <f>FC_IND_NFM_AM_E!R13+FC_IND_NFM_PA_E!R13+FC_IND_NFM_SA_E!R13+FC_IND_NFM_OM_E!R13</f>
        <v>52.700563344000031</v>
      </c>
      <c r="S13" s="8">
        <f>FC_IND_NFM_AM_E!S13+FC_IND_NFM_PA_E!S13+FC_IND_NFM_SA_E!S13+FC_IND_NFM_OM_E!S13</f>
        <v>43.415193888000005</v>
      </c>
      <c r="T13" s="8">
        <f>FC_IND_NFM_AM_E!T13+FC_IND_NFM_PA_E!T13+FC_IND_NFM_SA_E!T13+FC_IND_NFM_OM_E!T13</f>
        <v>52.754138976000036</v>
      </c>
      <c r="U13" s="8">
        <f>FC_IND_NFM_AM_E!U13+FC_IND_NFM_PA_E!U13+FC_IND_NFM_SA_E!U13+FC_IND_NFM_OM_E!U13</f>
        <v>49.600278156000016</v>
      </c>
      <c r="V13" s="8">
        <f>FC_IND_NFM_AM_E!V13+FC_IND_NFM_PA_E!V13+FC_IND_NFM_SA_E!V13+FC_IND_NFM_OM_E!V13</f>
        <v>33.921720360000009</v>
      </c>
      <c r="W13" s="8">
        <f>FC_IND_NFM_AM_E!W13+FC_IND_NFM_PA_E!W13+FC_IND_NFM_SA_E!W13+FC_IND_NFM_OM_E!W13</f>
        <v>45.68797147199998</v>
      </c>
      <c r="X13" s="8">
        <f>FC_IND_NFM_AM_E!X13+FC_IND_NFM_PA_E!X13+FC_IND_NFM_SA_E!X13+FC_IND_NFM_OM_E!X13</f>
        <v>47.561505155999996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37.710889920000007</v>
      </c>
      <c r="D16" s="8">
        <f>FC_IND_NFM_AM_E!D16+FC_IND_NFM_PA_E!D16+FC_IND_NFM_SA_E!D16+FC_IND_NFM_OM_E!D16</f>
        <v>27.084280608000004</v>
      </c>
      <c r="E16" s="8">
        <f>FC_IND_NFM_AM_E!E16+FC_IND_NFM_PA_E!E16+FC_IND_NFM_SA_E!E16+FC_IND_NFM_OM_E!E16</f>
        <v>27.311191776000008</v>
      </c>
      <c r="F16" s="8">
        <f>FC_IND_NFM_AM_E!F16+FC_IND_NFM_PA_E!F16+FC_IND_NFM_SA_E!F16+FC_IND_NFM_OM_E!F16</f>
        <v>47.039376383999993</v>
      </c>
      <c r="G16" s="8">
        <f>FC_IND_NFM_AM_E!G16+FC_IND_NFM_PA_E!G16+FC_IND_NFM_SA_E!G16+FC_IND_NFM_OM_E!G16</f>
        <v>50.780139696000013</v>
      </c>
      <c r="H16" s="8">
        <f>FC_IND_NFM_AM_E!H16+FC_IND_NFM_PA_E!H16+FC_IND_NFM_SA_E!H16+FC_IND_NFM_OM_E!H16</f>
        <v>60.489501071999996</v>
      </c>
      <c r="I16" s="8">
        <f>FC_IND_NFM_AM_E!I16+FC_IND_NFM_PA_E!I16+FC_IND_NFM_SA_E!I16+FC_IND_NFM_OM_E!I16</f>
        <v>21.930025392000001</v>
      </c>
      <c r="J16" s="8">
        <f>FC_IND_NFM_AM_E!J16+FC_IND_NFM_PA_E!J16+FC_IND_NFM_SA_E!J16+FC_IND_NFM_OM_E!J16</f>
        <v>30.425970432</v>
      </c>
      <c r="K16" s="8">
        <f>FC_IND_NFM_AM_E!K16+FC_IND_NFM_PA_E!K16+FC_IND_NFM_SA_E!K16+FC_IND_NFM_OM_E!K16</f>
        <v>32.737075404000002</v>
      </c>
      <c r="L16" s="8">
        <f>FC_IND_NFM_AM_E!L16+FC_IND_NFM_PA_E!L16+FC_IND_NFM_SA_E!L16+FC_IND_NFM_OM_E!L16</f>
        <v>27.309275135999993</v>
      </c>
      <c r="M16" s="8">
        <f>FC_IND_NFM_AM_E!M16+FC_IND_NFM_PA_E!M16+FC_IND_NFM_SA_E!M16+FC_IND_NFM_OM_E!M16</f>
        <v>26.820562031999998</v>
      </c>
      <c r="N16" s="8">
        <f>FC_IND_NFM_AM_E!N16+FC_IND_NFM_PA_E!N16+FC_IND_NFM_SA_E!N16+FC_IND_NFM_OM_E!N16</f>
        <v>37.688877599999998</v>
      </c>
      <c r="O16" s="8">
        <f>FC_IND_NFM_AM_E!O16+FC_IND_NFM_PA_E!O16+FC_IND_NFM_SA_E!O16+FC_IND_NFM_OM_E!O16</f>
        <v>33.617813723999994</v>
      </c>
      <c r="P16" s="8">
        <f>FC_IND_NFM_AM_E!P16+FC_IND_NFM_PA_E!P16+FC_IND_NFM_SA_E!P16+FC_IND_NFM_OM_E!P16</f>
        <v>2.1305615760000003</v>
      </c>
      <c r="Q16" s="8">
        <f>FC_IND_NFM_AM_E!Q16+FC_IND_NFM_PA_E!Q16+FC_IND_NFM_SA_E!Q16+FC_IND_NFM_OM_E!Q16</f>
        <v>6.4237551840000009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0.53712423600000014</v>
      </c>
      <c r="X16" s="8">
        <f>FC_IND_NFM_AM_E!X16+FC_IND_NFM_PA_E!X16+FC_IND_NFM_SA_E!X16+FC_IND_NFM_OM_E!X16</f>
        <v>0.66865035599999989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3.5164800000000005</v>
      </c>
      <c r="D17" s="27">
        <f t="shared" ref="D17:W17" si="14">SUM(D18:D21)</f>
        <v>3.0769200000000003</v>
      </c>
      <c r="E17" s="27">
        <f t="shared" si="14"/>
        <v>2.9170800000000003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0.63935999999999982</v>
      </c>
      <c r="D18" s="8">
        <f>FC_IND_NFM_AM_E!D18+FC_IND_NFM_PA_E!D18+FC_IND_NFM_SA_E!D18+FC_IND_NFM_OM_E!D18</f>
        <v>0.51947999999999983</v>
      </c>
      <c r="E18" s="8">
        <f>FC_IND_NFM_AM_E!E18+FC_IND_NFM_PA_E!E18+FC_IND_NFM_SA_E!E18+FC_IND_NFM_OM_E!E18</f>
        <v>0.47952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2.8771200000000006</v>
      </c>
      <c r="D19" s="8">
        <f>FC_IND_NFM_AM_E!D19+FC_IND_NFM_PA_E!D19+FC_IND_NFM_SA_E!D19+FC_IND_NFM_OM_E!D19</f>
        <v>2.5574400000000006</v>
      </c>
      <c r="E19" s="8">
        <f>FC_IND_NFM_AM_E!E19+FC_IND_NFM_PA_E!E19+FC_IND_NFM_SA_E!E19+FC_IND_NFM_OM_E!E19</f>
        <v>2.4375600000000004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422.46252251999999</v>
      </c>
      <c r="D26" s="27">
        <f t="shared" ref="D26:W26" si="20">SUM(D27,D33)</f>
        <v>406.09216728000007</v>
      </c>
      <c r="E26" s="27">
        <f t="shared" si="20"/>
        <v>384.01303247999999</v>
      </c>
      <c r="F26" s="27">
        <f t="shared" si="20"/>
        <v>605.44904760000009</v>
      </c>
      <c r="G26" s="27">
        <f t="shared" si="20"/>
        <v>713.90937528000029</v>
      </c>
      <c r="H26" s="27">
        <f t="shared" si="20"/>
        <v>701.00865179999994</v>
      </c>
      <c r="I26" s="27">
        <f t="shared" si="20"/>
        <v>284.16699036</v>
      </c>
      <c r="J26" s="27">
        <f t="shared" si="20"/>
        <v>267.79404347999997</v>
      </c>
      <c r="K26" s="27">
        <f t="shared" si="20"/>
        <v>603.44163036000009</v>
      </c>
      <c r="L26" s="27">
        <f t="shared" si="20"/>
        <v>448.46509643999997</v>
      </c>
      <c r="M26" s="27">
        <f t="shared" si="20"/>
        <v>350.58742668000002</v>
      </c>
      <c r="N26" s="27">
        <f t="shared" si="20"/>
        <v>266.45804964000001</v>
      </c>
      <c r="O26" s="27">
        <f t="shared" si="20"/>
        <v>168.22591091999999</v>
      </c>
      <c r="P26" s="27">
        <f t="shared" si="20"/>
        <v>188.21469924000002</v>
      </c>
      <c r="Q26" s="27">
        <f t="shared" si="20"/>
        <v>156.67361568000001</v>
      </c>
      <c r="R26" s="27">
        <f t="shared" si="20"/>
        <v>263.33957952000003</v>
      </c>
      <c r="S26" s="27">
        <f t="shared" si="20"/>
        <v>261.85662431999998</v>
      </c>
      <c r="T26" s="27">
        <f t="shared" si="20"/>
        <v>200.70151632</v>
      </c>
      <c r="U26" s="27">
        <f t="shared" si="20"/>
        <v>137.43555516000001</v>
      </c>
      <c r="V26" s="27">
        <f t="shared" si="20"/>
        <v>123.58630116</v>
      </c>
      <c r="W26" s="27">
        <f t="shared" si="20"/>
        <v>296.50132368000004</v>
      </c>
      <c r="X26" s="27">
        <f t="shared" ref="X26" si="21">SUM(X27,X33)</f>
        <v>157.89637620000002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422.46252251999999</v>
      </c>
      <c r="D33" s="19">
        <f t="shared" ref="D33:W33" si="26">SUM(D34:D50)</f>
        <v>406.09216728000007</v>
      </c>
      <c r="E33" s="19">
        <f t="shared" si="26"/>
        <v>384.01303247999999</v>
      </c>
      <c r="F33" s="19">
        <f t="shared" si="26"/>
        <v>605.44904760000009</v>
      </c>
      <c r="G33" s="19">
        <f t="shared" si="26"/>
        <v>713.90937528000029</v>
      </c>
      <c r="H33" s="19">
        <f t="shared" si="26"/>
        <v>701.00865179999994</v>
      </c>
      <c r="I33" s="19">
        <f t="shared" si="26"/>
        <v>284.16699036</v>
      </c>
      <c r="J33" s="19">
        <f t="shared" si="26"/>
        <v>267.79404347999997</v>
      </c>
      <c r="K33" s="19">
        <f t="shared" si="26"/>
        <v>603.44163036000009</v>
      </c>
      <c r="L33" s="19">
        <f t="shared" si="26"/>
        <v>448.46509643999997</v>
      </c>
      <c r="M33" s="19">
        <f t="shared" si="26"/>
        <v>350.58742668000002</v>
      </c>
      <c r="N33" s="19">
        <f t="shared" si="26"/>
        <v>266.45804964000001</v>
      </c>
      <c r="O33" s="19">
        <f t="shared" si="26"/>
        <v>168.22591091999999</v>
      </c>
      <c r="P33" s="19">
        <f t="shared" si="26"/>
        <v>188.21469924000002</v>
      </c>
      <c r="Q33" s="19">
        <f t="shared" si="26"/>
        <v>156.67361568000001</v>
      </c>
      <c r="R33" s="19">
        <f t="shared" si="26"/>
        <v>263.33957952000003</v>
      </c>
      <c r="S33" s="19">
        <f t="shared" si="26"/>
        <v>261.85662431999998</v>
      </c>
      <c r="T33" s="19">
        <f t="shared" si="26"/>
        <v>200.70151632</v>
      </c>
      <c r="U33" s="19">
        <f t="shared" si="26"/>
        <v>137.43555516000001</v>
      </c>
      <c r="V33" s="19">
        <f t="shared" si="26"/>
        <v>123.58630116</v>
      </c>
      <c r="W33" s="19">
        <f t="shared" si="26"/>
        <v>296.50132368000004</v>
      </c>
      <c r="X33" s="19">
        <f t="shared" ref="X33" si="27">SUM(X34:X50)</f>
        <v>157.89637620000002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86.554320480000015</v>
      </c>
      <c r="D36" s="8">
        <f>FC_IND_NFM_AM_E!D36+FC_IND_NFM_PA_E!D36+FC_IND_NFM_SA_E!D36+FC_IND_NFM_OM_E!D36</f>
        <v>89.538975720000025</v>
      </c>
      <c r="E36" s="8">
        <f>FC_IND_NFM_AM_E!E36+FC_IND_NFM_PA_E!E36+FC_IND_NFM_SA_E!E36+FC_IND_NFM_OM_E!E36</f>
        <v>83.569665240000006</v>
      </c>
      <c r="F36" s="8">
        <f>FC_IND_NFM_AM_E!F36+FC_IND_NFM_PA_E!F36+FC_IND_NFM_SA_E!F36+FC_IND_NFM_OM_E!F36</f>
        <v>29.176884720000004</v>
      </c>
      <c r="G36" s="8">
        <f>FC_IND_NFM_AM_E!G36+FC_IND_NFM_PA_E!G36+FC_IND_NFM_SA_E!G36+FC_IND_NFM_OM_E!G36</f>
        <v>29.036727000000003</v>
      </c>
      <c r="H36" s="8">
        <f>FC_IND_NFM_AM_E!H36+FC_IND_NFM_PA_E!H36+FC_IND_NFM_SA_E!H36+FC_IND_NFM_OM_E!H36</f>
        <v>26.124535800000004</v>
      </c>
      <c r="I36" s="8">
        <f>FC_IND_NFM_AM_E!I36+FC_IND_NFM_PA_E!I36+FC_IND_NFM_SA_E!I36+FC_IND_NFM_OM_E!I36</f>
        <v>20.304469439999998</v>
      </c>
      <c r="J36" s="8">
        <f>FC_IND_NFM_AM_E!J36+FC_IND_NFM_PA_E!J36+FC_IND_NFM_SA_E!J36+FC_IND_NFM_OM_E!J36</f>
        <v>22.789145520000005</v>
      </c>
      <c r="K36" s="8">
        <f>FC_IND_NFM_AM_E!K36+FC_IND_NFM_PA_E!K36+FC_IND_NFM_SA_E!K36+FC_IND_NFM_OM_E!K36</f>
        <v>11.619461160000002</v>
      </c>
      <c r="L36" s="8">
        <f>FC_IND_NFM_AM_E!L36+FC_IND_NFM_PA_E!L36+FC_IND_NFM_SA_E!L36+FC_IND_NFM_OM_E!L36</f>
        <v>11.61832536</v>
      </c>
      <c r="M36" s="8">
        <f>FC_IND_NFM_AM_E!M36+FC_IND_NFM_PA_E!M36+FC_IND_NFM_SA_E!M36+FC_IND_NFM_OM_E!M36</f>
        <v>11.618325360000004</v>
      </c>
      <c r="N36" s="8">
        <f>FC_IND_NFM_AM_E!N36+FC_IND_NFM_PA_E!N36+FC_IND_NFM_SA_E!N36+FC_IND_NFM_OM_E!N36</f>
        <v>8.7136304400000011</v>
      </c>
      <c r="O36" s="8">
        <f>FC_IND_NFM_AM_E!O36+FC_IND_NFM_PA_E!O36+FC_IND_NFM_SA_E!O36+FC_IND_NFM_OM_E!O36</f>
        <v>5.80916268</v>
      </c>
      <c r="P36" s="8">
        <f>FC_IND_NFM_AM_E!P36+FC_IND_NFM_PA_E!P36+FC_IND_NFM_SA_E!P36+FC_IND_NFM_OM_E!P36</f>
        <v>2.9044677600000011</v>
      </c>
      <c r="Q36" s="8">
        <f>FC_IND_NFM_AM_E!Q36+FC_IND_NFM_PA_E!Q36+FC_IND_NFM_SA_E!Q36+FC_IND_NFM_OM_E!Q36</f>
        <v>5.8025750400000016</v>
      </c>
      <c r="R36" s="8">
        <f>FC_IND_NFM_AM_E!R36+FC_IND_NFM_PA_E!R36+FC_IND_NFM_SA_E!R36+FC_IND_NFM_OM_E!R36</f>
        <v>5.725113480000001</v>
      </c>
      <c r="S36" s="8">
        <f>FC_IND_NFM_AM_E!S36+FC_IND_NFM_PA_E!S36+FC_IND_NFM_SA_E!S36+FC_IND_NFM_OM_E!S36</f>
        <v>10.871877599999998</v>
      </c>
      <c r="T36" s="8">
        <f>FC_IND_NFM_AM_E!T36+FC_IND_NFM_PA_E!T36+FC_IND_NFM_SA_E!T36+FC_IND_NFM_OM_E!T36</f>
        <v>2.7179694000000003</v>
      </c>
      <c r="U36" s="8">
        <f>FC_IND_NFM_AM_E!U36+FC_IND_NFM_PA_E!U36+FC_IND_NFM_SA_E!U36+FC_IND_NFM_OM_E!U36</f>
        <v>5.4359388000000015</v>
      </c>
      <c r="V36" s="8">
        <f>FC_IND_NFM_AM_E!V36+FC_IND_NFM_PA_E!V36+FC_IND_NFM_SA_E!V36+FC_IND_NFM_OM_E!V36</f>
        <v>5.4359388000000006</v>
      </c>
      <c r="W36" s="8">
        <f>FC_IND_NFM_AM_E!W36+FC_IND_NFM_PA_E!W36+FC_IND_NFM_SA_E!W36+FC_IND_NFM_OM_E!W36</f>
        <v>5.4359388000000006</v>
      </c>
      <c r="X36" s="8">
        <f>FC_IND_NFM_AM_E!X36+FC_IND_NFM_PA_E!X36+FC_IND_NFM_SA_E!X36+FC_IND_NFM_OM_E!X36</f>
        <v>5.4359388000000006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238.97241107999997</v>
      </c>
      <c r="D43" s="8">
        <f>FC_IND_NFM_AM_E!D43+FC_IND_NFM_PA_E!D43+FC_IND_NFM_SA_E!D43+FC_IND_NFM_OM_E!D43</f>
        <v>207.10952964000001</v>
      </c>
      <c r="E43" s="8">
        <f>FC_IND_NFM_AM_E!E43+FC_IND_NFM_PA_E!E43+FC_IND_NFM_SA_E!E43+FC_IND_NFM_OM_E!E43</f>
        <v>181.61901107999998</v>
      </c>
      <c r="F43" s="8">
        <f>FC_IND_NFM_AM_E!F43+FC_IND_NFM_PA_E!F43+FC_IND_NFM_SA_E!F43+FC_IND_NFM_OM_E!F43</f>
        <v>174.74940756000001</v>
      </c>
      <c r="G43" s="8">
        <f>FC_IND_NFM_AM_E!G43+FC_IND_NFM_PA_E!G43+FC_IND_NFM_SA_E!G43+FC_IND_NFM_OM_E!G43</f>
        <v>168.39465084</v>
      </c>
      <c r="H43" s="8">
        <f>FC_IND_NFM_AM_E!H43+FC_IND_NFM_PA_E!H43+FC_IND_NFM_SA_E!H43+FC_IND_NFM_OM_E!H43</f>
        <v>152.50482468000001</v>
      </c>
      <c r="I43" s="8">
        <f>FC_IND_NFM_AM_E!I43+FC_IND_NFM_PA_E!I43+FC_IND_NFM_SA_E!I43+FC_IND_NFM_OM_E!I43</f>
        <v>139.80918276</v>
      </c>
      <c r="J43" s="8">
        <f>FC_IND_NFM_AM_E!J43+FC_IND_NFM_PA_E!J43+FC_IND_NFM_SA_E!J43+FC_IND_NFM_OM_E!J43</f>
        <v>123.96817367999996</v>
      </c>
      <c r="K43" s="8">
        <f>FC_IND_NFM_AM_E!K43+FC_IND_NFM_PA_E!K43+FC_IND_NFM_SA_E!K43+FC_IND_NFM_OM_E!K43</f>
        <v>133.46349587999998</v>
      </c>
      <c r="L43" s="8">
        <f>FC_IND_NFM_AM_E!L43+FC_IND_NFM_PA_E!L43+FC_IND_NFM_SA_E!L43+FC_IND_NFM_OM_E!L43</f>
        <v>98.531807399999991</v>
      </c>
      <c r="M43" s="8">
        <f>FC_IND_NFM_AM_E!M43+FC_IND_NFM_PA_E!M43+FC_IND_NFM_SA_E!M43+FC_IND_NFM_OM_E!M43</f>
        <v>101.71265363999998</v>
      </c>
      <c r="N43" s="8">
        <f>FC_IND_NFM_AM_E!N43+FC_IND_NFM_PA_E!N43+FC_IND_NFM_SA_E!N43+FC_IND_NFM_OM_E!N43</f>
        <v>89.010876240000016</v>
      </c>
      <c r="O43" s="8">
        <f>FC_IND_NFM_AM_E!O43+FC_IND_NFM_PA_E!O43+FC_IND_NFM_SA_E!O43+FC_IND_NFM_OM_E!O43</f>
        <v>69.932201039999995</v>
      </c>
      <c r="P43" s="8">
        <f>FC_IND_NFM_AM_E!P43+FC_IND_NFM_PA_E!P43+FC_IND_NFM_SA_E!P43+FC_IND_NFM_OM_E!P43</f>
        <v>104.89856832</v>
      </c>
      <c r="Q43" s="8">
        <f>FC_IND_NFM_AM_E!Q43+FC_IND_NFM_PA_E!Q43+FC_IND_NFM_SA_E!Q43+FC_IND_NFM_OM_E!Q43</f>
        <v>48.33797904</v>
      </c>
      <c r="R43" s="8">
        <f>FC_IND_NFM_AM_E!R43+FC_IND_NFM_PA_E!R43+FC_IND_NFM_SA_E!R43+FC_IND_NFM_OM_E!R43</f>
        <v>47.587849919999996</v>
      </c>
      <c r="S43" s="8">
        <f>FC_IND_NFM_AM_E!S43+FC_IND_NFM_PA_E!S43+FC_IND_NFM_SA_E!S43+FC_IND_NFM_OM_E!S43</f>
        <v>54.358485479999999</v>
      </c>
      <c r="T43" s="8">
        <f>FC_IND_NFM_AM_E!T43+FC_IND_NFM_PA_E!T43+FC_IND_NFM_SA_E!T43+FC_IND_NFM_OM_E!T43</f>
        <v>47.734567920000011</v>
      </c>
      <c r="U43" s="8">
        <f>FC_IND_NFM_AM_E!U43+FC_IND_NFM_PA_E!U43+FC_IND_NFM_SA_E!U43+FC_IND_NFM_OM_E!U43</f>
        <v>47.718829080000006</v>
      </c>
      <c r="V43" s="8">
        <f>FC_IND_NFM_AM_E!V43+FC_IND_NFM_PA_E!V43+FC_IND_NFM_SA_E!V43+FC_IND_NFM_OM_E!V43</f>
        <v>34.989842160000009</v>
      </c>
      <c r="W43" s="8">
        <f>FC_IND_NFM_AM_E!W43+FC_IND_NFM_PA_E!W43+FC_IND_NFM_SA_E!W43+FC_IND_NFM_OM_E!W43</f>
        <v>44.534514960000003</v>
      </c>
      <c r="X43" s="8">
        <f>FC_IND_NFM_AM_E!X43+FC_IND_NFM_PA_E!X43+FC_IND_NFM_SA_E!X43+FC_IND_NFM_OM_E!X43</f>
        <v>31.837005719999993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96.93579096000002</v>
      </c>
      <c r="D44" s="8">
        <f>FC_IND_NFM_AM_E!D44+FC_IND_NFM_PA_E!D44+FC_IND_NFM_SA_E!D44+FC_IND_NFM_OM_E!D44</f>
        <v>109.44366192000001</v>
      </c>
      <c r="E44" s="8">
        <f>FC_IND_NFM_AM_E!E44+FC_IND_NFM_PA_E!E44+FC_IND_NFM_SA_E!E44+FC_IND_NFM_OM_E!E44</f>
        <v>118.82435615999999</v>
      </c>
      <c r="F44" s="8">
        <f>FC_IND_NFM_AM_E!F44+FC_IND_NFM_PA_E!F44+FC_IND_NFM_SA_E!F44+FC_IND_NFM_OM_E!F44</f>
        <v>15.663190320000002</v>
      </c>
      <c r="G44" s="8">
        <f>FC_IND_NFM_AM_E!G44+FC_IND_NFM_PA_E!G44+FC_IND_NFM_SA_E!G44+FC_IND_NFM_OM_E!G44</f>
        <v>90.807661440000004</v>
      </c>
      <c r="H44" s="8">
        <f>FC_IND_NFM_AM_E!H44+FC_IND_NFM_PA_E!H44+FC_IND_NFM_SA_E!H44+FC_IND_NFM_OM_E!H44</f>
        <v>84.459406319999999</v>
      </c>
      <c r="I44" s="8">
        <f>FC_IND_NFM_AM_E!I44+FC_IND_NFM_PA_E!I44+FC_IND_NFM_SA_E!I44+FC_IND_NFM_OM_E!I44</f>
        <v>81.180092160000015</v>
      </c>
      <c r="J44" s="8">
        <f>FC_IND_NFM_AM_E!J44+FC_IND_NFM_PA_E!J44+FC_IND_NFM_SA_E!J44+FC_IND_NFM_OM_E!J44</f>
        <v>75.101003279999986</v>
      </c>
      <c r="K44" s="8">
        <f>FC_IND_NFM_AM_E!K44+FC_IND_NFM_PA_E!K44+FC_IND_NFM_SA_E!K44+FC_IND_NFM_OM_E!K44</f>
        <v>96.998206320000037</v>
      </c>
      <c r="L44" s="8">
        <f>FC_IND_NFM_AM_E!L44+FC_IND_NFM_PA_E!L44+FC_IND_NFM_SA_E!L44+FC_IND_NFM_OM_E!L44</f>
        <v>74.950537680000011</v>
      </c>
      <c r="M44" s="8">
        <f>FC_IND_NFM_AM_E!M44+FC_IND_NFM_PA_E!M44+FC_IND_NFM_SA_E!M44+FC_IND_NFM_OM_E!M44</f>
        <v>74.950537680000025</v>
      </c>
      <c r="N44" s="8">
        <f>FC_IND_NFM_AM_E!N44+FC_IND_NFM_PA_E!N44+FC_IND_NFM_SA_E!N44+FC_IND_NFM_OM_E!N44</f>
        <v>15.614706959999999</v>
      </c>
      <c r="O44" s="8">
        <f>FC_IND_NFM_AM_E!O44+FC_IND_NFM_PA_E!O44+FC_IND_NFM_SA_E!O44+FC_IND_NFM_OM_E!O44</f>
        <v>49.966839360000023</v>
      </c>
      <c r="P44" s="8">
        <f>FC_IND_NFM_AM_E!P44+FC_IND_NFM_PA_E!P44+FC_IND_NFM_SA_E!P44+FC_IND_NFM_OM_E!P44</f>
        <v>46.844120879999998</v>
      </c>
      <c r="Q44" s="8">
        <f>FC_IND_NFM_AM_E!Q44+FC_IND_NFM_PA_E!Q44+FC_IND_NFM_SA_E!Q44+FC_IND_NFM_OM_E!Q44</f>
        <v>74.9374416</v>
      </c>
      <c r="R44" s="8">
        <f>FC_IND_NFM_AM_E!R44+FC_IND_NFM_PA_E!R44+FC_IND_NFM_SA_E!R44+FC_IND_NFM_OM_E!R44</f>
        <v>94.586577120000015</v>
      </c>
      <c r="S44" s="8">
        <f>FC_IND_NFM_AM_E!S44+FC_IND_NFM_PA_E!S44+FC_IND_NFM_SA_E!S44+FC_IND_NFM_OM_E!S44</f>
        <v>81.186222240000006</v>
      </c>
      <c r="T44" s="8">
        <f>FC_IND_NFM_AM_E!T44+FC_IND_NFM_PA_E!T44+FC_IND_NFM_SA_E!T44+FC_IND_NFM_OM_E!T44</f>
        <v>78.063782400000008</v>
      </c>
      <c r="U44" s="8">
        <f>FC_IND_NFM_AM_E!U44+FC_IND_NFM_PA_E!U44+FC_IND_NFM_SA_E!U44+FC_IND_NFM_OM_E!U44</f>
        <v>49.96070928000001</v>
      </c>
      <c r="V44" s="8">
        <f>FC_IND_NFM_AM_E!V44+FC_IND_NFM_PA_E!V44+FC_IND_NFM_SA_E!V44+FC_IND_NFM_OM_E!V44</f>
        <v>53.083427759999985</v>
      </c>
      <c r="W44" s="8">
        <f>FC_IND_NFM_AM_E!W44+FC_IND_NFM_PA_E!W44+FC_IND_NFM_SA_E!W44+FC_IND_NFM_OM_E!W44</f>
        <v>62.451025919999992</v>
      </c>
      <c r="X44" s="8">
        <f>FC_IND_NFM_AM_E!X44+FC_IND_NFM_PA_E!X44+FC_IND_NFM_SA_E!X44+FC_IND_NFM_OM_E!X44</f>
        <v>81.186222240000006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385.85956500000009</v>
      </c>
      <c r="G48" s="8">
        <f>FC_IND_NFM_AM_E!G48+FC_IND_NFM_PA_E!G48+FC_IND_NFM_SA_E!G48+FC_IND_NFM_OM_E!G48</f>
        <v>425.67033600000025</v>
      </c>
      <c r="H48" s="8">
        <f>FC_IND_NFM_AM_E!H48+FC_IND_NFM_PA_E!H48+FC_IND_NFM_SA_E!H48+FC_IND_NFM_OM_E!H48</f>
        <v>437.91988499999991</v>
      </c>
      <c r="I48" s="8">
        <f>FC_IND_NFM_AM_E!I48+FC_IND_NFM_PA_E!I48+FC_IND_NFM_SA_E!I48+FC_IND_NFM_OM_E!I48</f>
        <v>42.873245999999995</v>
      </c>
      <c r="J48" s="8">
        <f>FC_IND_NFM_AM_E!J48+FC_IND_NFM_PA_E!J48+FC_IND_NFM_SA_E!J48+FC_IND_NFM_OM_E!J48</f>
        <v>45.935721000000008</v>
      </c>
      <c r="K48" s="8">
        <f>FC_IND_NFM_AM_E!K48+FC_IND_NFM_PA_E!K48+FC_IND_NFM_SA_E!K48+FC_IND_NFM_OM_E!K48</f>
        <v>361.36046700000003</v>
      </c>
      <c r="L48" s="8">
        <f>FC_IND_NFM_AM_E!L48+FC_IND_NFM_PA_E!L48+FC_IND_NFM_SA_E!L48+FC_IND_NFM_OM_E!L48</f>
        <v>263.36442599999998</v>
      </c>
      <c r="M48" s="8">
        <f>FC_IND_NFM_AM_E!M48+FC_IND_NFM_PA_E!M48+FC_IND_NFM_SA_E!M48+FC_IND_NFM_OM_E!M48</f>
        <v>162.30591000000001</v>
      </c>
      <c r="N48" s="8">
        <f>FC_IND_NFM_AM_E!N48+FC_IND_NFM_PA_E!N48+FC_IND_NFM_SA_E!N48+FC_IND_NFM_OM_E!N48</f>
        <v>153.11883600000002</v>
      </c>
      <c r="O48" s="8">
        <f>FC_IND_NFM_AM_E!O48+FC_IND_NFM_PA_E!O48+FC_IND_NFM_SA_E!O48+FC_IND_NFM_OM_E!O48</f>
        <v>33.686171999999992</v>
      </c>
      <c r="P48" s="8">
        <f>FC_IND_NFM_AM_E!P48+FC_IND_NFM_PA_E!P48+FC_IND_NFM_SA_E!P48+FC_IND_NFM_OM_E!P48</f>
        <v>30.623697000000007</v>
      </c>
      <c r="Q48" s="8">
        <f>FC_IND_NFM_AM_E!Q48+FC_IND_NFM_PA_E!Q48+FC_IND_NFM_SA_E!Q48+FC_IND_NFM_OM_E!Q48</f>
        <v>27.595620000000004</v>
      </c>
      <c r="R48" s="8">
        <f>FC_IND_NFM_AM_E!R48+FC_IND_NFM_PA_E!R48+FC_IND_NFM_SA_E!R48+FC_IND_NFM_OM_E!R48</f>
        <v>115.440039</v>
      </c>
      <c r="S48" s="8">
        <f>FC_IND_NFM_AM_E!S48+FC_IND_NFM_PA_E!S48+FC_IND_NFM_SA_E!S48+FC_IND_NFM_OM_E!S48</f>
        <v>115.440039</v>
      </c>
      <c r="T48" s="8">
        <f>FC_IND_NFM_AM_E!T48+FC_IND_NFM_PA_E!T48+FC_IND_NFM_SA_E!T48+FC_IND_NFM_OM_E!T48</f>
        <v>37.440117000000001</v>
      </c>
      <c r="U48" s="8">
        <f>FC_IND_NFM_AM_E!U48+FC_IND_NFM_PA_E!U48+FC_IND_NFM_SA_E!U48+FC_IND_NFM_OM_E!U48</f>
        <v>34.320078000000002</v>
      </c>
      <c r="V48" s="8">
        <f>FC_IND_NFM_AM_E!V48+FC_IND_NFM_PA_E!V48+FC_IND_NFM_SA_E!V48+FC_IND_NFM_OM_E!V48</f>
        <v>15.599844000000004</v>
      </c>
      <c r="W48" s="8">
        <f>FC_IND_NFM_AM_E!W48+FC_IND_NFM_PA_E!W48+FC_IND_NFM_SA_E!W48+FC_IND_NFM_OM_E!W48</f>
        <v>184.07984400000004</v>
      </c>
      <c r="X48" s="8">
        <f>FC_IND_NFM_AM_E!X48+FC_IND_NFM_PA_E!X48+FC_IND_NFM_SA_E!X48+FC_IND_NFM_OM_E!X48</f>
        <v>24.959961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8.8315358399999973</v>
      </c>
      <c r="P50" s="8">
        <f>FC_IND_NFM_AM_E!P50+FC_IND_NFM_PA_E!P50+FC_IND_NFM_SA_E!P50+FC_IND_NFM_OM_E!P50</f>
        <v>2.9438452800000006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34.745079599999997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14.477248439999997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14.477248439999997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1862.0712000000003</v>
      </c>
      <c r="D51" s="27">
        <f>FC_IND_NFM_AM_E!D51+FC_IND_NFM_PA_E!D51+FC_IND_NFM_SA_E!D51+FC_IND_NFM_OM_E!D51</f>
        <v>1921.5989100000002</v>
      </c>
      <c r="E51" s="27">
        <f>FC_IND_NFM_AM_E!E51+FC_IND_NFM_PA_E!E51+FC_IND_NFM_SA_E!E51+FC_IND_NFM_OM_E!E51</f>
        <v>1916.8528500000004</v>
      </c>
      <c r="F51" s="27">
        <f>FC_IND_NFM_AM_E!F51+FC_IND_NFM_PA_E!F51+FC_IND_NFM_SA_E!F51+FC_IND_NFM_OM_E!F51</f>
        <v>1843.9164097199998</v>
      </c>
      <c r="G51" s="27">
        <f>FC_IND_NFM_AM_E!G51+FC_IND_NFM_PA_E!G51+FC_IND_NFM_SA_E!G51+FC_IND_NFM_OM_E!G51</f>
        <v>1886.48634636</v>
      </c>
      <c r="H51" s="27">
        <f>FC_IND_NFM_AM_E!H51+FC_IND_NFM_PA_E!H51+FC_IND_NFM_SA_E!H51+FC_IND_NFM_OM_E!H51</f>
        <v>1968.50997684</v>
      </c>
      <c r="I51" s="27">
        <f>FC_IND_NFM_AM_E!I51+FC_IND_NFM_PA_E!I51+FC_IND_NFM_SA_E!I51+FC_IND_NFM_OM_E!I51</f>
        <v>1966.3100265600006</v>
      </c>
      <c r="J51" s="27">
        <f>FC_IND_NFM_AM_E!J51+FC_IND_NFM_PA_E!J51+FC_IND_NFM_SA_E!J51+FC_IND_NFM_OM_E!J51</f>
        <v>1890.8505</v>
      </c>
      <c r="K51" s="27">
        <f>FC_IND_NFM_AM_E!K51+FC_IND_NFM_PA_E!K51+FC_IND_NFM_SA_E!K51+FC_IND_NFM_OM_E!K51</f>
        <v>1811.0100571200001</v>
      </c>
      <c r="L51" s="27">
        <f>FC_IND_NFM_AM_E!L51+FC_IND_NFM_PA_E!L51+FC_IND_NFM_SA_E!L51+FC_IND_NFM_OM_E!L51</f>
        <v>1527.1383124800002</v>
      </c>
      <c r="M51" s="27">
        <f>FC_IND_NFM_AM_E!M51+FC_IND_NFM_PA_E!M51+FC_IND_NFM_SA_E!M51+FC_IND_NFM_OM_E!M51</f>
        <v>1805.89683384</v>
      </c>
      <c r="N51" s="27">
        <f>FC_IND_NFM_AM_E!N51+FC_IND_NFM_PA_E!N51+FC_IND_NFM_SA_E!N51+FC_IND_NFM_OM_E!N51</f>
        <v>1767.2459309999999</v>
      </c>
      <c r="O51" s="27">
        <f>FC_IND_NFM_AM_E!O51+FC_IND_NFM_PA_E!O51+FC_IND_NFM_SA_E!O51+FC_IND_NFM_OM_E!O51</f>
        <v>1758.8141010000004</v>
      </c>
      <c r="P51" s="27">
        <f>FC_IND_NFM_AM_E!P51+FC_IND_NFM_PA_E!P51+FC_IND_NFM_SA_E!P51+FC_IND_NFM_OM_E!P51</f>
        <v>1731.6757259999999</v>
      </c>
      <c r="Q51" s="27">
        <f>FC_IND_NFM_AM_E!Q51+FC_IND_NFM_PA_E!Q51+FC_IND_NFM_SA_E!Q51+FC_IND_NFM_OM_E!Q51</f>
        <v>1765.5292710000003</v>
      </c>
      <c r="R51" s="27">
        <f>FC_IND_NFM_AM_E!R51+FC_IND_NFM_PA_E!R51+FC_IND_NFM_SA_E!R51+FC_IND_NFM_OM_E!R51</f>
        <v>1898.6259599999998</v>
      </c>
      <c r="S51" s="27">
        <f>FC_IND_NFM_AM_E!S51+FC_IND_NFM_PA_E!S51+FC_IND_NFM_SA_E!S51+FC_IND_NFM_OM_E!S51</f>
        <v>1957.7386422</v>
      </c>
      <c r="T51" s="27">
        <f>FC_IND_NFM_AM_E!T51+FC_IND_NFM_PA_E!T51+FC_IND_NFM_SA_E!T51+FC_IND_NFM_OM_E!T51</f>
        <v>1960.8116655599999</v>
      </c>
      <c r="U51" s="27">
        <f>FC_IND_NFM_AM_E!U51+FC_IND_NFM_PA_E!U51+FC_IND_NFM_SA_E!U51+FC_IND_NFM_OM_E!U51</f>
        <v>2026.72878408</v>
      </c>
      <c r="V51" s="27">
        <f>FC_IND_NFM_AM_E!V51+FC_IND_NFM_PA_E!V51+FC_IND_NFM_SA_E!V51+FC_IND_NFM_OM_E!V51</f>
        <v>1989.5404755600007</v>
      </c>
      <c r="W51" s="27">
        <f>FC_IND_NFM_AM_E!W51+FC_IND_NFM_PA_E!W51+FC_IND_NFM_SA_E!W51+FC_IND_NFM_OM_E!W51</f>
        <v>1777.65030432</v>
      </c>
      <c r="X51" s="27">
        <f>FC_IND_NFM_AM_E!X51+FC_IND_NFM_PA_E!X51+FC_IND_NFM_SA_E!X51+FC_IND_NFM_OM_E!X51</f>
        <v>1928.10525336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9.6181800000000006</v>
      </c>
      <c r="G52" s="27">
        <f t="shared" si="29"/>
        <v>6.2532470880000002</v>
      </c>
      <c r="H52" s="27">
        <f t="shared" si="29"/>
        <v>6.5550239039999978</v>
      </c>
      <c r="I52" s="27">
        <f t="shared" si="29"/>
        <v>6.8811093120000013</v>
      </c>
      <c r="J52" s="27">
        <f t="shared" si="29"/>
        <v>6.789119568000002</v>
      </c>
      <c r="K52" s="27">
        <f t="shared" si="29"/>
        <v>42.327885599999995</v>
      </c>
      <c r="L52" s="27">
        <f t="shared" si="29"/>
        <v>42.614114399999991</v>
      </c>
      <c r="M52" s="27">
        <f t="shared" si="29"/>
        <v>44.616171600000001</v>
      </c>
      <c r="N52" s="27">
        <f t="shared" si="29"/>
        <v>41.040885599999996</v>
      </c>
      <c r="O52" s="27">
        <f t="shared" si="29"/>
        <v>36.894171599999993</v>
      </c>
      <c r="P52" s="27">
        <f t="shared" si="29"/>
        <v>34.462771199999999</v>
      </c>
      <c r="Q52" s="27">
        <f t="shared" si="29"/>
        <v>37.466114400000009</v>
      </c>
      <c r="R52" s="27">
        <f t="shared" si="29"/>
        <v>36.607942800000011</v>
      </c>
      <c r="S52" s="27">
        <f t="shared" si="29"/>
        <v>38.181171599999999</v>
      </c>
      <c r="T52" s="27">
        <f t="shared" si="29"/>
        <v>38.323771199999996</v>
      </c>
      <c r="U52" s="27">
        <f t="shared" si="29"/>
        <v>38.323771199999996</v>
      </c>
      <c r="V52" s="27">
        <f t="shared" si="29"/>
        <v>34.033942800000005</v>
      </c>
      <c r="W52" s="27">
        <f t="shared" si="29"/>
        <v>37.179885599999999</v>
      </c>
      <c r="X52" s="27">
        <f t="shared" ref="X52" si="30">SUM(X53:X54)</f>
        <v>34.320171599999995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42.327885599999995</v>
      </c>
      <c r="L53" s="8">
        <f>FC_IND_NFM_AM_E!L53+FC_IND_NFM_PA_E!L53+FC_IND_NFM_SA_E!L53+FC_IND_NFM_OM_E!L53</f>
        <v>42.614114399999991</v>
      </c>
      <c r="M53" s="8">
        <f>FC_IND_NFM_AM_E!M53+FC_IND_NFM_PA_E!M53+FC_IND_NFM_SA_E!M53+FC_IND_NFM_OM_E!M53</f>
        <v>44.616171600000001</v>
      </c>
      <c r="N53" s="8">
        <f>FC_IND_NFM_AM_E!N53+FC_IND_NFM_PA_E!N53+FC_IND_NFM_SA_E!N53+FC_IND_NFM_OM_E!N53</f>
        <v>41.040885599999996</v>
      </c>
      <c r="O53" s="8">
        <f>FC_IND_NFM_AM_E!O53+FC_IND_NFM_PA_E!O53+FC_IND_NFM_SA_E!O53+FC_IND_NFM_OM_E!O53</f>
        <v>36.894171599999993</v>
      </c>
      <c r="P53" s="8">
        <f>FC_IND_NFM_AM_E!P53+FC_IND_NFM_PA_E!P53+FC_IND_NFM_SA_E!P53+FC_IND_NFM_OM_E!P53</f>
        <v>34.462771199999999</v>
      </c>
      <c r="Q53" s="8">
        <f>FC_IND_NFM_AM_E!Q53+FC_IND_NFM_PA_E!Q53+FC_IND_NFM_SA_E!Q53+FC_IND_NFM_OM_E!Q53</f>
        <v>37.466114400000009</v>
      </c>
      <c r="R53" s="8">
        <f>FC_IND_NFM_AM_E!R53+FC_IND_NFM_PA_E!R53+FC_IND_NFM_SA_E!R53+FC_IND_NFM_OM_E!R53</f>
        <v>36.607942800000011</v>
      </c>
      <c r="S53" s="8">
        <f>FC_IND_NFM_AM_E!S53+FC_IND_NFM_PA_E!S53+FC_IND_NFM_SA_E!S53+FC_IND_NFM_OM_E!S53</f>
        <v>38.181171599999999</v>
      </c>
      <c r="T53" s="8">
        <f>FC_IND_NFM_AM_E!T53+FC_IND_NFM_PA_E!T53+FC_IND_NFM_SA_E!T53+FC_IND_NFM_OM_E!T53</f>
        <v>38.323771199999996</v>
      </c>
      <c r="U53" s="8">
        <f>FC_IND_NFM_AM_E!U53+FC_IND_NFM_PA_E!U53+FC_IND_NFM_SA_E!U53+FC_IND_NFM_OM_E!U53</f>
        <v>38.323771199999996</v>
      </c>
      <c r="V53" s="8">
        <f>FC_IND_NFM_AM_E!V53+FC_IND_NFM_PA_E!V53+FC_IND_NFM_SA_E!V53+FC_IND_NFM_OM_E!V53</f>
        <v>34.033942800000005</v>
      </c>
      <c r="W53" s="8">
        <f>FC_IND_NFM_AM_E!W53+FC_IND_NFM_PA_E!W53+FC_IND_NFM_SA_E!W53+FC_IND_NFM_OM_E!W53</f>
        <v>37.179885599999999</v>
      </c>
      <c r="X53" s="8">
        <f>FC_IND_NFM_AM_E!X53+FC_IND_NFM_PA_E!X53+FC_IND_NFM_SA_E!X53+FC_IND_NFM_OM_E!X53</f>
        <v>34.320171599999995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9.6181800000000006</v>
      </c>
      <c r="G54" s="45">
        <f>FC_IND_NFM_AM_E!G54+FC_IND_NFM_PA_E!G54+FC_IND_NFM_SA_E!G54+FC_IND_NFM_OM_E!G54</f>
        <v>6.2532470880000002</v>
      </c>
      <c r="H54" s="45">
        <f>FC_IND_NFM_AM_E!H54+FC_IND_NFM_PA_E!H54+FC_IND_NFM_SA_E!H54+FC_IND_NFM_OM_E!H54</f>
        <v>6.5550239039999978</v>
      </c>
      <c r="I54" s="45">
        <f>FC_IND_NFM_AM_E!I54+FC_IND_NFM_PA_E!I54+FC_IND_NFM_SA_E!I54+FC_IND_NFM_OM_E!I54</f>
        <v>6.8811093120000013</v>
      </c>
      <c r="J54" s="45">
        <f>FC_IND_NFM_AM_E!J54+FC_IND_NFM_PA_E!J54+FC_IND_NFM_SA_E!J54+FC_IND_NFM_OM_E!J54</f>
        <v>6.789119568000002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12.737443679999998</v>
      </c>
      <c r="G61" s="49">
        <f t="shared" si="31"/>
        <v>11.183202720000001</v>
      </c>
      <c r="H61" s="49">
        <f t="shared" si="31"/>
        <v>8.1182181599999996</v>
      </c>
      <c r="I61" s="49">
        <f t="shared" si="31"/>
        <v>9.3922473600000025</v>
      </c>
      <c r="J61" s="49">
        <f t="shared" si="31"/>
        <v>14.725478880000001</v>
      </c>
      <c r="K61" s="49">
        <f t="shared" si="31"/>
        <v>0.16373448000000002</v>
      </c>
      <c r="L61" s="49">
        <f t="shared" si="31"/>
        <v>0.38211263999999989</v>
      </c>
      <c r="M61" s="49">
        <f t="shared" si="31"/>
        <v>0.92815632000000003</v>
      </c>
      <c r="N61" s="49">
        <f t="shared" si="31"/>
        <v>0.4942022399999999</v>
      </c>
      <c r="O61" s="49">
        <f t="shared" si="31"/>
        <v>0.87651144000000003</v>
      </c>
      <c r="P61" s="49">
        <f t="shared" si="31"/>
        <v>0.60348959999999996</v>
      </c>
      <c r="Q61" s="49">
        <f t="shared" si="31"/>
        <v>0.76442184000000002</v>
      </c>
      <c r="R61" s="49">
        <f t="shared" si="31"/>
        <v>0.70977815999999994</v>
      </c>
      <c r="S61" s="49">
        <f t="shared" si="31"/>
        <v>0.60629183999999992</v>
      </c>
      <c r="T61" s="49">
        <f t="shared" si="31"/>
        <v>0.60068736</v>
      </c>
      <c r="U61" s="49">
        <f t="shared" si="31"/>
        <v>0.60068736000000011</v>
      </c>
      <c r="V61" s="49">
        <f t="shared" si="31"/>
        <v>0.54604368000000003</v>
      </c>
      <c r="W61" s="49">
        <f t="shared" si="31"/>
        <v>0.32766551999999982</v>
      </c>
      <c r="X61" s="49">
        <f t="shared" si="31"/>
        <v>0.32766551999999988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5.4879552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0.11208959999999998</v>
      </c>
      <c r="O62" s="52">
        <f>FC_IND_NFM_AM_E!O62+FC_IND_NFM_PA_E!O62+FC_IND_NFM_SA_E!O62+FC_IND_NFM_OM_E!O62</f>
        <v>0.11208959999999998</v>
      </c>
      <c r="P62" s="52">
        <f>FC_IND_NFM_AM_E!P62+FC_IND_NFM_PA_E!P62+FC_IND_NFM_SA_E!P62+FC_IND_NFM_OM_E!P62</f>
        <v>0.11208959999999998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0.22417920000000002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1.03744368</v>
      </c>
      <c r="G64" s="52">
        <f>FC_IND_NFM_AM_E!G64+FC_IND_NFM_PA_E!G64+FC_IND_NFM_SA_E!G64+FC_IND_NFM_OM_E!G64</f>
        <v>1.0374436799999998</v>
      </c>
      <c r="H64" s="52">
        <f>FC_IND_NFM_AM_E!H64+FC_IND_NFM_PA_E!H64+FC_IND_NFM_SA_E!H64+FC_IND_NFM_OM_E!H64</f>
        <v>0.21837816000000004</v>
      </c>
      <c r="I64" s="52">
        <f>FC_IND_NFM_AM_E!I64+FC_IND_NFM_PA_E!I64+FC_IND_NFM_SA_E!I64+FC_IND_NFM_OM_E!I64</f>
        <v>1.0920873600000003</v>
      </c>
      <c r="J64" s="52">
        <f>FC_IND_NFM_AM_E!J64+FC_IND_NFM_PA_E!J64+FC_IND_NFM_SA_E!J64+FC_IND_NFM_OM_E!J64</f>
        <v>1.0374436799999998</v>
      </c>
      <c r="K64" s="52">
        <f>FC_IND_NFM_AM_E!K64+FC_IND_NFM_PA_E!K64+FC_IND_NFM_SA_E!K64+FC_IND_NFM_OM_E!K64</f>
        <v>0.16373448000000002</v>
      </c>
      <c r="L64" s="52">
        <f>FC_IND_NFM_AM_E!L64+FC_IND_NFM_PA_E!L64+FC_IND_NFM_SA_E!L64+FC_IND_NFM_OM_E!L64</f>
        <v>0.38211263999999989</v>
      </c>
      <c r="M64" s="52">
        <f>FC_IND_NFM_AM_E!M64+FC_IND_NFM_PA_E!M64+FC_IND_NFM_SA_E!M64+FC_IND_NFM_OM_E!M64</f>
        <v>0.92815632000000003</v>
      </c>
      <c r="N64" s="52">
        <f>FC_IND_NFM_AM_E!N64+FC_IND_NFM_PA_E!N64+FC_IND_NFM_SA_E!N64+FC_IND_NFM_OM_E!N64</f>
        <v>0.38211263999999989</v>
      </c>
      <c r="O64" s="52">
        <f>FC_IND_NFM_AM_E!O64+FC_IND_NFM_PA_E!O64+FC_IND_NFM_SA_E!O64+FC_IND_NFM_OM_E!O64</f>
        <v>0.76442184000000002</v>
      </c>
      <c r="P64" s="52">
        <f>FC_IND_NFM_AM_E!P64+FC_IND_NFM_PA_E!P64+FC_IND_NFM_SA_E!P64+FC_IND_NFM_OM_E!P64</f>
        <v>0.49139999999999995</v>
      </c>
      <c r="Q64" s="52">
        <f>FC_IND_NFM_AM_E!Q64+FC_IND_NFM_PA_E!Q64+FC_IND_NFM_SA_E!Q64+FC_IND_NFM_OM_E!Q64</f>
        <v>0.76442184000000002</v>
      </c>
      <c r="R64" s="52">
        <f>FC_IND_NFM_AM_E!R64+FC_IND_NFM_PA_E!R64+FC_IND_NFM_SA_E!R64+FC_IND_NFM_OM_E!R64</f>
        <v>0.70977815999999994</v>
      </c>
      <c r="S64" s="52">
        <f>FC_IND_NFM_AM_E!S64+FC_IND_NFM_PA_E!S64+FC_IND_NFM_SA_E!S64+FC_IND_NFM_OM_E!S64</f>
        <v>0.38211263999999989</v>
      </c>
      <c r="T64" s="52">
        <f>FC_IND_NFM_AM_E!T64+FC_IND_NFM_PA_E!T64+FC_IND_NFM_SA_E!T64+FC_IND_NFM_OM_E!T64</f>
        <v>0.60068736</v>
      </c>
      <c r="U64" s="52">
        <f>FC_IND_NFM_AM_E!U64+FC_IND_NFM_PA_E!U64+FC_IND_NFM_SA_E!U64+FC_IND_NFM_OM_E!U64</f>
        <v>0.60068736000000011</v>
      </c>
      <c r="V64" s="52">
        <f>FC_IND_NFM_AM_E!V64+FC_IND_NFM_PA_E!V64+FC_IND_NFM_SA_E!V64+FC_IND_NFM_OM_E!V64</f>
        <v>0.54604368000000003</v>
      </c>
      <c r="W64" s="52">
        <f>FC_IND_NFM_AM_E!W64+FC_IND_NFM_PA_E!W64+FC_IND_NFM_SA_E!W64+FC_IND_NFM_OM_E!W64</f>
        <v>0.32766551999999982</v>
      </c>
      <c r="X64" s="52">
        <f>FC_IND_NFM_AM_E!X64+FC_IND_NFM_PA_E!X64+FC_IND_NFM_SA_E!X64+FC_IND_NFM_OM_E!X64</f>
        <v>0.32766551999999988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11.7</v>
      </c>
      <c r="G65" s="52">
        <f>FC_IND_NFM_AM_E!G65+FC_IND_NFM_PA_E!G65+FC_IND_NFM_SA_E!G65+FC_IND_NFM_OM_E!G65</f>
        <v>7.5999600000000003</v>
      </c>
      <c r="H65" s="52">
        <f>FC_IND_NFM_AM_E!H65+FC_IND_NFM_PA_E!H65+FC_IND_NFM_SA_E!H65+FC_IND_NFM_OM_E!H65</f>
        <v>7.8998399999999993</v>
      </c>
      <c r="I65" s="52">
        <f>FC_IND_NFM_AM_E!I65+FC_IND_NFM_PA_E!I65+FC_IND_NFM_SA_E!I65+FC_IND_NFM_OM_E!I65</f>
        <v>8.3001600000000018</v>
      </c>
      <c r="J65" s="52">
        <f>FC_IND_NFM_AM_E!J65+FC_IND_NFM_PA_E!J65+FC_IND_NFM_SA_E!J65+FC_IND_NFM_OM_E!J65</f>
        <v>8.2000799999999998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2.5457990399999995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496.08303747461787</v>
      </c>
      <c r="D2" s="21">
        <f t="shared" ref="D2:X2" si="0">SUM(D3,D17,D22,D25,D26,D51,D52)</f>
        <v>538.78090424800905</v>
      </c>
      <c r="E2" s="21">
        <f t="shared" si="0"/>
        <v>527.53116676754303</v>
      </c>
      <c r="F2" s="21">
        <f t="shared" si="0"/>
        <v>656.01955632802344</v>
      </c>
      <c r="G2" s="21">
        <f t="shared" si="0"/>
        <v>796.46594132877965</v>
      </c>
      <c r="H2" s="21">
        <f t="shared" si="0"/>
        <v>880.8813671186557</v>
      </c>
      <c r="I2" s="21">
        <f t="shared" si="0"/>
        <v>714.3388487473909</v>
      </c>
      <c r="J2" s="21">
        <f t="shared" si="0"/>
        <v>704.35736543329949</v>
      </c>
      <c r="K2" s="21">
        <f t="shared" si="0"/>
        <v>850.44837729303049</v>
      </c>
      <c r="L2" s="21">
        <f t="shared" si="0"/>
        <v>671.37147092996292</v>
      </c>
      <c r="M2" s="21">
        <f t="shared" si="0"/>
        <v>769.59213858763098</v>
      </c>
      <c r="N2" s="21">
        <f t="shared" si="0"/>
        <v>1064.7200302102656</v>
      </c>
      <c r="O2" s="21">
        <f t="shared" si="0"/>
        <v>868.46977516161473</v>
      </c>
      <c r="P2" s="21">
        <f t="shared" si="0"/>
        <v>967.11667256613771</v>
      </c>
      <c r="Q2" s="21">
        <f t="shared" si="0"/>
        <v>879.95213504215315</v>
      </c>
      <c r="R2" s="21">
        <f t="shared" si="0"/>
        <v>905.73929414679924</v>
      </c>
      <c r="S2" s="21">
        <f t="shared" si="0"/>
        <v>913.25655535778708</v>
      </c>
      <c r="T2" s="21">
        <f t="shared" si="0"/>
        <v>909.43713955446879</v>
      </c>
      <c r="U2" s="21">
        <f t="shared" si="0"/>
        <v>963.28919580771708</v>
      </c>
      <c r="V2" s="21">
        <f t="shared" si="0"/>
        <v>924.95050436351346</v>
      </c>
      <c r="W2" s="21">
        <f t="shared" si="0"/>
        <v>962.65849113452396</v>
      </c>
      <c r="X2" s="21">
        <f t="shared" si="0"/>
        <v>973.78583601316052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92.704599887903072</v>
      </c>
      <c r="D3" s="24">
        <f t="shared" si="1"/>
        <v>103.3451052386729</v>
      </c>
      <c r="E3" s="24">
        <f t="shared" si="1"/>
        <v>100.50599947923664</v>
      </c>
      <c r="F3" s="24">
        <f t="shared" si="1"/>
        <v>84.499008987829427</v>
      </c>
      <c r="G3" s="24">
        <f t="shared" si="1"/>
        <v>94.503070526895897</v>
      </c>
      <c r="H3" s="24">
        <f t="shared" si="1"/>
        <v>99.290322143772954</v>
      </c>
      <c r="I3" s="24">
        <f t="shared" si="1"/>
        <v>40.451557030888253</v>
      </c>
      <c r="J3" s="24">
        <f t="shared" si="1"/>
        <v>45.286146970645149</v>
      </c>
      <c r="K3" s="24">
        <f t="shared" si="1"/>
        <v>35.650871228756934</v>
      </c>
      <c r="L3" s="24">
        <f t="shared" si="1"/>
        <v>30.1262550568417</v>
      </c>
      <c r="M3" s="24">
        <f t="shared" si="1"/>
        <v>34.088438181214933</v>
      </c>
      <c r="N3" s="24">
        <f t="shared" si="1"/>
        <v>63.0128107869931</v>
      </c>
      <c r="O3" s="24">
        <f t="shared" si="1"/>
        <v>55.425489162558179</v>
      </c>
      <c r="P3" s="24">
        <f t="shared" si="1"/>
        <v>66.852031457082646</v>
      </c>
      <c r="Q3" s="24">
        <f t="shared" si="1"/>
        <v>59.077487582814541</v>
      </c>
      <c r="R3" s="24">
        <f t="shared" si="1"/>
        <v>54.599524802332397</v>
      </c>
      <c r="S3" s="24">
        <f t="shared" si="1"/>
        <v>49.146036163733037</v>
      </c>
      <c r="T3" s="24">
        <f t="shared" si="1"/>
        <v>51.321080829883186</v>
      </c>
      <c r="U3" s="24">
        <f t="shared" si="1"/>
        <v>55.183036342112061</v>
      </c>
      <c r="V3" s="24">
        <f t="shared" si="1"/>
        <v>49.221409813266177</v>
      </c>
      <c r="W3" s="24">
        <f t="shared" si="1"/>
        <v>52.112282770321109</v>
      </c>
      <c r="X3" s="24">
        <f t="shared" si="1"/>
        <v>63.583795409861047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5.3585084636901144</v>
      </c>
      <c r="D4" s="19">
        <f t="shared" si="2"/>
        <v>7.5853212143486353</v>
      </c>
      <c r="E4" s="19">
        <f t="shared" si="2"/>
        <v>9.9793344906769299</v>
      </c>
      <c r="F4" s="19">
        <f t="shared" si="2"/>
        <v>8.4265019904930778</v>
      </c>
      <c r="G4" s="19">
        <f t="shared" si="2"/>
        <v>11.325606600070191</v>
      </c>
      <c r="H4" s="19">
        <f t="shared" si="2"/>
        <v>16.351079502864891</v>
      </c>
      <c r="I4" s="19">
        <f t="shared" si="2"/>
        <v>22.190449020318685</v>
      </c>
      <c r="J4" s="19">
        <f t="shared" si="2"/>
        <v>16.445548019046957</v>
      </c>
      <c r="K4" s="19">
        <f t="shared" si="2"/>
        <v>12.392348086478343</v>
      </c>
      <c r="L4" s="19">
        <f t="shared" si="2"/>
        <v>11.155273253906712</v>
      </c>
      <c r="M4" s="19">
        <f t="shared" si="2"/>
        <v>13.365971855360884</v>
      </c>
      <c r="N4" s="19">
        <f t="shared" si="2"/>
        <v>19.866422492621865</v>
      </c>
      <c r="O4" s="19">
        <f t="shared" si="2"/>
        <v>20.049539843647732</v>
      </c>
      <c r="P4" s="19">
        <f t="shared" si="2"/>
        <v>47.435737298208991</v>
      </c>
      <c r="Q4" s="19">
        <f t="shared" si="2"/>
        <v>39.352422510952842</v>
      </c>
      <c r="R4" s="19">
        <f t="shared" si="2"/>
        <v>33.422675617230993</v>
      </c>
      <c r="S4" s="19">
        <f t="shared" si="2"/>
        <v>31.83875994285556</v>
      </c>
      <c r="T4" s="19">
        <f t="shared" si="2"/>
        <v>29.371780310775531</v>
      </c>
      <c r="U4" s="19">
        <f t="shared" si="2"/>
        <v>33.002187682416803</v>
      </c>
      <c r="V4" s="19">
        <f t="shared" si="2"/>
        <v>34.234270271766732</v>
      </c>
      <c r="W4" s="19">
        <f t="shared" si="2"/>
        <v>31.886179366266973</v>
      </c>
      <c r="X4" s="19">
        <f t="shared" si="2"/>
        <v>41.29152036626018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5.3585084636901144</v>
      </c>
      <c r="D7" s="8">
        <v>7.5853212143486353</v>
      </c>
      <c r="E7" s="8">
        <v>9.9793344906769299</v>
      </c>
      <c r="F7" s="8">
        <v>8.4265019904930778</v>
      </c>
      <c r="G7" s="8">
        <v>11.325606600070191</v>
      </c>
      <c r="H7" s="8">
        <v>16.351079502864891</v>
      </c>
      <c r="I7" s="8">
        <v>22.190449020318685</v>
      </c>
      <c r="J7" s="8">
        <v>16.445548019046957</v>
      </c>
      <c r="K7" s="8">
        <v>12.392348086478343</v>
      </c>
      <c r="L7" s="8">
        <v>11.155273253906712</v>
      </c>
      <c r="M7" s="8">
        <v>13.365971855360884</v>
      </c>
      <c r="N7" s="8">
        <v>19.866422492621865</v>
      </c>
      <c r="O7" s="8">
        <v>20.049539843647732</v>
      </c>
      <c r="P7" s="8">
        <v>47.435737298208991</v>
      </c>
      <c r="Q7" s="8">
        <v>39.352422510952842</v>
      </c>
      <c r="R7" s="8">
        <v>33.422675617230993</v>
      </c>
      <c r="S7" s="8">
        <v>31.83875994285556</v>
      </c>
      <c r="T7" s="8">
        <v>29.371780310775531</v>
      </c>
      <c r="U7" s="8">
        <v>33.002187682416803</v>
      </c>
      <c r="V7" s="8">
        <v>34.234270271766732</v>
      </c>
      <c r="W7" s="8">
        <v>31.886179366266973</v>
      </c>
      <c r="X7" s="8">
        <v>41.29152036626018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87.346091424212958</v>
      </c>
      <c r="D11" s="19">
        <f t="shared" si="4"/>
        <v>95.759784024324262</v>
      </c>
      <c r="E11" s="19">
        <f t="shared" si="4"/>
        <v>90.526664988559702</v>
      </c>
      <c r="F11" s="19">
        <f t="shared" si="4"/>
        <v>76.072506997336347</v>
      </c>
      <c r="G11" s="19">
        <f t="shared" si="4"/>
        <v>83.177463926825709</v>
      </c>
      <c r="H11" s="19">
        <f t="shared" si="4"/>
        <v>82.939242640908063</v>
      </c>
      <c r="I11" s="19">
        <f t="shared" si="4"/>
        <v>18.261108010569565</v>
      </c>
      <c r="J11" s="19">
        <f t="shared" si="4"/>
        <v>28.840598951598189</v>
      </c>
      <c r="K11" s="19">
        <f t="shared" si="4"/>
        <v>23.258523142278591</v>
      </c>
      <c r="L11" s="19">
        <f t="shared" si="4"/>
        <v>18.97098180293499</v>
      </c>
      <c r="M11" s="19">
        <f t="shared" si="4"/>
        <v>20.722466325854047</v>
      </c>
      <c r="N11" s="19">
        <f t="shared" si="4"/>
        <v>43.146388294371235</v>
      </c>
      <c r="O11" s="19">
        <f t="shared" si="4"/>
        <v>35.37594931891045</v>
      </c>
      <c r="P11" s="19">
        <f t="shared" si="4"/>
        <v>19.416294158873651</v>
      </c>
      <c r="Q11" s="19">
        <f t="shared" si="4"/>
        <v>19.725065071861703</v>
      </c>
      <c r="R11" s="19">
        <f t="shared" si="4"/>
        <v>21.176849185101403</v>
      </c>
      <c r="S11" s="19">
        <f t="shared" si="4"/>
        <v>17.307276220877476</v>
      </c>
      <c r="T11" s="19">
        <f t="shared" si="4"/>
        <v>21.949300519107656</v>
      </c>
      <c r="U11" s="19">
        <f t="shared" si="4"/>
        <v>22.180848659695254</v>
      </c>
      <c r="V11" s="19">
        <f t="shared" si="4"/>
        <v>14.987139541499449</v>
      </c>
      <c r="W11" s="19">
        <f t="shared" si="4"/>
        <v>20.226103404054136</v>
      </c>
      <c r="X11" s="19">
        <f t="shared" si="4"/>
        <v>22.292275043600867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79.765445719986161</v>
      </c>
      <c r="D13" s="8">
        <v>89.977563060185815</v>
      </c>
      <c r="E13" s="8">
        <v>84.739428795255236</v>
      </c>
      <c r="F13" s="8">
        <v>66.629988534584115</v>
      </c>
      <c r="G13" s="8">
        <v>71.272452197147558</v>
      </c>
      <c r="H13" s="8">
        <v>67.313420631135614</v>
      </c>
      <c r="I13" s="8">
        <v>11.116750783447934</v>
      </c>
      <c r="J13" s="8">
        <v>18.666098776909177</v>
      </c>
      <c r="K13" s="8">
        <v>13.259923849395246</v>
      </c>
      <c r="L13" s="8">
        <v>11.30964260180113</v>
      </c>
      <c r="M13" s="8">
        <v>12.042815534599915</v>
      </c>
      <c r="N13" s="8">
        <v>24.520639511930145</v>
      </c>
      <c r="O13" s="8">
        <v>20.535023353758508</v>
      </c>
      <c r="P13" s="8">
        <v>18.364846319543975</v>
      </c>
      <c r="Q13" s="8">
        <v>16.820498519113009</v>
      </c>
      <c r="R13" s="8">
        <v>21.176849185101403</v>
      </c>
      <c r="S13" s="8">
        <v>17.307276220877476</v>
      </c>
      <c r="T13" s="8">
        <v>21.949300519107656</v>
      </c>
      <c r="U13" s="8">
        <v>22.180848659695254</v>
      </c>
      <c r="V13" s="8">
        <v>14.987139541499449</v>
      </c>
      <c r="W13" s="8">
        <v>19.991081060200354</v>
      </c>
      <c r="X13" s="8">
        <v>21.983220729226016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7.5806457042268001</v>
      </c>
      <c r="D16" s="8">
        <v>5.7822209641384479</v>
      </c>
      <c r="E16" s="8">
        <v>5.7872361933044631</v>
      </c>
      <c r="F16" s="8">
        <v>9.4425184627522292</v>
      </c>
      <c r="G16" s="8">
        <v>11.905011729678147</v>
      </c>
      <c r="H16" s="8">
        <v>15.625822009772449</v>
      </c>
      <c r="I16" s="8">
        <v>7.1443572271216311</v>
      </c>
      <c r="J16" s="8">
        <v>10.17450017468901</v>
      </c>
      <c r="K16" s="8">
        <v>9.9985992928833465</v>
      </c>
      <c r="L16" s="8">
        <v>7.6613392011338597</v>
      </c>
      <c r="M16" s="8">
        <v>8.6796507912541312</v>
      </c>
      <c r="N16" s="8">
        <v>18.625748782441093</v>
      </c>
      <c r="O16" s="8">
        <v>14.840925965151945</v>
      </c>
      <c r="P16" s="8">
        <v>1.0514478393296771</v>
      </c>
      <c r="Q16" s="8">
        <v>2.9045665527486926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0.23502234385378257</v>
      </c>
      <c r="X16" s="8">
        <v>0.30905431437485176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1.6637282178971329</v>
      </c>
      <c r="D17" s="27">
        <f t="shared" si="5"/>
        <v>1.5026429339370559</v>
      </c>
      <c r="E17" s="27">
        <f t="shared" si="5"/>
        <v>1.4166188033495228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0.30249603961766042</v>
      </c>
      <c r="D18" s="8">
        <v>0.25369296287248988</v>
      </c>
      <c r="E18" s="8">
        <v>0.23286884438622288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1.3612321782794725</v>
      </c>
      <c r="D19" s="8">
        <v>1.2489499710645662</v>
      </c>
      <c r="E19" s="8">
        <v>1.1837499589633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74.824439105506031</v>
      </c>
      <c r="D26" s="27">
        <f t="shared" si="7"/>
        <v>76.352225285717438</v>
      </c>
      <c r="E26" s="27">
        <f t="shared" si="7"/>
        <v>71.736940781571548</v>
      </c>
      <c r="F26" s="27">
        <f t="shared" si="7"/>
        <v>235.1816238453595</v>
      </c>
      <c r="G26" s="27">
        <f t="shared" si="7"/>
        <v>299.41263287736524</v>
      </c>
      <c r="H26" s="27">
        <f t="shared" si="7"/>
        <v>319.22893641622886</v>
      </c>
      <c r="I26" s="27">
        <f t="shared" si="7"/>
        <v>97.919459548042369</v>
      </c>
      <c r="J26" s="27">
        <f t="shared" si="7"/>
        <v>95.225145509728435</v>
      </c>
      <c r="K26" s="27">
        <f t="shared" si="7"/>
        <v>292.43812210068188</v>
      </c>
      <c r="L26" s="27">
        <f t="shared" si="7"/>
        <v>215.4867064815065</v>
      </c>
      <c r="M26" s="27">
        <f t="shared" si="7"/>
        <v>165.59838553684966</v>
      </c>
      <c r="N26" s="27">
        <f t="shared" si="7"/>
        <v>170.34877826318859</v>
      </c>
      <c r="O26" s="27">
        <f t="shared" si="7"/>
        <v>82.155615096305283</v>
      </c>
      <c r="P26" s="27">
        <f t="shared" si="7"/>
        <v>95.910417574234387</v>
      </c>
      <c r="Q26" s="27">
        <f t="shared" si="7"/>
        <v>73.83848382776624</v>
      </c>
      <c r="R26" s="27">
        <f t="shared" si="7"/>
        <v>136.13263745852618</v>
      </c>
      <c r="S26" s="27">
        <f t="shared" si="7"/>
        <v>134.51895417693675</v>
      </c>
      <c r="T26" s="27">
        <f t="shared" si="7"/>
        <v>99.832514091667349</v>
      </c>
      <c r="U26" s="27">
        <f t="shared" si="7"/>
        <v>66.986272693452705</v>
      </c>
      <c r="V26" s="27">
        <f t="shared" si="7"/>
        <v>59.701996292163628</v>
      </c>
      <c r="W26" s="27">
        <f t="shared" si="7"/>
        <v>180.00813088525365</v>
      </c>
      <c r="X26" s="27">
        <f t="shared" si="7"/>
        <v>79.712469908600156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74.824439105506031</v>
      </c>
      <c r="D33" s="19">
        <f t="shared" si="9"/>
        <v>76.352225285717438</v>
      </c>
      <c r="E33" s="19">
        <f t="shared" si="9"/>
        <v>71.736940781571548</v>
      </c>
      <c r="F33" s="19">
        <f t="shared" si="9"/>
        <v>235.1816238453595</v>
      </c>
      <c r="G33" s="19">
        <f t="shared" si="9"/>
        <v>299.41263287736524</v>
      </c>
      <c r="H33" s="19">
        <f t="shared" si="9"/>
        <v>319.22893641622886</v>
      </c>
      <c r="I33" s="19">
        <f t="shared" si="9"/>
        <v>97.919459548042369</v>
      </c>
      <c r="J33" s="19">
        <f t="shared" si="9"/>
        <v>95.225145509728435</v>
      </c>
      <c r="K33" s="19">
        <f t="shared" si="9"/>
        <v>292.43812210068188</v>
      </c>
      <c r="L33" s="19">
        <f t="shared" si="9"/>
        <v>215.4867064815065</v>
      </c>
      <c r="M33" s="19">
        <f t="shared" si="9"/>
        <v>165.59838553684966</v>
      </c>
      <c r="N33" s="19">
        <f t="shared" si="9"/>
        <v>170.34877826318859</v>
      </c>
      <c r="O33" s="19">
        <f t="shared" si="9"/>
        <v>82.155615096305283</v>
      </c>
      <c r="P33" s="19">
        <f t="shared" si="9"/>
        <v>95.910417574234387</v>
      </c>
      <c r="Q33" s="19">
        <f t="shared" si="9"/>
        <v>73.83848382776624</v>
      </c>
      <c r="R33" s="19">
        <f t="shared" si="9"/>
        <v>136.13263745852618</v>
      </c>
      <c r="S33" s="19">
        <f t="shared" si="9"/>
        <v>134.51895417693675</v>
      </c>
      <c r="T33" s="19">
        <f t="shared" si="9"/>
        <v>99.832514091667349</v>
      </c>
      <c r="U33" s="19">
        <f t="shared" si="9"/>
        <v>66.986272693452705</v>
      </c>
      <c r="V33" s="19">
        <f t="shared" si="9"/>
        <v>59.701996292163628</v>
      </c>
      <c r="W33" s="19">
        <f t="shared" si="9"/>
        <v>180.00813088525365</v>
      </c>
      <c r="X33" s="19">
        <f t="shared" si="9"/>
        <v>79.712469908600156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15.217953453964098</v>
      </c>
      <c r="D36" s="8">
        <v>16.686881167873519</v>
      </c>
      <c r="E36" s="8">
        <v>15.45088752567969</v>
      </c>
      <c r="F36" s="8">
        <v>5.2522540247363612</v>
      </c>
      <c r="G36" s="8">
        <v>6.1504772809519581</v>
      </c>
      <c r="H36" s="8">
        <v>6.0930032684008166</v>
      </c>
      <c r="I36" s="8">
        <v>5.9095527776219861</v>
      </c>
      <c r="J36" s="8">
        <v>6.7523035510516598</v>
      </c>
      <c r="K36" s="8">
        <v>3.1861478052786762</v>
      </c>
      <c r="L36" s="8">
        <v>3.0370202965582718</v>
      </c>
      <c r="M36" s="8">
        <v>3.4779522270990091</v>
      </c>
      <c r="N36" s="8">
        <v>3.9455688705333691</v>
      </c>
      <c r="O36" s="8">
        <v>2.3266261037454927</v>
      </c>
      <c r="P36" s="8">
        <v>1.3057839596093663</v>
      </c>
      <c r="Q36" s="8">
        <v>2.3667983187951638</v>
      </c>
      <c r="R36" s="8">
        <v>2.0804283340865686</v>
      </c>
      <c r="S36" s="8">
        <v>3.9070046317426654</v>
      </c>
      <c r="T36" s="8">
        <v>1.0146305295900737</v>
      </c>
      <c r="U36" s="8">
        <v>2.1831541502609122</v>
      </c>
      <c r="V36" s="8">
        <v>2.1639643086559319</v>
      </c>
      <c r="W36" s="8">
        <v>2.1528711618367913</v>
      </c>
      <c r="X36" s="8">
        <v>2.271660662168784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41.952077903044945</v>
      </c>
      <c r="D43" s="8">
        <v>38.539998122753083</v>
      </c>
      <c r="E43" s="8">
        <v>33.528818573829781</v>
      </c>
      <c r="F43" s="8">
        <v>31.413058468589988</v>
      </c>
      <c r="G43" s="8">
        <v>35.621394007282134</v>
      </c>
      <c r="H43" s="8">
        <v>35.52194092630171</v>
      </c>
      <c r="I43" s="8">
        <v>40.644276454264933</v>
      </c>
      <c r="J43" s="8">
        <v>36.687322757884075</v>
      </c>
      <c r="K43" s="8">
        <v>36.55116668358081</v>
      </c>
      <c r="L43" s="8">
        <v>25.731809010361669</v>
      </c>
      <c r="M43" s="8">
        <v>30.417256327499558</v>
      </c>
      <c r="N43" s="8">
        <v>40.267932481306907</v>
      </c>
      <c r="O43" s="8">
        <v>27.98066599139079</v>
      </c>
      <c r="P43" s="8">
        <v>47.113125498824203</v>
      </c>
      <c r="Q43" s="8">
        <v>19.694705221270045</v>
      </c>
      <c r="R43" s="8">
        <v>17.273705702974652</v>
      </c>
      <c r="S43" s="8">
        <v>19.513062788337635</v>
      </c>
      <c r="T43" s="8">
        <v>17.799807309202624</v>
      </c>
      <c r="U43" s="8">
        <v>19.145289330757645</v>
      </c>
      <c r="V43" s="8">
        <v>13.915020465279644</v>
      </c>
      <c r="W43" s="8">
        <v>17.619473073765917</v>
      </c>
      <c r="X43" s="8">
        <v>13.291325275351067</v>
      </c>
    </row>
    <row r="44" spans="1:24" ht="11.25" customHeight="1" x14ac:dyDescent="0.2">
      <c r="A44" s="28" t="s">
        <v>74</v>
      </c>
      <c r="B44" s="7" t="s">
        <v>75</v>
      </c>
      <c r="C44" s="8">
        <v>17.654407748496986</v>
      </c>
      <c r="D44" s="8">
        <v>21.125345995090836</v>
      </c>
      <c r="E44" s="8">
        <v>22.757234682062077</v>
      </c>
      <c r="F44" s="8">
        <v>2.9262374068223931</v>
      </c>
      <c r="G44" s="8">
        <v>19.934048895273232</v>
      </c>
      <c r="H44" s="8">
        <v>20.40201407798839</v>
      </c>
      <c r="I44" s="8">
        <v>24.344033624051136</v>
      </c>
      <c r="J44" s="8">
        <v>22.92813339683379</v>
      </c>
      <c r="K44" s="8">
        <v>27.451045567066178</v>
      </c>
      <c r="L44" s="8">
        <v>20.205477015877051</v>
      </c>
      <c r="M44" s="8">
        <v>23.112888555358619</v>
      </c>
      <c r="N44" s="8">
        <v>7.2392199921196045</v>
      </c>
      <c r="O44" s="8">
        <v>20.540180789933292</v>
      </c>
      <c r="P44" s="8">
        <v>21.576464316992364</v>
      </c>
      <c r="Q44" s="8">
        <v>31.379488488082444</v>
      </c>
      <c r="R44" s="8">
        <v>35.315729626802714</v>
      </c>
      <c r="S44" s="8">
        <v>30.002409267481255</v>
      </c>
      <c r="T44" s="8">
        <v>29.947474994020656</v>
      </c>
      <c r="U44" s="8">
        <v>20.605141755248319</v>
      </c>
      <c r="V44" s="8">
        <v>21.695828495073535</v>
      </c>
      <c r="W44" s="8">
        <v>25.393695205737362</v>
      </c>
      <c r="X44" s="8">
        <v>34.797573990805901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195.59007394521075</v>
      </c>
      <c r="G48" s="8">
        <v>237.7067126938579</v>
      </c>
      <c r="H48" s="8">
        <v>257.21197814353792</v>
      </c>
      <c r="I48" s="8">
        <v>27.02159669210431</v>
      </c>
      <c r="J48" s="8">
        <v>28.857385803958913</v>
      </c>
      <c r="K48" s="8">
        <v>225.24976204475624</v>
      </c>
      <c r="L48" s="8">
        <v>166.51240015870951</v>
      </c>
      <c r="M48" s="8">
        <v>108.59028842689249</v>
      </c>
      <c r="N48" s="8">
        <v>118.8960569192287</v>
      </c>
      <c r="O48" s="8">
        <v>24.804993427607741</v>
      </c>
      <c r="P48" s="8">
        <v>23.642316211791453</v>
      </c>
      <c r="Q48" s="8">
        <v>20.397491799618589</v>
      </c>
      <c r="R48" s="8">
        <v>81.462773794662255</v>
      </c>
      <c r="S48" s="8">
        <v>81.096477489375175</v>
      </c>
      <c r="T48" s="8">
        <v>26.488662169714743</v>
      </c>
      <c r="U48" s="8">
        <v>25.052687457185829</v>
      </c>
      <c r="V48" s="8">
        <v>11.372795931090304</v>
      </c>
      <c r="W48" s="8">
        <v>134.84209144391357</v>
      </c>
      <c r="X48" s="8">
        <v>18.576936319436498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6.5031487836279593</v>
      </c>
      <c r="P50" s="8">
        <v>2.2727275870170001</v>
      </c>
      <c r="Q50" s="8">
        <v>0</v>
      </c>
      <c r="R50" s="8">
        <v>0</v>
      </c>
      <c r="S50" s="8">
        <v>0</v>
      </c>
      <c r="T50" s="8">
        <v>24.581939089139258</v>
      </c>
      <c r="U50" s="8">
        <v>0</v>
      </c>
      <c r="V50" s="8">
        <v>10.554387092064214</v>
      </c>
      <c r="W50" s="8">
        <v>0</v>
      </c>
      <c r="X50" s="8">
        <v>10.774973660837905</v>
      </c>
    </row>
    <row r="51" spans="1:24" ht="11.25" customHeight="1" x14ac:dyDescent="0.2">
      <c r="A51" s="25" t="s">
        <v>88</v>
      </c>
      <c r="B51" s="26" t="s">
        <v>89</v>
      </c>
      <c r="C51" s="27">
        <v>326.89027026331161</v>
      </c>
      <c r="D51" s="27">
        <v>357.58093078968164</v>
      </c>
      <c r="E51" s="27">
        <v>353.87160770338534</v>
      </c>
      <c r="F51" s="27">
        <v>331.4635213846953</v>
      </c>
      <c r="G51" s="27">
        <v>399.05824263323535</v>
      </c>
      <c r="H51" s="27">
        <v>458.51201925493103</v>
      </c>
      <c r="I51" s="27">
        <v>571.63089531457365</v>
      </c>
      <c r="J51" s="27">
        <v>559.58106440667962</v>
      </c>
      <c r="K51" s="27">
        <v>495.97479840443685</v>
      </c>
      <c r="L51" s="27">
        <v>398.81569643409779</v>
      </c>
      <c r="M51" s="27">
        <v>540.05499738853484</v>
      </c>
      <c r="N51" s="27">
        <v>799.49038627026505</v>
      </c>
      <c r="O51" s="27">
        <v>703.72144976361346</v>
      </c>
      <c r="P51" s="27">
        <v>777.7480389763391</v>
      </c>
      <c r="Q51" s="27">
        <v>719.34282819509474</v>
      </c>
      <c r="R51" s="27">
        <v>689.17394099968033</v>
      </c>
      <c r="S51" s="27">
        <v>702.76934154942285</v>
      </c>
      <c r="T51" s="27">
        <v>731.16970232344465</v>
      </c>
      <c r="U51" s="27">
        <v>813.14461637637123</v>
      </c>
      <c r="V51" s="27">
        <v>791.21524205011133</v>
      </c>
      <c r="W51" s="27">
        <v>703.30308300584738</v>
      </c>
      <c r="X51" s="27">
        <v>804.94611562738839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4.8754021101390785</v>
      </c>
      <c r="G52" s="27">
        <f t="shared" si="10"/>
        <v>3.491995291283156</v>
      </c>
      <c r="H52" s="27">
        <f t="shared" si="10"/>
        <v>3.850089303722795</v>
      </c>
      <c r="I52" s="27">
        <f t="shared" si="10"/>
        <v>4.3369368538866269</v>
      </c>
      <c r="J52" s="27">
        <f t="shared" si="10"/>
        <v>4.2650085462462393</v>
      </c>
      <c r="K52" s="27">
        <f t="shared" si="10"/>
        <v>26.384585559154878</v>
      </c>
      <c r="L52" s="27">
        <f t="shared" si="10"/>
        <v>26.942812957516992</v>
      </c>
      <c r="M52" s="27">
        <f t="shared" si="10"/>
        <v>29.850317481031524</v>
      </c>
      <c r="N52" s="27">
        <f t="shared" si="10"/>
        <v>31.868054889818733</v>
      </c>
      <c r="O52" s="27">
        <f t="shared" si="10"/>
        <v>27.167221139137808</v>
      </c>
      <c r="P52" s="27">
        <f t="shared" si="10"/>
        <v>26.606184558481605</v>
      </c>
      <c r="Q52" s="27">
        <f t="shared" si="10"/>
        <v>27.693335436477682</v>
      </c>
      <c r="R52" s="27">
        <f t="shared" si="10"/>
        <v>25.833190886260315</v>
      </c>
      <c r="S52" s="27">
        <f t="shared" si="10"/>
        <v>26.822223467694517</v>
      </c>
      <c r="T52" s="27">
        <f t="shared" si="10"/>
        <v>27.11384230947364</v>
      </c>
      <c r="U52" s="27">
        <f t="shared" si="10"/>
        <v>27.975270395781134</v>
      </c>
      <c r="V52" s="27">
        <f t="shared" si="10"/>
        <v>24.81185620797234</v>
      </c>
      <c r="W52" s="27">
        <f t="shared" si="10"/>
        <v>27.234994473101818</v>
      </c>
      <c r="X52" s="27">
        <f t="shared" si="10"/>
        <v>25.543455067310919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26.384585559154878</v>
      </c>
      <c r="L53" s="8">
        <v>26.942812957516992</v>
      </c>
      <c r="M53" s="8">
        <v>29.850317481031524</v>
      </c>
      <c r="N53" s="8">
        <v>31.868054889818733</v>
      </c>
      <c r="O53" s="8">
        <v>27.167221139137808</v>
      </c>
      <c r="P53" s="8">
        <v>26.606184558481605</v>
      </c>
      <c r="Q53" s="8">
        <v>27.693335436477682</v>
      </c>
      <c r="R53" s="8">
        <v>25.833190886260315</v>
      </c>
      <c r="S53" s="8">
        <v>26.822223467694517</v>
      </c>
      <c r="T53" s="8">
        <v>27.11384230947364</v>
      </c>
      <c r="U53" s="8">
        <v>27.975270395781134</v>
      </c>
      <c r="V53" s="8">
        <v>24.81185620797234</v>
      </c>
      <c r="W53" s="8">
        <v>27.234994473101818</v>
      </c>
      <c r="X53" s="8">
        <v>25.543455067310919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4.8754021101390785</v>
      </c>
      <c r="G54" s="45">
        <v>3.491995291283156</v>
      </c>
      <c r="H54" s="45">
        <v>3.850089303722795</v>
      </c>
      <c r="I54" s="45">
        <v>4.3369368538866269</v>
      </c>
      <c r="J54" s="45">
        <v>4.2650085462462393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6.1171566237236235</v>
      </c>
      <c r="G61" s="49">
        <f t="shared" si="11"/>
        <v>5.0020209224807921</v>
      </c>
      <c r="H61" s="49">
        <f t="shared" si="11"/>
        <v>4.6908316014617579</v>
      </c>
      <c r="I61" s="49">
        <f t="shared" si="11"/>
        <v>5.5488012666834114</v>
      </c>
      <c r="J61" s="49">
        <f t="shared" si="11"/>
        <v>8.9060149335052845</v>
      </c>
      <c r="K61" s="49">
        <f t="shared" si="11"/>
        <v>4.4841372023631081E-2</v>
      </c>
      <c r="L61" s="49">
        <f t="shared" si="11"/>
        <v>9.9789598225974344E-2</v>
      </c>
      <c r="M61" s="49">
        <f t="shared" si="11"/>
        <v>0.2775659437355007</v>
      </c>
      <c r="N61" s="49">
        <f t="shared" si="11"/>
        <v>0.25990228231601764</v>
      </c>
      <c r="O61" s="49">
        <f t="shared" si="11"/>
        <v>0.38839161749108514</v>
      </c>
      <c r="P61" s="49">
        <f t="shared" si="11"/>
        <v>0.30723880997806097</v>
      </c>
      <c r="Q61" s="49">
        <f t="shared" si="11"/>
        <v>0.31145412163472319</v>
      </c>
      <c r="R61" s="49">
        <f t="shared" si="11"/>
        <v>0.25763927285746258</v>
      </c>
      <c r="S61" s="49">
        <f t="shared" si="11"/>
        <v>0.29465255197430712</v>
      </c>
      <c r="T61" s="49">
        <f t="shared" si="11"/>
        <v>0.22399111853265155</v>
      </c>
      <c r="U61" s="49">
        <f t="shared" si="11"/>
        <v>0.24100200122783438</v>
      </c>
      <c r="V61" s="49">
        <f t="shared" si="11"/>
        <v>0.21715470871208431</v>
      </c>
      <c r="W61" s="49">
        <f t="shared" si="11"/>
        <v>0.12963639128049248</v>
      </c>
      <c r="X61" s="49">
        <f t="shared" si="11"/>
        <v>0.13679392610408619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3.4476010615190402</v>
      </c>
      <c r="K62" s="52">
        <v>0</v>
      </c>
      <c r="L62" s="52">
        <v>0</v>
      </c>
      <c r="M62" s="52">
        <v>0</v>
      </c>
      <c r="N62" s="52">
        <v>8.7037047889089059E-2</v>
      </c>
      <c r="O62" s="52">
        <v>8.2537778151319199E-2</v>
      </c>
      <c r="P62" s="52">
        <v>8.6536180372122226E-2</v>
      </c>
      <c r="Q62" s="52">
        <v>0</v>
      </c>
      <c r="R62" s="52">
        <v>0</v>
      </c>
      <c r="S62" s="52">
        <v>0.15748559688537642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0.18649149907143281</v>
      </c>
      <c r="G64" s="52">
        <v>0.21945584317139419</v>
      </c>
      <c r="H64" s="52">
        <v>5.0865381573280632E-2</v>
      </c>
      <c r="I64" s="52">
        <v>0.31748344204432105</v>
      </c>
      <c r="J64" s="52">
        <v>0.30702260105512441</v>
      </c>
      <c r="K64" s="52">
        <v>4.4841372023631081E-2</v>
      </c>
      <c r="L64" s="52">
        <v>9.9789598225974344E-2</v>
      </c>
      <c r="M64" s="52">
        <v>0.2775659437355007</v>
      </c>
      <c r="N64" s="52">
        <v>0.17286523442692858</v>
      </c>
      <c r="O64" s="52">
        <v>0.30585383933976595</v>
      </c>
      <c r="P64" s="52">
        <v>0.22070262960593873</v>
      </c>
      <c r="Q64" s="52">
        <v>0.31145412163472319</v>
      </c>
      <c r="R64" s="52">
        <v>0.25763927285746258</v>
      </c>
      <c r="S64" s="52">
        <v>0.1371669550889307</v>
      </c>
      <c r="T64" s="52">
        <v>0.22399111853265155</v>
      </c>
      <c r="U64" s="52">
        <v>0.24100200122783438</v>
      </c>
      <c r="V64" s="52">
        <v>0.21715470871208431</v>
      </c>
      <c r="W64" s="52">
        <v>0.12963639128049248</v>
      </c>
      <c r="X64" s="52">
        <v>0.13679392610408619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5.9306651246521911</v>
      </c>
      <c r="G65" s="52">
        <v>4.2440390025317889</v>
      </c>
      <c r="H65" s="52">
        <v>4.6399662198884775</v>
      </c>
      <c r="I65" s="52">
        <v>5.2313178246390901</v>
      </c>
      <c r="J65" s="52">
        <v>5.1513912709311205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0.53852607677760966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171.63724662931202</v>
      </c>
      <c r="D2" s="21">
        <f t="shared" ref="D2:X2" si="0">SUM(D3,D17,D22,D25,D26,D51,D52)</f>
        <v>170.64214509212732</v>
      </c>
      <c r="E2" s="21">
        <f t="shared" si="0"/>
        <v>165.82828188868154</v>
      </c>
      <c r="F2" s="21">
        <f t="shared" si="0"/>
        <v>186.11481645300989</v>
      </c>
      <c r="G2" s="21">
        <f t="shared" si="0"/>
        <v>177.95203268127474</v>
      </c>
      <c r="H2" s="21">
        <f t="shared" si="0"/>
        <v>181.46949613626444</v>
      </c>
      <c r="I2" s="21">
        <f t="shared" si="0"/>
        <v>107.39962066492735</v>
      </c>
      <c r="J2" s="21">
        <f t="shared" si="0"/>
        <v>111.37159955201908</v>
      </c>
      <c r="K2" s="21">
        <f t="shared" si="0"/>
        <v>143.01858958139979</v>
      </c>
      <c r="L2" s="21">
        <f t="shared" si="0"/>
        <v>67.441791796053067</v>
      </c>
      <c r="M2" s="21">
        <f t="shared" si="0"/>
        <v>90.987315479153338</v>
      </c>
      <c r="N2" s="21">
        <f t="shared" si="0"/>
        <v>83.281891712382048</v>
      </c>
      <c r="O2" s="21">
        <f t="shared" si="0"/>
        <v>86.968557810277602</v>
      </c>
      <c r="P2" s="21">
        <f t="shared" si="0"/>
        <v>96.67847806145322</v>
      </c>
      <c r="Q2" s="21">
        <f t="shared" si="0"/>
        <v>109.52514651747855</v>
      </c>
      <c r="R2" s="21">
        <f t="shared" si="0"/>
        <v>110.65555270598395</v>
      </c>
      <c r="S2" s="21">
        <f t="shared" si="0"/>
        <v>116.25098962686319</v>
      </c>
      <c r="T2" s="21">
        <f t="shared" si="0"/>
        <v>113.79356033720394</v>
      </c>
      <c r="U2" s="21">
        <f t="shared" si="0"/>
        <v>111.72635038266937</v>
      </c>
      <c r="V2" s="21">
        <f t="shared" si="0"/>
        <v>103.32369473641342</v>
      </c>
      <c r="W2" s="21">
        <f t="shared" si="0"/>
        <v>107.19385596889735</v>
      </c>
      <c r="X2" s="21">
        <f t="shared" si="0"/>
        <v>104.56537907260152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13.151039892959528</v>
      </c>
      <c r="D3" s="24">
        <f t="shared" si="1"/>
        <v>13.518421677560864</v>
      </c>
      <c r="E3" s="24">
        <f t="shared" si="1"/>
        <v>13.046765678889939</v>
      </c>
      <c r="F3" s="24">
        <f t="shared" si="1"/>
        <v>11.011793100734547</v>
      </c>
      <c r="G3" s="24">
        <f t="shared" si="1"/>
        <v>9.6020527404225078</v>
      </c>
      <c r="H3" s="24">
        <f t="shared" si="1"/>
        <v>9.1946520363302948</v>
      </c>
      <c r="I3" s="24">
        <f t="shared" si="1"/>
        <v>2.3765541420007237</v>
      </c>
      <c r="J3" s="24">
        <f t="shared" si="1"/>
        <v>2.8764086611103652</v>
      </c>
      <c r="K3" s="24">
        <f t="shared" si="1"/>
        <v>2.6887987974377077</v>
      </c>
      <c r="L3" s="24">
        <f t="shared" si="1"/>
        <v>1.2766007008370943</v>
      </c>
      <c r="M3" s="24">
        <f t="shared" si="1"/>
        <v>1.5745394076546755</v>
      </c>
      <c r="N3" s="24">
        <f t="shared" si="1"/>
        <v>2.0217389259613485</v>
      </c>
      <c r="O3" s="24">
        <f t="shared" si="1"/>
        <v>2.1751053537371026</v>
      </c>
      <c r="P3" s="24">
        <f t="shared" si="1"/>
        <v>2.6096540046009853</v>
      </c>
      <c r="Q3" s="24">
        <f t="shared" si="1"/>
        <v>2.8878729087389727</v>
      </c>
      <c r="R3" s="24">
        <f t="shared" si="1"/>
        <v>2.7281255214790123</v>
      </c>
      <c r="S3" s="24">
        <f t="shared" si="1"/>
        <v>2.5204567784449696</v>
      </c>
      <c r="T3" s="24">
        <f t="shared" si="1"/>
        <v>2.5957854752975047</v>
      </c>
      <c r="U3" s="24">
        <f t="shared" si="1"/>
        <v>2.5249467485625461</v>
      </c>
      <c r="V3" s="24">
        <f t="shared" si="1"/>
        <v>2.1522014784056163</v>
      </c>
      <c r="W3" s="24">
        <f t="shared" si="1"/>
        <v>2.4367310379230007</v>
      </c>
      <c r="X3" s="24">
        <f t="shared" si="1"/>
        <v>2.7236629818096287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0.76015600798623939</v>
      </c>
      <c r="D4" s="19">
        <f t="shared" si="2"/>
        <v>0.99222474541484817</v>
      </c>
      <c r="E4" s="19">
        <f t="shared" si="2"/>
        <v>1.2954255408208122</v>
      </c>
      <c r="F4" s="19">
        <f t="shared" si="2"/>
        <v>1.0981299969518279</v>
      </c>
      <c r="G4" s="19">
        <f t="shared" si="2"/>
        <v>1.1507464390821129</v>
      </c>
      <c r="H4" s="19">
        <f t="shared" si="2"/>
        <v>1.5141705979110271</v>
      </c>
      <c r="I4" s="19">
        <f t="shared" si="2"/>
        <v>1.3037026854572047</v>
      </c>
      <c r="J4" s="19">
        <f t="shared" si="2"/>
        <v>1.0445604212996085</v>
      </c>
      <c r="K4" s="19">
        <f t="shared" si="2"/>
        <v>0.93463439977520724</v>
      </c>
      <c r="L4" s="19">
        <f t="shared" si="2"/>
        <v>0.47270494215418568</v>
      </c>
      <c r="M4" s="19">
        <f t="shared" si="2"/>
        <v>0.61737206310221526</v>
      </c>
      <c r="N4" s="19">
        <f t="shared" si="2"/>
        <v>0.63740561913194915</v>
      </c>
      <c r="O4" s="19">
        <f t="shared" si="2"/>
        <v>0.78681960435170106</v>
      </c>
      <c r="P4" s="19">
        <f t="shared" si="2"/>
        <v>1.8517142875597143</v>
      </c>
      <c r="Q4" s="19">
        <f t="shared" si="2"/>
        <v>1.9236565316580816</v>
      </c>
      <c r="R4" s="19">
        <f t="shared" si="2"/>
        <v>1.6700008778022748</v>
      </c>
      <c r="S4" s="19">
        <f t="shared" si="2"/>
        <v>1.6328523026333315</v>
      </c>
      <c r="T4" s="19">
        <f t="shared" si="2"/>
        <v>1.4856047355484716</v>
      </c>
      <c r="U4" s="19">
        <f t="shared" si="2"/>
        <v>1.510043158327955</v>
      </c>
      <c r="V4" s="19">
        <f t="shared" si="2"/>
        <v>1.4968902225790328</v>
      </c>
      <c r="W4" s="19">
        <f t="shared" si="2"/>
        <v>1.490973697794201</v>
      </c>
      <c r="X4" s="19">
        <f t="shared" si="2"/>
        <v>1.7687554629175128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0.76015600798623939</v>
      </c>
      <c r="D7" s="8">
        <v>0.99222474541484817</v>
      </c>
      <c r="E7" s="8">
        <v>1.2954255408208122</v>
      </c>
      <c r="F7" s="8">
        <v>1.0981299969518279</v>
      </c>
      <c r="G7" s="8">
        <v>1.1507464390821129</v>
      </c>
      <c r="H7" s="8">
        <v>1.5141705979110271</v>
      </c>
      <c r="I7" s="8">
        <v>1.3037026854572047</v>
      </c>
      <c r="J7" s="8">
        <v>1.0445604212996085</v>
      </c>
      <c r="K7" s="8">
        <v>0.93463439977520724</v>
      </c>
      <c r="L7" s="8">
        <v>0.47270494215418568</v>
      </c>
      <c r="M7" s="8">
        <v>0.61737206310221526</v>
      </c>
      <c r="N7" s="8">
        <v>0.63740561913194915</v>
      </c>
      <c r="O7" s="8">
        <v>0.78681960435170106</v>
      </c>
      <c r="P7" s="8">
        <v>1.8517142875597143</v>
      </c>
      <c r="Q7" s="8">
        <v>1.9236565316580816</v>
      </c>
      <c r="R7" s="8">
        <v>1.6700008778022748</v>
      </c>
      <c r="S7" s="8">
        <v>1.6328523026333315</v>
      </c>
      <c r="T7" s="8">
        <v>1.4856047355484716</v>
      </c>
      <c r="U7" s="8">
        <v>1.510043158327955</v>
      </c>
      <c r="V7" s="8">
        <v>1.4968902225790328</v>
      </c>
      <c r="W7" s="8">
        <v>1.490973697794201</v>
      </c>
      <c r="X7" s="8">
        <v>1.7687554629175128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12.390883884973288</v>
      </c>
      <c r="D11" s="19">
        <f t="shared" si="4"/>
        <v>12.526196932146016</v>
      </c>
      <c r="E11" s="19">
        <f t="shared" si="4"/>
        <v>11.751340138069127</v>
      </c>
      <c r="F11" s="19">
        <f t="shared" si="4"/>
        <v>9.913663103782719</v>
      </c>
      <c r="G11" s="19">
        <f t="shared" si="4"/>
        <v>8.4513063013403951</v>
      </c>
      <c r="H11" s="19">
        <f t="shared" si="4"/>
        <v>7.6804814384192674</v>
      </c>
      <c r="I11" s="19">
        <f t="shared" si="4"/>
        <v>1.0728514565435192</v>
      </c>
      <c r="J11" s="19">
        <f t="shared" si="4"/>
        <v>1.8318482398107565</v>
      </c>
      <c r="K11" s="19">
        <f t="shared" si="4"/>
        <v>1.7541643976625003</v>
      </c>
      <c r="L11" s="19">
        <f t="shared" si="4"/>
        <v>0.80389575868290852</v>
      </c>
      <c r="M11" s="19">
        <f t="shared" si="4"/>
        <v>0.95716734455246022</v>
      </c>
      <c r="N11" s="19">
        <f t="shared" si="4"/>
        <v>1.3843333068293993</v>
      </c>
      <c r="O11" s="19">
        <f t="shared" si="4"/>
        <v>1.3882857493854015</v>
      </c>
      <c r="P11" s="19">
        <f t="shared" si="4"/>
        <v>0.75793971704127072</v>
      </c>
      <c r="Q11" s="19">
        <f t="shared" si="4"/>
        <v>0.96421637708089114</v>
      </c>
      <c r="R11" s="19">
        <f t="shared" si="4"/>
        <v>1.0581246436767375</v>
      </c>
      <c r="S11" s="19">
        <f t="shared" si="4"/>
        <v>0.88760447581163804</v>
      </c>
      <c r="T11" s="19">
        <f t="shared" si="4"/>
        <v>1.1101807397490329</v>
      </c>
      <c r="U11" s="19">
        <f t="shared" si="4"/>
        <v>1.0149035902345909</v>
      </c>
      <c r="V11" s="19">
        <f t="shared" si="4"/>
        <v>0.65531125582658367</v>
      </c>
      <c r="W11" s="19">
        <f t="shared" si="4"/>
        <v>0.94575734012879975</v>
      </c>
      <c r="X11" s="19">
        <f t="shared" si="4"/>
        <v>0.95490751889211578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11.315496318539406</v>
      </c>
      <c r="D13" s="8">
        <v>11.769833086509278</v>
      </c>
      <c r="E13" s="8">
        <v>11.000094292710086</v>
      </c>
      <c r="F13" s="8">
        <v>8.6831272559993451</v>
      </c>
      <c r="G13" s="8">
        <v>7.2416889855603293</v>
      </c>
      <c r="H13" s="8">
        <v>6.2334723738958564</v>
      </c>
      <c r="I13" s="8">
        <v>0.65311602467661178</v>
      </c>
      <c r="J13" s="8">
        <v>1.1856015974564209</v>
      </c>
      <c r="K13" s="8">
        <v>1.0000672093424368</v>
      </c>
      <c r="L13" s="8">
        <v>0.47924634656498794</v>
      </c>
      <c r="M13" s="8">
        <v>0.55625568814686199</v>
      </c>
      <c r="N13" s="8">
        <v>0.78673416995021639</v>
      </c>
      <c r="O13" s="8">
        <v>0.80587180935607994</v>
      </c>
      <c r="P13" s="8">
        <v>0.71689511443563003</v>
      </c>
      <c r="Q13" s="8">
        <v>0.82223303617537258</v>
      </c>
      <c r="R13" s="8">
        <v>1.0581246436767375</v>
      </c>
      <c r="S13" s="8">
        <v>0.88760447581163804</v>
      </c>
      <c r="T13" s="8">
        <v>1.1101807397490329</v>
      </c>
      <c r="U13" s="8">
        <v>1.0149035902345909</v>
      </c>
      <c r="V13" s="8">
        <v>0.65531125582658367</v>
      </c>
      <c r="W13" s="8">
        <v>0.93476787259006278</v>
      </c>
      <c r="X13" s="8">
        <v>0.94166892893369392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1.075387566433883</v>
      </c>
      <c r="D16" s="8">
        <v>0.75636384563673853</v>
      </c>
      <c r="E16" s="8">
        <v>0.75124584535903971</v>
      </c>
      <c r="F16" s="8">
        <v>1.2305358477833737</v>
      </c>
      <c r="G16" s="8">
        <v>1.2096173157800667</v>
      </c>
      <c r="H16" s="8">
        <v>1.4470090645234106</v>
      </c>
      <c r="I16" s="8">
        <v>0.41973543186690748</v>
      </c>
      <c r="J16" s="8">
        <v>0.64624664235433549</v>
      </c>
      <c r="K16" s="8">
        <v>0.75409718832006356</v>
      </c>
      <c r="L16" s="8">
        <v>0.32464941211792053</v>
      </c>
      <c r="M16" s="8">
        <v>0.40091165640559817</v>
      </c>
      <c r="N16" s="8">
        <v>0.59759913687918287</v>
      </c>
      <c r="O16" s="8">
        <v>0.58241394002932145</v>
      </c>
      <c r="P16" s="8">
        <v>4.1044602605640655E-2</v>
      </c>
      <c r="Q16" s="8">
        <v>0.14198334090551862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1.0989467538736936E-2</v>
      </c>
      <c r="X16" s="8">
        <v>1.3238589958421901E-2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0.23601586319410583</v>
      </c>
      <c r="D17" s="27">
        <f t="shared" si="5"/>
        <v>0.19655851880798011</v>
      </c>
      <c r="E17" s="27">
        <f t="shared" si="5"/>
        <v>0.1838924410420785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4.2911975126201048E-2</v>
      </c>
      <c r="D18" s="8">
        <v>3.3185204474074546E-2</v>
      </c>
      <c r="E18" s="8">
        <v>3.0228894417875917E-2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0.19310388806790479</v>
      </c>
      <c r="D19" s="8">
        <v>0.16337331433390556</v>
      </c>
      <c r="E19" s="8">
        <v>0.15366354662420259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28.836102562755201</v>
      </c>
      <c r="D26" s="27">
        <f t="shared" si="7"/>
        <v>26.902926741062579</v>
      </c>
      <c r="E26" s="27">
        <f t="shared" si="7"/>
        <v>24.962791137796689</v>
      </c>
      <c r="F26" s="27">
        <f t="shared" si="7"/>
        <v>41.252297134752254</v>
      </c>
      <c r="G26" s="27">
        <f t="shared" si="7"/>
        <v>42.808150451367908</v>
      </c>
      <c r="H26" s="27">
        <f t="shared" si="7"/>
        <v>40.889507688319149</v>
      </c>
      <c r="I26" s="27">
        <f t="shared" si="7"/>
        <v>12.596894935413756</v>
      </c>
      <c r="J26" s="27">
        <f t="shared" si="7"/>
        <v>12.739631730455349</v>
      </c>
      <c r="K26" s="27">
        <f t="shared" si="7"/>
        <v>30.900579608738589</v>
      </c>
      <c r="L26" s="27">
        <f t="shared" si="7"/>
        <v>13.129699764633937</v>
      </c>
      <c r="M26" s="27">
        <f t="shared" si="7"/>
        <v>12.6152669567673</v>
      </c>
      <c r="N26" s="27">
        <f t="shared" si="7"/>
        <v>8.3665765414607876</v>
      </c>
      <c r="O26" s="27">
        <f t="shared" si="7"/>
        <v>6.5611343509905948</v>
      </c>
      <c r="P26" s="27">
        <f t="shared" si="7"/>
        <v>8.3786930588099366</v>
      </c>
      <c r="Q26" s="27">
        <f t="shared" si="7"/>
        <v>7.7881708082450469</v>
      </c>
      <c r="R26" s="27">
        <f t="shared" si="7"/>
        <v>11.124066589005832</v>
      </c>
      <c r="S26" s="27">
        <f t="shared" si="7"/>
        <v>11.371301444596003</v>
      </c>
      <c r="T26" s="27">
        <f t="shared" si="7"/>
        <v>8.8791977919035823</v>
      </c>
      <c r="U26" s="27">
        <f t="shared" si="7"/>
        <v>6.1233378412576638</v>
      </c>
      <c r="V26" s="27">
        <f t="shared" si="7"/>
        <v>5.2121712223507224</v>
      </c>
      <c r="W26" s="27">
        <f t="shared" si="7"/>
        <v>11.837242118720676</v>
      </c>
      <c r="X26" s="27">
        <f t="shared" si="7"/>
        <v>6.7099768457629025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28.836102562755201</v>
      </c>
      <c r="D33" s="19">
        <f t="shared" si="9"/>
        <v>26.902926741062579</v>
      </c>
      <c r="E33" s="19">
        <f t="shared" si="9"/>
        <v>24.962791137796689</v>
      </c>
      <c r="F33" s="19">
        <f t="shared" si="9"/>
        <v>41.252297134752254</v>
      </c>
      <c r="G33" s="19">
        <f t="shared" si="9"/>
        <v>42.808150451367908</v>
      </c>
      <c r="H33" s="19">
        <f t="shared" si="9"/>
        <v>40.889507688319149</v>
      </c>
      <c r="I33" s="19">
        <f t="shared" si="9"/>
        <v>12.596894935413756</v>
      </c>
      <c r="J33" s="19">
        <f t="shared" si="9"/>
        <v>12.739631730455349</v>
      </c>
      <c r="K33" s="19">
        <f t="shared" si="9"/>
        <v>30.900579608738589</v>
      </c>
      <c r="L33" s="19">
        <f t="shared" si="9"/>
        <v>13.129699764633937</v>
      </c>
      <c r="M33" s="19">
        <f t="shared" si="9"/>
        <v>12.6152669567673</v>
      </c>
      <c r="N33" s="19">
        <f t="shared" si="9"/>
        <v>8.3665765414607876</v>
      </c>
      <c r="O33" s="19">
        <f t="shared" si="9"/>
        <v>6.5611343509905948</v>
      </c>
      <c r="P33" s="19">
        <f t="shared" si="9"/>
        <v>8.3786930588099366</v>
      </c>
      <c r="Q33" s="19">
        <f t="shared" si="9"/>
        <v>7.7881708082450469</v>
      </c>
      <c r="R33" s="19">
        <f t="shared" si="9"/>
        <v>11.124066589005832</v>
      </c>
      <c r="S33" s="19">
        <f t="shared" si="9"/>
        <v>11.371301444596003</v>
      </c>
      <c r="T33" s="19">
        <f t="shared" si="9"/>
        <v>8.8791977919035823</v>
      </c>
      <c r="U33" s="19">
        <f t="shared" si="9"/>
        <v>6.1233378412576638</v>
      </c>
      <c r="V33" s="19">
        <f t="shared" si="9"/>
        <v>5.2121712223507224</v>
      </c>
      <c r="W33" s="19">
        <f t="shared" si="9"/>
        <v>11.837242118720676</v>
      </c>
      <c r="X33" s="19">
        <f t="shared" si="9"/>
        <v>6.7099768457629025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5.9611186538696304</v>
      </c>
      <c r="D36" s="8">
        <v>6.0037526046399146</v>
      </c>
      <c r="E36" s="8">
        <v>5.5140998110692676</v>
      </c>
      <c r="F36" s="8">
        <v>2.0881972406119638</v>
      </c>
      <c r="G36" s="8">
        <v>1.9085452046724629</v>
      </c>
      <c r="H36" s="8">
        <v>1.7223583033953898</v>
      </c>
      <c r="I36" s="8">
        <v>0.94306447731752896</v>
      </c>
      <c r="J36" s="8">
        <v>1.1404423529812364</v>
      </c>
      <c r="K36" s="8">
        <v>0.68293611698679024</v>
      </c>
      <c r="L36" s="8">
        <v>0.39093248480203485</v>
      </c>
      <c r="M36" s="8">
        <v>0.48051394723515184</v>
      </c>
      <c r="N36" s="8">
        <v>0.35105649657200783</v>
      </c>
      <c r="O36" s="8">
        <v>0.25249667565383965</v>
      </c>
      <c r="P36" s="8">
        <v>0.14066203862667129</v>
      </c>
      <c r="Q36" s="8">
        <v>0.3174684737238363</v>
      </c>
      <c r="R36" s="8">
        <v>0.28534905763365653</v>
      </c>
      <c r="S36" s="8">
        <v>0.55559252049672903</v>
      </c>
      <c r="T36" s="8">
        <v>0.138649935201754</v>
      </c>
      <c r="U36" s="8">
        <v>0.27065939109228926</v>
      </c>
      <c r="V36" s="8">
        <v>0.25693454200935351</v>
      </c>
      <c r="W36" s="8">
        <v>0.27776012085492563</v>
      </c>
      <c r="X36" s="8">
        <v>0.2627874482653515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16.608600525724846</v>
      </c>
      <c r="D43" s="8">
        <v>14.013985262938359</v>
      </c>
      <c r="E43" s="8">
        <v>12.093214187930471</v>
      </c>
      <c r="F43" s="8">
        <v>12.624925386531585</v>
      </c>
      <c r="G43" s="8">
        <v>11.174650180937585</v>
      </c>
      <c r="H43" s="8">
        <v>10.151091432853725</v>
      </c>
      <c r="I43" s="8">
        <v>6.5535974885222048</v>
      </c>
      <c r="J43" s="8">
        <v>6.2601771588259822</v>
      </c>
      <c r="K43" s="8">
        <v>7.9178034466171283</v>
      </c>
      <c r="L43" s="8">
        <v>3.3482159322428418</v>
      </c>
      <c r="M43" s="8">
        <v>4.2477725173237211</v>
      </c>
      <c r="N43" s="8">
        <v>3.6199318832488832</v>
      </c>
      <c r="O43" s="8">
        <v>3.0682039554393574</v>
      </c>
      <c r="P43" s="8">
        <v>5.1278790950211031</v>
      </c>
      <c r="Q43" s="8">
        <v>2.6693011971334637</v>
      </c>
      <c r="R43" s="8">
        <v>2.3939618762171042</v>
      </c>
      <c r="S43" s="8">
        <v>2.8039076743689741</v>
      </c>
      <c r="T43" s="8">
        <v>2.4574873641191597</v>
      </c>
      <c r="U43" s="8">
        <v>2.3968095780078262</v>
      </c>
      <c r="V43" s="8">
        <v>1.6685466974211365</v>
      </c>
      <c r="W43" s="8">
        <v>2.2959677388597455</v>
      </c>
      <c r="X43" s="8">
        <v>1.5527546972586173</v>
      </c>
    </row>
    <row r="44" spans="1:24" ht="11.25" customHeight="1" x14ac:dyDescent="0.2">
      <c r="A44" s="28" t="s">
        <v>74</v>
      </c>
      <c r="B44" s="7" t="s">
        <v>75</v>
      </c>
      <c r="C44" s="8">
        <v>6.2663833831607239</v>
      </c>
      <c r="D44" s="8">
        <v>6.8851888734843083</v>
      </c>
      <c r="E44" s="8">
        <v>7.3554771387969486</v>
      </c>
      <c r="F44" s="8">
        <v>1.0501486285922286</v>
      </c>
      <c r="G44" s="8">
        <v>5.5725928270168046</v>
      </c>
      <c r="H44" s="8">
        <v>5.1972749373314322</v>
      </c>
      <c r="I44" s="8">
        <v>3.5126973527606249</v>
      </c>
      <c r="J44" s="8">
        <v>3.5060977400258784</v>
      </c>
      <c r="K44" s="8">
        <v>5.3114392449731325</v>
      </c>
      <c r="L44" s="8">
        <v>2.3345848379912963</v>
      </c>
      <c r="M44" s="8">
        <v>2.8712127557167277</v>
      </c>
      <c r="N44" s="8">
        <v>0.58085932452319811</v>
      </c>
      <c r="O44" s="8">
        <v>2.0117840720883495</v>
      </c>
      <c r="P44" s="8">
        <v>2.0985252572068789</v>
      </c>
      <c r="Q44" s="8">
        <v>3.8043146602119764</v>
      </c>
      <c r="R44" s="8">
        <v>4.3743782472147732</v>
      </c>
      <c r="S44" s="8">
        <v>3.8527645836778488</v>
      </c>
      <c r="T44" s="8">
        <v>3.6999441041754326</v>
      </c>
      <c r="U44" s="8">
        <v>2.3095618558924489</v>
      </c>
      <c r="V44" s="8">
        <v>2.3279259837024657</v>
      </c>
      <c r="W44" s="8">
        <v>2.9583997644445681</v>
      </c>
      <c r="X44" s="8">
        <v>3.637122044658081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25.489025879016481</v>
      </c>
      <c r="G48" s="8">
        <v>24.152362238741059</v>
      </c>
      <c r="H48" s="8">
        <v>23.818783014738599</v>
      </c>
      <c r="I48" s="8">
        <v>1.5875356168133981</v>
      </c>
      <c r="J48" s="8">
        <v>1.8329144786222522</v>
      </c>
      <c r="K48" s="8">
        <v>16.988400800161539</v>
      </c>
      <c r="L48" s="8">
        <v>7.0559665095977646</v>
      </c>
      <c r="M48" s="8">
        <v>5.0157677364916999</v>
      </c>
      <c r="N48" s="8">
        <v>3.8147288371166983</v>
      </c>
      <c r="O48" s="8">
        <v>0.97344154862688437</v>
      </c>
      <c r="P48" s="8">
        <v>0.92290785837604827</v>
      </c>
      <c r="Q48" s="8">
        <v>0.99708647717577048</v>
      </c>
      <c r="R48" s="8">
        <v>4.0703774079402972</v>
      </c>
      <c r="S48" s="8">
        <v>4.15903666605245</v>
      </c>
      <c r="T48" s="8">
        <v>1.3397785745808211</v>
      </c>
      <c r="U48" s="8">
        <v>1.1463070162650997</v>
      </c>
      <c r="V48" s="8">
        <v>0.49727442406375372</v>
      </c>
      <c r="W48" s="8">
        <v>6.3051144945614368</v>
      </c>
      <c r="X48" s="8">
        <v>0.79575799844180106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0.25520809918216386</v>
      </c>
      <c r="P50" s="8">
        <v>8.8718809579236571E-2</v>
      </c>
      <c r="Q50" s="8">
        <v>0</v>
      </c>
      <c r="R50" s="8">
        <v>0</v>
      </c>
      <c r="S50" s="8">
        <v>0</v>
      </c>
      <c r="T50" s="8">
        <v>1.2433378138264142</v>
      </c>
      <c r="U50" s="8">
        <v>0</v>
      </c>
      <c r="V50" s="8">
        <v>0.46148957515401268</v>
      </c>
      <c r="W50" s="8">
        <v>0</v>
      </c>
      <c r="X50" s="8">
        <v>0.46155465713905097</v>
      </c>
    </row>
    <row r="51" spans="1:24" ht="11.25" customHeight="1" x14ac:dyDescent="0.2">
      <c r="A51" s="25" t="s">
        <v>88</v>
      </c>
      <c r="B51" s="26" t="s">
        <v>89</v>
      </c>
      <c r="C51" s="27">
        <v>129.41408831040317</v>
      </c>
      <c r="D51" s="27">
        <v>130.02423815469589</v>
      </c>
      <c r="E51" s="27">
        <v>127.63483263095284</v>
      </c>
      <c r="F51" s="27">
        <v>133.21537060847129</v>
      </c>
      <c r="G51" s="27">
        <v>125.18702278564645</v>
      </c>
      <c r="H51" s="27">
        <v>131.02880386451267</v>
      </c>
      <c r="I51" s="27">
        <v>92.17137384917541</v>
      </c>
      <c r="J51" s="27">
        <v>95.484661582655789</v>
      </c>
      <c r="K51" s="27">
        <v>107.43927826538977</v>
      </c>
      <c r="L51" s="27">
        <v>51.893789056628876</v>
      </c>
      <c r="M51" s="27">
        <v>75.418727811961446</v>
      </c>
      <c r="N51" s="27">
        <v>71.871103413471516</v>
      </c>
      <c r="O51" s="27">
        <v>77.166173827191116</v>
      </c>
      <c r="P51" s="27">
        <v>84.651524772219986</v>
      </c>
      <c r="Q51" s="27">
        <v>97.495375070493893</v>
      </c>
      <c r="R51" s="27">
        <v>95.512576699243738</v>
      </c>
      <c r="S51" s="27">
        <v>100.98365241049528</v>
      </c>
      <c r="T51" s="27">
        <v>100.94717730779331</v>
      </c>
      <c r="U51" s="27">
        <v>101.79803350923085</v>
      </c>
      <c r="V51" s="27">
        <v>94.874425974870277</v>
      </c>
      <c r="W51" s="27">
        <v>91.646395012021202</v>
      </c>
      <c r="X51" s="27">
        <v>94.03756481668772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0.63535560905180311</v>
      </c>
      <c r="G52" s="27">
        <f t="shared" si="10"/>
        <v>0.35480670383789364</v>
      </c>
      <c r="H52" s="27">
        <f t="shared" si="10"/>
        <v>0.35653254710231008</v>
      </c>
      <c r="I52" s="27">
        <f t="shared" si="10"/>
        <v>0.25479773833747837</v>
      </c>
      <c r="J52" s="27">
        <f t="shared" si="10"/>
        <v>0.27089757779756746</v>
      </c>
      <c r="K52" s="27">
        <f t="shared" si="10"/>
        <v>1.9899329098337311</v>
      </c>
      <c r="L52" s="27">
        <f t="shared" si="10"/>
        <v>1.1417022739531562</v>
      </c>
      <c r="M52" s="27">
        <f t="shared" si="10"/>
        <v>1.3787813027699189</v>
      </c>
      <c r="N52" s="27">
        <f t="shared" si="10"/>
        <v>1.0224728314883966</v>
      </c>
      <c r="O52" s="27">
        <f t="shared" si="10"/>
        <v>1.066144278358788</v>
      </c>
      <c r="P52" s="27">
        <f t="shared" si="10"/>
        <v>1.0386062258223017</v>
      </c>
      <c r="Q52" s="27">
        <f t="shared" si="10"/>
        <v>1.3537277300006463</v>
      </c>
      <c r="R52" s="27">
        <f t="shared" si="10"/>
        <v>1.2907838962553604</v>
      </c>
      <c r="S52" s="27">
        <f t="shared" si="10"/>
        <v>1.3755789933269216</v>
      </c>
      <c r="T52" s="27">
        <f t="shared" si="10"/>
        <v>1.371399762209544</v>
      </c>
      <c r="U52" s="27">
        <f t="shared" si="10"/>
        <v>1.2800322836183049</v>
      </c>
      <c r="V52" s="27">
        <f t="shared" si="10"/>
        <v>1.0848960607868092</v>
      </c>
      <c r="W52" s="27">
        <f t="shared" si="10"/>
        <v>1.2734878002324674</v>
      </c>
      <c r="X52" s="27">
        <f t="shared" si="10"/>
        <v>1.0941744283412596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1.9899329098337311</v>
      </c>
      <c r="L53" s="8">
        <v>1.1417022739531562</v>
      </c>
      <c r="M53" s="8">
        <v>1.3787813027699189</v>
      </c>
      <c r="N53" s="8">
        <v>1.0224728314883966</v>
      </c>
      <c r="O53" s="8">
        <v>1.066144278358788</v>
      </c>
      <c r="P53" s="8">
        <v>1.0386062258223017</v>
      </c>
      <c r="Q53" s="8">
        <v>1.3537277300006463</v>
      </c>
      <c r="R53" s="8">
        <v>1.2907838962553604</v>
      </c>
      <c r="S53" s="8">
        <v>1.3755789933269216</v>
      </c>
      <c r="T53" s="8">
        <v>1.371399762209544</v>
      </c>
      <c r="U53" s="8">
        <v>1.2800322836183049</v>
      </c>
      <c r="V53" s="8">
        <v>1.0848960607868092</v>
      </c>
      <c r="W53" s="8">
        <v>1.2734878002324674</v>
      </c>
      <c r="X53" s="8">
        <v>1.0941744283412596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0.63535560905180311</v>
      </c>
      <c r="G54" s="45">
        <v>0.35480670383789364</v>
      </c>
      <c r="H54" s="45">
        <v>0.35653254710231008</v>
      </c>
      <c r="I54" s="45">
        <v>0.25479773833747837</v>
      </c>
      <c r="J54" s="45">
        <v>0.27089757779756746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0.84782705009698778</v>
      </c>
      <c r="G61" s="49">
        <f t="shared" si="11"/>
        <v>0.66900223413875093</v>
      </c>
      <c r="H61" s="49">
        <f t="shared" si="11"/>
        <v>0.44421385928064577</v>
      </c>
      <c r="I61" s="49">
        <f t="shared" si="11"/>
        <v>0.35853510023498736</v>
      </c>
      <c r="J61" s="49">
        <f t="shared" si="11"/>
        <v>0.59856530934207197</v>
      </c>
      <c r="K61" s="49">
        <f t="shared" si="11"/>
        <v>9.7136480767722518E-3</v>
      </c>
      <c r="L61" s="49">
        <f t="shared" si="11"/>
        <v>1.2984595156826208E-2</v>
      </c>
      <c r="M61" s="49">
        <f t="shared" si="11"/>
        <v>3.8762108418001547E-2</v>
      </c>
      <c r="N61" s="49">
        <f t="shared" si="11"/>
        <v>1.8332464357800216E-2</v>
      </c>
      <c r="O61" s="49">
        <f t="shared" si="11"/>
        <v>3.6777322031512932E-2</v>
      </c>
      <c r="P61" s="49">
        <f t="shared" si="11"/>
        <v>2.7399729263877827E-2</v>
      </c>
      <c r="Q61" s="49">
        <f t="shared" si="11"/>
        <v>4.2212607418660592E-2</v>
      </c>
      <c r="R61" s="49">
        <f t="shared" si="11"/>
        <v>3.570621195258919E-2</v>
      </c>
      <c r="S61" s="49">
        <f t="shared" si="11"/>
        <v>2.7786708035745799E-2</v>
      </c>
      <c r="T61" s="49">
        <f t="shared" si="11"/>
        <v>3.0924792269201633E-2</v>
      </c>
      <c r="U61" s="49">
        <f t="shared" si="11"/>
        <v>3.0171176568950207E-2</v>
      </c>
      <c r="V61" s="49">
        <f t="shared" si="11"/>
        <v>2.6038967959485185E-2</v>
      </c>
      <c r="W61" s="49">
        <f t="shared" si="11"/>
        <v>1.6892728341880704E-2</v>
      </c>
      <c r="X61" s="49">
        <f t="shared" si="11"/>
        <v>1.5980905358510811E-2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0.21897887581018435</v>
      </c>
      <c r="K62" s="52">
        <v>0</v>
      </c>
      <c r="L62" s="52">
        <v>0</v>
      </c>
      <c r="M62" s="52">
        <v>0</v>
      </c>
      <c r="N62" s="52">
        <v>2.7925462381445726E-3</v>
      </c>
      <c r="O62" s="52">
        <v>3.2390938872178168E-3</v>
      </c>
      <c r="P62" s="52">
        <v>3.3780497724434722E-3</v>
      </c>
      <c r="Q62" s="52">
        <v>0</v>
      </c>
      <c r="R62" s="52">
        <v>0</v>
      </c>
      <c r="S62" s="52">
        <v>8.0766562506645184E-3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7.4951035517712331E-2</v>
      </c>
      <c r="G64" s="52">
        <v>6.8844646481316663E-2</v>
      </c>
      <c r="H64" s="52">
        <v>1.4535780581039388E-2</v>
      </c>
      <c r="I64" s="52">
        <v>5.119192343773947E-2</v>
      </c>
      <c r="J64" s="52">
        <v>5.2389101463000382E-2</v>
      </c>
      <c r="K64" s="52">
        <v>9.7136480767722518E-3</v>
      </c>
      <c r="L64" s="52">
        <v>1.2984595156826208E-2</v>
      </c>
      <c r="M64" s="52">
        <v>3.8762108418001547E-2</v>
      </c>
      <c r="N64" s="52">
        <v>1.5539918119655643E-2</v>
      </c>
      <c r="O64" s="52">
        <v>3.3538228144295114E-2</v>
      </c>
      <c r="P64" s="52">
        <v>2.4021679491434356E-2</v>
      </c>
      <c r="Q64" s="52">
        <v>4.2212607418660592E-2</v>
      </c>
      <c r="R64" s="52">
        <v>3.570621195258919E-2</v>
      </c>
      <c r="S64" s="52">
        <v>1.9710051785081281E-2</v>
      </c>
      <c r="T64" s="52">
        <v>3.0924792269201633E-2</v>
      </c>
      <c r="U64" s="52">
        <v>3.0171176568950207E-2</v>
      </c>
      <c r="V64" s="52">
        <v>2.6038967959485185E-2</v>
      </c>
      <c r="W64" s="52">
        <v>1.6892728341880704E-2</v>
      </c>
      <c r="X64" s="52">
        <v>1.5980905358510811E-2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0.77287601457927546</v>
      </c>
      <c r="G65" s="52">
        <v>0.43121864832024021</v>
      </c>
      <c r="H65" s="52">
        <v>0.42967807869960639</v>
      </c>
      <c r="I65" s="52">
        <v>0.30734317679724787</v>
      </c>
      <c r="J65" s="52">
        <v>0.32719733206888729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0.16893893933719401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146.13973042362821</v>
      </c>
      <c r="D2" s="21">
        <f t="shared" ref="D2:X2" si="0">SUM(D3,D17,D22,D25,D26,D51,D52)</f>
        <v>160.62228302344468</v>
      </c>
      <c r="E2" s="21">
        <f t="shared" si="0"/>
        <v>162.56207629981463</v>
      </c>
      <c r="F2" s="21">
        <f t="shared" si="0"/>
        <v>173.73161750543892</v>
      </c>
      <c r="G2" s="21">
        <f t="shared" si="0"/>
        <v>171.84092219397138</v>
      </c>
      <c r="H2" s="21">
        <f t="shared" si="0"/>
        <v>180.43145202709189</v>
      </c>
      <c r="I2" s="21">
        <f t="shared" si="0"/>
        <v>150.94405042334623</v>
      </c>
      <c r="J2" s="21">
        <f t="shared" si="0"/>
        <v>153.70581574604066</v>
      </c>
      <c r="K2" s="21">
        <f t="shared" si="0"/>
        <v>147.10088183542877</v>
      </c>
      <c r="L2" s="21">
        <f t="shared" si="0"/>
        <v>114.00147741204476</v>
      </c>
      <c r="M2" s="21">
        <f t="shared" si="0"/>
        <v>119.90013061400876</v>
      </c>
      <c r="N2" s="21">
        <f t="shared" si="0"/>
        <v>111.40152468764872</v>
      </c>
      <c r="O2" s="21">
        <f t="shared" si="0"/>
        <v>120.81736962498206</v>
      </c>
      <c r="P2" s="21">
        <f t="shared" si="0"/>
        <v>104.91444595328728</v>
      </c>
      <c r="Q2" s="21">
        <f t="shared" si="0"/>
        <v>112.86934177487244</v>
      </c>
      <c r="R2" s="21">
        <f t="shared" si="0"/>
        <v>116.72695687668649</v>
      </c>
      <c r="S2" s="21">
        <f t="shared" si="0"/>
        <v>136.69324269994351</v>
      </c>
      <c r="T2" s="21">
        <f t="shared" si="0"/>
        <v>138.15463050985338</v>
      </c>
      <c r="U2" s="21">
        <f t="shared" si="0"/>
        <v>148.57145122197105</v>
      </c>
      <c r="V2" s="21">
        <f t="shared" si="0"/>
        <v>138.86500332883514</v>
      </c>
      <c r="W2" s="21">
        <f t="shared" si="0"/>
        <v>117.12531101801517</v>
      </c>
      <c r="X2" s="21">
        <f t="shared" si="0"/>
        <v>121.86843824510265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12.72222465963171</v>
      </c>
      <c r="D3" s="24">
        <f t="shared" ref="D3:W3" si="2">SUM(D4,D8,D11)</f>
        <v>14.454733486597526</v>
      </c>
      <c r="E3" s="24">
        <f t="shared" si="2"/>
        <v>14.53156141413988</v>
      </c>
      <c r="F3" s="24">
        <f t="shared" si="2"/>
        <v>11.508126607236473</v>
      </c>
      <c r="G3" s="24">
        <f t="shared" si="2"/>
        <v>10.404734821758103</v>
      </c>
      <c r="H3" s="24">
        <f t="shared" si="2"/>
        <v>10.272094728244582</v>
      </c>
      <c r="I3" s="24">
        <f t="shared" si="2"/>
        <v>3.8292379947793949</v>
      </c>
      <c r="J3" s="24">
        <f t="shared" si="2"/>
        <v>4.5394622577547015</v>
      </c>
      <c r="K3" s="24">
        <f t="shared" si="2"/>
        <v>3.1177488029068092</v>
      </c>
      <c r="L3" s="24">
        <f t="shared" si="2"/>
        <v>2.4525805968706353</v>
      </c>
      <c r="M3" s="24">
        <f t="shared" si="2"/>
        <v>2.3743637715500587</v>
      </c>
      <c r="N3" s="24">
        <f t="shared" si="2"/>
        <v>3.0930792269718554</v>
      </c>
      <c r="O3" s="24">
        <f t="shared" si="2"/>
        <v>3.4678331974129968</v>
      </c>
      <c r="P3" s="24">
        <f t="shared" si="2"/>
        <v>3.250457235893581</v>
      </c>
      <c r="Q3" s="24">
        <f t="shared" si="2"/>
        <v>3.4094358461472547</v>
      </c>
      <c r="R3" s="24">
        <f t="shared" si="2"/>
        <v>3.2850413846993991</v>
      </c>
      <c r="S3" s="24">
        <f t="shared" si="2"/>
        <v>3.3860731299653812</v>
      </c>
      <c r="T3" s="24">
        <f t="shared" si="2"/>
        <v>3.6027137995609362</v>
      </c>
      <c r="U3" s="24">
        <f t="shared" si="2"/>
        <v>3.8472976438022899</v>
      </c>
      <c r="V3" s="24">
        <f t="shared" si="2"/>
        <v>3.3181161073808392</v>
      </c>
      <c r="W3" s="24">
        <f t="shared" si="2"/>
        <v>3.030311407470756</v>
      </c>
      <c r="X3" s="24">
        <f t="shared" ref="X3" si="3">SUM(X4,X8,X11)</f>
        <v>3.6358336342929487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0.73536964290915741</v>
      </c>
      <c r="D4" s="19">
        <f t="shared" ref="D4:W4" si="5">SUM(D5:D7)</f>
        <v>1.0609481340255476</v>
      </c>
      <c r="E4" s="19">
        <f t="shared" si="5"/>
        <v>1.4428522951356211</v>
      </c>
      <c r="F4" s="19">
        <f t="shared" si="5"/>
        <v>1.147625906200767</v>
      </c>
      <c r="G4" s="19">
        <f t="shared" si="5"/>
        <v>1.2469429057942201</v>
      </c>
      <c r="H4" s="19">
        <f t="shared" si="5"/>
        <v>1.6916033097292167</v>
      </c>
      <c r="I4" s="19">
        <f t="shared" si="5"/>
        <v>2.1005992536933911</v>
      </c>
      <c r="J4" s="19">
        <f t="shared" si="5"/>
        <v>1.648494065722738</v>
      </c>
      <c r="K4" s="19">
        <f t="shared" si="5"/>
        <v>1.0837386880087614</v>
      </c>
      <c r="L4" s="19">
        <f t="shared" si="5"/>
        <v>0.90815160011427498</v>
      </c>
      <c r="M4" s="19">
        <f t="shared" si="5"/>
        <v>0.9309807382848988</v>
      </c>
      <c r="N4" s="19">
        <f t="shared" si="5"/>
        <v>0.97517342836671395</v>
      </c>
      <c r="O4" s="19">
        <f t="shared" si="5"/>
        <v>1.2544491877867816</v>
      </c>
      <c r="P4" s="19">
        <f t="shared" si="5"/>
        <v>2.3064046399232496</v>
      </c>
      <c r="Q4" s="19">
        <f t="shared" si="5"/>
        <v>2.2710776207856931</v>
      </c>
      <c r="R4" s="19">
        <f t="shared" si="5"/>
        <v>2.0109126038638547</v>
      </c>
      <c r="S4" s="19">
        <f t="shared" si="5"/>
        <v>2.1936330566874434</v>
      </c>
      <c r="T4" s="19">
        <f t="shared" si="5"/>
        <v>2.0618840548986945</v>
      </c>
      <c r="U4" s="19">
        <f t="shared" si="5"/>
        <v>2.3008744593850587</v>
      </c>
      <c r="V4" s="19">
        <f t="shared" si="5"/>
        <v>2.3078023170023561</v>
      </c>
      <c r="W4" s="19">
        <f t="shared" si="5"/>
        <v>1.8541704169844422</v>
      </c>
      <c r="X4" s="19">
        <f t="shared" ref="X4" si="6">SUM(X5:X7)</f>
        <v>2.3611220058665752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0.73536964290915741</v>
      </c>
      <c r="D7" s="8">
        <v>1.0609481340255476</v>
      </c>
      <c r="E7" s="8">
        <v>1.4428522951356211</v>
      </c>
      <c r="F7" s="8">
        <v>1.147625906200767</v>
      </c>
      <c r="G7" s="8">
        <v>1.2469429057942201</v>
      </c>
      <c r="H7" s="8">
        <v>1.6916033097292167</v>
      </c>
      <c r="I7" s="8">
        <v>2.1005992536933911</v>
      </c>
      <c r="J7" s="8">
        <v>1.648494065722738</v>
      </c>
      <c r="K7" s="8">
        <v>1.0837386880087614</v>
      </c>
      <c r="L7" s="8">
        <v>0.90815160011427498</v>
      </c>
      <c r="M7" s="8">
        <v>0.9309807382848988</v>
      </c>
      <c r="N7" s="8">
        <v>0.97517342836671395</v>
      </c>
      <c r="O7" s="8">
        <v>1.2544491877867816</v>
      </c>
      <c r="P7" s="8">
        <v>2.3064046399232496</v>
      </c>
      <c r="Q7" s="8">
        <v>2.2710776207856931</v>
      </c>
      <c r="R7" s="8">
        <v>2.0109126038638547</v>
      </c>
      <c r="S7" s="8">
        <v>2.1936330566874434</v>
      </c>
      <c r="T7" s="8">
        <v>2.0618840548986945</v>
      </c>
      <c r="U7" s="8">
        <v>2.3008744593850587</v>
      </c>
      <c r="V7" s="8">
        <v>2.3078023170023561</v>
      </c>
      <c r="W7" s="8">
        <v>1.8541704169844422</v>
      </c>
      <c r="X7" s="8">
        <v>2.3611220058665752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11.986855016722552</v>
      </c>
      <c r="D11" s="19">
        <f t="shared" si="8"/>
        <v>13.393785352571978</v>
      </c>
      <c r="E11" s="19">
        <f t="shared" si="8"/>
        <v>13.088709119004259</v>
      </c>
      <c r="F11" s="19">
        <f t="shared" si="8"/>
        <v>10.360500701035706</v>
      </c>
      <c r="G11" s="19">
        <f t="shared" si="8"/>
        <v>9.1577919159638821</v>
      </c>
      <c r="H11" s="19">
        <f t="shared" si="8"/>
        <v>8.5804914185153649</v>
      </c>
      <c r="I11" s="19">
        <f t="shared" si="8"/>
        <v>1.7286387410860038</v>
      </c>
      <c r="J11" s="19">
        <f t="shared" si="8"/>
        <v>2.8909681920319636</v>
      </c>
      <c r="K11" s="19">
        <f t="shared" si="8"/>
        <v>2.0340101148980478</v>
      </c>
      <c r="L11" s="19">
        <f t="shared" si="8"/>
        <v>1.5444289967563605</v>
      </c>
      <c r="M11" s="19">
        <f t="shared" si="8"/>
        <v>1.44338303326516</v>
      </c>
      <c r="N11" s="19">
        <f t="shared" si="8"/>
        <v>2.1179057986051415</v>
      </c>
      <c r="O11" s="19">
        <f t="shared" si="8"/>
        <v>2.213384009626215</v>
      </c>
      <c r="P11" s="19">
        <f t="shared" si="8"/>
        <v>0.94405259597033153</v>
      </c>
      <c r="Q11" s="19">
        <f t="shared" si="8"/>
        <v>1.1383582253615618</v>
      </c>
      <c r="R11" s="19">
        <f t="shared" si="8"/>
        <v>1.2741287808355446</v>
      </c>
      <c r="S11" s="19">
        <f t="shared" si="8"/>
        <v>1.1924400732779379</v>
      </c>
      <c r="T11" s="19">
        <f t="shared" si="8"/>
        <v>1.5408297446622414</v>
      </c>
      <c r="U11" s="19">
        <f t="shared" si="8"/>
        <v>1.5464231844172314</v>
      </c>
      <c r="V11" s="19">
        <f t="shared" si="8"/>
        <v>1.0103137903784829</v>
      </c>
      <c r="W11" s="19">
        <f t="shared" si="8"/>
        <v>1.176140990486314</v>
      </c>
      <c r="X11" s="19">
        <f t="shared" si="8"/>
        <v>1.2747116284263735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10.946532553426639</v>
      </c>
      <c r="D13" s="8">
        <v>12.585034296542656</v>
      </c>
      <c r="E13" s="8">
        <v>12.251967246908251</v>
      </c>
      <c r="F13" s="8">
        <v>9.0745010276410518</v>
      </c>
      <c r="G13" s="8">
        <v>7.847056831838044</v>
      </c>
      <c r="H13" s="8">
        <v>6.9639197282890759</v>
      </c>
      <c r="I13" s="8">
        <v>1.0523373536886991</v>
      </c>
      <c r="J13" s="8">
        <v>1.8710810383631382</v>
      </c>
      <c r="K13" s="8">
        <v>1.1596101380754096</v>
      </c>
      <c r="L13" s="8">
        <v>0.92071881985941351</v>
      </c>
      <c r="M13" s="8">
        <v>0.83881886171515962</v>
      </c>
      <c r="N13" s="8">
        <v>1.2036327178420672</v>
      </c>
      <c r="O13" s="8">
        <v>1.2848246677075985</v>
      </c>
      <c r="P13" s="8">
        <v>0.89292944887931325</v>
      </c>
      <c r="Q13" s="8">
        <v>0.97073204950938352</v>
      </c>
      <c r="R13" s="8">
        <v>1.2741287808355446</v>
      </c>
      <c r="S13" s="8">
        <v>1.1924400732779379</v>
      </c>
      <c r="T13" s="8">
        <v>1.5408297446622414</v>
      </c>
      <c r="U13" s="8">
        <v>1.5464231844172314</v>
      </c>
      <c r="V13" s="8">
        <v>1.0103137903784829</v>
      </c>
      <c r="W13" s="8">
        <v>1.1624745216284915</v>
      </c>
      <c r="X13" s="8">
        <v>1.2570393573110012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1.0403224632959134</v>
      </c>
      <c r="D16" s="8">
        <v>0.80875105602932329</v>
      </c>
      <c r="E16" s="8">
        <v>0.83674187209600825</v>
      </c>
      <c r="F16" s="8">
        <v>1.2859996733946539</v>
      </c>
      <c r="G16" s="8">
        <v>1.3107350841258376</v>
      </c>
      <c r="H16" s="8">
        <v>1.6165716902262885</v>
      </c>
      <c r="I16" s="8">
        <v>0.67630138739730461</v>
      </c>
      <c r="J16" s="8">
        <v>1.0198871536688254</v>
      </c>
      <c r="K16" s="8">
        <v>0.87439997682263815</v>
      </c>
      <c r="L16" s="8">
        <v>0.62371017689694686</v>
      </c>
      <c r="M16" s="8">
        <v>0.60456417155000042</v>
      </c>
      <c r="N16" s="8">
        <v>0.91427308076307445</v>
      </c>
      <c r="O16" s="8">
        <v>0.92855934191861644</v>
      </c>
      <c r="P16" s="8">
        <v>5.1123147091018326E-2</v>
      </c>
      <c r="Q16" s="8">
        <v>0.1676261758521784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1.3666468857822469E-2</v>
      </c>
      <c r="X16" s="8">
        <v>1.7672271115372361E-2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0.22832010694453125</v>
      </c>
      <c r="D17" s="27">
        <f t="shared" si="9"/>
        <v>0.21017253875175443</v>
      </c>
      <c r="E17" s="27">
        <f t="shared" si="9"/>
        <v>0.20482044104791666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4.1512746717187486E-2</v>
      </c>
      <c r="D18" s="8">
        <v>3.5483675373672814E-2</v>
      </c>
      <c r="E18" s="8">
        <v>3.36691135969178E-2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0.18680736022734376</v>
      </c>
      <c r="D19" s="8">
        <v>0.17468886337808162</v>
      </c>
      <c r="E19" s="8">
        <v>0.17115132745099887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24.293921297986124</v>
      </c>
      <c r="D26" s="27">
        <f t="shared" si="11"/>
        <v>25.051413365115167</v>
      </c>
      <c r="E26" s="27">
        <f t="shared" si="11"/>
        <v>24.208636347987916</v>
      </c>
      <c r="F26" s="27">
        <f t="shared" si="11"/>
        <v>40.923133546998187</v>
      </c>
      <c r="G26" s="27">
        <f t="shared" si="11"/>
        <v>43.644091912688111</v>
      </c>
      <c r="H26" s="27">
        <f t="shared" si="11"/>
        <v>43.09044147526761</v>
      </c>
      <c r="I26" s="27">
        <f t="shared" si="11"/>
        <v>17.956232751061822</v>
      </c>
      <c r="J26" s="27">
        <f t="shared" si="11"/>
        <v>17.865152619913424</v>
      </c>
      <c r="K26" s="27">
        <f t="shared" si="11"/>
        <v>33.674596553901821</v>
      </c>
      <c r="L26" s="27">
        <f t="shared" si="11"/>
        <v>23.595583812035009</v>
      </c>
      <c r="M26" s="27">
        <f t="shared" si="11"/>
        <v>17.439580734145053</v>
      </c>
      <c r="N26" s="27">
        <f t="shared" si="11"/>
        <v>11.853601770716317</v>
      </c>
      <c r="O26" s="27">
        <f t="shared" si="11"/>
        <v>9.3181935398539331</v>
      </c>
      <c r="P26" s="27">
        <f t="shared" si="11"/>
        <v>9.2016868335622846</v>
      </c>
      <c r="Q26" s="27">
        <f t="shared" si="11"/>
        <v>8.1311782365392773</v>
      </c>
      <c r="R26" s="27">
        <f t="shared" si="11"/>
        <v>12.267600672114936</v>
      </c>
      <c r="S26" s="27">
        <f t="shared" si="11"/>
        <v>13.986686868071997</v>
      </c>
      <c r="T26" s="27">
        <f t="shared" si="11"/>
        <v>11.17192989104446</v>
      </c>
      <c r="U26" s="27">
        <f t="shared" si="11"/>
        <v>8.3290475603658596</v>
      </c>
      <c r="V26" s="27">
        <f t="shared" si="11"/>
        <v>7.1691854587034509</v>
      </c>
      <c r="W26" s="27">
        <f t="shared" si="11"/>
        <v>13.805319701219194</v>
      </c>
      <c r="X26" s="27">
        <f t="shared" si="11"/>
        <v>7.9995355597766169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24.293921297986124</v>
      </c>
      <c r="D33" s="19">
        <f t="shared" si="13"/>
        <v>25.051413365115167</v>
      </c>
      <c r="E33" s="19">
        <f t="shared" si="13"/>
        <v>24.208636347987916</v>
      </c>
      <c r="F33" s="19">
        <f t="shared" si="13"/>
        <v>40.923133546998187</v>
      </c>
      <c r="G33" s="19">
        <f t="shared" si="13"/>
        <v>43.644091912688111</v>
      </c>
      <c r="H33" s="19">
        <f t="shared" si="13"/>
        <v>43.09044147526761</v>
      </c>
      <c r="I33" s="19">
        <f t="shared" si="13"/>
        <v>17.956232751061822</v>
      </c>
      <c r="J33" s="19">
        <f t="shared" si="13"/>
        <v>17.865152619913424</v>
      </c>
      <c r="K33" s="19">
        <f t="shared" si="13"/>
        <v>33.674596553901821</v>
      </c>
      <c r="L33" s="19">
        <f t="shared" si="13"/>
        <v>23.595583812035009</v>
      </c>
      <c r="M33" s="19">
        <f t="shared" si="13"/>
        <v>17.439580734145053</v>
      </c>
      <c r="N33" s="19">
        <f t="shared" si="13"/>
        <v>11.853601770716317</v>
      </c>
      <c r="O33" s="19">
        <f t="shared" si="13"/>
        <v>9.3181935398539331</v>
      </c>
      <c r="P33" s="19">
        <f t="shared" si="13"/>
        <v>9.2016868335622846</v>
      </c>
      <c r="Q33" s="19">
        <f t="shared" si="13"/>
        <v>8.1311782365392773</v>
      </c>
      <c r="R33" s="19">
        <f t="shared" si="13"/>
        <v>12.267600672114936</v>
      </c>
      <c r="S33" s="19">
        <f t="shared" si="13"/>
        <v>13.986686868071997</v>
      </c>
      <c r="T33" s="19">
        <f t="shared" si="13"/>
        <v>11.17192989104446</v>
      </c>
      <c r="U33" s="19">
        <f t="shared" si="13"/>
        <v>8.3290475603658596</v>
      </c>
      <c r="V33" s="19">
        <f t="shared" si="13"/>
        <v>7.1691854587034509</v>
      </c>
      <c r="W33" s="19">
        <f t="shared" si="13"/>
        <v>13.805319701219194</v>
      </c>
      <c r="X33" s="19">
        <f t="shared" si="13"/>
        <v>7.9995355597766169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5.0654416249577601</v>
      </c>
      <c r="D36" s="8">
        <v>5.6376781074900375</v>
      </c>
      <c r="E36" s="8">
        <v>5.3930873413300713</v>
      </c>
      <c r="F36" s="8">
        <v>1.9103051604285159</v>
      </c>
      <c r="G36" s="8">
        <v>1.8083427144402544</v>
      </c>
      <c r="H36" s="8">
        <v>1.6821632964645186</v>
      </c>
      <c r="I36" s="8">
        <v>1.3299283103349064</v>
      </c>
      <c r="J36" s="8">
        <v>1.5779101029656188</v>
      </c>
      <c r="K36" s="8">
        <v>0.69327522437271483</v>
      </c>
      <c r="L36" s="8">
        <v>0.6526242093023964</v>
      </c>
      <c r="M36" s="8">
        <v>0.63072303861929735</v>
      </c>
      <c r="N36" s="8">
        <v>0.46792677705277669</v>
      </c>
      <c r="O36" s="8">
        <v>0.35127283172764673</v>
      </c>
      <c r="P36" s="8">
        <v>0.15294461587991334</v>
      </c>
      <c r="Q36" s="8">
        <v>0.32787380792602261</v>
      </c>
      <c r="R36" s="8">
        <v>0.30048577842676016</v>
      </c>
      <c r="S36" s="8">
        <v>0.65256736736143062</v>
      </c>
      <c r="T36" s="8">
        <v>0.16843415541120668</v>
      </c>
      <c r="U36" s="8">
        <v>0.3606843582310143</v>
      </c>
      <c r="V36" s="8">
        <v>0.34626883368975958</v>
      </c>
      <c r="W36" s="8">
        <v>0.30191823025564257</v>
      </c>
      <c r="X36" s="8">
        <v>0.30673066435651708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13.975278646208562</v>
      </c>
      <c r="D43" s="8">
        <v>13.031219537222512</v>
      </c>
      <c r="E43" s="8">
        <v>11.712535912253495</v>
      </c>
      <c r="F43" s="8">
        <v>11.432803082226936</v>
      </c>
      <c r="G43" s="8">
        <v>10.480233099314058</v>
      </c>
      <c r="H43" s="8">
        <v>9.8134520648834265</v>
      </c>
      <c r="I43" s="8">
        <v>9.1542825597206594</v>
      </c>
      <c r="J43" s="8">
        <v>8.5803562439561212</v>
      </c>
      <c r="K43" s="8">
        <v>7.9592105732204868</v>
      </c>
      <c r="L43" s="8">
        <v>5.5332758997742424</v>
      </c>
      <c r="M43" s="8">
        <v>5.5200019909266897</v>
      </c>
      <c r="N43" s="8">
        <v>4.7793524540056032</v>
      </c>
      <c r="O43" s="8">
        <v>4.2278487014838122</v>
      </c>
      <c r="P43" s="8">
        <v>5.5226635521682477</v>
      </c>
      <c r="Q43" s="8">
        <v>2.7304964070088995</v>
      </c>
      <c r="R43" s="8">
        <v>2.4969126271562296</v>
      </c>
      <c r="S43" s="8">
        <v>3.2617357383219661</v>
      </c>
      <c r="T43" s="8">
        <v>2.9572618005077032</v>
      </c>
      <c r="U43" s="8">
        <v>3.1654673415241286</v>
      </c>
      <c r="V43" s="8">
        <v>2.2283491758824927</v>
      </c>
      <c r="W43" s="8">
        <v>2.4728275738545795</v>
      </c>
      <c r="X43" s="8">
        <v>1.7960581154371631</v>
      </c>
    </row>
    <row r="44" spans="1:24" ht="11.25" customHeight="1" x14ac:dyDescent="0.2">
      <c r="A44" s="28" t="s">
        <v>74</v>
      </c>
      <c r="B44" s="7" t="s">
        <v>75</v>
      </c>
      <c r="C44" s="8">
        <v>5.2532010268198031</v>
      </c>
      <c r="D44" s="8">
        <v>6.3825157204026173</v>
      </c>
      <c r="E44" s="8">
        <v>7.1030130944043508</v>
      </c>
      <c r="F44" s="8">
        <v>0.94213497826296166</v>
      </c>
      <c r="G44" s="8">
        <v>5.1841409558634188</v>
      </c>
      <c r="H44" s="8">
        <v>4.9849234800676809</v>
      </c>
      <c r="I44" s="8">
        <v>4.914095009266779</v>
      </c>
      <c r="J44" s="8">
        <v>4.8142353747059188</v>
      </c>
      <c r="K44" s="8">
        <v>5.3235128885625054</v>
      </c>
      <c r="L44" s="8">
        <v>3.8538971972318588</v>
      </c>
      <c r="M44" s="8">
        <v>3.7252106525042841</v>
      </c>
      <c r="N44" s="8">
        <v>0.77012956186999681</v>
      </c>
      <c r="O44" s="8">
        <v>2.7802004378048997</v>
      </c>
      <c r="P44" s="8">
        <v>2.2660460262903901</v>
      </c>
      <c r="Q44" s="8">
        <v>3.895643207077875</v>
      </c>
      <c r="R44" s="8">
        <v>4.5689035062094119</v>
      </c>
      <c r="S44" s="8">
        <v>4.4849829301673942</v>
      </c>
      <c r="T44" s="8">
        <v>4.4611036741897321</v>
      </c>
      <c r="U44" s="8">
        <v>3.0562513877078832</v>
      </c>
      <c r="V44" s="8">
        <v>3.1164111050801351</v>
      </c>
      <c r="W44" s="8">
        <v>3.1895524298548255</v>
      </c>
      <c r="X44" s="8">
        <v>4.218352767025511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26.63789032607977</v>
      </c>
      <c r="G48" s="8">
        <v>26.171375143070382</v>
      </c>
      <c r="H48" s="8">
        <v>26.609902633851984</v>
      </c>
      <c r="I48" s="8">
        <v>2.5579268717394772</v>
      </c>
      <c r="J48" s="8">
        <v>2.8926508982857646</v>
      </c>
      <c r="K48" s="8">
        <v>19.698597867746113</v>
      </c>
      <c r="L48" s="8">
        <v>13.555786505726513</v>
      </c>
      <c r="M48" s="8">
        <v>7.5636450520947811</v>
      </c>
      <c r="N48" s="8">
        <v>5.8361929777879409</v>
      </c>
      <c r="O48" s="8">
        <v>1.5519859358855872</v>
      </c>
      <c r="P48" s="8">
        <v>1.1495288344862993</v>
      </c>
      <c r="Q48" s="8">
        <v>1.1771648145264795</v>
      </c>
      <c r="R48" s="8">
        <v>4.9012987603225344</v>
      </c>
      <c r="S48" s="8">
        <v>5.5874008322212063</v>
      </c>
      <c r="T48" s="8">
        <v>1.8594906262217974</v>
      </c>
      <c r="U48" s="8">
        <v>1.7466444729028334</v>
      </c>
      <c r="V48" s="8">
        <v>0.76666348054775346</v>
      </c>
      <c r="W48" s="8">
        <v>7.8410214672541469</v>
      </c>
      <c r="X48" s="8">
        <v>1.0622620033444949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0.40688563295198704</v>
      </c>
      <c r="P50" s="8">
        <v>0.11050380473743565</v>
      </c>
      <c r="Q50" s="8">
        <v>0</v>
      </c>
      <c r="R50" s="8">
        <v>0</v>
      </c>
      <c r="S50" s="8">
        <v>0</v>
      </c>
      <c r="T50" s="8">
        <v>1.7256396347140208</v>
      </c>
      <c r="U50" s="8">
        <v>0</v>
      </c>
      <c r="V50" s="8">
        <v>0.71149286350330998</v>
      </c>
      <c r="W50" s="8">
        <v>0</v>
      </c>
      <c r="X50" s="8">
        <v>0.61613200961293013</v>
      </c>
    </row>
    <row r="51" spans="1:24" ht="11.25" customHeight="1" x14ac:dyDescent="0.2">
      <c r="A51" s="25" t="s">
        <v>88</v>
      </c>
      <c r="B51" s="26" t="s">
        <v>89</v>
      </c>
      <c r="C51" s="27">
        <v>108.89526435906585</v>
      </c>
      <c r="D51" s="27">
        <v>120.90596363298023</v>
      </c>
      <c r="E51" s="27">
        <v>123.61705809663891</v>
      </c>
      <c r="F51" s="27">
        <v>120.63636441901791</v>
      </c>
      <c r="G51" s="27">
        <v>117.40762874535329</v>
      </c>
      <c r="H51" s="27">
        <v>126.67060427431537</v>
      </c>
      <c r="I51" s="27">
        <v>128.74803519910134</v>
      </c>
      <c r="J51" s="27">
        <v>130.87367840024922</v>
      </c>
      <c r="K51" s="27">
        <v>108.00114518053894</v>
      </c>
      <c r="L51" s="27">
        <v>85.75989665716304</v>
      </c>
      <c r="M51" s="27">
        <v>98.007020380055494</v>
      </c>
      <c r="N51" s="27">
        <v>94.890551963363833</v>
      </c>
      <c r="O51" s="27">
        <v>106.33155831618977</v>
      </c>
      <c r="P51" s="27">
        <v>91.16866482849143</v>
      </c>
      <c r="Q51" s="27">
        <v>99.730510597998361</v>
      </c>
      <c r="R51" s="27">
        <v>99.620032040535961</v>
      </c>
      <c r="S51" s="27">
        <v>117.47247994808671</v>
      </c>
      <c r="T51" s="27">
        <v>121.47660886485032</v>
      </c>
      <c r="U51" s="27">
        <v>134.44470243342664</v>
      </c>
      <c r="V51" s="27">
        <v>126.70508368760785</v>
      </c>
      <c r="W51" s="27">
        <v>98.705974301992924</v>
      </c>
      <c r="X51" s="27">
        <v>108.77244921116463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0.66399293218633548</v>
      </c>
      <c r="G52" s="27">
        <f t="shared" si="14"/>
        <v>0.38446671417188077</v>
      </c>
      <c r="H52" s="27">
        <f t="shared" si="14"/>
        <v>0.39831154926434142</v>
      </c>
      <c r="I52" s="27">
        <f t="shared" si="14"/>
        <v>0.4105444784036541</v>
      </c>
      <c r="J52" s="27">
        <f t="shared" si="14"/>
        <v>0.42752246812332961</v>
      </c>
      <c r="K52" s="27">
        <f t="shared" si="14"/>
        <v>2.3073912980812064</v>
      </c>
      <c r="L52" s="27">
        <f t="shared" si="14"/>
        <v>2.1934163459760727</v>
      </c>
      <c r="M52" s="27">
        <f t="shared" si="14"/>
        <v>2.079165728258149</v>
      </c>
      <c r="N52" s="27">
        <f t="shared" si="14"/>
        <v>1.5642917265967087</v>
      </c>
      <c r="O52" s="27">
        <f t="shared" si="14"/>
        <v>1.6997845715253554</v>
      </c>
      <c r="P52" s="27">
        <f t="shared" si="14"/>
        <v>1.2936370553399872</v>
      </c>
      <c r="Q52" s="27">
        <f t="shared" si="14"/>
        <v>1.5982170941875515</v>
      </c>
      <c r="R52" s="27">
        <f t="shared" si="14"/>
        <v>1.5542827793361904</v>
      </c>
      <c r="S52" s="27">
        <f t="shared" si="14"/>
        <v>1.8480027538194153</v>
      </c>
      <c r="T52" s="27">
        <f t="shared" si="14"/>
        <v>1.9033779543976552</v>
      </c>
      <c r="U52" s="27">
        <f t="shared" si="14"/>
        <v>1.9504035843762593</v>
      </c>
      <c r="V52" s="27">
        <f t="shared" si="14"/>
        <v>1.6726180751430053</v>
      </c>
      <c r="W52" s="27">
        <f t="shared" si="14"/>
        <v>1.5837056073322897</v>
      </c>
      <c r="X52" s="27">
        <f t="shared" si="14"/>
        <v>1.4606198398684529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2.3073912980812064</v>
      </c>
      <c r="L53" s="8">
        <v>2.1934163459760727</v>
      </c>
      <c r="M53" s="8">
        <v>2.079165728258149</v>
      </c>
      <c r="N53" s="8">
        <v>1.5642917265967087</v>
      </c>
      <c r="O53" s="8">
        <v>1.6997845715253554</v>
      </c>
      <c r="P53" s="8">
        <v>1.2936370553399872</v>
      </c>
      <c r="Q53" s="8">
        <v>1.5982170941875515</v>
      </c>
      <c r="R53" s="8">
        <v>1.5542827793361904</v>
      </c>
      <c r="S53" s="8">
        <v>1.8480027538194153</v>
      </c>
      <c r="T53" s="8">
        <v>1.9033779543976552</v>
      </c>
      <c r="U53" s="8">
        <v>1.9504035843762593</v>
      </c>
      <c r="V53" s="8">
        <v>1.6726180751430053</v>
      </c>
      <c r="W53" s="8">
        <v>1.5837056073322897</v>
      </c>
      <c r="X53" s="8">
        <v>1.4606198398684529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0.66399293218633548</v>
      </c>
      <c r="G54" s="45">
        <v>0.38446671417188077</v>
      </c>
      <c r="H54" s="45">
        <v>0.39831154926434142</v>
      </c>
      <c r="I54" s="45">
        <v>0.4105444784036541</v>
      </c>
      <c r="J54" s="45">
        <v>0.42752246812332961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0.87558548442403394</v>
      </c>
      <c r="G61" s="49">
        <f t="shared" si="15"/>
        <v>0.69027349938471938</v>
      </c>
      <c r="H61" s="49">
        <f t="shared" si="15"/>
        <v>0.49408068096201913</v>
      </c>
      <c r="I61" s="49">
        <f t="shared" si="15"/>
        <v>0.56671522901676386</v>
      </c>
      <c r="J61" s="49">
        <f t="shared" si="15"/>
        <v>0.9337648020795033</v>
      </c>
      <c r="K61" s="49">
        <f t="shared" si="15"/>
        <v>9.7644467936647793E-3</v>
      </c>
      <c r="L61" s="49">
        <f t="shared" si="15"/>
        <v>2.1458397219161443E-2</v>
      </c>
      <c r="M61" s="49">
        <f t="shared" si="15"/>
        <v>5.0371557037779693E-2</v>
      </c>
      <c r="N61" s="49">
        <f t="shared" si="15"/>
        <v>2.4789511955760547E-2</v>
      </c>
      <c r="O61" s="49">
        <f t="shared" si="15"/>
        <v>5.1378368767149955E-2</v>
      </c>
      <c r="P61" s="49">
        <f t="shared" si="15"/>
        <v>3.0078590656135443E-2</v>
      </c>
      <c r="Q61" s="49">
        <f t="shared" si="15"/>
        <v>4.3180354847518906E-2</v>
      </c>
      <c r="R61" s="49">
        <f t="shared" si="15"/>
        <v>3.7241734038479427E-2</v>
      </c>
      <c r="S61" s="49">
        <f t="shared" si="15"/>
        <v>3.3778824543921976E-2</v>
      </c>
      <c r="T61" s="49">
        <f t="shared" si="15"/>
        <v>3.7213907262194791E-2</v>
      </c>
      <c r="U61" s="49">
        <f t="shared" si="15"/>
        <v>3.9847084624783639E-2</v>
      </c>
      <c r="V61" s="49">
        <f t="shared" si="15"/>
        <v>3.4775120698167905E-2</v>
      </c>
      <c r="W61" s="49">
        <f t="shared" si="15"/>
        <v>1.8193985801465626E-2</v>
      </c>
      <c r="X61" s="49">
        <f t="shared" si="15"/>
        <v>1.8484976932841346E-2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0.34558592296901208</v>
      </c>
      <c r="K62" s="52">
        <v>0</v>
      </c>
      <c r="L62" s="52">
        <v>0</v>
      </c>
      <c r="M62" s="52">
        <v>0</v>
      </c>
      <c r="N62" s="52">
        <v>4.2723452809101765E-3</v>
      </c>
      <c r="O62" s="52">
        <v>5.1641808027056632E-3</v>
      </c>
      <c r="P62" s="52">
        <v>4.2075333767191943E-3</v>
      </c>
      <c r="Q62" s="52">
        <v>0</v>
      </c>
      <c r="R62" s="52">
        <v>0</v>
      </c>
      <c r="S62" s="52">
        <v>1.0850473193678359E-2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6.7873702508939454E-2</v>
      </c>
      <c r="G64" s="52">
        <v>6.456649032243203E-2</v>
      </c>
      <c r="H64" s="52">
        <v>1.4052300375900757E-2</v>
      </c>
      <c r="I64" s="52">
        <v>7.1506578294652887E-2</v>
      </c>
      <c r="J64" s="52">
        <v>7.1805819939064985E-2</v>
      </c>
      <c r="K64" s="52">
        <v>9.7644467936647793E-3</v>
      </c>
      <c r="L64" s="52">
        <v>2.1458397219161443E-2</v>
      </c>
      <c r="M64" s="52">
        <v>5.0371557037779693E-2</v>
      </c>
      <c r="N64" s="52">
        <v>2.051716667485037E-2</v>
      </c>
      <c r="O64" s="52">
        <v>4.6214187964444292E-2</v>
      </c>
      <c r="P64" s="52">
        <v>2.587105727941625E-2</v>
      </c>
      <c r="Q64" s="52">
        <v>4.3180354847518906E-2</v>
      </c>
      <c r="R64" s="52">
        <v>3.7241734038479427E-2</v>
      </c>
      <c r="S64" s="52">
        <v>2.2928351350243615E-2</v>
      </c>
      <c r="T64" s="52">
        <v>3.7213907262194791E-2</v>
      </c>
      <c r="U64" s="52">
        <v>3.9847084624783639E-2</v>
      </c>
      <c r="V64" s="52">
        <v>3.4775120698167905E-2</v>
      </c>
      <c r="W64" s="52">
        <v>1.8193985801465626E-2</v>
      </c>
      <c r="X64" s="52">
        <v>1.8484976932841346E-2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0.80771178191509452</v>
      </c>
      <c r="G65" s="52">
        <v>0.46726630307715211</v>
      </c>
      <c r="H65" s="52">
        <v>0.48002838058611835</v>
      </c>
      <c r="I65" s="52">
        <v>0.49520865072211101</v>
      </c>
      <c r="J65" s="52">
        <v>0.51637305917142629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0.15844070598513527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1935.3610562604422</v>
      </c>
      <c r="D2" s="21">
        <f t="shared" ref="D2:X2" si="0">SUM(D3,D17,D22,D25,D26,D51,D52)</f>
        <v>1944.7975294204191</v>
      </c>
      <c r="E2" s="21">
        <f t="shared" si="0"/>
        <v>1922.1705091999611</v>
      </c>
      <c r="F2" s="21">
        <f t="shared" si="0"/>
        <v>1864.062620933528</v>
      </c>
      <c r="G2" s="21">
        <f t="shared" si="0"/>
        <v>1863.4874597439743</v>
      </c>
      <c r="H2" s="21">
        <f t="shared" si="0"/>
        <v>1817.6565273939882</v>
      </c>
      <c r="I2" s="21">
        <f t="shared" si="0"/>
        <v>1408.8440437563361</v>
      </c>
      <c r="J2" s="21">
        <f t="shared" si="0"/>
        <v>1331.423222092641</v>
      </c>
      <c r="K2" s="21">
        <f t="shared" si="0"/>
        <v>1432.9386003501409</v>
      </c>
      <c r="L2" s="21">
        <f t="shared" si="0"/>
        <v>1272.7895163059393</v>
      </c>
      <c r="M2" s="21">
        <f t="shared" si="0"/>
        <v>1325.9558537432067</v>
      </c>
      <c r="N2" s="21">
        <f t="shared" si="0"/>
        <v>942.84674254170375</v>
      </c>
      <c r="O2" s="21">
        <f t="shared" si="0"/>
        <v>1013.2288525511259</v>
      </c>
      <c r="P2" s="21">
        <f t="shared" si="0"/>
        <v>921.10668625512164</v>
      </c>
      <c r="Q2" s="21">
        <f t="shared" si="0"/>
        <v>987.9784705654962</v>
      </c>
      <c r="R2" s="21">
        <f t="shared" si="0"/>
        <v>1201.3276859345301</v>
      </c>
      <c r="S2" s="21">
        <f t="shared" si="0"/>
        <v>1214.8581740194061</v>
      </c>
      <c r="T2" s="21">
        <f t="shared" si="0"/>
        <v>1161.7994910144739</v>
      </c>
      <c r="U2" s="21">
        <f t="shared" si="0"/>
        <v>1102.3000863516427</v>
      </c>
      <c r="V2" s="21">
        <f t="shared" si="0"/>
        <v>1091.4286935432385</v>
      </c>
      <c r="W2" s="21">
        <f t="shared" si="0"/>
        <v>1043.4521914505635</v>
      </c>
      <c r="X2" s="21">
        <f t="shared" si="0"/>
        <v>1057.6680236611355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342.59300382750575</v>
      </c>
      <c r="D3" s="24">
        <f t="shared" ref="D3:W3" si="2">SUM(D4,D8,D11)</f>
        <v>352.7566041011687</v>
      </c>
      <c r="E3" s="24">
        <f t="shared" si="2"/>
        <v>346.22474510373365</v>
      </c>
      <c r="F3" s="24">
        <f t="shared" si="2"/>
        <v>313.92604520419962</v>
      </c>
      <c r="G3" s="24">
        <f t="shared" si="2"/>
        <v>288.5875291309236</v>
      </c>
      <c r="H3" s="24">
        <f t="shared" si="2"/>
        <v>265.60812122365223</v>
      </c>
      <c r="I3" s="24">
        <f t="shared" si="2"/>
        <v>77.511088192331627</v>
      </c>
      <c r="J3" s="24">
        <f t="shared" si="2"/>
        <v>82.722321886489752</v>
      </c>
      <c r="K3" s="24">
        <f t="shared" si="2"/>
        <v>75.269457150898532</v>
      </c>
      <c r="L3" s="24">
        <f t="shared" si="2"/>
        <v>73.531296769450563</v>
      </c>
      <c r="M3" s="24">
        <f t="shared" si="2"/>
        <v>67.297664943580315</v>
      </c>
      <c r="N3" s="24">
        <f t="shared" si="2"/>
        <v>59.3776939720737</v>
      </c>
      <c r="O3" s="24">
        <f t="shared" si="2"/>
        <v>64.481943914291733</v>
      </c>
      <c r="P3" s="24">
        <f t="shared" si="2"/>
        <v>62.750943698422802</v>
      </c>
      <c r="Q3" s="24">
        <f t="shared" si="2"/>
        <v>65.281296482299211</v>
      </c>
      <c r="R3" s="24">
        <f t="shared" si="2"/>
        <v>75.263315635489207</v>
      </c>
      <c r="S3" s="24">
        <f t="shared" si="2"/>
        <v>68.229957511856583</v>
      </c>
      <c r="T3" s="24">
        <f t="shared" si="2"/>
        <v>65.828288231258441</v>
      </c>
      <c r="U3" s="24">
        <f t="shared" si="2"/>
        <v>61.843692589523087</v>
      </c>
      <c r="V3" s="24">
        <f t="shared" si="2"/>
        <v>56.715449052947378</v>
      </c>
      <c r="W3" s="24">
        <f t="shared" si="2"/>
        <v>61.519010756285091</v>
      </c>
      <c r="X3" s="24">
        <f t="shared" ref="X3" si="3">SUM(X4,X8,X11)</f>
        <v>67.622583806036374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19.802550389414488</v>
      </c>
      <c r="D4" s="19">
        <f t="shared" ref="D4:W4" si="5">SUM(D5:D7)</f>
        <v>25.891619602210966</v>
      </c>
      <c r="E4" s="19">
        <f t="shared" si="5"/>
        <v>34.376978073366644</v>
      </c>
      <c r="F4" s="19">
        <f t="shared" si="5"/>
        <v>31.305674190354306</v>
      </c>
      <c r="G4" s="19">
        <f t="shared" si="5"/>
        <v>34.585424647053458</v>
      </c>
      <c r="H4" s="19">
        <f t="shared" si="5"/>
        <v>43.740209649494886</v>
      </c>
      <c r="I4" s="19">
        <f t="shared" si="5"/>
        <v>42.52013957653071</v>
      </c>
      <c r="J4" s="19">
        <f t="shared" si="5"/>
        <v>30.040398837930681</v>
      </c>
      <c r="K4" s="19">
        <f t="shared" si="5"/>
        <v>26.163885513737682</v>
      </c>
      <c r="L4" s="19">
        <f t="shared" si="5"/>
        <v>27.22747007982483</v>
      </c>
      <c r="M4" s="19">
        <f t="shared" si="5"/>
        <v>26.387207615251992</v>
      </c>
      <c r="N4" s="19">
        <f t="shared" si="5"/>
        <v>18.720357659879479</v>
      </c>
      <c r="O4" s="19">
        <f t="shared" si="5"/>
        <v>23.325609268213796</v>
      </c>
      <c r="P4" s="19">
        <f t="shared" si="5"/>
        <v>44.525756594308049</v>
      </c>
      <c r="Q4" s="19">
        <f t="shared" si="5"/>
        <v>43.484874972603357</v>
      </c>
      <c r="R4" s="19">
        <f t="shared" si="5"/>
        <v>46.071854901102867</v>
      </c>
      <c r="S4" s="19">
        <f t="shared" si="5"/>
        <v>44.20208439382364</v>
      </c>
      <c r="T4" s="19">
        <f t="shared" si="5"/>
        <v>37.67446025877733</v>
      </c>
      <c r="U4" s="19">
        <f t="shared" si="5"/>
        <v>36.985589867870154</v>
      </c>
      <c r="V4" s="19">
        <f t="shared" si="5"/>
        <v>39.446493280651879</v>
      </c>
      <c r="W4" s="19">
        <f t="shared" si="5"/>
        <v>37.641916782954361</v>
      </c>
      <c r="X4" s="19">
        <f t="shared" ref="X4" si="6">SUM(X5:X7)</f>
        <v>43.91432248495574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19.802550389414488</v>
      </c>
      <c r="D7" s="8">
        <v>25.891619602210966</v>
      </c>
      <c r="E7" s="8">
        <v>34.376978073366644</v>
      </c>
      <c r="F7" s="8">
        <v>31.305674190354306</v>
      </c>
      <c r="G7" s="8">
        <v>34.585424647053458</v>
      </c>
      <c r="H7" s="8">
        <v>43.740209649494886</v>
      </c>
      <c r="I7" s="8">
        <v>42.52013957653071</v>
      </c>
      <c r="J7" s="8">
        <v>30.040398837930681</v>
      </c>
      <c r="K7" s="8">
        <v>26.163885513737682</v>
      </c>
      <c r="L7" s="8">
        <v>27.22747007982483</v>
      </c>
      <c r="M7" s="8">
        <v>26.387207615251992</v>
      </c>
      <c r="N7" s="8">
        <v>18.720357659879479</v>
      </c>
      <c r="O7" s="8">
        <v>23.325609268213796</v>
      </c>
      <c r="P7" s="8">
        <v>44.525756594308049</v>
      </c>
      <c r="Q7" s="8">
        <v>43.484874972603357</v>
      </c>
      <c r="R7" s="8">
        <v>46.071854901102867</v>
      </c>
      <c r="S7" s="8">
        <v>44.20208439382364</v>
      </c>
      <c r="T7" s="8">
        <v>37.67446025877733</v>
      </c>
      <c r="U7" s="8">
        <v>36.985589867870154</v>
      </c>
      <c r="V7" s="8">
        <v>39.446493280651879</v>
      </c>
      <c r="W7" s="8">
        <v>37.641916782954361</v>
      </c>
      <c r="X7" s="8">
        <v>43.91432248495574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322.79045343809128</v>
      </c>
      <c r="D11" s="19">
        <f t="shared" si="8"/>
        <v>326.86498449895777</v>
      </c>
      <c r="E11" s="19">
        <f t="shared" si="8"/>
        <v>311.84776703036698</v>
      </c>
      <c r="F11" s="19">
        <f t="shared" si="8"/>
        <v>282.62037101384533</v>
      </c>
      <c r="G11" s="19">
        <f t="shared" si="8"/>
        <v>254.00210448387014</v>
      </c>
      <c r="H11" s="19">
        <f t="shared" si="8"/>
        <v>221.86791157415735</v>
      </c>
      <c r="I11" s="19">
        <f t="shared" si="8"/>
        <v>34.990948615800917</v>
      </c>
      <c r="J11" s="19">
        <f t="shared" si="8"/>
        <v>52.681923048559071</v>
      </c>
      <c r="K11" s="19">
        <f t="shared" si="8"/>
        <v>49.10557163716085</v>
      </c>
      <c r="L11" s="19">
        <f t="shared" si="8"/>
        <v>46.30382668962573</v>
      </c>
      <c r="M11" s="19">
        <f t="shared" si="8"/>
        <v>40.910457328328327</v>
      </c>
      <c r="N11" s="19">
        <f t="shared" si="8"/>
        <v>40.657336312194218</v>
      </c>
      <c r="O11" s="19">
        <f t="shared" si="8"/>
        <v>41.156334646077937</v>
      </c>
      <c r="P11" s="19">
        <f t="shared" si="8"/>
        <v>18.225187104114752</v>
      </c>
      <c r="Q11" s="19">
        <f t="shared" si="8"/>
        <v>21.796421509695847</v>
      </c>
      <c r="R11" s="19">
        <f t="shared" si="8"/>
        <v>29.191460734386343</v>
      </c>
      <c r="S11" s="19">
        <f t="shared" si="8"/>
        <v>24.027873118032947</v>
      </c>
      <c r="T11" s="19">
        <f t="shared" si="8"/>
        <v>28.153827972481107</v>
      </c>
      <c r="U11" s="19">
        <f t="shared" si="8"/>
        <v>24.858102721652937</v>
      </c>
      <c r="V11" s="19">
        <f t="shared" si="8"/>
        <v>17.268955772295495</v>
      </c>
      <c r="W11" s="19">
        <f t="shared" si="8"/>
        <v>23.87709397333073</v>
      </c>
      <c r="X11" s="19">
        <f t="shared" si="8"/>
        <v>23.708261321080634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294.77591925204786</v>
      </c>
      <c r="D13" s="8">
        <v>307.12803975676229</v>
      </c>
      <c r="E13" s="8">
        <v>291.91179916512647</v>
      </c>
      <c r="F13" s="8">
        <v>247.54004861377558</v>
      </c>
      <c r="G13" s="8">
        <v>217.64732891745419</v>
      </c>
      <c r="H13" s="8">
        <v>180.06781326667951</v>
      </c>
      <c r="I13" s="8">
        <v>21.301317270186761</v>
      </c>
      <c r="J13" s="8">
        <v>34.09658658727124</v>
      </c>
      <c r="K13" s="8">
        <v>27.9955926911869</v>
      </c>
      <c r="L13" s="8">
        <v>27.604250343774464</v>
      </c>
      <c r="M13" s="8">
        <v>23.775021915538058</v>
      </c>
      <c r="N13" s="8">
        <v>23.106079712277573</v>
      </c>
      <c r="O13" s="8">
        <v>23.890420169177826</v>
      </c>
      <c r="P13" s="8">
        <v>17.238241117141087</v>
      </c>
      <c r="Q13" s="8">
        <v>18.586842395202236</v>
      </c>
      <c r="R13" s="8">
        <v>29.191460734386343</v>
      </c>
      <c r="S13" s="8">
        <v>24.027873118032947</v>
      </c>
      <c r="T13" s="8">
        <v>28.153827972481107</v>
      </c>
      <c r="U13" s="8">
        <v>24.858102721652937</v>
      </c>
      <c r="V13" s="8">
        <v>17.268955772295495</v>
      </c>
      <c r="W13" s="8">
        <v>23.599648017581071</v>
      </c>
      <c r="X13" s="8">
        <v>23.379576140529281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28.014534186043409</v>
      </c>
      <c r="D16" s="8">
        <v>19.736944742195494</v>
      </c>
      <c r="E16" s="8">
        <v>19.935967865240496</v>
      </c>
      <c r="F16" s="8">
        <v>35.080322400069733</v>
      </c>
      <c r="G16" s="8">
        <v>36.35477556641596</v>
      </c>
      <c r="H16" s="8">
        <v>41.800098307477846</v>
      </c>
      <c r="I16" s="8">
        <v>13.689631345614158</v>
      </c>
      <c r="J16" s="8">
        <v>18.585336461287831</v>
      </c>
      <c r="K16" s="8">
        <v>21.109978945973953</v>
      </c>
      <c r="L16" s="8">
        <v>18.699576345851266</v>
      </c>
      <c r="M16" s="8">
        <v>17.135435412790269</v>
      </c>
      <c r="N16" s="8">
        <v>17.551256599916645</v>
      </c>
      <c r="O16" s="8">
        <v>17.265914476900111</v>
      </c>
      <c r="P16" s="8">
        <v>0.9869459869736642</v>
      </c>
      <c r="Q16" s="8">
        <v>3.2095791144936108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0.27744595574965814</v>
      </c>
      <c r="X16" s="8">
        <v>0.32868518055135387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1.3884158119642307</v>
      </c>
      <c r="D17" s="27">
        <f t="shared" si="9"/>
        <v>1.1675460085032099</v>
      </c>
      <c r="E17" s="27">
        <f t="shared" si="9"/>
        <v>1.1117483145604825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0.25243923853895089</v>
      </c>
      <c r="D18" s="8">
        <v>0.19711815727976262</v>
      </c>
      <c r="E18" s="8">
        <v>0.18275314759898337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1.1359765734252798</v>
      </c>
      <c r="D19" s="8">
        <v>0.97042785122344721</v>
      </c>
      <c r="E19" s="8">
        <v>0.92899516696149909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294.50805955375267</v>
      </c>
      <c r="D26" s="27">
        <f t="shared" si="11"/>
        <v>277.78560188810485</v>
      </c>
      <c r="E26" s="27">
        <f t="shared" si="11"/>
        <v>263.1046642126438</v>
      </c>
      <c r="F26" s="27">
        <f t="shared" si="11"/>
        <v>288.09199307289009</v>
      </c>
      <c r="G26" s="27">
        <f t="shared" si="11"/>
        <v>328.04450003857892</v>
      </c>
      <c r="H26" s="27">
        <f t="shared" si="11"/>
        <v>297.79976622018438</v>
      </c>
      <c r="I26" s="27">
        <f t="shared" si="11"/>
        <v>155.69440312548207</v>
      </c>
      <c r="J26" s="27">
        <f t="shared" si="11"/>
        <v>141.96411361990275</v>
      </c>
      <c r="K26" s="27">
        <f t="shared" si="11"/>
        <v>246.42833209667771</v>
      </c>
      <c r="L26" s="27">
        <f t="shared" si="11"/>
        <v>196.25310638182455</v>
      </c>
      <c r="M26" s="27">
        <f t="shared" si="11"/>
        <v>154.93419345223802</v>
      </c>
      <c r="N26" s="27">
        <f t="shared" si="11"/>
        <v>75.889093064634338</v>
      </c>
      <c r="O26" s="27">
        <f t="shared" si="11"/>
        <v>70.190967932850185</v>
      </c>
      <c r="P26" s="27">
        <f t="shared" si="11"/>
        <v>74.723901773393379</v>
      </c>
      <c r="Q26" s="27">
        <f t="shared" si="11"/>
        <v>66.915782807449432</v>
      </c>
      <c r="R26" s="27">
        <f t="shared" si="11"/>
        <v>103.81527480035307</v>
      </c>
      <c r="S26" s="27">
        <f t="shared" si="11"/>
        <v>101.97968183039529</v>
      </c>
      <c r="T26" s="27">
        <f t="shared" si="11"/>
        <v>80.817874545384612</v>
      </c>
      <c r="U26" s="27">
        <f t="shared" si="11"/>
        <v>55.996897064923793</v>
      </c>
      <c r="V26" s="27">
        <f t="shared" si="11"/>
        <v>51.502948186782191</v>
      </c>
      <c r="W26" s="27">
        <f t="shared" si="11"/>
        <v>90.850630974806535</v>
      </c>
      <c r="X26" s="27">
        <f t="shared" si="11"/>
        <v>63.47439388586033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294.50805955375267</v>
      </c>
      <c r="D33" s="19">
        <f t="shared" si="13"/>
        <v>277.78560188810485</v>
      </c>
      <c r="E33" s="19">
        <f t="shared" si="13"/>
        <v>263.1046642126438</v>
      </c>
      <c r="F33" s="19">
        <f t="shared" si="13"/>
        <v>288.09199307289009</v>
      </c>
      <c r="G33" s="19">
        <f t="shared" si="13"/>
        <v>328.04450003857892</v>
      </c>
      <c r="H33" s="19">
        <f t="shared" si="13"/>
        <v>297.79976622018438</v>
      </c>
      <c r="I33" s="19">
        <f t="shared" si="13"/>
        <v>155.69440312548207</v>
      </c>
      <c r="J33" s="19">
        <f t="shared" si="13"/>
        <v>141.96411361990275</v>
      </c>
      <c r="K33" s="19">
        <f t="shared" si="13"/>
        <v>246.42833209667771</v>
      </c>
      <c r="L33" s="19">
        <f t="shared" si="13"/>
        <v>196.25310638182455</v>
      </c>
      <c r="M33" s="19">
        <f t="shared" si="13"/>
        <v>154.93419345223802</v>
      </c>
      <c r="N33" s="19">
        <f t="shared" si="13"/>
        <v>75.889093064634338</v>
      </c>
      <c r="O33" s="19">
        <f t="shared" si="13"/>
        <v>70.190967932850185</v>
      </c>
      <c r="P33" s="19">
        <f t="shared" si="13"/>
        <v>74.723901773393379</v>
      </c>
      <c r="Q33" s="19">
        <f t="shared" si="13"/>
        <v>66.915782807449432</v>
      </c>
      <c r="R33" s="19">
        <f t="shared" si="13"/>
        <v>103.81527480035307</v>
      </c>
      <c r="S33" s="19">
        <f t="shared" si="13"/>
        <v>101.97968183039529</v>
      </c>
      <c r="T33" s="19">
        <f t="shared" si="13"/>
        <v>80.817874545384612</v>
      </c>
      <c r="U33" s="19">
        <f t="shared" si="13"/>
        <v>55.996897064923793</v>
      </c>
      <c r="V33" s="19">
        <f t="shared" si="13"/>
        <v>51.502948186782191</v>
      </c>
      <c r="W33" s="19">
        <f t="shared" si="13"/>
        <v>90.850630974806535</v>
      </c>
      <c r="X33" s="19">
        <f t="shared" si="13"/>
        <v>63.47439388586033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60.309806747208526</v>
      </c>
      <c r="D36" s="8">
        <v>61.210663839996549</v>
      </c>
      <c r="E36" s="8">
        <v>57.211590561920978</v>
      </c>
      <c r="F36" s="8">
        <v>19.926128294223165</v>
      </c>
      <c r="G36" s="8">
        <v>19.169361799935327</v>
      </c>
      <c r="H36" s="8">
        <v>16.627010931739278</v>
      </c>
      <c r="I36" s="8">
        <v>12.121923874725578</v>
      </c>
      <c r="J36" s="8">
        <v>13.31848951300149</v>
      </c>
      <c r="K36" s="8">
        <v>7.0571020133618205</v>
      </c>
      <c r="L36" s="8">
        <v>7.5377483693372973</v>
      </c>
      <c r="M36" s="8">
        <v>7.0291361470465441</v>
      </c>
      <c r="N36" s="8">
        <v>3.9490782958418471</v>
      </c>
      <c r="O36" s="8">
        <v>2.8787670688730205</v>
      </c>
      <c r="P36" s="8">
        <v>1.30507714588405</v>
      </c>
      <c r="Q36" s="8">
        <v>2.7904344395549785</v>
      </c>
      <c r="R36" s="8">
        <v>3.0588503098530153</v>
      </c>
      <c r="S36" s="8">
        <v>5.7567130803991731</v>
      </c>
      <c r="T36" s="8">
        <v>1.396254779796966</v>
      </c>
      <c r="U36" s="8">
        <v>2.6214409004157857</v>
      </c>
      <c r="V36" s="8">
        <v>2.6687711156449558</v>
      </c>
      <c r="W36" s="8">
        <v>2.7033892870526413</v>
      </c>
      <c r="X36" s="8">
        <v>2.5947600252093479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166.43645400502163</v>
      </c>
      <c r="D43" s="8">
        <v>141.52432671708604</v>
      </c>
      <c r="E43" s="8">
        <v>124.28444240598624</v>
      </c>
      <c r="F43" s="8">
        <v>119.27862062265149</v>
      </c>
      <c r="G43" s="8">
        <v>111.11837355246621</v>
      </c>
      <c r="H43" s="8">
        <v>97.018340255961149</v>
      </c>
      <c r="I43" s="8">
        <v>83.457026257492217</v>
      </c>
      <c r="J43" s="8">
        <v>72.440317519333789</v>
      </c>
      <c r="K43" s="8">
        <v>81.035315176581548</v>
      </c>
      <c r="L43" s="8">
        <v>63.918506557621235</v>
      </c>
      <c r="M43" s="8">
        <v>61.527622804250022</v>
      </c>
      <c r="N43" s="8">
        <v>40.343659421438616</v>
      </c>
      <c r="O43" s="8">
        <v>34.655482391686029</v>
      </c>
      <c r="P43" s="8">
        <v>47.134900173986445</v>
      </c>
      <c r="Q43" s="8">
        <v>23.243476214587591</v>
      </c>
      <c r="R43" s="8">
        <v>25.423269713652008</v>
      </c>
      <c r="S43" s="8">
        <v>28.779779278971425</v>
      </c>
      <c r="T43" s="8">
        <v>24.520011446170525</v>
      </c>
      <c r="U43" s="8">
        <v>23.011262829710411</v>
      </c>
      <c r="V43" s="8">
        <v>17.177925821416732</v>
      </c>
      <c r="W43" s="8">
        <v>22.146246573519761</v>
      </c>
      <c r="X43" s="8">
        <v>15.196867631953147</v>
      </c>
    </row>
    <row r="44" spans="1:24" ht="11.25" customHeight="1" x14ac:dyDescent="0.2">
      <c r="A44" s="28" t="s">
        <v>74</v>
      </c>
      <c r="B44" s="7" t="s">
        <v>75</v>
      </c>
      <c r="C44" s="8">
        <v>67.761798801522517</v>
      </c>
      <c r="D44" s="8">
        <v>75.050611331022253</v>
      </c>
      <c r="E44" s="8">
        <v>81.608631244736614</v>
      </c>
      <c r="F44" s="8">
        <v>10.744669306322418</v>
      </c>
      <c r="G44" s="8">
        <v>60.11687876184655</v>
      </c>
      <c r="H44" s="8">
        <v>53.875193824612495</v>
      </c>
      <c r="I44" s="8">
        <v>48.409266173921473</v>
      </c>
      <c r="J44" s="8">
        <v>43.852536768434398</v>
      </c>
      <c r="K44" s="8">
        <v>58.912208619398214</v>
      </c>
      <c r="L44" s="8">
        <v>48.556578628899807</v>
      </c>
      <c r="M44" s="8">
        <v>45.241225716420402</v>
      </c>
      <c r="N44" s="8">
        <v>7.0244980814872005</v>
      </c>
      <c r="O44" s="8">
        <v>24.634674060173477</v>
      </c>
      <c r="P44" s="8">
        <v>20.903085279510364</v>
      </c>
      <c r="Q44" s="8">
        <v>35.857995244627709</v>
      </c>
      <c r="R44" s="8">
        <v>50.327565739773128</v>
      </c>
      <c r="S44" s="8">
        <v>42.846065458673515</v>
      </c>
      <c r="T44" s="8">
        <v>39.955259627614183</v>
      </c>
      <c r="U44" s="8">
        <v>23.989754281151363</v>
      </c>
      <c r="V44" s="8">
        <v>25.94326217614385</v>
      </c>
      <c r="W44" s="8">
        <v>30.909378519963234</v>
      </c>
      <c r="X44" s="8">
        <v>38.53317343751052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138.14257484969306</v>
      </c>
      <c r="G48" s="8">
        <v>137.63988592433086</v>
      </c>
      <c r="H48" s="8">
        <v>130.27922120787144</v>
      </c>
      <c r="I48" s="8">
        <v>11.706186819342815</v>
      </c>
      <c r="J48" s="8">
        <v>12.352769819133082</v>
      </c>
      <c r="K48" s="8">
        <v>99.423706287336131</v>
      </c>
      <c r="L48" s="8">
        <v>76.240272825966201</v>
      </c>
      <c r="M48" s="8">
        <v>41.136208784521038</v>
      </c>
      <c r="N48" s="8">
        <v>24.571857265866679</v>
      </c>
      <c r="O48" s="8">
        <v>6.3557510878797832</v>
      </c>
      <c r="P48" s="8">
        <v>4.9089440953462029</v>
      </c>
      <c r="Q48" s="8">
        <v>5.0238769086791617</v>
      </c>
      <c r="R48" s="8">
        <v>25.005589037074913</v>
      </c>
      <c r="S48" s="8">
        <v>24.597124012351177</v>
      </c>
      <c r="T48" s="8">
        <v>7.752185629482641</v>
      </c>
      <c r="U48" s="8">
        <v>6.3744390536462374</v>
      </c>
      <c r="V48" s="8">
        <v>2.9631101642981936</v>
      </c>
      <c r="W48" s="8">
        <v>35.091616594270896</v>
      </c>
      <c r="X48" s="8">
        <v>4.5250046787772069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1.6662933242378886</v>
      </c>
      <c r="P50" s="8">
        <v>0.47189507866632796</v>
      </c>
      <c r="Q50" s="8">
        <v>0</v>
      </c>
      <c r="R50" s="8">
        <v>0</v>
      </c>
      <c r="S50" s="8">
        <v>0</v>
      </c>
      <c r="T50" s="8">
        <v>7.1941630623203023</v>
      </c>
      <c r="U50" s="8">
        <v>0</v>
      </c>
      <c r="V50" s="8">
        <v>2.7498789092784608</v>
      </c>
      <c r="W50" s="8">
        <v>0</v>
      </c>
      <c r="X50" s="8">
        <v>2.6245881124101116</v>
      </c>
    </row>
    <row r="51" spans="1:24" ht="11.25" customHeight="1" x14ac:dyDescent="0.2">
      <c r="A51" s="25" t="s">
        <v>88</v>
      </c>
      <c r="B51" s="26" t="s">
        <v>89</v>
      </c>
      <c r="C51" s="27">
        <v>1296.8715770672195</v>
      </c>
      <c r="D51" s="27">
        <v>1313.0877774226424</v>
      </c>
      <c r="E51" s="27">
        <v>1311.7293515690233</v>
      </c>
      <c r="F51" s="27">
        <v>1258.6011533078154</v>
      </c>
      <c r="G51" s="27">
        <v>1244.8334521957649</v>
      </c>
      <c r="H51" s="27">
        <v>1252.2985494462409</v>
      </c>
      <c r="I51" s="27">
        <v>1173.75972219715</v>
      </c>
      <c r="J51" s="27">
        <v>1104.9110956104155</v>
      </c>
      <c r="K51" s="27">
        <v>1099.5948352696344</v>
      </c>
      <c r="L51" s="27">
        <v>990.66893033211045</v>
      </c>
      <c r="M51" s="27">
        <v>1092.4160882594481</v>
      </c>
      <c r="N51" s="27">
        <v>800.9938893528996</v>
      </c>
      <c r="O51" s="27">
        <v>871.59491909300596</v>
      </c>
      <c r="P51" s="27">
        <v>778.10749742294945</v>
      </c>
      <c r="Q51" s="27">
        <v>848.9605571364134</v>
      </c>
      <c r="R51" s="27">
        <v>1014.3194102605398</v>
      </c>
      <c r="S51" s="27">
        <v>1036.513168291995</v>
      </c>
      <c r="T51" s="27">
        <v>1007.2181770639118</v>
      </c>
      <c r="U51" s="27">
        <v>977.34143176097143</v>
      </c>
      <c r="V51" s="27">
        <v>976.74572384741111</v>
      </c>
      <c r="W51" s="27">
        <v>883.99485200013862</v>
      </c>
      <c r="X51" s="27">
        <v>920.34912370475945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3.4434293486227836</v>
      </c>
      <c r="G52" s="27">
        <f t="shared" si="14"/>
        <v>2.02197837870707</v>
      </c>
      <c r="H52" s="27">
        <f t="shared" si="14"/>
        <v>1.9500905039105521</v>
      </c>
      <c r="I52" s="27">
        <f t="shared" si="14"/>
        <v>1.878830241372242</v>
      </c>
      <c r="J52" s="27">
        <f t="shared" si="14"/>
        <v>1.8256909758328648</v>
      </c>
      <c r="K52" s="27">
        <f t="shared" si="14"/>
        <v>11.645975832930178</v>
      </c>
      <c r="L52" s="27">
        <f t="shared" si="14"/>
        <v>12.336182822553774</v>
      </c>
      <c r="M52" s="27">
        <f t="shared" si="14"/>
        <v>11.307907087940405</v>
      </c>
      <c r="N52" s="27">
        <f t="shared" si="14"/>
        <v>6.5860661520961594</v>
      </c>
      <c r="O52" s="27">
        <f t="shared" si="14"/>
        <v>6.961021610978043</v>
      </c>
      <c r="P52" s="27">
        <f t="shared" si="14"/>
        <v>5.5243433603561067</v>
      </c>
      <c r="Q52" s="27">
        <f t="shared" si="14"/>
        <v>6.8208341393341323</v>
      </c>
      <c r="R52" s="27">
        <f t="shared" si="14"/>
        <v>7.9296852381481431</v>
      </c>
      <c r="S52" s="27">
        <f t="shared" si="14"/>
        <v>8.1353663851591467</v>
      </c>
      <c r="T52" s="27">
        <f t="shared" si="14"/>
        <v>7.9351511739191594</v>
      </c>
      <c r="U52" s="27">
        <f t="shared" si="14"/>
        <v>7.1180649362242976</v>
      </c>
      <c r="V52" s="27">
        <f t="shared" si="14"/>
        <v>6.4645724560978497</v>
      </c>
      <c r="W52" s="27">
        <f t="shared" si="14"/>
        <v>7.0876977193334261</v>
      </c>
      <c r="X52" s="27">
        <f t="shared" si="14"/>
        <v>6.2219222644793666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11.645975832930178</v>
      </c>
      <c r="L53" s="8">
        <v>12.336182822553774</v>
      </c>
      <c r="M53" s="8">
        <v>11.307907087940405</v>
      </c>
      <c r="N53" s="8">
        <v>6.5860661520961594</v>
      </c>
      <c r="O53" s="8">
        <v>6.961021610978043</v>
      </c>
      <c r="P53" s="8">
        <v>5.5243433603561067</v>
      </c>
      <c r="Q53" s="8">
        <v>6.8208341393341323</v>
      </c>
      <c r="R53" s="8">
        <v>7.9296852381481431</v>
      </c>
      <c r="S53" s="8">
        <v>8.1353663851591467</v>
      </c>
      <c r="T53" s="8">
        <v>7.9351511739191594</v>
      </c>
      <c r="U53" s="8">
        <v>7.1180649362242976</v>
      </c>
      <c r="V53" s="8">
        <v>6.4645724560978497</v>
      </c>
      <c r="W53" s="8">
        <v>7.0876977193334261</v>
      </c>
      <c r="X53" s="8">
        <v>6.2219222644793666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3.4434293486227836</v>
      </c>
      <c r="G54" s="45">
        <v>2.02197837870707</v>
      </c>
      <c r="H54" s="45">
        <v>1.9500905039105521</v>
      </c>
      <c r="I54" s="45">
        <v>1.878830241372242</v>
      </c>
      <c r="J54" s="45">
        <v>1.8256909758328648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4.8968745217553531</v>
      </c>
      <c r="G61" s="49">
        <f t="shared" si="15"/>
        <v>4.8219060639957361</v>
      </c>
      <c r="H61" s="49">
        <f t="shared" si="15"/>
        <v>2.489092018295576</v>
      </c>
      <c r="I61" s="49">
        <f t="shared" si="15"/>
        <v>2.9181957640648397</v>
      </c>
      <c r="J61" s="49">
        <f t="shared" si="15"/>
        <v>4.2871338350731403</v>
      </c>
      <c r="K61" s="49">
        <f t="shared" si="15"/>
        <v>9.9415013105931885E-2</v>
      </c>
      <c r="L61" s="49">
        <f t="shared" si="15"/>
        <v>0.24788004939803793</v>
      </c>
      <c r="M61" s="49">
        <f t="shared" si="15"/>
        <v>0.56145671080871817</v>
      </c>
      <c r="N61" s="49">
        <f t="shared" si="15"/>
        <v>0.19117798137042147</v>
      </c>
      <c r="O61" s="49">
        <f t="shared" si="15"/>
        <v>0.39996413171025197</v>
      </c>
      <c r="P61" s="49">
        <f t="shared" si="15"/>
        <v>0.2387724701019257</v>
      </c>
      <c r="Q61" s="49">
        <f t="shared" si="15"/>
        <v>0.36757475609909729</v>
      </c>
      <c r="R61" s="49">
        <f t="shared" si="15"/>
        <v>0.37919094115146884</v>
      </c>
      <c r="S61" s="49">
        <f t="shared" si="15"/>
        <v>0.250073755446025</v>
      </c>
      <c r="T61" s="49">
        <f t="shared" si="15"/>
        <v>0.30855754193595203</v>
      </c>
      <c r="U61" s="49">
        <f t="shared" si="15"/>
        <v>0.2896670975784319</v>
      </c>
      <c r="V61" s="49">
        <f t="shared" si="15"/>
        <v>0.26807488263026263</v>
      </c>
      <c r="W61" s="49">
        <f t="shared" si="15"/>
        <v>0.16294241457616102</v>
      </c>
      <c r="X61" s="49">
        <f t="shared" si="15"/>
        <v>0.15640571160456151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1.4757893397017634</v>
      </c>
      <c r="K62" s="52">
        <v>0</v>
      </c>
      <c r="L62" s="52">
        <v>0</v>
      </c>
      <c r="M62" s="52">
        <v>0</v>
      </c>
      <c r="N62" s="52">
        <v>1.7987660591856174E-2</v>
      </c>
      <c r="O62" s="52">
        <v>2.1148547158757306E-2</v>
      </c>
      <c r="P62" s="52">
        <v>1.7967836478715089E-2</v>
      </c>
      <c r="Q62" s="52">
        <v>0</v>
      </c>
      <c r="R62" s="52">
        <v>0</v>
      </c>
      <c r="S62" s="52">
        <v>4.7766473670280717E-2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0.70812744290191543</v>
      </c>
      <c r="G64" s="52">
        <v>0.68457670002485693</v>
      </c>
      <c r="H64" s="52">
        <v>0.13892469746977926</v>
      </c>
      <c r="I64" s="52">
        <v>0.6519054162232869</v>
      </c>
      <c r="J64" s="52">
        <v>0.60622615754280995</v>
      </c>
      <c r="K64" s="52">
        <v>9.9415013105931885E-2</v>
      </c>
      <c r="L64" s="52">
        <v>0.24788004939803793</v>
      </c>
      <c r="M64" s="52">
        <v>0.56145671080871817</v>
      </c>
      <c r="N64" s="52">
        <v>0.1731903207785653</v>
      </c>
      <c r="O64" s="52">
        <v>0.37881558455149467</v>
      </c>
      <c r="P64" s="52">
        <v>0.22080463362321062</v>
      </c>
      <c r="Q64" s="52">
        <v>0.36757475609909729</v>
      </c>
      <c r="R64" s="52">
        <v>0.37919094115146884</v>
      </c>
      <c r="S64" s="52">
        <v>0.20230728177574428</v>
      </c>
      <c r="T64" s="52">
        <v>0.30855754193595203</v>
      </c>
      <c r="U64" s="52">
        <v>0.2896670975784319</v>
      </c>
      <c r="V64" s="52">
        <v>0.26807488263026263</v>
      </c>
      <c r="W64" s="52">
        <v>0.16294241457616102</v>
      </c>
      <c r="X64" s="52">
        <v>0.15640571160456151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4.1887470788534378</v>
      </c>
      <c r="G65" s="52">
        <v>2.4574360460708187</v>
      </c>
      <c r="H65" s="52">
        <v>2.3501673208257969</v>
      </c>
      <c r="I65" s="52">
        <v>2.266290347841553</v>
      </c>
      <c r="J65" s="52">
        <v>2.2051183378285666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1.6798933179000606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14572.348541304003</v>
      </c>
      <c r="D2" s="21">
        <f t="shared" ref="D2:X2" si="0">SUM(D3,D17,D22,D25,D26,D51,D52)</f>
        <v>14751.237321024</v>
      </c>
      <c r="E2" s="21">
        <f t="shared" si="0"/>
        <v>15209.522126160004</v>
      </c>
      <c r="F2" s="21">
        <f t="shared" si="0"/>
        <v>17355.852038952002</v>
      </c>
      <c r="G2" s="21">
        <f t="shared" si="0"/>
        <v>15650.825941992003</v>
      </c>
      <c r="H2" s="21">
        <f t="shared" si="0"/>
        <v>16306.063278480005</v>
      </c>
      <c r="I2" s="21">
        <f t="shared" si="0"/>
        <v>14666.693798255999</v>
      </c>
      <c r="J2" s="21">
        <f t="shared" si="0"/>
        <v>18148.381858008004</v>
      </c>
      <c r="K2" s="21">
        <f t="shared" si="0"/>
        <v>19311.279899904002</v>
      </c>
      <c r="L2" s="21">
        <f t="shared" si="0"/>
        <v>17394.861104928004</v>
      </c>
      <c r="M2" s="21">
        <f t="shared" si="0"/>
        <v>20170.888395264003</v>
      </c>
      <c r="N2" s="21">
        <f t="shared" si="0"/>
        <v>18861.565041468002</v>
      </c>
      <c r="O2" s="21">
        <f t="shared" si="0"/>
        <v>19700.016014448003</v>
      </c>
      <c r="P2" s="21">
        <f t="shared" si="0"/>
        <v>19729.143187811998</v>
      </c>
      <c r="Q2" s="21">
        <f t="shared" si="0"/>
        <v>19729.019657256002</v>
      </c>
      <c r="R2" s="21">
        <f t="shared" si="0"/>
        <v>21746.902395143996</v>
      </c>
      <c r="S2" s="21">
        <f t="shared" si="0"/>
        <v>21469.114750704</v>
      </c>
      <c r="T2" s="21">
        <f t="shared" si="0"/>
        <v>21835.577264531999</v>
      </c>
      <c r="U2" s="21">
        <f t="shared" si="0"/>
        <v>18207.878906460002</v>
      </c>
      <c r="V2" s="21">
        <f t="shared" si="0"/>
        <v>16923.987607176001</v>
      </c>
      <c r="W2" s="21">
        <f t="shared" si="0"/>
        <v>18580.067685564001</v>
      </c>
      <c r="X2" s="21">
        <f t="shared" si="0"/>
        <v>17643.606930072005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1373.9411851440004</v>
      </c>
      <c r="D3" s="24">
        <f t="shared" ref="D3:W3" si="2">SUM(D4,D8,D11)</f>
        <v>2262.1160340240003</v>
      </c>
      <c r="E3" s="24">
        <f t="shared" si="2"/>
        <v>2154.6128353200006</v>
      </c>
      <c r="F3" s="24">
        <f t="shared" si="2"/>
        <v>2015.4391477440004</v>
      </c>
      <c r="G3" s="24">
        <f t="shared" si="2"/>
        <v>1109.9917155359997</v>
      </c>
      <c r="H3" s="24">
        <f t="shared" si="2"/>
        <v>638.24774666400003</v>
      </c>
      <c r="I3" s="24">
        <f t="shared" si="2"/>
        <v>820.86476313600019</v>
      </c>
      <c r="J3" s="24">
        <f t="shared" si="2"/>
        <v>1315.9696902000001</v>
      </c>
      <c r="K3" s="24">
        <f t="shared" si="2"/>
        <v>1477.625337144</v>
      </c>
      <c r="L3" s="24">
        <f t="shared" si="2"/>
        <v>1131.1477919279998</v>
      </c>
      <c r="M3" s="24">
        <f t="shared" si="2"/>
        <v>2153.0694643920006</v>
      </c>
      <c r="N3" s="24">
        <f t="shared" si="2"/>
        <v>1579.2920036520002</v>
      </c>
      <c r="O3" s="24">
        <f t="shared" si="2"/>
        <v>1584.4205234880003</v>
      </c>
      <c r="P3" s="24">
        <f t="shared" si="2"/>
        <v>1811.1530824200001</v>
      </c>
      <c r="Q3" s="24">
        <f t="shared" si="2"/>
        <v>2202.2562217919995</v>
      </c>
      <c r="R3" s="24">
        <f t="shared" si="2"/>
        <v>4042.5814846560006</v>
      </c>
      <c r="S3" s="24">
        <f t="shared" si="2"/>
        <v>3729.7879658160009</v>
      </c>
      <c r="T3" s="24">
        <f t="shared" si="2"/>
        <v>3580.5678689880001</v>
      </c>
      <c r="U3" s="24">
        <f t="shared" si="2"/>
        <v>1618.4889662040002</v>
      </c>
      <c r="V3" s="24">
        <f t="shared" si="2"/>
        <v>1501.4852111159998</v>
      </c>
      <c r="W3" s="24">
        <f t="shared" si="2"/>
        <v>2141.2568985719995</v>
      </c>
      <c r="X3" s="24">
        <f t="shared" ref="X3" si="3">SUM(X4,X8,X11)</f>
        <v>667.60946313599993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642.18219700800012</v>
      </c>
      <c r="D4" s="19">
        <f t="shared" ref="D4:W4" si="5">SUM(D5:D7)</f>
        <v>1695.9652575360003</v>
      </c>
      <c r="E4" s="19">
        <f t="shared" si="5"/>
        <v>1797.0332952000003</v>
      </c>
      <c r="F4" s="19">
        <f t="shared" si="5"/>
        <v>1348.8943929120003</v>
      </c>
      <c r="G4" s="19">
        <f t="shared" si="5"/>
        <v>454.67045342399979</v>
      </c>
      <c r="H4" s="19">
        <f t="shared" si="5"/>
        <v>0</v>
      </c>
      <c r="I4" s="19">
        <f t="shared" si="5"/>
        <v>0</v>
      </c>
      <c r="J4" s="19">
        <f t="shared" si="5"/>
        <v>395.89047775200004</v>
      </c>
      <c r="K4" s="19">
        <f t="shared" si="5"/>
        <v>570.57895171200005</v>
      </c>
      <c r="L4" s="19">
        <f t="shared" si="5"/>
        <v>376.429990992</v>
      </c>
      <c r="M4" s="19">
        <f t="shared" si="5"/>
        <v>1233.8879793240003</v>
      </c>
      <c r="N4" s="19">
        <f t="shared" si="5"/>
        <v>668.3143467000001</v>
      </c>
      <c r="O4" s="19">
        <f t="shared" si="5"/>
        <v>692.6015862480001</v>
      </c>
      <c r="P4" s="19">
        <f t="shared" si="5"/>
        <v>756.13987944000019</v>
      </c>
      <c r="Q4" s="19">
        <f t="shared" si="5"/>
        <v>1363.4992724759998</v>
      </c>
      <c r="R4" s="19">
        <f t="shared" si="5"/>
        <v>3283.8898686000002</v>
      </c>
      <c r="S4" s="19">
        <f t="shared" si="5"/>
        <v>2629.6999732080003</v>
      </c>
      <c r="T4" s="19">
        <f t="shared" si="5"/>
        <v>2706.0972892800005</v>
      </c>
      <c r="U4" s="19">
        <f t="shared" si="5"/>
        <v>776.36118014400017</v>
      </c>
      <c r="V4" s="19">
        <f t="shared" si="5"/>
        <v>816.57593555999983</v>
      </c>
      <c r="W4" s="19">
        <f t="shared" si="5"/>
        <v>1555.1171689679998</v>
      </c>
      <c r="X4" s="19">
        <f t="shared" ref="X4" si="6">SUM(X5:X7)</f>
        <v>105.64936271999998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642.18219700800012</v>
      </c>
      <c r="D7" s="8">
        <f>FC_IND_CPC_BC_E!D7+FC_IND_CPC_OC_E!D7+FC_IND_CPC_PH_E!D7</f>
        <v>1695.9652575360003</v>
      </c>
      <c r="E7" s="8">
        <f>FC_IND_CPC_BC_E!E7+FC_IND_CPC_OC_E!E7+FC_IND_CPC_PH_E!E7</f>
        <v>1797.0332952000003</v>
      </c>
      <c r="F7" s="8">
        <f>FC_IND_CPC_BC_E!F7+FC_IND_CPC_OC_E!F7+FC_IND_CPC_PH_E!F7</f>
        <v>1348.8943929120003</v>
      </c>
      <c r="G7" s="8">
        <f>FC_IND_CPC_BC_E!G7+FC_IND_CPC_OC_E!G7+FC_IND_CPC_PH_E!G7</f>
        <v>454.67045342399979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395.89047775200004</v>
      </c>
      <c r="K7" s="8">
        <f>FC_IND_CPC_BC_E!K7+FC_IND_CPC_OC_E!K7+FC_IND_CPC_PH_E!K7</f>
        <v>570.57895171200005</v>
      </c>
      <c r="L7" s="8">
        <f>FC_IND_CPC_BC_E!L7+FC_IND_CPC_OC_E!L7+FC_IND_CPC_PH_E!L7</f>
        <v>376.429990992</v>
      </c>
      <c r="M7" s="8">
        <f>FC_IND_CPC_BC_E!M7+FC_IND_CPC_OC_E!M7+FC_IND_CPC_PH_E!M7</f>
        <v>1233.8879793240003</v>
      </c>
      <c r="N7" s="8">
        <f>FC_IND_CPC_BC_E!N7+FC_IND_CPC_OC_E!N7+FC_IND_CPC_PH_E!N7</f>
        <v>668.3143467000001</v>
      </c>
      <c r="O7" s="8">
        <f>FC_IND_CPC_BC_E!O7+FC_IND_CPC_OC_E!O7+FC_IND_CPC_PH_E!O7</f>
        <v>692.6015862480001</v>
      </c>
      <c r="P7" s="8">
        <f>FC_IND_CPC_BC_E!P7+FC_IND_CPC_OC_E!P7+FC_IND_CPC_PH_E!P7</f>
        <v>756.13987944000019</v>
      </c>
      <c r="Q7" s="8">
        <f>FC_IND_CPC_BC_E!Q7+FC_IND_CPC_OC_E!Q7+FC_IND_CPC_PH_E!Q7</f>
        <v>1363.4992724759998</v>
      </c>
      <c r="R7" s="8">
        <f>FC_IND_CPC_BC_E!R7+FC_IND_CPC_OC_E!R7+FC_IND_CPC_PH_E!R7</f>
        <v>3283.8898686000002</v>
      </c>
      <c r="S7" s="8">
        <f>FC_IND_CPC_BC_E!S7+FC_IND_CPC_OC_E!S7+FC_IND_CPC_PH_E!S7</f>
        <v>2629.6999732080003</v>
      </c>
      <c r="T7" s="8">
        <f>FC_IND_CPC_BC_E!T7+FC_IND_CPC_OC_E!T7+FC_IND_CPC_PH_E!T7</f>
        <v>2706.0972892800005</v>
      </c>
      <c r="U7" s="8">
        <f>FC_IND_CPC_BC_E!U7+FC_IND_CPC_OC_E!U7+FC_IND_CPC_PH_E!U7</f>
        <v>776.36118014400017</v>
      </c>
      <c r="V7" s="8">
        <f>FC_IND_CPC_BC_E!V7+FC_IND_CPC_OC_E!V7+FC_IND_CPC_PH_E!V7</f>
        <v>816.57593555999983</v>
      </c>
      <c r="W7" s="8">
        <f>FC_IND_CPC_BC_E!W7+FC_IND_CPC_OC_E!W7+FC_IND_CPC_PH_E!W7</f>
        <v>1555.1171689679998</v>
      </c>
      <c r="X7" s="8">
        <f>FC_IND_CPC_BC_E!X7+FC_IND_CPC_OC_E!X7+FC_IND_CPC_PH_E!X7</f>
        <v>105.64936271999998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352.55515680000008</v>
      </c>
      <c r="D8" s="19">
        <f t="shared" ref="D8:W8" si="8">SUM(D9:D10)</f>
        <v>178.63538378399997</v>
      </c>
      <c r="E8" s="19">
        <f t="shared" si="8"/>
        <v>176.90667060000004</v>
      </c>
      <c r="F8" s="19">
        <f t="shared" si="8"/>
        <v>123.45203112000002</v>
      </c>
      <c r="G8" s="19">
        <f t="shared" si="8"/>
        <v>191.67813601199995</v>
      </c>
      <c r="H8" s="19">
        <f t="shared" si="8"/>
        <v>120.72792599999997</v>
      </c>
      <c r="I8" s="19">
        <f t="shared" si="8"/>
        <v>149.809611996</v>
      </c>
      <c r="J8" s="19">
        <f t="shared" si="8"/>
        <v>402.83485967999997</v>
      </c>
      <c r="K8" s="19">
        <f t="shared" si="8"/>
        <v>387.62108932800004</v>
      </c>
      <c r="L8" s="19">
        <f t="shared" si="8"/>
        <v>290.458695912</v>
      </c>
      <c r="M8" s="19">
        <f t="shared" si="8"/>
        <v>461.16780388800004</v>
      </c>
      <c r="N8" s="19">
        <f t="shared" si="8"/>
        <v>471.27396676800015</v>
      </c>
      <c r="O8" s="19">
        <f t="shared" si="8"/>
        <v>503.11240980000019</v>
      </c>
      <c r="P8" s="19">
        <f t="shared" si="8"/>
        <v>479.75624928000008</v>
      </c>
      <c r="Q8" s="19">
        <f t="shared" si="8"/>
        <v>484.48844017199991</v>
      </c>
      <c r="R8" s="19">
        <f t="shared" si="8"/>
        <v>433.34656807200003</v>
      </c>
      <c r="S8" s="19">
        <f t="shared" si="8"/>
        <v>489.29904988800018</v>
      </c>
      <c r="T8" s="19">
        <f t="shared" si="8"/>
        <v>487.23948068399983</v>
      </c>
      <c r="U8" s="19">
        <f t="shared" si="8"/>
        <v>494.30321225999995</v>
      </c>
      <c r="V8" s="19">
        <f t="shared" si="8"/>
        <v>493.03221884399994</v>
      </c>
      <c r="W8" s="19">
        <f t="shared" si="8"/>
        <v>479.41721942399971</v>
      </c>
      <c r="X8" s="19">
        <f t="shared" ref="X8" si="9">SUM(X9:X10)</f>
        <v>442.39650311999992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352.55515680000008</v>
      </c>
      <c r="D10" s="8">
        <f>FC_IND_CPC_BC_E!D10+FC_IND_CPC_OC_E!D10+FC_IND_CPC_PH_E!D10</f>
        <v>178.63538378399997</v>
      </c>
      <c r="E10" s="8">
        <f>FC_IND_CPC_BC_E!E10+FC_IND_CPC_OC_E!E10+FC_IND_CPC_PH_E!E10</f>
        <v>176.90667060000004</v>
      </c>
      <c r="F10" s="8">
        <f>FC_IND_CPC_BC_E!F10+FC_IND_CPC_OC_E!F10+FC_IND_CPC_PH_E!F10</f>
        <v>123.45203112000002</v>
      </c>
      <c r="G10" s="8">
        <f>FC_IND_CPC_BC_E!G10+FC_IND_CPC_OC_E!G10+FC_IND_CPC_PH_E!G10</f>
        <v>191.67813601199995</v>
      </c>
      <c r="H10" s="8">
        <f>FC_IND_CPC_BC_E!H10+FC_IND_CPC_OC_E!H10+FC_IND_CPC_PH_E!H10</f>
        <v>120.72792599999997</v>
      </c>
      <c r="I10" s="8">
        <f>FC_IND_CPC_BC_E!I10+FC_IND_CPC_OC_E!I10+FC_IND_CPC_PH_E!I10</f>
        <v>149.809611996</v>
      </c>
      <c r="J10" s="8">
        <f>FC_IND_CPC_BC_E!J10+FC_IND_CPC_OC_E!J10+FC_IND_CPC_PH_E!J10</f>
        <v>402.83485967999997</v>
      </c>
      <c r="K10" s="8">
        <f>FC_IND_CPC_BC_E!K10+FC_IND_CPC_OC_E!K10+FC_IND_CPC_PH_E!K10</f>
        <v>387.62108932800004</v>
      </c>
      <c r="L10" s="8">
        <f>FC_IND_CPC_BC_E!L10+FC_IND_CPC_OC_E!L10+FC_IND_CPC_PH_E!L10</f>
        <v>290.458695912</v>
      </c>
      <c r="M10" s="8">
        <f>FC_IND_CPC_BC_E!M10+FC_IND_CPC_OC_E!M10+FC_IND_CPC_PH_E!M10</f>
        <v>461.16780388800004</v>
      </c>
      <c r="N10" s="8">
        <f>FC_IND_CPC_BC_E!N10+FC_IND_CPC_OC_E!N10+FC_IND_CPC_PH_E!N10</f>
        <v>471.27396676800015</v>
      </c>
      <c r="O10" s="8">
        <f>FC_IND_CPC_BC_E!O10+FC_IND_CPC_OC_E!O10+FC_IND_CPC_PH_E!O10</f>
        <v>503.11240980000019</v>
      </c>
      <c r="P10" s="8">
        <f>FC_IND_CPC_BC_E!P10+FC_IND_CPC_OC_E!P10+FC_IND_CPC_PH_E!P10</f>
        <v>479.75624928000008</v>
      </c>
      <c r="Q10" s="8">
        <f>FC_IND_CPC_BC_E!Q10+FC_IND_CPC_OC_E!Q10+FC_IND_CPC_PH_E!Q10</f>
        <v>484.48844017199991</v>
      </c>
      <c r="R10" s="8">
        <f>FC_IND_CPC_BC_E!R10+FC_IND_CPC_OC_E!R10+FC_IND_CPC_PH_E!R10</f>
        <v>433.34656807200003</v>
      </c>
      <c r="S10" s="8">
        <f>FC_IND_CPC_BC_E!S10+FC_IND_CPC_OC_E!S10+FC_IND_CPC_PH_E!S10</f>
        <v>489.29904988800018</v>
      </c>
      <c r="T10" s="8">
        <f>FC_IND_CPC_BC_E!T10+FC_IND_CPC_OC_E!T10+FC_IND_CPC_PH_E!T10</f>
        <v>487.23948068399983</v>
      </c>
      <c r="U10" s="8">
        <f>FC_IND_CPC_BC_E!U10+FC_IND_CPC_OC_E!U10+FC_IND_CPC_PH_E!U10</f>
        <v>494.30321225999995</v>
      </c>
      <c r="V10" s="8">
        <f>FC_IND_CPC_BC_E!V10+FC_IND_CPC_OC_E!V10+FC_IND_CPC_PH_E!V10</f>
        <v>493.03221884399994</v>
      </c>
      <c r="W10" s="8">
        <f>FC_IND_CPC_BC_E!W10+FC_IND_CPC_OC_E!W10+FC_IND_CPC_PH_E!W10</f>
        <v>479.41721942399971</v>
      </c>
      <c r="X10" s="8">
        <f>FC_IND_CPC_BC_E!X10+FC_IND_CPC_OC_E!X10+FC_IND_CPC_PH_E!X10</f>
        <v>442.39650311999992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379.20383133600018</v>
      </c>
      <c r="D11" s="19">
        <f t="shared" ref="D11:W11" si="11">SUM(D12:D16)</f>
        <v>387.51539270400002</v>
      </c>
      <c r="E11" s="19">
        <f t="shared" si="11"/>
        <v>180.67286952000003</v>
      </c>
      <c r="F11" s="19">
        <f t="shared" si="11"/>
        <v>543.09272371199984</v>
      </c>
      <c r="G11" s="19">
        <f t="shared" si="11"/>
        <v>463.6431260999999</v>
      </c>
      <c r="H11" s="19">
        <f t="shared" si="11"/>
        <v>517.51982066400001</v>
      </c>
      <c r="I11" s="19">
        <f t="shared" si="11"/>
        <v>671.05515114000025</v>
      </c>
      <c r="J11" s="19">
        <f t="shared" si="11"/>
        <v>517.244352768</v>
      </c>
      <c r="K11" s="19">
        <f t="shared" si="11"/>
        <v>519.42529610399993</v>
      </c>
      <c r="L11" s="19">
        <f t="shared" si="11"/>
        <v>464.25910502399989</v>
      </c>
      <c r="M11" s="19">
        <f t="shared" si="11"/>
        <v>458.01368118000016</v>
      </c>
      <c r="N11" s="19">
        <f t="shared" si="11"/>
        <v>439.70369018399987</v>
      </c>
      <c r="O11" s="19">
        <f t="shared" si="11"/>
        <v>388.70652743999989</v>
      </c>
      <c r="P11" s="19">
        <f t="shared" si="11"/>
        <v>575.25695369999994</v>
      </c>
      <c r="Q11" s="19">
        <f t="shared" si="11"/>
        <v>354.26850914400006</v>
      </c>
      <c r="R11" s="19">
        <f t="shared" si="11"/>
        <v>325.34504798400013</v>
      </c>
      <c r="S11" s="19">
        <f t="shared" si="11"/>
        <v>610.78894272000002</v>
      </c>
      <c r="T11" s="19">
        <f t="shared" si="11"/>
        <v>387.23109902399995</v>
      </c>
      <c r="U11" s="19">
        <f t="shared" si="11"/>
        <v>347.8245738</v>
      </c>
      <c r="V11" s="19">
        <f t="shared" si="11"/>
        <v>191.87705671200007</v>
      </c>
      <c r="W11" s="19">
        <f t="shared" si="11"/>
        <v>106.72251017999996</v>
      </c>
      <c r="X11" s="19">
        <f t="shared" ref="X11" si="12">SUM(X12:X16)</f>
        <v>119.563597296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3.0998956560000002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3.1030470239999999</v>
      </c>
      <c r="U13" s="8">
        <f>FC_IND_CPC_BC_E!U13+FC_IND_CPC_OC_E!U13+FC_IND_CPC_PH_E!U13</f>
        <v>3.0998956560000006</v>
      </c>
      <c r="V13" s="8">
        <f>FC_IND_CPC_BC_E!V13+FC_IND_CPC_OC_E!V13+FC_IND_CPC_PH_E!V13</f>
        <v>1.3040557200000003</v>
      </c>
      <c r="W13" s="8">
        <f>FC_IND_CPC_BC_E!W13+FC_IND_CPC_OC_E!W13+FC_IND_CPC_PH_E!W13</f>
        <v>1.1116570079999999</v>
      </c>
      <c r="X13" s="8">
        <f>FC_IND_CPC_BC_E!X13+FC_IND_CPC_OC_E!X13+FC_IND_CPC_PH_E!X13</f>
        <v>1.6817126039999999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379.20383133600018</v>
      </c>
      <c r="D16" s="8">
        <f>FC_IND_CPC_BC_E!D16+FC_IND_CPC_OC_E!D16+FC_IND_CPC_PH_E!D16</f>
        <v>387.51539270400002</v>
      </c>
      <c r="E16" s="8">
        <f>FC_IND_CPC_BC_E!E16+FC_IND_CPC_OC_E!E16+FC_IND_CPC_PH_E!E16</f>
        <v>180.67286952000003</v>
      </c>
      <c r="F16" s="8">
        <f>FC_IND_CPC_BC_E!F16+FC_IND_CPC_OC_E!F16+FC_IND_CPC_PH_E!F16</f>
        <v>543.09272371199984</v>
      </c>
      <c r="G16" s="8">
        <f>FC_IND_CPC_BC_E!G16+FC_IND_CPC_OC_E!G16+FC_IND_CPC_PH_E!G16</f>
        <v>463.6431260999999</v>
      </c>
      <c r="H16" s="8">
        <f>FC_IND_CPC_BC_E!H16+FC_IND_CPC_OC_E!H16+FC_IND_CPC_PH_E!H16</f>
        <v>517.51982066400001</v>
      </c>
      <c r="I16" s="8">
        <f>FC_IND_CPC_BC_E!I16+FC_IND_CPC_OC_E!I16+FC_IND_CPC_PH_E!I16</f>
        <v>671.05515114000025</v>
      </c>
      <c r="J16" s="8">
        <f>FC_IND_CPC_BC_E!J16+FC_IND_CPC_OC_E!J16+FC_IND_CPC_PH_E!J16</f>
        <v>517.244352768</v>
      </c>
      <c r="K16" s="8">
        <f>FC_IND_CPC_BC_E!K16+FC_IND_CPC_OC_E!K16+FC_IND_CPC_PH_E!K16</f>
        <v>519.42529610399993</v>
      </c>
      <c r="L16" s="8">
        <f>FC_IND_CPC_BC_E!L16+FC_IND_CPC_OC_E!L16+FC_IND_CPC_PH_E!L16</f>
        <v>464.25910502399989</v>
      </c>
      <c r="M16" s="8">
        <f>FC_IND_CPC_BC_E!M16+FC_IND_CPC_OC_E!M16+FC_IND_CPC_PH_E!M16</f>
        <v>458.01368118000016</v>
      </c>
      <c r="N16" s="8">
        <f>FC_IND_CPC_BC_E!N16+FC_IND_CPC_OC_E!N16+FC_IND_CPC_PH_E!N16</f>
        <v>439.70369018399987</v>
      </c>
      <c r="O16" s="8">
        <f>FC_IND_CPC_BC_E!O16+FC_IND_CPC_OC_E!O16+FC_IND_CPC_PH_E!O16</f>
        <v>388.70652743999989</v>
      </c>
      <c r="P16" s="8">
        <f>FC_IND_CPC_BC_E!P16+FC_IND_CPC_OC_E!P16+FC_IND_CPC_PH_E!P16</f>
        <v>575.25695369999994</v>
      </c>
      <c r="Q16" s="8">
        <f>FC_IND_CPC_BC_E!Q16+FC_IND_CPC_OC_E!Q16+FC_IND_CPC_PH_E!Q16</f>
        <v>351.16861348800006</v>
      </c>
      <c r="R16" s="8">
        <f>FC_IND_CPC_BC_E!R16+FC_IND_CPC_OC_E!R16+FC_IND_CPC_PH_E!R16</f>
        <v>325.34504798400013</v>
      </c>
      <c r="S16" s="8">
        <f>FC_IND_CPC_BC_E!S16+FC_IND_CPC_OC_E!S16+FC_IND_CPC_PH_E!S16</f>
        <v>610.78894272000002</v>
      </c>
      <c r="T16" s="8">
        <f>FC_IND_CPC_BC_E!T16+FC_IND_CPC_OC_E!T16+FC_IND_CPC_PH_E!T16</f>
        <v>384.12805199999997</v>
      </c>
      <c r="U16" s="8">
        <f>FC_IND_CPC_BC_E!U16+FC_IND_CPC_OC_E!U16+FC_IND_CPC_PH_E!U16</f>
        <v>344.72467814399999</v>
      </c>
      <c r="V16" s="8">
        <f>FC_IND_CPC_BC_E!V16+FC_IND_CPC_OC_E!V16+FC_IND_CPC_PH_E!V16</f>
        <v>190.57300099200006</v>
      </c>
      <c r="W16" s="8">
        <f>FC_IND_CPC_BC_E!W16+FC_IND_CPC_OC_E!W16+FC_IND_CPC_PH_E!W16</f>
        <v>105.61085317199996</v>
      </c>
      <c r="X16" s="8">
        <f>FC_IND_CPC_BC_E!X16+FC_IND_CPC_OC_E!X16+FC_IND_CPC_PH_E!X16</f>
        <v>117.881884692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177.10272000000001</v>
      </c>
      <c r="D17" s="27">
        <f t="shared" ref="D17:W17" si="14">SUM(D18:D21)</f>
        <v>157.40244000000001</v>
      </c>
      <c r="E17" s="27">
        <f t="shared" si="14"/>
        <v>151.0488</v>
      </c>
      <c r="F17" s="27">
        <f t="shared" si="14"/>
        <v>0</v>
      </c>
      <c r="G17" s="27">
        <f t="shared" si="14"/>
        <v>0</v>
      </c>
      <c r="H17" s="27">
        <f t="shared" si="14"/>
        <v>0.15984000000000001</v>
      </c>
      <c r="I17" s="27">
        <f t="shared" si="14"/>
        <v>0.15984000000000001</v>
      </c>
      <c r="J17" s="27">
        <f t="shared" si="14"/>
        <v>28.211759999999998</v>
      </c>
      <c r="K17" s="27">
        <f t="shared" si="14"/>
        <v>0</v>
      </c>
      <c r="L17" s="27">
        <f t="shared" si="14"/>
        <v>0</v>
      </c>
      <c r="M17" s="27">
        <f t="shared" si="14"/>
        <v>157.16268000000002</v>
      </c>
      <c r="N17" s="27">
        <f t="shared" si="14"/>
        <v>299.26043999999985</v>
      </c>
      <c r="O17" s="27">
        <f t="shared" si="14"/>
        <v>154.88495999999998</v>
      </c>
      <c r="P17" s="27">
        <f t="shared" si="14"/>
        <v>160.83899999999997</v>
      </c>
      <c r="Q17" s="27">
        <f t="shared" si="14"/>
        <v>123.43644</v>
      </c>
      <c r="R17" s="27">
        <f t="shared" si="14"/>
        <v>112.12775999999999</v>
      </c>
      <c r="S17" s="27">
        <f t="shared" si="14"/>
        <v>88.471440000000001</v>
      </c>
      <c r="T17" s="27">
        <f t="shared" si="14"/>
        <v>53.746199999999995</v>
      </c>
      <c r="U17" s="27">
        <f t="shared" si="14"/>
        <v>97.142759999999981</v>
      </c>
      <c r="V17" s="27">
        <f t="shared" si="14"/>
        <v>75.124799999999993</v>
      </c>
      <c r="W17" s="27">
        <f t="shared" si="14"/>
        <v>69.856633439999996</v>
      </c>
      <c r="X17" s="27">
        <f t="shared" ref="X17" si="15">SUM(X18:X21)</f>
        <v>75.57666768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5.8741200000000005</v>
      </c>
      <c r="D18" s="8">
        <f>FC_IND_CPC_BC_E!D18+FC_IND_CPC_OC_E!D18+FC_IND_CPC_PH_E!D18</f>
        <v>4.3156800000000004</v>
      </c>
      <c r="E18" s="8">
        <f>FC_IND_CPC_BC_E!E18+FC_IND_CPC_OC_E!E18+FC_IND_CPC_PH_E!E18</f>
        <v>3.9560399999999998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171.2286</v>
      </c>
      <c r="D19" s="8">
        <f>FC_IND_CPC_BC_E!D19+FC_IND_CPC_OC_E!D19+FC_IND_CPC_PH_E!D19</f>
        <v>153.08676</v>
      </c>
      <c r="E19" s="8">
        <f>FC_IND_CPC_BC_E!E19+FC_IND_CPC_OC_E!E19+FC_IND_CPC_PH_E!E19</f>
        <v>147.09276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0.15984000000000001</v>
      </c>
      <c r="I19" s="8">
        <f>FC_IND_CPC_BC_E!I19+FC_IND_CPC_OC_E!I19+FC_IND_CPC_PH_E!I19</f>
        <v>0.15984000000000001</v>
      </c>
      <c r="J19" s="8">
        <f>FC_IND_CPC_BC_E!J19+FC_IND_CPC_OC_E!J19+FC_IND_CPC_PH_E!J19</f>
        <v>28.211759999999998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157.16268000000002</v>
      </c>
      <c r="N19" s="8">
        <f>FC_IND_CPC_BC_E!N19+FC_IND_CPC_OC_E!N19+FC_IND_CPC_PH_E!N19</f>
        <v>299.26043999999985</v>
      </c>
      <c r="O19" s="8">
        <f>FC_IND_CPC_BC_E!O19+FC_IND_CPC_OC_E!O19+FC_IND_CPC_PH_E!O19</f>
        <v>154.88495999999998</v>
      </c>
      <c r="P19" s="8">
        <f>FC_IND_CPC_BC_E!P19+FC_IND_CPC_OC_E!P19+FC_IND_CPC_PH_E!P19</f>
        <v>160.83899999999997</v>
      </c>
      <c r="Q19" s="8">
        <f>FC_IND_CPC_BC_E!Q19+FC_IND_CPC_OC_E!Q19+FC_IND_CPC_PH_E!Q19</f>
        <v>123.43644</v>
      </c>
      <c r="R19" s="8">
        <f>FC_IND_CPC_BC_E!R19+FC_IND_CPC_OC_E!R19+FC_IND_CPC_PH_E!R19</f>
        <v>112.12775999999999</v>
      </c>
      <c r="S19" s="8">
        <f>FC_IND_CPC_BC_E!S19+FC_IND_CPC_OC_E!S19+FC_IND_CPC_PH_E!S19</f>
        <v>88.471440000000001</v>
      </c>
      <c r="T19" s="8">
        <f>FC_IND_CPC_BC_E!T19+FC_IND_CPC_OC_E!T19+FC_IND_CPC_PH_E!T19</f>
        <v>53.746199999999995</v>
      </c>
      <c r="U19" s="8">
        <f>FC_IND_CPC_BC_E!U19+FC_IND_CPC_OC_E!U19+FC_IND_CPC_PH_E!U19</f>
        <v>97.142759999999981</v>
      </c>
      <c r="V19" s="8">
        <f>FC_IND_CPC_BC_E!V19+FC_IND_CPC_OC_E!V19+FC_IND_CPC_PH_E!V19</f>
        <v>75.124799999999993</v>
      </c>
      <c r="W19" s="8">
        <f>FC_IND_CPC_BC_E!W19+FC_IND_CPC_OC_E!W19+FC_IND_CPC_PH_E!W19</f>
        <v>69.856633439999996</v>
      </c>
      <c r="X19" s="8">
        <f>FC_IND_CPC_BC_E!X19+FC_IND_CPC_OC_E!X19+FC_IND_CPC_PH_E!X19</f>
        <v>75.57666768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1134.5449161600002</v>
      </c>
      <c r="D26" s="27">
        <f t="shared" ref="D26:W26" si="20">SUM(D27,D33)</f>
        <v>1345.4482770000002</v>
      </c>
      <c r="E26" s="27">
        <f t="shared" si="20"/>
        <v>1515.1846208400004</v>
      </c>
      <c r="F26" s="27">
        <f t="shared" si="20"/>
        <v>5089.2730563600007</v>
      </c>
      <c r="G26" s="27">
        <f t="shared" si="20"/>
        <v>4539.8228371200003</v>
      </c>
      <c r="H26" s="27">
        <f t="shared" si="20"/>
        <v>4797.3671280000026</v>
      </c>
      <c r="I26" s="27">
        <f t="shared" si="20"/>
        <v>4731.5285999999987</v>
      </c>
      <c r="J26" s="27">
        <f t="shared" si="20"/>
        <v>4746.6785282400024</v>
      </c>
      <c r="K26" s="27">
        <f t="shared" si="20"/>
        <v>4861.7855823600003</v>
      </c>
      <c r="L26" s="27">
        <f t="shared" si="20"/>
        <v>4547.8917331200018</v>
      </c>
      <c r="M26" s="27">
        <f t="shared" si="20"/>
        <v>4531.1139752400013</v>
      </c>
      <c r="N26" s="27">
        <f t="shared" si="20"/>
        <v>4469.4524383199996</v>
      </c>
      <c r="O26" s="27">
        <f t="shared" si="20"/>
        <v>4558.7768306400003</v>
      </c>
      <c r="P26" s="27">
        <f t="shared" si="20"/>
        <v>4705.9232093999999</v>
      </c>
      <c r="Q26" s="27">
        <f t="shared" si="20"/>
        <v>4644.3053008800025</v>
      </c>
      <c r="R26" s="27">
        <f t="shared" si="20"/>
        <v>5046.8195091599982</v>
      </c>
      <c r="S26" s="27">
        <f t="shared" si="20"/>
        <v>3414.97953504</v>
      </c>
      <c r="T26" s="27">
        <f t="shared" si="20"/>
        <v>3061.3452368399999</v>
      </c>
      <c r="U26" s="27">
        <f t="shared" si="20"/>
        <v>2747.9638756800005</v>
      </c>
      <c r="V26" s="27">
        <f t="shared" si="20"/>
        <v>2534.4031582800003</v>
      </c>
      <c r="W26" s="27">
        <f t="shared" si="20"/>
        <v>2169.3139578000005</v>
      </c>
      <c r="X26" s="27">
        <f t="shared" ref="X26" si="21">SUM(X27,X33)</f>
        <v>2411.6530766400001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1134.5449161600002</v>
      </c>
      <c r="D33" s="19">
        <f t="shared" ref="D33:W33" si="26">SUM(D34:D50)</f>
        <v>1345.4482770000002</v>
      </c>
      <c r="E33" s="19">
        <f t="shared" si="26"/>
        <v>1515.1846208400004</v>
      </c>
      <c r="F33" s="19">
        <f t="shared" si="26"/>
        <v>5089.2730563600007</v>
      </c>
      <c r="G33" s="19">
        <f t="shared" si="26"/>
        <v>4539.8228371200003</v>
      </c>
      <c r="H33" s="19">
        <f t="shared" si="26"/>
        <v>4797.3671280000026</v>
      </c>
      <c r="I33" s="19">
        <f t="shared" si="26"/>
        <v>4731.5285999999987</v>
      </c>
      <c r="J33" s="19">
        <f t="shared" si="26"/>
        <v>4746.6785282400024</v>
      </c>
      <c r="K33" s="19">
        <f t="shared" si="26"/>
        <v>4861.7855823600003</v>
      </c>
      <c r="L33" s="19">
        <f t="shared" si="26"/>
        <v>4547.8917331200018</v>
      </c>
      <c r="M33" s="19">
        <f t="shared" si="26"/>
        <v>4531.1139752400013</v>
      </c>
      <c r="N33" s="19">
        <f t="shared" si="26"/>
        <v>4469.4524383199996</v>
      </c>
      <c r="O33" s="19">
        <f t="shared" si="26"/>
        <v>4558.7768306400003</v>
      </c>
      <c r="P33" s="19">
        <f t="shared" si="26"/>
        <v>4705.9232093999999</v>
      </c>
      <c r="Q33" s="19">
        <f t="shared" si="26"/>
        <v>4644.3053008800025</v>
      </c>
      <c r="R33" s="19">
        <f t="shared" si="26"/>
        <v>5046.8195091599982</v>
      </c>
      <c r="S33" s="19">
        <f t="shared" si="26"/>
        <v>3414.97953504</v>
      </c>
      <c r="T33" s="19">
        <f t="shared" si="26"/>
        <v>3061.3452368399999</v>
      </c>
      <c r="U33" s="19">
        <f t="shared" si="26"/>
        <v>2747.9638756800005</v>
      </c>
      <c r="V33" s="19">
        <f t="shared" si="26"/>
        <v>2534.4031582800003</v>
      </c>
      <c r="W33" s="19">
        <f t="shared" si="26"/>
        <v>2169.3139578000005</v>
      </c>
      <c r="X33" s="19">
        <f t="shared" ref="X33" si="27">SUM(X34:X50)</f>
        <v>2411.6530766400001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199.58400000000003</v>
      </c>
      <c r="D34" s="8">
        <f>FC_IND_CPC_BC_E!D34+FC_IND_CPC_OC_E!D34+FC_IND_CPC_PH_E!D34</f>
        <v>42.768000000000001</v>
      </c>
      <c r="E34" s="8">
        <f>FC_IND_CPC_BC_E!E34+FC_IND_CPC_OC_E!E34+FC_IND_CPC_PH_E!E34</f>
        <v>5.7024000000000008</v>
      </c>
      <c r="F34" s="8">
        <f>FC_IND_CPC_BC_E!F34+FC_IND_CPC_OC_E!F34+FC_IND_CPC_PH_E!F34</f>
        <v>1142.6377881600004</v>
      </c>
      <c r="G34" s="8">
        <f>FC_IND_CPC_BC_E!G34+FC_IND_CPC_OC_E!G34+FC_IND_CPC_PH_E!G34</f>
        <v>920.97139967999999</v>
      </c>
      <c r="H34" s="8">
        <f>FC_IND_CPC_BC_E!H34+FC_IND_CPC_OC_E!H34+FC_IND_CPC_PH_E!H34</f>
        <v>912.52604159999999</v>
      </c>
      <c r="I34" s="8">
        <f>FC_IND_CPC_BC_E!I34+FC_IND_CPC_OC_E!I34+FC_IND_CPC_PH_E!I34</f>
        <v>915.94043135999993</v>
      </c>
      <c r="J34" s="8">
        <f>FC_IND_CPC_BC_E!J34+FC_IND_CPC_OC_E!J34+FC_IND_CPC_PH_E!J34</f>
        <v>898.02432000000022</v>
      </c>
      <c r="K34" s="8">
        <f>FC_IND_CPC_BC_E!K34+FC_IND_CPC_OC_E!K34+FC_IND_CPC_PH_E!K34</f>
        <v>934.39920383999993</v>
      </c>
      <c r="L34" s="8">
        <f>FC_IND_CPC_BC_E!L34+FC_IND_CPC_OC_E!L34+FC_IND_CPC_PH_E!L34</f>
        <v>682.15633919999993</v>
      </c>
      <c r="M34" s="8">
        <f>FC_IND_CPC_BC_E!M34+FC_IND_CPC_OC_E!M34+FC_IND_CPC_PH_E!M34</f>
        <v>757.95139584000003</v>
      </c>
      <c r="N34" s="8">
        <f>FC_IND_CPC_BC_E!N34+FC_IND_CPC_OC_E!N34+FC_IND_CPC_PH_E!N34</f>
        <v>718.8314803200002</v>
      </c>
      <c r="O34" s="8">
        <f>FC_IND_CPC_BC_E!O34+FC_IND_CPC_OC_E!O34+FC_IND_CPC_PH_E!O34</f>
        <v>689.4912844800001</v>
      </c>
      <c r="P34" s="8">
        <f>FC_IND_CPC_BC_E!P34+FC_IND_CPC_OC_E!P34+FC_IND_CPC_PH_E!P34</f>
        <v>696.82643712000026</v>
      </c>
      <c r="Q34" s="8">
        <f>FC_IND_CPC_BC_E!Q34+FC_IND_CPC_OC_E!Q34+FC_IND_CPC_PH_E!Q34</f>
        <v>684.82091520000006</v>
      </c>
      <c r="R34" s="8">
        <f>FC_IND_CPC_BC_E!R34+FC_IND_CPC_OC_E!R34+FC_IND_CPC_PH_E!R34</f>
        <v>787.48547328000006</v>
      </c>
      <c r="S34" s="8">
        <f>FC_IND_CPC_BC_E!S34+FC_IND_CPC_OC_E!S34+FC_IND_CPC_PH_E!S34</f>
        <v>997.91999999999985</v>
      </c>
      <c r="T34" s="8">
        <f>FC_IND_CPC_BC_E!T34+FC_IND_CPC_OC_E!T34+FC_IND_CPC_PH_E!T34</f>
        <v>682.56006911999987</v>
      </c>
      <c r="U34" s="8">
        <f>FC_IND_CPC_BC_E!U34+FC_IND_CPC_OC_E!U34+FC_IND_CPC_PH_E!U34</f>
        <v>649.84405247999996</v>
      </c>
      <c r="V34" s="8">
        <f>FC_IND_CPC_BC_E!V34+FC_IND_CPC_OC_E!V34+FC_IND_CPC_PH_E!V34</f>
        <v>733.69504512000003</v>
      </c>
      <c r="W34" s="8">
        <f>FC_IND_CPC_BC_E!W34+FC_IND_CPC_OC_E!W34+FC_IND_CPC_PH_E!W34</f>
        <v>631.5018163200001</v>
      </c>
      <c r="X34" s="8">
        <f>FC_IND_CPC_BC_E!X34+FC_IND_CPC_OC_E!X34+FC_IND_CPC_PH_E!X34</f>
        <v>644.6034431999999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39.881118240000006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8.7136304399999993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0</v>
      </c>
      <c r="R36" s="8">
        <f>FC_IND_CPC_BC_E!R36+FC_IND_CPC_OC_E!R36+FC_IND_CPC_PH_E!R36</f>
        <v>0</v>
      </c>
      <c r="S36" s="8">
        <f>FC_IND_CPC_BC_E!S36+FC_IND_CPC_OC_E!S36+FC_IND_CPC_PH_E!S36</f>
        <v>0</v>
      </c>
      <c r="T36" s="8">
        <f>FC_IND_CPC_BC_E!T36+FC_IND_CPC_OC_E!T36+FC_IND_CPC_PH_E!T36</f>
        <v>0</v>
      </c>
      <c r="U36" s="8">
        <f>FC_IND_CPC_BC_E!U36+FC_IND_CPC_OC_E!U36+FC_IND_CPC_PH_E!U36</f>
        <v>0</v>
      </c>
      <c r="V36" s="8">
        <f>FC_IND_CPC_BC_E!V36+FC_IND_CPC_OC_E!V36+FC_IND_CPC_PH_E!V36</f>
        <v>0</v>
      </c>
      <c r="W36" s="8">
        <f>FC_IND_CPC_BC_E!W36+FC_IND_CPC_OC_E!W36+FC_IND_CPC_PH_E!W36</f>
        <v>0</v>
      </c>
      <c r="X36" s="8">
        <f>FC_IND_CPC_BC_E!X36+FC_IND_CPC_OC_E!X36+FC_IND_CPC_PH_E!X36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190.63549908000002</v>
      </c>
      <c r="G43" s="8">
        <f>FC_IND_CPC_BC_E!G43+FC_IND_CPC_OC_E!G43+FC_IND_CPC_PH_E!G43</f>
        <v>181.10389752000003</v>
      </c>
      <c r="H43" s="8">
        <f>FC_IND_CPC_BC_E!H43+FC_IND_CPC_OC_E!H43+FC_IND_CPC_PH_E!H43</f>
        <v>222.40288044000002</v>
      </c>
      <c r="I43" s="8">
        <f>FC_IND_CPC_BC_E!I43+FC_IND_CPC_OC_E!I43+FC_IND_CPC_PH_E!I43</f>
        <v>197.00386055999996</v>
      </c>
      <c r="J43" s="8">
        <f>FC_IND_CPC_BC_E!J43+FC_IND_CPC_OC_E!J43+FC_IND_CPC_PH_E!J43</f>
        <v>235.22149871999997</v>
      </c>
      <c r="K43" s="8">
        <f>FC_IND_CPC_BC_E!K43+FC_IND_CPC_OC_E!K43+FC_IND_CPC_PH_E!K43</f>
        <v>238.32791891999995</v>
      </c>
      <c r="L43" s="8">
        <f>FC_IND_CPC_BC_E!L43+FC_IND_CPC_OC_E!L43+FC_IND_CPC_PH_E!L43</f>
        <v>152.56537920000002</v>
      </c>
      <c r="M43" s="8">
        <f>FC_IND_CPC_BC_E!M43+FC_IND_CPC_OC_E!M43+FC_IND_CPC_PH_E!M43</f>
        <v>216.13935563999993</v>
      </c>
      <c r="N43" s="8">
        <f>FC_IND_CPC_BC_E!N43+FC_IND_CPC_OC_E!N43+FC_IND_CPC_PH_E!N43</f>
        <v>212.99052059999997</v>
      </c>
      <c r="O43" s="8">
        <f>FC_IND_CPC_BC_E!O43+FC_IND_CPC_OC_E!O43+FC_IND_CPC_PH_E!O43</f>
        <v>200.26073340000002</v>
      </c>
      <c r="P43" s="8">
        <f>FC_IND_CPC_BC_E!P43+FC_IND_CPC_OC_E!P43+FC_IND_CPC_PH_E!P43</f>
        <v>155.75822964</v>
      </c>
      <c r="Q43" s="8">
        <f>FC_IND_CPC_BC_E!Q43+FC_IND_CPC_OC_E!Q43+FC_IND_CPC_PH_E!Q43</f>
        <v>122.45644476</v>
      </c>
      <c r="R43" s="8">
        <f>FC_IND_CPC_BC_E!R43+FC_IND_CPC_OC_E!R43+FC_IND_CPC_PH_E!R43</f>
        <v>60.277889879999989</v>
      </c>
      <c r="S43" s="8">
        <f>FC_IND_CPC_BC_E!S43+FC_IND_CPC_OC_E!S43+FC_IND_CPC_PH_E!S43</f>
        <v>143.890344</v>
      </c>
      <c r="T43" s="8">
        <f>FC_IND_CPC_BC_E!T43+FC_IND_CPC_OC_E!T43+FC_IND_CPC_PH_E!T43</f>
        <v>136.83881016000001</v>
      </c>
      <c r="U43" s="8">
        <f>FC_IND_CPC_BC_E!U43+FC_IND_CPC_OC_E!U43+FC_IND_CPC_PH_E!U43</f>
        <v>159.06311927999997</v>
      </c>
      <c r="V43" s="8">
        <f>FC_IND_CPC_BC_E!V43+FC_IND_CPC_OC_E!V43+FC_IND_CPC_PH_E!V43</f>
        <v>117.69291143999999</v>
      </c>
      <c r="W43" s="8">
        <f>FC_IND_CPC_BC_E!W43+FC_IND_CPC_OC_E!W43+FC_IND_CPC_PH_E!W43</f>
        <v>254.48317127999994</v>
      </c>
      <c r="X43" s="8">
        <f>FC_IND_CPC_BC_E!X43+FC_IND_CPC_OC_E!X43+FC_IND_CPC_PH_E!X43</f>
        <v>308.81951567999999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934.96091616000012</v>
      </c>
      <c r="D44" s="8">
        <f>FC_IND_CPC_BC_E!D44+FC_IND_CPC_OC_E!D44+FC_IND_CPC_PH_E!D44</f>
        <v>1282.0535690400002</v>
      </c>
      <c r="E44" s="8">
        <f>FC_IND_CPC_BC_E!E44+FC_IND_CPC_OC_E!E44+FC_IND_CPC_PH_E!E44</f>
        <v>1444.6556128800005</v>
      </c>
      <c r="F44" s="8">
        <f>FC_IND_CPC_BC_E!F44+FC_IND_CPC_OC_E!F44+FC_IND_CPC_PH_E!F44</f>
        <v>3755.9997691200001</v>
      </c>
      <c r="G44" s="8">
        <f>FC_IND_CPC_BC_E!G44+FC_IND_CPC_OC_E!G44+FC_IND_CPC_PH_E!G44</f>
        <v>3419.3733919200004</v>
      </c>
      <c r="H44" s="8">
        <f>FC_IND_CPC_BC_E!H44+FC_IND_CPC_OC_E!H44+FC_IND_CPC_PH_E!H44</f>
        <v>3634.8766329600021</v>
      </c>
      <c r="I44" s="8">
        <f>FC_IND_CPC_BC_E!I44+FC_IND_CPC_OC_E!I44+FC_IND_CPC_PH_E!I44</f>
        <v>3609.3972340799987</v>
      </c>
      <c r="J44" s="8">
        <f>FC_IND_CPC_BC_E!J44+FC_IND_CPC_OC_E!J44+FC_IND_CPC_PH_E!J44</f>
        <v>3573.551591280002</v>
      </c>
      <c r="K44" s="8">
        <f>FC_IND_CPC_BC_E!K44+FC_IND_CPC_OC_E!K44+FC_IND_CPC_PH_E!K44</f>
        <v>3689.0584595999999</v>
      </c>
      <c r="L44" s="8">
        <f>FC_IND_CPC_BC_E!L44+FC_IND_CPC_OC_E!L44+FC_IND_CPC_PH_E!L44</f>
        <v>3713.1700147200017</v>
      </c>
      <c r="M44" s="8">
        <f>FC_IND_CPC_BC_E!M44+FC_IND_CPC_OC_E!M44+FC_IND_CPC_PH_E!M44</f>
        <v>3557.0232237600017</v>
      </c>
      <c r="N44" s="8">
        <f>FC_IND_CPC_BC_E!N44+FC_IND_CPC_OC_E!N44+FC_IND_CPC_PH_E!N44</f>
        <v>3528.9168069599996</v>
      </c>
      <c r="O44" s="8">
        <f>FC_IND_CPC_BC_E!O44+FC_IND_CPC_OC_E!O44+FC_IND_CPC_PH_E!O44</f>
        <v>3647.5881897600002</v>
      </c>
      <c r="P44" s="8">
        <f>FC_IND_CPC_BC_E!P44+FC_IND_CPC_OC_E!P44+FC_IND_CPC_PH_E!P44</f>
        <v>3834.9643946399997</v>
      </c>
      <c r="Q44" s="8">
        <f>FC_IND_CPC_BC_E!Q44+FC_IND_CPC_OC_E!Q44+FC_IND_CPC_PH_E!Q44</f>
        <v>3815.564641920002</v>
      </c>
      <c r="R44" s="8">
        <f>FC_IND_CPC_BC_E!R44+FC_IND_CPC_OC_E!R44+FC_IND_CPC_PH_E!R44</f>
        <v>4142.8961459999982</v>
      </c>
      <c r="S44" s="8">
        <f>FC_IND_CPC_BC_E!S44+FC_IND_CPC_OC_E!S44+FC_IND_CPC_PH_E!S44</f>
        <v>2217.0091910400001</v>
      </c>
      <c r="T44" s="8">
        <f>FC_IND_CPC_BC_E!T44+FC_IND_CPC_OC_E!T44+FC_IND_CPC_PH_E!T44</f>
        <v>2188.9063965599998</v>
      </c>
      <c r="U44" s="8">
        <f>FC_IND_CPC_BC_E!U44+FC_IND_CPC_OC_E!U44+FC_IND_CPC_PH_E!U44</f>
        <v>1882.8967039200004</v>
      </c>
      <c r="V44" s="8">
        <f>FC_IND_CPC_BC_E!V44+FC_IND_CPC_OC_E!V44+FC_IND_CPC_PH_E!V44</f>
        <v>1636.2153187200001</v>
      </c>
      <c r="W44" s="8">
        <f>FC_IND_CPC_BC_E!W44+FC_IND_CPC_OC_E!W44+FC_IND_CPC_PH_E!W44</f>
        <v>1236.5290872000003</v>
      </c>
      <c r="X44" s="8">
        <f>FC_IND_CPC_BC_E!X44+FC_IND_CPC_OC_E!X44+FC_IND_CPC_PH_E!X44</f>
        <v>1458.2301177600002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18.374148000000005</v>
      </c>
      <c r="H48" s="8">
        <f>FC_IND_CPC_BC_E!H48+FC_IND_CPC_OC_E!H48+FC_IND_CPC_PH_E!H48</f>
        <v>27.561572999999996</v>
      </c>
      <c r="I48" s="8">
        <f>FC_IND_CPC_BC_E!I48+FC_IND_CPC_OC_E!I48+FC_IND_CPC_PH_E!I48</f>
        <v>9.1870740000000009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21.436623000000001</v>
      </c>
      <c r="P48" s="8">
        <f>FC_IND_CPC_BC_E!P48+FC_IND_CPC_OC_E!P48+FC_IND_CPC_PH_E!P48</f>
        <v>18.374148000000005</v>
      </c>
      <c r="Q48" s="8">
        <f>FC_IND_CPC_BC_E!Q48+FC_IND_CPC_OC_E!Q48+FC_IND_CPC_PH_E!Q48</f>
        <v>21.463298999999999</v>
      </c>
      <c r="R48" s="8">
        <f>FC_IND_CPC_BC_E!R48+FC_IND_CPC_OC_E!R48+FC_IND_CPC_PH_E!R48</f>
        <v>56.160000000000011</v>
      </c>
      <c r="S48" s="8">
        <f>FC_IND_CPC_BC_E!S48+FC_IND_CPC_OC_E!S48+FC_IND_CPC_PH_E!S48</f>
        <v>56.160000000000025</v>
      </c>
      <c r="T48" s="8">
        <f>FC_IND_CPC_BC_E!T48+FC_IND_CPC_OC_E!T48+FC_IND_CPC_PH_E!T48</f>
        <v>53.039960999999984</v>
      </c>
      <c r="U48" s="8">
        <f>FC_IND_CPC_BC_E!U48+FC_IND_CPC_OC_E!U48+FC_IND_CPC_PH_E!U48</f>
        <v>56.160000000000025</v>
      </c>
      <c r="V48" s="8">
        <f>FC_IND_CPC_BC_E!V48+FC_IND_CPC_OC_E!V48+FC_IND_CPC_PH_E!V48</f>
        <v>46.799883000000008</v>
      </c>
      <c r="W48" s="8">
        <f>FC_IND_CPC_BC_E!W48+FC_IND_CPC_OC_E!W48+FC_IND_CPC_PH_E!W48</f>
        <v>46.799883000000001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20.626707959999997</v>
      </c>
      <c r="E50" s="8">
        <f>FC_IND_CPC_BC_E!E50+FC_IND_CPC_OC_E!E50+FC_IND_CPC_PH_E!E50</f>
        <v>64.826607960000004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11886.759720000002</v>
      </c>
      <c r="D51" s="27">
        <f>FC_IND_CPC_BC_E!D51+FC_IND_CPC_OC_E!D51+FC_IND_CPC_PH_E!D51</f>
        <v>10986.270569999999</v>
      </c>
      <c r="E51" s="27">
        <f>FC_IND_CPC_BC_E!E51+FC_IND_CPC_OC_E!E51+FC_IND_CPC_PH_E!E51</f>
        <v>11388.675870000003</v>
      </c>
      <c r="F51" s="27">
        <f>FC_IND_CPC_BC_E!F51+FC_IND_CPC_OC_E!F51+FC_IND_CPC_PH_E!F51</f>
        <v>10246.207336200001</v>
      </c>
      <c r="G51" s="27">
        <f>FC_IND_CPC_BC_E!G51+FC_IND_CPC_OC_E!G51+FC_IND_CPC_PH_E!G51</f>
        <v>9994.4290551600025</v>
      </c>
      <c r="H51" s="27">
        <f>FC_IND_CPC_BC_E!H51+FC_IND_CPC_OC_E!H51+FC_IND_CPC_PH_E!H51</f>
        <v>10866.388527720002</v>
      </c>
      <c r="I51" s="27">
        <f>FC_IND_CPC_BC_E!I51+FC_IND_CPC_OC_E!I51+FC_IND_CPC_PH_E!I51</f>
        <v>9110.4099451200018</v>
      </c>
      <c r="J51" s="27">
        <f>FC_IND_CPC_BC_E!J51+FC_IND_CPC_OC_E!J51+FC_IND_CPC_PH_E!J51</f>
        <v>11901.704760000002</v>
      </c>
      <c r="K51" s="27">
        <f>FC_IND_CPC_BC_E!K51+FC_IND_CPC_OC_E!K51+FC_IND_CPC_PH_E!K51</f>
        <v>12454.208751600001</v>
      </c>
      <c r="L51" s="27">
        <f>FC_IND_CPC_BC_E!L51+FC_IND_CPC_OC_E!L51+FC_IND_CPC_PH_E!L51</f>
        <v>11296.259579879999</v>
      </c>
      <c r="M51" s="27">
        <f>FC_IND_CPC_BC_E!M51+FC_IND_CPC_OC_E!M51+FC_IND_CPC_PH_E!M51</f>
        <v>12573.468959040001</v>
      </c>
      <c r="N51" s="27">
        <f>FC_IND_CPC_BC_E!N51+FC_IND_CPC_OC_E!N51+FC_IND_CPC_PH_E!N51</f>
        <v>11704.103258760002</v>
      </c>
      <c r="O51" s="27">
        <f>FC_IND_CPC_BC_E!O51+FC_IND_CPC_OC_E!O51+FC_IND_CPC_PH_E!O51</f>
        <v>12439.690049160003</v>
      </c>
      <c r="P51" s="27">
        <f>FC_IND_CPC_BC_E!P51+FC_IND_CPC_OC_E!P51+FC_IND_CPC_PH_E!P51</f>
        <v>12114.25695612</v>
      </c>
      <c r="Q51" s="27">
        <f>FC_IND_CPC_BC_E!Q51+FC_IND_CPC_OC_E!Q51+FC_IND_CPC_PH_E!Q51</f>
        <v>11793.420068759999</v>
      </c>
      <c r="R51" s="27">
        <f>FC_IND_CPC_BC_E!R51+FC_IND_CPC_OC_E!R51+FC_IND_CPC_PH_E!R51</f>
        <v>11488.29264</v>
      </c>
      <c r="S51" s="27">
        <f>FC_IND_CPC_BC_E!S51+FC_IND_CPC_OC_E!S51+FC_IND_CPC_PH_E!S51</f>
        <v>12504.83749812</v>
      </c>
      <c r="T51" s="27">
        <f>FC_IND_CPC_BC_E!T51+FC_IND_CPC_OC_E!T51+FC_IND_CPC_PH_E!T51</f>
        <v>13778.885799360003</v>
      </c>
      <c r="U51" s="27">
        <f>FC_IND_CPC_BC_E!U51+FC_IND_CPC_OC_E!U51+FC_IND_CPC_PH_E!U51</f>
        <v>12664.910186280002</v>
      </c>
      <c r="V51" s="27">
        <f>FC_IND_CPC_BC_E!V51+FC_IND_CPC_OC_E!V51+FC_IND_CPC_PH_E!V51</f>
        <v>11768.916867840002</v>
      </c>
      <c r="W51" s="27">
        <f>FC_IND_CPC_BC_E!W51+FC_IND_CPC_OC_E!W51+FC_IND_CPC_PH_E!W51</f>
        <v>13133.022768360002</v>
      </c>
      <c r="X51" s="27">
        <f>FC_IND_CPC_BC_E!X51+FC_IND_CPC_OC_E!X51+FC_IND_CPC_PH_E!X51</f>
        <v>13328.538224760003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4.932498648000001</v>
      </c>
      <c r="G52" s="27">
        <f t="shared" si="29"/>
        <v>6.5823341759999989</v>
      </c>
      <c r="H52" s="27">
        <f t="shared" si="29"/>
        <v>3.9000360959999987</v>
      </c>
      <c r="I52" s="27">
        <f t="shared" si="29"/>
        <v>3.7306500000000002</v>
      </c>
      <c r="J52" s="27">
        <f t="shared" si="29"/>
        <v>155.81711956800001</v>
      </c>
      <c r="K52" s="27">
        <f t="shared" si="29"/>
        <v>517.66022880000014</v>
      </c>
      <c r="L52" s="27">
        <f t="shared" si="29"/>
        <v>419.56199999999995</v>
      </c>
      <c r="M52" s="27">
        <f t="shared" si="29"/>
        <v>756.07331659199997</v>
      </c>
      <c r="N52" s="27">
        <f t="shared" si="29"/>
        <v>809.45690073599985</v>
      </c>
      <c r="O52" s="27">
        <f t="shared" si="29"/>
        <v>962.2436511599999</v>
      </c>
      <c r="P52" s="27">
        <f t="shared" si="29"/>
        <v>936.9709398719998</v>
      </c>
      <c r="Q52" s="27">
        <f t="shared" si="29"/>
        <v>965.60162582400005</v>
      </c>
      <c r="R52" s="27">
        <f t="shared" si="29"/>
        <v>1057.0810013280002</v>
      </c>
      <c r="S52" s="27">
        <f t="shared" si="29"/>
        <v>1731.0383117280001</v>
      </c>
      <c r="T52" s="27">
        <f t="shared" si="29"/>
        <v>1361.0321593440001</v>
      </c>
      <c r="U52" s="27">
        <f t="shared" si="29"/>
        <v>1079.3731182960003</v>
      </c>
      <c r="V52" s="27">
        <f t="shared" si="29"/>
        <v>1044.0575699400003</v>
      </c>
      <c r="W52" s="27">
        <f t="shared" si="29"/>
        <v>1066.6174273919996</v>
      </c>
      <c r="X52" s="27">
        <f t="shared" ref="X52" si="30">SUM(X53:X54)</f>
        <v>1160.2294978560003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517.66022880000014</v>
      </c>
      <c r="L53" s="8">
        <f>FC_IND_CPC_BC_E!L53+FC_IND_CPC_OC_E!L53+FC_IND_CPC_PH_E!L53</f>
        <v>419.56199999999995</v>
      </c>
      <c r="M53" s="8">
        <f>FC_IND_CPC_BC_E!M53+FC_IND_CPC_OC_E!M53+FC_IND_CPC_PH_E!M53</f>
        <v>683.11077119999993</v>
      </c>
      <c r="N53" s="8">
        <f>FC_IND_CPC_BC_E!N53+FC_IND_CPC_OC_E!N53+FC_IND_CPC_PH_E!N53</f>
        <v>738.59488559999988</v>
      </c>
      <c r="O53" s="8">
        <f>FC_IND_CPC_BC_E!O53+FC_IND_CPC_OC_E!O53+FC_IND_CPC_PH_E!O53</f>
        <v>899.46988559999988</v>
      </c>
      <c r="P53" s="8">
        <f>FC_IND_CPC_BC_E!P53+FC_IND_CPC_OC_E!P53+FC_IND_CPC_PH_E!P53</f>
        <v>871.72782839999979</v>
      </c>
      <c r="Q53" s="8">
        <f>FC_IND_CPC_BC_E!Q53+FC_IND_CPC_OC_E!Q53+FC_IND_CPC_PH_E!Q53</f>
        <v>899.61300000000006</v>
      </c>
      <c r="R53" s="8">
        <f>FC_IND_CPC_BC_E!R53+FC_IND_CPC_OC_E!R53+FC_IND_CPC_PH_E!R53</f>
        <v>982.55294280000021</v>
      </c>
      <c r="S53" s="8">
        <f>FC_IND_CPC_BC_E!S53+FC_IND_CPC_OC_E!S53+FC_IND_CPC_PH_E!S53</f>
        <v>1649.3620572</v>
      </c>
      <c r="T53" s="8">
        <f>FC_IND_CPC_BC_E!T53+FC_IND_CPC_OC_E!T53+FC_IND_CPC_PH_E!T53</f>
        <v>1281.4231716000002</v>
      </c>
      <c r="U53" s="8">
        <f>FC_IND_CPC_BC_E!U53+FC_IND_CPC_OC_E!U53+FC_IND_CPC_PH_E!U53</f>
        <v>999.99900000000025</v>
      </c>
      <c r="V53" s="8">
        <f>FC_IND_CPC_BC_E!V53+FC_IND_CPC_OC_E!V53+FC_IND_CPC_PH_E!V53</f>
        <v>960.96017160000031</v>
      </c>
      <c r="W53" s="8">
        <f>FC_IND_CPC_BC_E!W53+FC_IND_CPC_OC_E!W53+FC_IND_CPC_PH_E!W53</f>
        <v>972.82888559999969</v>
      </c>
      <c r="X53" s="8">
        <f>FC_IND_CPC_BC_E!X53+FC_IND_CPC_OC_E!X53+FC_IND_CPC_PH_E!X53</f>
        <v>1059.0578856000002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4.932498648000001</v>
      </c>
      <c r="G54" s="45">
        <f>FC_IND_CPC_BC_E!G54+FC_IND_CPC_OC_E!G54+FC_IND_CPC_PH_E!G54</f>
        <v>6.5823341759999989</v>
      </c>
      <c r="H54" s="45">
        <f>FC_IND_CPC_BC_E!H54+FC_IND_CPC_OC_E!H54+FC_IND_CPC_PH_E!H54</f>
        <v>3.9000360959999987</v>
      </c>
      <c r="I54" s="45">
        <f>FC_IND_CPC_BC_E!I54+FC_IND_CPC_OC_E!I54+FC_IND_CPC_PH_E!I54</f>
        <v>3.7306500000000002</v>
      </c>
      <c r="J54" s="45">
        <f>FC_IND_CPC_BC_E!J54+FC_IND_CPC_OC_E!J54+FC_IND_CPC_PH_E!J54</f>
        <v>155.81711956800001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72.96254539200001</v>
      </c>
      <c r="N54" s="45">
        <f>FC_IND_CPC_BC_E!N54+FC_IND_CPC_OC_E!N54+FC_IND_CPC_PH_E!N54</f>
        <v>70.862015135999997</v>
      </c>
      <c r="O54" s="45">
        <f>FC_IND_CPC_BC_E!O54+FC_IND_CPC_OC_E!O54+FC_IND_CPC_PH_E!O54</f>
        <v>62.773765560000015</v>
      </c>
      <c r="P54" s="45">
        <f>FC_IND_CPC_BC_E!P54+FC_IND_CPC_OC_E!P54+FC_IND_CPC_PH_E!P54</f>
        <v>65.24311147200001</v>
      </c>
      <c r="Q54" s="45">
        <f>FC_IND_CPC_BC_E!Q54+FC_IND_CPC_OC_E!Q54+FC_IND_CPC_PH_E!Q54</f>
        <v>65.988625823999982</v>
      </c>
      <c r="R54" s="45">
        <f>FC_IND_CPC_BC_E!R54+FC_IND_CPC_OC_E!R54+FC_IND_CPC_PH_E!R54</f>
        <v>74.528058528000003</v>
      </c>
      <c r="S54" s="45">
        <f>FC_IND_CPC_BC_E!S54+FC_IND_CPC_OC_E!S54+FC_IND_CPC_PH_E!S54</f>
        <v>81.676254527999987</v>
      </c>
      <c r="T54" s="45">
        <f>FC_IND_CPC_BC_E!T54+FC_IND_CPC_OC_E!T54+FC_IND_CPC_PH_E!T54</f>
        <v>79.60898774399999</v>
      </c>
      <c r="U54" s="45">
        <f>FC_IND_CPC_BC_E!U54+FC_IND_CPC_OC_E!U54+FC_IND_CPC_PH_E!U54</f>
        <v>79.374118295999992</v>
      </c>
      <c r="V54" s="45">
        <f>FC_IND_CPC_BC_E!V54+FC_IND_CPC_OC_E!V54+FC_IND_CPC_PH_E!V54</f>
        <v>83.097398339999984</v>
      </c>
      <c r="W54" s="45">
        <f>FC_IND_CPC_BC_E!W54+FC_IND_CPC_OC_E!W54+FC_IND_CPC_PH_E!W54</f>
        <v>93.788541792000018</v>
      </c>
      <c r="X54" s="45">
        <f>FC_IND_CPC_BC_E!X54+FC_IND_CPC_OC_E!X54+FC_IND_CPC_PH_E!X54</f>
        <v>101.171612256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36.59980968</v>
      </c>
      <c r="G61" s="49">
        <f t="shared" si="31"/>
        <v>51.787787760000001</v>
      </c>
      <c r="H61" s="49">
        <f t="shared" si="31"/>
        <v>104.64051744000002</v>
      </c>
      <c r="I61" s="49">
        <f t="shared" si="31"/>
        <v>86.158044720000007</v>
      </c>
      <c r="J61" s="49">
        <f t="shared" si="31"/>
        <v>340.15052591999995</v>
      </c>
      <c r="K61" s="49">
        <f t="shared" si="31"/>
        <v>314.66034288000003</v>
      </c>
      <c r="L61" s="49">
        <f t="shared" si="31"/>
        <v>186.74609112000002</v>
      </c>
      <c r="M61" s="49">
        <f t="shared" si="31"/>
        <v>556.53091416000018</v>
      </c>
      <c r="N61" s="49">
        <f t="shared" si="31"/>
        <v>561.80225087999997</v>
      </c>
      <c r="O61" s="49">
        <f t="shared" si="31"/>
        <v>264.24289296000001</v>
      </c>
      <c r="P61" s="49">
        <f t="shared" si="31"/>
        <v>261.16769879999998</v>
      </c>
      <c r="Q61" s="49">
        <f t="shared" si="31"/>
        <v>250.82070192</v>
      </c>
      <c r="R61" s="49">
        <f t="shared" si="31"/>
        <v>297.65063015999993</v>
      </c>
      <c r="S61" s="49">
        <f t="shared" si="31"/>
        <v>569.59711991999995</v>
      </c>
      <c r="T61" s="49">
        <f t="shared" si="31"/>
        <v>301.38610607999999</v>
      </c>
      <c r="U61" s="49">
        <f t="shared" si="31"/>
        <v>288.37088639999996</v>
      </c>
      <c r="V61" s="49">
        <f t="shared" si="31"/>
        <v>265.43654928000001</v>
      </c>
      <c r="W61" s="49">
        <f t="shared" si="31"/>
        <v>277.85808216000004</v>
      </c>
      <c r="X61" s="49">
        <f t="shared" si="31"/>
        <v>391.00974624000003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20.607955199999996</v>
      </c>
      <c r="G62" s="52">
        <f>FC_IND_CPC_BC_E!G62+FC_IND_CPC_OC_E!G62+FC_IND_CPC_PH_E!G62</f>
        <v>28.336089600000001</v>
      </c>
      <c r="H62" s="52">
        <f>FC_IND_CPC_BC_E!H62+FC_IND_CPC_OC_E!H62+FC_IND_CPC_PH_E!H62</f>
        <v>88.256044800000026</v>
      </c>
      <c r="I62" s="52">
        <f>FC_IND_CPC_BC_E!I62+FC_IND_CPC_OC_E!I62+FC_IND_CPC_PH_E!I62</f>
        <v>79.8561792</v>
      </c>
      <c r="J62" s="52">
        <f>FC_IND_CPC_BC_E!J62+FC_IND_CPC_OC_E!J62+FC_IND_CPC_PH_E!J62</f>
        <v>120.06408959999997</v>
      </c>
      <c r="K62" s="52">
        <f>FC_IND_CPC_BC_E!K62+FC_IND_CPC_OC_E!K62+FC_IND_CPC_PH_E!K62</f>
        <v>139.10400000000004</v>
      </c>
      <c r="L62" s="52">
        <f>FC_IND_CPC_BC_E!L62+FC_IND_CPC_OC_E!L62+FC_IND_CPC_PH_E!L62</f>
        <v>142.68804480000006</v>
      </c>
      <c r="M62" s="52">
        <f>FC_IND_CPC_BC_E!M62+FC_IND_CPC_OC_E!M62+FC_IND_CPC_PH_E!M62</f>
        <v>190.51200000000006</v>
      </c>
      <c r="N62" s="52">
        <f>FC_IND_CPC_BC_E!N62+FC_IND_CPC_OC_E!N62+FC_IND_CPC_PH_E!N62</f>
        <v>144.14400000000001</v>
      </c>
      <c r="O62" s="52">
        <f>FC_IND_CPC_BC_E!O62+FC_IND_CPC_OC_E!O62+FC_IND_CPC_PH_E!O62</f>
        <v>167.44008960000002</v>
      </c>
      <c r="P62" s="52">
        <f>FC_IND_CPC_BC_E!P62+FC_IND_CPC_OC_E!P62+FC_IND_CPC_PH_E!P62</f>
        <v>133.72813439999999</v>
      </c>
      <c r="Q62" s="52">
        <f>FC_IND_CPC_BC_E!Q62+FC_IND_CPC_OC_E!Q62+FC_IND_CPC_PH_E!Q62</f>
        <v>128.35186560000002</v>
      </c>
      <c r="R62" s="52">
        <f>FC_IND_CPC_BC_E!R62+FC_IND_CPC_OC_E!R62+FC_IND_CPC_PH_E!R62</f>
        <v>157.80804479999998</v>
      </c>
      <c r="S62" s="52">
        <f>FC_IND_CPC_BC_E!S62+FC_IND_CPC_OC_E!S62+FC_IND_CPC_PH_E!S62</f>
        <v>420.89604479999997</v>
      </c>
      <c r="T62" s="52">
        <f>FC_IND_CPC_BC_E!T62+FC_IND_CPC_OC_E!T62+FC_IND_CPC_PH_E!T62</f>
        <v>160.6078656</v>
      </c>
      <c r="U62" s="52">
        <f>FC_IND_CPC_BC_E!U62+FC_IND_CPC_OC_E!U62+FC_IND_CPC_PH_E!U62</f>
        <v>166.20791039999997</v>
      </c>
      <c r="V62" s="52">
        <f>FC_IND_CPC_BC_E!V62+FC_IND_CPC_OC_E!V62+FC_IND_CPC_PH_E!V62</f>
        <v>124.6561344</v>
      </c>
      <c r="W62" s="52">
        <f>FC_IND_CPC_BC_E!W62+FC_IND_CPC_OC_E!W62+FC_IND_CPC_PH_E!W62</f>
        <v>114.46404480000001</v>
      </c>
      <c r="X62" s="52">
        <f>FC_IND_CPC_BC_E!X62+FC_IND_CPC_OC_E!X62+FC_IND_CPC_PH_E!X62</f>
        <v>237.2158656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9.9917344799999999</v>
      </c>
      <c r="G64" s="52">
        <f>FC_IND_CPC_BC_E!G64+FC_IND_CPC_OC_E!G64+FC_IND_CPC_PH_E!G64</f>
        <v>15.451778160000002</v>
      </c>
      <c r="H64" s="52">
        <f>FC_IND_CPC_BC_E!H64+FC_IND_CPC_OC_E!H64+FC_IND_CPC_PH_E!H64</f>
        <v>11.684312640000002</v>
      </c>
      <c r="I64" s="52">
        <f>FC_IND_CPC_BC_E!I64+FC_IND_CPC_OC_E!I64+FC_IND_CPC_PH_E!I64</f>
        <v>1.80186552</v>
      </c>
      <c r="J64" s="52">
        <f>FC_IND_CPC_BC_E!J64+FC_IND_CPC_OC_E!J64+FC_IND_CPC_PH_E!J64</f>
        <v>31.886356320000001</v>
      </c>
      <c r="K64" s="52">
        <f>FC_IND_CPC_BC_E!K64+FC_IND_CPC_OC_E!K64+FC_IND_CPC_PH_E!K64</f>
        <v>18.127156320000001</v>
      </c>
      <c r="L64" s="52">
        <f>FC_IND_CPC_BC_E!L64+FC_IND_CPC_OC_E!L64+FC_IND_CPC_PH_E!L64</f>
        <v>0.21837815999999999</v>
      </c>
      <c r="M64" s="52">
        <f>FC_IND_CPC_BC_E!M64+FC_IND_CPC_OC_E!M64+FC_IND_CPC_PH_E!M64</f>
        <v>264.20946552000009</v>
      </c>
      <c r="N64" s="52">
        <f>FC_IND_CPC_BC_E!N64+FC_IND_CPC_OC_E!N64+FC_IND_CPC_PH_E!N64</f>
        <v>326.67171263999995</v>
      </c>
      <c r="O64" s="52">
        <f>FC_IND_CPC_BC_E!O64+FC_IND_CPC_OC_E!O64+FC_IND_CPC_PH_E!O64</f>
        <v>6.824956320000001</v>
      </c>
      <c r="P64" s="52">
        <f>FC_IND_CPC_BC_E!P64+FC_IND_CPC_OC_E!P64+FC_IND_CPC_PH_E!P64</f>
        <v>18.83693448</v>
      </c>
      <c r="Q64" s="52">
        <f>FC_IND_CPC_BC_E!Q64+FC_IND_CPC_OC_E!Q64+FC_IND_CPC_PH_E!Q64</f>
        <v>14.687356320000001</v>
      </c>
      <c r="R64" s="52">
        <f>FC_IND_CPC_BC_E!R64+FC_IND_CPC_OC_E!R64+FC_IND_CPC_PH_E!R64</f>
        <v>20.802534480000002</v>
      </c>
      <c r="S64" s="52">
        <f>FC_IND_CPC_BC_E!S64+FC_IND_CPC_OC_E!S64+FC_IND_CPC_PH_E!S64</f>
        <v>25.771178159999995</v>
      </c>
      <c r="T64" s="52">
        <f>FC_IND_CPC_BC_E!T64+FC_IND_CPC_OC_E!T64+FC_IND_CPC_PH_E!T64</f>
        <v>21.676243679999999</v>
      </c>
      <c r="U64" s="52">
        <f>FC_IND_CPC_BC_E!U64+FC_IND_CPC_OC_E!U64+FC_IND_CPC_PH_E!U64</f>
        <v>23.041156320000006</v>
      </c>
      <c r="V64" s="52">
        <f>FC_IND_CPC_BC_E!V64+FC_IND_CPC_OC_E!V64+FC_IND_CPC_PH_E!V64</f>
        <v>37.237112639999999</v>
      </c>
      <c r="W64" s="52">
        <f>FC_IND_CPC_BC_E!W64+FC_IND_CPC_OC_E!W64+FC_IND_CPC_PH_E!W64</f>
        <v>46.409978160000001</v>
      </c>
      <c r="X64" s="52">
        <f>FC_IND_CPC_BC_E!X64+FC_IND_CPC_OC_E!X64+FC_IND_CPC_PH_E!X64</f>
        <v>28.119087360000002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6.0001200000000008</v>
      </c>
      <c r="G65" s="52">
        <f>FC_IND_CPC_BC_E!G65+FC_IND_CPC_OC_E!G65+FC_IND_CPC_PH_E!G65</f>
        <v>7.9999199999999977</v>
      </c>
      <c r="H65" s="52">
        <f>FC_IND_CPC_BC_E!H65+FC_IND_CPC_OC_E!H65+FC_IND_CPC_PH_E!H65</f>
        <v>4.7001599999999986</v>
      </c>
      <c r="I65" s="52">
        <f>FC_IND_CPC_BC_E!I65+FC_IND_CPC_OC_E!I65+FC_IND_CPC_PH_E!I65</f>
        <v>4.5000000000000009</v>
      </c>
      <c r="J65" s="52">
        <f>FC_IND_CPC_BC_E!J65+FC_IND_CPC_OC_E!J65+FC_IND_CPC_PH_E!J65</f>
        <v>188.20007999999996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88.40016</v>
      </c>
      <c r="N65" s="52">
        <f>FC_IND_CPC_BC_E!N65+FC_IND_CPC_OC_E!N65+FC_IND_CPC_PH_E!N65</f>
        <v>86.199840000000009</v>
      </c>
      <c r="O65" s="52">
        <f>FC_IND_CPC_BC_E!O65+FC_IND_CPC_OC_E!O65+FC_IND_CPC_PH_E!O65</f>
        <v>76.600080000000005</v>
      </c>
      <c r="P65" s="52">
        <f>FC_IND_CPC_BC_E!P65+FC_IND_CPC_OC_E!P65+FC_IND_CPC_PH_E!P65</f>
        <v>79.400160000000014</v>
      </c>
      <c r="Q65" s="52">
        <f>FC_IND_CPC_BC_E!Q65+FC_IND_CPC_OC_E!Q65+FC_IND_CPC_PH_E!Q65</f>
        <v>80.200079999999971</v>
      </c>
      <c r="R65" s="52">
        <f>FC_IND_CPC_BC_E!R65+FC_IND_CPC_OC_E!R65+FC_IND_CPC_PH_E!R65</f>
        <v>90.699839999999995</v>
      </c>
      <c r="S65" s="52">
        <f>FC_IND_CPC_BC_E!S65+FC_IND_CPC_OC_E!S65+FC_IND_CPC_PH_E!S65</f>
        <v>99.799919999999972</v>
      </c>
      <c r="T65" s="52">
        <f>FC_IND_CPC_BC_E!T65+FC_IND_CPC_OC_E!T65+FC_IND_CPC_PH_E!T65</f>
        <v>97.099919999999983</v>
      </c>
      <c r="U65" s="52">
        <f>FC_IND_CPC_BC_E!U65+FC_IND_CPC_OC_E!U65+FC_IND_CPC_PH_E!U65</f>
        <v>96.900119999999987</v>
      </c>
      <c r="V65" s="52">
        <f>FC_IND_CPC_BC_E!V65+FC_IND_CPC_OC_E!V65+FC_IND_CPC_PH_E!V65</f>
        <v>101.40011999999999</v>
      </c>
      <c r="W65" s="52">
        <f>FC_IND_CPC_BC_E!W65+FC_IND_CPC_OC_E!W65+FC_IND_CPC_PH_E!W65</f>
        <v>114.59988</v>
      </c>
      <c r="X65" s="52">
        <f>FC_IND_CPC_BC_E!X65+FC_IND_CPC_OC_E!X65+FC_IND_CPC_PH_E!X65</f>
        <v>123.40007999999997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157.42918655999998</v>
      </c>
      <c r="L72" s="55">
        <f>FC_IND_CPC_BC_E!L72+FC_IND_CPC_OC_E!L72+FC_IND_CPC_PH_E!L72</f>
        <v>43.839668159999981</v>
      </c>
      <c r="M72" s="55">
        <f>FC_IND_CPC_BC_E!M72+FC_IND_CPC_OC_E!M72+FC_IND_CPC_PH_E!M72</f>
        <v>13.409288639999994</v>
      </c>
      <c r="N72" s="55">
        <f>FC_IND_CPC_BC_E!N72+FC_IND_CPC_OC_E!N72+FC_IND_CPC_PH_E!N72</f>
        <v>4.7866982399999998</v>
      </c>
      <c r="O72" s="55">
        <f>FC_IND_CPC_BC_E!O72+FC_IND_CPC_OC_E!O72+FC_IND_CPC_PH_E!O72</f>
        <v>13.377767039999998</v>
      </c>
      <c r="P72" s="55">
        <f>FC_IND_CPC_BC_E!P72+FC_IND_CPC_OC_E!P72+FC_IND_CPC_PH_E!P72</f>
        <v>29.202469919999992</v>
      </c>
      <c r="Q72" s="55">
        <f>FC_IND_CPC_BC_E!Q72+FC_IND_CPC_OC_E!Q72+FC_IND_CPC_PH_E!Q72</f>
        <v>27.581399999999991</v>
      </c>
      <c r="R72" s="55">
        <f>FC_IND_CPC_BC_E!R72+FC_IND_CPC_OC_E!R72+FC_IND_CPC_PH_E!R72</f>
        <v>28.340210879999994</v>
      </c>
      <c r="S72" s="55">
        <f>FC_IND_CPC_BC_E!S72+FC_IND_CPC_OC_E!S72+FC_IND_CPC_PH_E!S72</f>
        <v>23.129976959999993</v>
      </c>
      <c r="T72" s="55">
        <f>FC_IND_CPC_BC_E!T72+FC_IND_CPC_OC_E!T72+FC_IND_CPC_PH_E!T72</f>
        <v>22.002076799999998</v>
      </c>
      <c r="U72" s="55">
        <f>FC_IND_CPC_BC_E!U72+FC_IND_CPC_OC_E!U72+FC_IND_CPC_PH_E!U72</f>
        <v>2.2216996799999995</v>
      </c>
      <c r="V72" s="55">
        <f>FC_IND_CPC_BC_E!V72+FC_IND_CPC_OC_E!V72+FC_IND_CPC_PH_E!V72</f>
        <v>2.1431822399999998</v>
      </c>
      <c r="W72" s="55">
        <f>FC_IND_CPC_BC_E!W72+FC_IND_CPC_OC_E!W72+FC_IND_CPC_PH_E!W72</f>
        <v>2.3841792000000002</v>
      </c>
      <c r="X72" s="55">
        <f>FC_IND_CPC_BC_E!X72+FC_IND_CPC_OC_E!X72+FC_IND_CPC_PH_E!X72</f>
        <v>2.2747132800000003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9491.672630877958</v>
      </c>
      <c r="D2" s="21">
        <f t="shared" ref="D2:X2" si="0">SUM(D3,D17,D22,D25,D26,D51,D52)</f>
        <v>9483.2886290447841</v>
      </c>
      <c r="E2" s="21">
        <f t="shared" si="0"/>
        <v>9743.6653416641366</v>
      </c>
      <c r="F2" s="21">
        <f t="shared" si="0"/>
        <v>11319.26945760251</v>
      </c>
      <c r="G2" s="21">
        <f t="shared" si="0"/>
        <v>10028.007652970611</v>
      </c>
      <c r="H2" s="21">
        <f t="shared" si="0"/>
        <v>10454.535887290116</v>
      </c>
      <c r="I2" s="21">
        <f t="shared" si="0"/>
        <v>9392.1810989251717</v>
      </c>
      <c r="J2" s="21">
        <f t="shared" si="0"/>
        <v>11531.298635834535</v>
      </c>
      <c r="K2" s="21">
        <f t="shared" si="0"/>
        <v>12993.858878406376</v>
      </c>
      <c r="L2" s="21">
        <f t="shared" si="0"/>
        <v>11588.181041094951</v>
      </c>
      <c r="M2" s="21">
        <f t="shared" si="0"/>
        <v>13825.975999535582</v>
      </c>
      <c r="N2" s="21">
        <f t="shared" si="0"/>
        <v>12091.953081269343</v>
      </c>
      <c r="O2" s="21">
        <f t="shared" si="0"/>
        <v>12968.078409857091</v>
      </c>
      <c r="P2" s="21">
        <f t="shared" si="0"/>
        <v>13447.881322633766</v>
      </c>
      <c r="Q2" s="21">
        <f t="shared" si="0"/>
        <v>13262.855616567846</v>
      </c>
      <c r="R2" s="21">
        <f t="shared" si="0"/>
        <v>15071.799979429974</v>
      </c>
      <c r="S2" s="21">
        <f t="shared" si="0"/>
        <v>13935.131287229979</v>
      </c>
      <c r="T2" s="21">
        <f t="shared" si="0"/>
        <v>15026.078905224</v>
      </c>
      <c r="U2" s="21">
        <f t="shared" si="0"/>
        <v>11719.449337422589</v>
      </c>
      <c r="V2" s="21">
        <f t="shared" si="0"/>
        <v>11234.55125177636</v>
      </c>
      <c r="W2" s="21">
        <f t="shared" si="0"/>
        <v>12332.699294949005</v>
      </c>
      <c r="X2" s="21">
        <f t="shared" si="0"/>
        <v>11468.511160206835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902.60936980349072</v>
      </c>
      <c r="D3" s="24">
        <f t="shared" si="1"/>
        <v>1466.019782856881</v>
      </c>
      <c r="E3" s="24">
        <f t="shared" si="1"/>
        <v>1391.5668019933389</v>
      </c>
      <c r="F3" s="24">
        <f t="shared" si="1"/>
        <v>1325.9691124484316</v>
      </c>
      <c r="G3" s="24">
        <f t="shared" si="1"/>
        <v>717.85859757458934</v>
      </c>
      <c r="H3" s="24">
        <f t="shared" si="1"/>
        <v>413.3293971463529</v>
      </c>
      <c r="I3" s="24">
        <f t="shared" si="1"/>
        <v>531.37109418642058</v>
      </c>
      <c r="J3" s="24">
        <f t="shared" si="1"/>
        <v>845.71598568194531</v>
      </c>
      <c r="K3" s="24">
        <f t="shared" si="1"/>
        <v>1005.6390265221953</v>
      </c>
      <c r="L3" s="24">
        <f t="shared" si="1"/>
        <v>762.74536760256296</v>
      </c>
      <c r="M3" s="24">
        <f t="shared" si="1"/>
        <v>1491.1798415545163</v>
      </c>
      <c r="N3" s="24">
        <f t="shared" si="1"/>
        <v>1025.0715868597506</v>
      </c>
      <c r="O3" s="24">
        <f t="shared" si="1"/>
        <v>1055.3689409580691</v>
      </c>
      <c r="P3" s="24">
        <f t="shared" si="1"/>
        <v>1250.4262398548419</v>
      </c>
      <c r="Q3" s="24">
        <f t="shared" si="1"/>
        <v>1506.2820636493443</v>
      </c>
      <c r="R3" s="24">
        <f t="shared" si="1"/>
        <v>2846.6019948994549</v>
      </c>
      <c r="S3" s="24">
        <f t="shared" si="1"/>
        <v>2471.3698043003478</v>
      </c>
      <c r="T3" s="24">
        <f t="shared" si="1"/>
        <v>2505.0993504766902</v>
      </c>
      <c r="U3" s="24">
        <f t="shared" si="1"/>
        <v>1060.7769862078412</v>
      </c>
      <c r="V3" s="24">
        <f t="shared" si="1"/>
        <v>1013.9883639905233</v>
      </c>
      <c r="W3" s="24">
        <f t="shared" si="1"/>
        <v>1445.5625294929096</v>
      </c>
      <c r="X3" s="24">
        <f t="shared" si="1"/>
        <v>442.35318379720979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421.88099054593891</v>
      </c>
      <c r="D4" s="19">
        <f t="shared" si="2"/>
        <v>1099.111885150699</v>
      </c>
      <c r="E4" s="19">
        <f t="shared" si="2"/>
        <v>1160.6223794288389</v>
      </c>
      <c r="F4" s="19">
        <f t="shared" si="2"/>
        <v>887.4454497712162</v>
      </c>
      <c r="G4" s="19">
        <f t="shared" si="2"/>
        <v>294.04642348699542</v>
      </c>
      <c r="H4" s="19">
        <f t="shared" si="2"/>
        <v>0</v>
      </c>
      <c r="I4" s="19">
        <f t="shared" si="2"/>
        <v>0</v>
      </c>
      <c r="J4" s="19">
        <f t="shared" si="2"/>
        <v>254.4214415479772</v>
      </c>
      <c r="K4" s="19">
        <f t="shared" si="2"/>
        <v>388.3233774691235</v>
      </c>
      <c r="L4" s="19">
        <f t="shared" si="2"/>
        <v>253.83087329944445</v>
      </c>
      <c r="M4" s="19">
        <f t="shared" si="2"/>
        <v>854.57014366415865</v>
      </c>
      <c r="N4" s="19">
        <f t="shared" si="2"/>
        <v>433.78301562265307</v>
      </c>
      <c r="O4" s="19">
        <f t="shared" si="2"/>
        <v>461.33598482762051</v>
      </c>
      <c r="P4" s="19">
        <f t="shared" si="2"/>
        <v>522.04154106571286</v>
      </c>
      <c r="Q4" s="19">
        <f t="shared" si="2"/>
        <v>932.59561608063825</v>
      </c>
      <c r="R4" s="19">
        <f t="shared" si="2"/>
        <v>2312.3658697957753</v>
      </c>
      <c r="S4" s="19">
        <f t="shared" si="2"/>
        <v>1742.447873101507</v>
      </c>
      <c r="T4" s="19">
        <f t="shared" si="2"/>
        <v>1893.2869895908623</v>
      </c>
      <c r="U4" s="19">
        <f t="shared" si="2"/>
        <v>508.83638386084169</v>
      </c>
      <c r="V4" s="19">
        <f t="shared" si="2"/>
        <v>551.45298191588165</v>
      </c>
      <c r="W4" s="19">
        <f t="shared" si="2"/>
        <v>1049.8595987853837</v>
      </c>
      <c r="X4" s="19">
        <f t="shared" si="2"/>
        <v>70.002500782134518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421.88099054593891</v>
      </c>
      <c r="D7" s="8">
        <v>1099.111885150699</v>
      </c>
      <c r="E7" s="8">
        <v>1160.6223794288389</v>
      </c>
      <c r="F7" s="8">
        <v>887.4454497712162</v>
      </c>
      <c r="G7" s="8">
        <v>294.04642348699542</v>
      </c>
      <c r="H7" s="8">
        <v>0</v>
      </c>
      <c r="I7" s="8">
        <v>0</v>
      </c>
      <c r="J7" s="8">
        <v>254.4214415479772</v>
      </c>
      <c r="K7" s="8">
        <v>388.3233774691235</v>
      </c>
      <c r="L7" s="8">
        <v>253.83087329944445</v>
      </c>
      <c r="M7" s="8">
        <v>854.57014366415865</v>
      </c>
      <c r="N7" s="8">
        <v>433.78301562265307</v>
      </c>
      <c r="O7" s="8">
        <v>461.33598482762051</v>
      </c>
      <c r="P7" s="8">
        <v>522.04154106571286</v>
      </c>
      <c r="Q7" s="8">
        <v>932.59561608063825</v>
      </c>
      <c r="R7" s="8">
        <v>2312.3658697957753</v>
      </c>
      <c r="S7" s="8">
        <v>1742.447873101507</v>
      </c>
      <c r="T7" s="8">
        <v>1893.2869895908623</v>
      </c>
      <c r="U7" s="8">
        <v>508.83638386084169</v>
      </c>
      <c r="V7" s="8">
        <v>551.45298191588165</v>
      </c>
      <c r="W7" s="8">
        <v>1049.8595987853837</v>
      </c>
      <c r="X7" s="8">
        <v>70.002500782134518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231.61077878807953</v>
      </c>
      <c r="D8" s="19">
        <f t="shared" si="3"/>
        <v>115.76904217407478</v>
      </c>
      <c r="E8" s="19">
        <f t="shared" si="3"/>
        <v>114.25600266674783</v>
      </c>
      <c r="F8" s="19">
        <f t="shared" si="3"/>
        <v>81.219807761189131</v>
      </c>
      <c r="G8" s="19">
        <f t="shared" si="3"/>
        <v>123.96290528784857</v>
      </c>
      <c r="H8" s="19">
        <f t="shared" si="3"/>
        <v>78.18343446276063</v>
      </c>
      <c r="I8" s="19">
        <f t="shared" si="3"/>
        <v>96.976385174385697</v>
      </c>
      <c r="J8" s="19">
        <f t="shared" si="3"/>
        <v>258.8842911492456</v>
      </c>
      <c r="K8" s="19">
        <f t="shared" si="3"/>
        <v>263.80631485699456</v>
      </c>
      <c r="L8" s="19">
        <f t="shared" si="3"/>
        <v>195.85948570800142</v>
      </c>
      <c r="M8" s="19">
        <f t="shared" si="3"/>
        <v>319.39709521910174</v>
      </c>
      <c r="N8" s="19">
        <f t="shared" si="3"/>
        <v>305.88995058763874</v>
      </c>
      <c r="O8" s="19">
        <f t="shared" si="3"/>
        <v>335.11886727179825</v>
      </c>
      <c r="P8" s="19">
        <f t="shared" si="3"/>
        <v>331.22534404021076</v>
      </c>
      <c r="Q8" s="19">
        <f t="shared" si="3"/>
        <v>331.37663104554889</v>
      </c>
      <c r="R8" s="19">
        <f t="shared" si="3"/>
        <v>305.14294141965991</v>
      </c>
      <c r="S8" s="19">
        <f t="shared" si="3"/>
        <v>324.21116381115695</v>
      </c>
      <c r="T8" s="19">
        <f t="shared" si="3"/>
        <v>340.89098468424487</v>
      </c>
      <c r="U8" s="19">
        <f t="shared" si="3"/>
        <v>323.97222515752833</v>
      </c>
      <c r="V8" s="19">
        <f t="shared" si="3"/>
        <v>332.95628173964229</v>
      </c>
      <c r="W8" s="19">
        <f t="shared" si="3"/>
        <v>323.654564221226</v>
      </c>
      <c r="X8" s="19">
        <f t="shared" si="3"/>
        <v>293.12871141255641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231.61077878807953</v>
      </c>
      <c r="D10" s="8">
        <v>115.76904217407478</v>
      </c>
      <c r="E10" s="8">
        <v>114.25600266674783</v>
      </c>
      <c r="F10" s="8">
        <v>81.219807761189131</v>
      </c>
      <c r="G10" s="8">
        <v>123.96290528784857</v>
      </c>
      <c r="H10" s="8">
        <v>78.18343446276063</v>
      </c>
      <c r="I10" s="8">
        <v>96.976385174385697</v>
      </c>
      <c r="J10" s="8">
        <v>258.8842911492456</v>
      </c>
      <c r="K10" s="8">
        <v>263.80631485699456</v>
      </c>
      <c r="L10" s="8">
        <v>195.85948570800142</v>
      </c>
      <c r="M10" s="8">
        <v>319.39709521910174</v>
      </c>
      <c r="N10" s="8">
        <v>305.88995058763874</v>
      </c>
      <c r="O10" s="8">
        <v>335.11886727179825</v>
      </c>
      <c r="P10" s="8">
        <v>331.22534404021076</v>
      </c>
      <c r="Q10" s="8">
        <v>331.37663104554889</v>
      </c>
      <c r="R10" s="8">
        <v>305.14294141965991</v>
      </c>
      <c r="S10" s="8">
        <v>324.21116381115695</v>
      </c>
      <c r="T10" s="8">
        <v>340.89098468424487</v>
      </c>
      <c r="U10" s="8">
        <v>323.97222515752833</v>
      </c>
      <c r="V10" s="8">
        <v>332.95628173964229</v>
      </c>
      <c r="W10" s="8">
        <v>323.654564221226</v>
      </c>
      <c r="X10" s="8">
        <v>293.12871141255641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249.11760046947225</v>
      </c>
      <c r="D11" s="19">
        <f t="shared" si="4"/>
        <v>251.13885553210739</v>
      </c>
      <c r="E11" s="19">
        <f t="shared" si="4"/>
        <v>116.68841989775203</v>
      </c>
      <c r="F11" s="19">
        <f t="shared" si="4"/>
        <v>357.30385491602618</v>
      </c>
      <c r="G11" s="19">
        <f t="shared" si="4"/>
        <v>299.84926879974535</v>
      </c>
      <c r="H11" s="19">
        <f t="shared" si="4"/>
        <v>335.14596268359224</v>
      </c>
      <c r="I11" s="19">
        <f t="shared" si="4"/>
        <v>434.39470901203487</v>
      </c>
      <c r="J11" s="19">
        <f t="shared" si="4"/>
        <v>332.4102529847226</v>
      </c>
      <c r="K11" s="19">
        <f t="shared" si="4"/>
        <v>353.50933419607719</v>
      </c>
      <c r="L11" s="19">
        <f t="shared" si="4"/>
        <v>313.05500859511704</v>
      </c>
      <c r="M11" s="19">
        <f t="shared" si="4"/>
        <v>317.21260267125587</v>
      </c>
      <c r="N11" s="19">
        <f t="shared" si="4"/>
        <v>285.39862064945879</v>
      </c>
      <c r="O11" s="19">
        <f t="shared" si="4"/>
        <v>258.9140888586503</v>
      </c>
      <c r="P11" s="19">
        <f t="shared" si="4"/>
        <v>397.15935474891836</v>
      </c>
      <c r="Q11" s="19">
        <f t="shared" si="4"/>
        <v>242.30981652315731</v>
      </c>
      <c r="R11" s="19">
        <f t="shared" si="4"/>
        <v>229.09318368401955</v>
      </c>
      <c r="S11" s="19">
        <f t="shared" si="4"/>
        <v>404.71076738768414</v>
      </c>
      <c r="T11" s="19">
        <f t="shared" si="4"/>
        <v>270.92137620158269</v>
      </c>
      <c r="U11" s="19">
        <f t="shared" si="4"/>
        <v>227.96837718947125</v>
      </c>
      <c r="V11" s="19">
        <f t="shared" si="4"/>
        <v>129.57910033499934</v>
      </c>
      <c r="W11" s="19">
        <f t="shared" si="4"/>
        <v>72.048366486300012</v>
      </c>
      <c r="X11" s="19">
        <f t="shared" si="4"/>
        <v>79.221971602518892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2.1202424947710421</v>
      </c>
      <c r="R13" s="8">
        <v>0</v>
      </c>
      <c r="S13" s="8">
        <v>0</v>
      </c>
      <c r="T13" s="8">
        <v>2.1710078872260241</v>
      </c>
      <c r="U13" s="8">
        <v>2.0317086122884267</v>
      </c>
      <c r="V13" s="8">
        <v>0.8806595737912517</v>
      </c>
      <c r="W13" s="8">
        <v>0.75047964468190853</v>
      </c>
      <c r="X13" s="8">
        <v>1.114290563103886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249.11760046947225</v>
      </c>
      <c r="D16" s="8">
        <v>251.13885553210739</v>
      </c>
      <c r="E16" s="8">
        <v>116.68841989775203</v>
      </c>
      <c r="F16" s="8">
        <v>357.30385491602618</v>
      </c>
      <c r="G16" s="8">
        <v>299.84926879974535</v>
      </c>
      <c r="H16" s="8">
        <v>335.14596268359224</v>
      </c>
      <c r="I16" s="8">
        <v>434.39470901203487</v>
      </c>
      <c r="J16" s="8">
        <v>332.4102529847226</v>
      </c>
      <c r="K16" s="8">
        <v>353.50933419607719</v>
      </c>
      <c r="L16" s="8">
        <v>313.05500859511704</v>
      </c>
      <c r="M16" s="8">
        <v>317.21260267125587</v>
      </c>
      <c r="N16" s="8">
        <v>285.39862064945879</v>
      </c>
      <c r="O16" s="8">
        <v>258.9140888586503</v>
      </c>
      <c r="P16" s="8">
        <v>397.15935474891836</v>
      </c>
      <c r="Q16" s="8">
        <v>240.18957402838626</v>
      </c>
      <c r="R16" s="8">
        <v>229.09318368401955</v>
      </c>
      <c r="S16" s="8">
        <v>404.71076738768414</v>
      </c>
      <c r="T16" s="8">
        <v>268.75036831435665</v>
      </c>
      <c r="U16" s="8">
        <v>225.93666857718281</v>
      </c>
      <c r="V16" s="8">
        <v>128.69844076120808</v>
      </c>
      <c r="W16" s="8">
        <v>71.297886841618109</v>
      </c>
      <c r="X16" s="8">
        <v>78.107681039414999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115.10677433363283</v>
      </c>
      <c r="D17" s="27">
        <f t="shared" si="5"/>
        <v>100.90665085457279</v>
      </c>
      <c r="E17" s="27">
        <f t="shared" si="5"/>
        <v>96.494751509692364</v>
      </c>
      <c r="F17" s="27">
        <f t="shared" si="5"/>
        <v>0</v>
      </c>
      <c r="G17" s="27">
        <f t="shared" si="5"/>
        <v>0</v>
      </c>
      <c r="H17" s="27">
        <f t="shared" si="5"/>
        <v>0.10222543189361856</v>
      </c>
      <c r="I17" s="27">
        <f t="shared" si="5"/>
        <v>0.10201006093822451</v>
      </c>
      <c r="J17" s="27">
        <f t="shared" si="5"/>
        <v>17.878438749964648</v>
      </c>
      <c r="K17" s="27">
        <f t="shared" si="5"/>
        <v>0</v>
      </c>
      <c r="L17" s="27">
        <f t="shared" si="5"/>
        <v>0</v>
      </c>
      <c r="M17" s="27">
        <f t="shared" si="5"/>
        <v>107.59500778535553</v>
      </c>
      <c r="N17" s="27">
        <f t="shared" si="5"/>
        <v>191.57861986797397</v>
      </c>
      <c r="O17" s="27">
        <f t="shared" si="5"/>
        <v>101.81091600392284</v>
      </c>
      <c r="P17" s="27">
        <f t="shared" si="5"/>
        <v>109.70734978697887</v>
      </c>
      <c r="Q17" s="27">
        <f t="shared" si="5"/>
        <v>83.444061391802052</v>
      </c>
      <c r="R17" s="27">
        <f t="shared" si="5"/>
        <v>78.098904086310796</v>
      </c>
      <c r="S17" s="27">
        <f t="shared" si="5"/>
        <v>57.876154421980772</v>
      </c>
      <c r="T17" s="27">
        <f t="shared" si="5"/>
        <v>37.186053022471945</v>
      </c>
      <c r="U17" s="27">
        <f t="shared" si="5"/>
        <v>62.80190841131796</v>
      </c>
      <c r="V17" s="27">
        <f t="shared" si="5"/>
        <v>50.081174165627743</v>
      </c>
      <c r="W17" s="27">
        <f t="shared" si="5"/>
        <v>46.571500381656556</v>
      </c>
      <c r="X17" s="27">
        <f t="shared" si="5"/>
        <v>49.421656337560606</v>
      </c>
    </row>
    <row r="18" spans="1:24" ht="11.25" customHeight="1" x14ac:dyDescent="0.2">
      <c r="A18" s="29" t="s">
        <v>26</v>
      </c>
      <c r="B18" s="7" t="s">
        <v>27</v>
      </c>
      <c r="C18" s="8">
        <v>3.8178465313727492</v>
      </c>
      <c r="D18" s="8">
        <v>2.7666713105594973</v>
      </c>
      <c r="E18" s="8">
        <v>2.527243491920514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111.28892780226008</v>
      </c>
      <c r="D19" s="8">
        <v>98.139979544013286</v>
      </c>
      <c r="E19" s="8">
        <v>93.967508017771848</v>
      </c>
      <c r="F19" s="8">
        <v>0</v>
      </c>
      <c r="G19" s="8">
        <v>0</v>
      </c>
      <c r="H19" s="8">
        <v>0.10222543189361856</v>
      </c>
      <c r="I19" s="8">
        <v>0.10201006093822451</v>
      </c>
      <c r="J19" s="8">
        <v>17.878438749964648</v>
      </c>
      <c r="K19" s="8">
        <v>0</v>
      </c>
      <c r="L19" s="8">
        <v>0</v>
      </c>
      <c r="M19" s="8">
        <v>107.59500778535553</v>
      </c>
      <c r="N19" s="8">
        <v>191.57861986797397</v>
      </c>
      <c r="O19" s="8">
        <v>101.81091600392284</v>
      </c>
      <c r="P19" s="8">
        <v>109.70734978697887</v>
      </c>
      <c r="Q19" s="8">
        <v>83.444061391802052</v>
      </c>
      <c r="R19" s="8">
        <v>78.098904086310796</v>
      </c>
      <c r="S19" s="8">
        <v>57.876154421980772</v>
      </c>
      <c r="T19" s="8">
        <v>37.186053022471945</v>
      </c>
      <c r="U19" s="8">
        <v>62.80190841131796</v>
      </c>
      <c r="V19" s="8">
        <v>50.081174165627743</v>
      </c>
      <c r="W19" s="8">
        <v>46.571500381656556</v>
      </c>
      <c r="X19" s="8">
        <v>49.421656337560606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743.94003256834003</v>
      </c>
      <c r="D26" s="27">
        <f t="shared" si="7"/>
        <v>871.50697739285567</v>
      </c>
      <c r="E26" s="27">
        <f t="shared" si="7"/>
        <v>978.09376241668713</v>
      </c>
      <c r="F26" s="27">
        <f t="shared" si="7"/>
        <v>3338.731050690466</v>
      </c>
      <c r="G26" s="27">
        <f t="shared" si="7"/>
        <v>2928.0879695579424</v>
      </c>
      <c r="H26" s="27">
        <f t="shared" si="7"/>
        <v>3098.6174997376138</v>
      </c>
      <c r="I26" s="27">
        <f t="shared" si="7"/>
        <v>3053.8163985701417</v>
      </c>
      <c r="J26" s="27">
        <f t="shared" si="7"/>
        <v>3041.7333016504003</v>
      </c>
      <c r="K26" s="27">
        <f t="shared" si="7"/>
        <v>3300.3064118572465</v>
      </c>
      <c r="L26" s="27">
        <f t="shared" si="7"/>
        <v>3060.3510470470874</v>
      </c>
      <c r="M26" s="27">
        <f t="shared" si="7"/>
        <v>3131.4625568425345</v>
      </c>
      <c r="N26" s="27">
        <f t="shared" si="7"/>
        <v>2893.8671366972649</v>
      </c>
      <c r="O26" s="27">
        <f t="shared" si="7"/>
        <v>3029.6706188411513</v>
      </c>
      <c r="P26" s="27">
        <f t="shared" si="7"/>
        <v>3242.4489858039537</v>
      </c>
      <c r="Q26" s="27">
        <f t="shared" si="7"/>
        <v>3170.3162709067828</v>
      </c>
      <c r="R26" s="27">
        <f t="shared" si="7"/>
        <v>3546.9616869818992</v>
      </c>
      <c r="S26" s="27">
        <f t="shared" si="7"/>
        <v>2253.0360157368568</v>
      </c>
      <c r="T26" s="27">
        <f t="shared" si="7"/>
        <v>2135.4698034647199</v>
      </c>
      <c r="U26" s="27">
        <f t="shared" si="7"/>
        <v>1794.0423995751769</v>
      </c>
      <c r="V26" s="27">
        <f t="shared" si="7"/>
        <v>1704.2580245401057</v>
      </c>
      <c r="W26" s="27">
        <f t="shared" si="7"/>
        <v>1457.7140235511076</v>
      </c>
      <c r="X26" s="27">
        <f t="shared" si="7"/>
        <v>1591.0181003900502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743.94003256834003</v>
      </c>
      <c r="D33" s="19">
        <f t="shared" si="9"/>
        <v>871.50697739285567</v>
      </c>
      <c r="E33" s="19">
        <f t="shared" si="9"/>
        <v>978.09376241668713</v>
      </c>
      <c r="F33" s="19">
        <f t="shared" si="9"/>
        <v>3338.731050690466</v>
      </c>
      <c r="G33" s="19">
        <f t="shared" si="9"/>
        <v>2928.0879695579424</v>
      </c>
      <c r="H33" s="19">
        <f t="shared" si="9"/>
        <v>3098.6174997376138</v>
      </c>
      <c r="I33" s="19">
        <f t="shared" si="9"/>
        <v>3053.8163985701417</v>
      </c>
      <c r="J33" s="19">
        <f t="shared" si="9"/>
        <v>3041.7333016504003</v>
      </c>
      <c r="K33" s="19">
        <f t="shared" si="9"/>
        <v>3300.3064118572465</v>
      </c>
      <c r="L33" s="19">
        <f t="shared" si="9"/>
        <v>3060.3510470470874</v>
      </c>
      <c r="M33" s="19">
        <f t="shared" si="9"/>
        <v>3131.4625568425345</v>
      </c>
      <c r="N33" s="19">
        <f t="shared" si="9"/>
        <v>2893.8671366972649</v>
      </c>
      <c r="O33" s="19">
        <f t="shared" si="9"/>
        <v>3029.6706188411513</v>
      </c>
      <c r="P33" s="19">
        <f t="shared" si="9"/>
        <v>3242.4489858039537</v>
      </c>
      <c r="Q33" s="19">
        <f t="shared" si="9"/>
        <v>3170.3162709067828</v>
      </c>
      <c r="R33" s="19">
        <f t="shared" si="9"/>
        <v>3546.9616869818992</v>
      </c>
      <c r="S33" s="19">
        <f t="shared" si="9"/>
        <v>2253.0360157368568</v>
      </c>
      <c r="T33" s="19">
        <f t="shared" si="9"/>
        <v>2135.4698034647199</v>
      </c>
      <c r="U33" s="19">
        <f t="shared" si="9"/>
        <v>1794.0423995751769</v>
      </c>
      <c r="V33" s="19">
        <f t="shared" si="9"/>
        <v>1704.2580245401057</v>
      </c>
      <c r="W33" s="19">
        <f t="shared" si="9"/>
        <v>1457.7140235511076</v>
      </c>
      <c r="X33" s="19">
        <f t="shared" si="9"/>
        <v>1591.0181003900502</v>
      </c>
    </row>
    <row r="34" spans="1:24" ht="11.25" customHeight="1" x14ac:dyDescent="0.2">
      <c r="A34" s="28" t="s">
        <v>54</v>
      </c>
      <c r="B34" s="7" t="s">
        <v>55</v>
      </c>
      <c r="C34" s="8">
        <v>129.71833774548338</v>
      </c>
      <c r="D34" s="8">
        <v>27.417463437977005</v>
      </c>
      <c r="E34" s="8">
        <v>3.6428735018674083</v>
      </c>
      <c r="F34" s="8">
        <v>742.71861061378888</v>
      </c>
      <c r="G34" s="8">
        <v>588.29747259192629</v>
      </c>
      <c r="H34" s="8">
        <v>583.60465913872702</v>
      </c>
      <c r="I34" s="8">
        <v>584.55417429189959</v>
      </c>
      <c r="J34" s="8">
        <v>569.09858871260269</v>
      </c>
      <c r="K34" s="8">
        <v>628.18713571787282</v>
      </c>
      <c r="L34" s="8">
        <v>454.17375126694765</v>
      </c>
      <c r="M34" s="8">
        <v>518.9004561154461</v>
      </c>
      <c r="N34" s="8">
        <v>460.17690449615856</v>
      </c>
      <c r="O34" s="8">
        <v>453.22502100675348</v>
      </c>
      <c r="P34" s="8">
        <v>475.30127442932445</v>
      </c>
      <c r="Q34" s="8">
        <v>462.94464171470651</v>
      </c>
      <c r="R34" s="8">
        <v>548.49711121543658</v>
      </c>
      <c r="S34" s="8">
        <v>652.81826565480378</v>
      </c>
      <c r="T34" s="8">
        <v>472.2513390959441</v>
      </c>
      <c r="U34" s="8">
        <v>420.11825343946037</v>
      </c>
      <c r="V34" s="8">
        <v>489.11024507370183</v>
      </c>
      <c r="W34" s="8">
        <v>421.004930119113</v>
      </c>
      <c r="X34" s="8">
        <v>421.52387531461829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25.62984502881206</v>
      </c>
      <c r="K36" s="8">
        <v>0</v>
      </c>
      <c r="L36" s="8">
        <v>0</v>
      </c>
      <c r="M36" s="8">
        <v>0</v>
      </c>
      <c r="N36" s="8">
        <v>5.6557590121303685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124.91839300939242</v>
      </c>
      <c r="G43" s="8">
        <v>116.66166251514521</v>
      </c>
      <c r="H43" s="8">
        <v>143.43887973385154</v>
      </c>
      <c r="I43" s="8">
        <v>126.92480315984147</v>
      </c>
      <c r="J43" s="8">
        <v>150.44003901437941</v>
      </c>
      <c r="K43" s="8">
        <v>161.42792235807809</v>
      </c>
      <c r="L43" s="8">
        <v>102.34601214121278</v>
      </c>
      <c r="M43" s="8">
        <v>149.02740529170345</v>
      </c>
      <c r="N43" s="8">
        <v>137.51926584190608</v>
      </c>
      <c r="O43" s="8">
        <v>132.72735561384056</v>
      </c>
      <c r="P43" s="8">
        <v>106.94236763052928</v>
      </c>
      <c r="Q43" s="8">
        <v>83.12206481813584</v>
      </c>
      <c r="R43" s="8">
        <v>42.109158135130471</v>
      </c>
      <c r="S43" s="8">
        <v>94.481459726670678</v>
      </c>
      <c r="T43" s="8">
        <v>95.080170164632051</v>
      </c>
      <c r="U43" s="8">
        <v>103.54424491559135</v>
      </c>
      <c r="V43" s="8">
        <v>78.974337260116599</v>
      </c>
      <c r="W43" s="8">
        <v>170.72811061295943</v>
      </c>
      <c r="X43" s="8">
        <v>203.28153499450724</v>
      </c>
    </row>
    <row r="44" spans="1:24" ht="11.25" customHeight="1" x14ac:dyDescent="0.2">
      <c r="A44" s="28" t="s">
        <v>74</v>
      </c>
      <c r="B44" s="7" t="s">
        <v>75</v>
      </c>
      <c r="C44" s="8">
        <v>614.22169482285665</v>
      </c>
      <c r="D44" s="8">
        <v>830.86626266094083</v>
      </c>
      <c r="E44" s="8">
        <v>933.0376011143444</v>
      </c>
      <c r="F44" s="8">
        <v>2471.0940470672849</v>
      </c>
      <c r="G44" s="8">
        <v>2211.3918089219724</v>
      </c>
      <c r="H44" s="8">
        <v>2353.9469982549722</v>
      </c>
      <c r="I44" s="8">
        <v>2336.4742205516845</v>
      </c>
      <c r="J44" s="8">
        <v>2296.5648288946063</v>
      </c>
      <c r="K44" s="8">
        <v>2510.6913537812957</v>
      </c>
      <c r="L44" s="8">
        <v>2503.8312836389268</v>
      </c>
      <c r="M44" s="8">
        <v>2463.5346954353849</v>
      </c>
      <c r="N44" s="8">
        <v>2290.5152073470699</v>
      </c>
      <c r="O44" s="8">
        <v>2429.6272535044113</v>
      </c>
      <c r="P44" s="8">
        <v>2647.6724438773158</v>
      </c>
      <c r="Q44" s="8">
        <v>2609.7401955082587</v>
      </c>
      <c r="R44" s="8">
        <v>2917.2390163629289</v>
      </c>
      <c r="S44" s="8">
        <v>1468.9976000804365</v>
      </c>
      <c r="T44" s="8">
        <v>1531.4408755576935</v>
      </c>
      <c r="U44" s="8">
        <v>1234.0729733916426</v>
      </c>
      <c r="V44" s="8">
        <v>1104.9747822237782</v>
      </c>
      <c r="W44" s="8">
        <v>834.78078519044516</v>
      </c>
      <c r="X44" s="8">
        <v>966.21269008092452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11.737025528898991</v>
      </c>
      <c r="H48" s="8">
        <v>17.62696261006316</v>
      </c>
      <c r="I48" s="8">
        <v>5.8632005667165803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14.090988716146235</v>
      </c>
      <c r="P48" s="8">
        <v>12.532899866784295</v>
      </c>
      <c r="Q48" s="8">
        <v>14.509368865681832</v>
      </c>
      <c r="R48" s="8">
        <v>39.116401268403251</v>
      </c>
      <c r="S48" s="8">
        <v>36.738690274945697</v>
      </c>
      <c r="T48" s="8">
        <v>36.697418646450231</v>
      </c>
      <c r="U48" s="8">
        <v>36.306927828482735</v>
      </c>
      <c r="V48" s="8">
        <v>31.198659982509124</v>
      </c>
      <c r="W48" s="8">
        <v>31.200197628590196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13.223251293937739</v>
      </c>
      <c r="E50" s="8">
        <v>41.413287800475374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7730.0164541724944</v>
      </c>
      <c r="D51" s="27">
        <v>7044.8552179404751</v>
      </c>
      <c r="E51" s="27">
        <v>7277.5100257444183</v>
      </c>
      <c r="F51" s="27">
        <v>6651.3631528668102</v>
      </c>
      <c r="G51" s="27">
        <v>6377.8564269737108</v>
      </c>
      <c r="H51" s="27">
        <v>6939.9925027475638</v>
      </c>
      <c r="I51" s="27">
        <v>5804.5106912413112</v>
      </c>
      <c r="J51" s="27">
        <v>7527.2260307233228</v>
      </c>
      <c r="K51" s="27">
        <v>8339.8957029948997</v>
      </c>
      <c r="L51" s="27">
        <v>7485.7438998714833</v>
      </c>
      <c r="M51" s="27">
        <v>8578.123887463611</v>
      </c>
      <c r="N51" s="27">
        <v>7463.2428357500767</v>
      </c>
      <c r="O51" s="27">
        <v>8148.7139214373665</v>
      </c>
      <c r="P51" s="27">
        <v>8206.1962991450928</v>
      </c>
      <c r="Q51" s="27">
        <v>7850.0584802427502</v>
      </c>
      <c r="R51" s="27">
        <v>7863.8623824019196</v>
      </c>
      <c r="S51" s="27">
        <v>8020.4404739417369</v>
      </c>
      <c r="T51" s="27">
        <v>9406.6494209594803</v>
      </c>
      <c r="U51" s="27">
        <v>8104.0231659850688</v>
      </c>
      <c r="V51" s="27">
        <v>7770.2134634408048</v>
      </c>
      <c r="W51" s="27">
        <v>8671.766674736511</v>
      </c>
      <c r="X51" s="27">
        <v>8627.0123217384116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3.2061415968014253</v>
      </c>
      <c r="G52" s="27">
        <f t="shared" si="10"/>
        <v>4.2046588643705434</v>
      </c>
      <c r="H52" s="27">
        <f t="shared" si="10"/>
        <v>2.494262226691077</v>
      </c>
      <c r="I52" s="27">
        <f t="shared" si="10"/>
        <v>2.3809048663612824</v>
      </c>
      <c r="J52" s="27">
        <f t="shared" si="10"/>
        <v>98.744879028901636</v>
      </c>
      <c r="K52" s="27">
        <f t="shared" si="10"/>
        <v>348.01773703203366</v>
      </c>
      <c r="L52" s="27">
        <f t="shared" si="10"/>
        <v>279.34072657381688</v>
      </c>
      <c r="M52" s="27">
        <f t="shared" si="10"/>
        <v>517.6147058895649</v>
      </c>
      <c r="N52" s="27">
        <f t="shared" si="10"/>
        <v>518.19290209427788</v>
      </c>
      <c r="O52" s="27">
        <f t="shared" si="10"/>
        <v>632.51401261658202</v>
      </c>
      <c r="P52" s="27">
        <f t="shared" si="10"/>
        <v>639.10244804289903</v>
      </c>
      <c r="Q52" s="27">
        <f t="shared" si="10"/>
        <v>652.75474037716685</v>
      </c>
      <c r="R52" s="27">
        <f t="shared" si="10"/>
        <v>736.27501106039085</v>
      </c>
      <c r="S52" s="27">
        <f t="shared" si="10"/>
        <v>1132.4088388290575</v>
      </c>
      <c r="T52" s="27">
        <f t="shared" si="10"/>
        <v>941.67427730063673</v>
      </c>
      <c r="U52" s="27">
        <f t="shared" si="10"/>
        <v>697.80487724318414</v>
      </c>
      <c r="V52" s="27">
        <f t="shared" si="10"/>
        <v>696.01022563929928</v>
      </c>
      <c r="W52" s="27">
        <f t="shared" si="10"/>
        <v>711.08456678681944</v>
      </c>
      <c r="X52" s="27">
        <f t="shared" si="10"/>
        <v>758.70589794360399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348.01773703203366</v>
      </c>
      <c r="L53" s="8">
        <v>279.34072657381688</v>
      </c>
      <c r="M53" s="8">
        <v>467.66388016241643</v>
      </c>
      <c r="N53" s="8">
        <v>472.82891392123912</v>
      </c>
      <c r="O53" s="8">
        <v>591.25077716312603</v>
      </c>
      <c r="P53" s="8">
        <v>594.60049981237307</v>
      </c>
      <c r="Q53" s="8">
        <v>608.14587978123177</v>
      </c>
      <c r="R53" s="8">
        <v>684.36494262847691</v>
      </c>
      <c r="S53" s="8">
        <v>1078.9779517577999</v>
      </c>
      <c r="T53" s="8">
        <v>886.59421509505376</v>
      </c>
      <c r="U53" s="8">
        <v>646.49023364592063</v>
      </c>
      <c r="V53" s="8">
        <v>640.61420090477634</v>
      </c>
      <c r="W53" s="8">
        <v>648.5583198898413</v>
      </c>
      <c r="X53" s="8">
        <v>692.54700518580455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3.2061415968014253</v>
      </c>
      <c r="G54" s="45">
        <v>4.2046588643705434</v>
      </c>
      <c r="H54" s="45">
        <v>2.494262226691077</v>
      </c>
      <c r="I54" s="45">
        <v>2.3809048663612824</v>
      </c>
      <c r="J54" s="45">
        <v>98.744879028901636</v>
      </c>
      <c r="K54" s="45">
        <v>0</v>
      </c>
      <c r="L54" s="45">
        <v>0</v>
      </c>
      <c r="M54" s="45">
        <v>49.950825727148434</v>
      </c>
      <c r="N54" s="45">
        <v>45.363988173038734</v>
      </c>
      <c r="O54" s="45">
        <v>41.263235453455948</v>
      </c>
      <c r="P54" s="45">
        <v>44.501948230525933</v>
      </c>
      <c r="Q54" s="45">
        <v>44.60886059593512</v>
      </c>
      <c r="R54" s="45">
        <v>51.910068431913999</v>
      </c>
      <c r="S54" s="45">
        <v>53.430887071257509</v>
      </c>
      <c r="T54" s="45">
        <v>55.080062205582962</v>
      </c>
      <c r="U54" s="45">
        <v>51.314643597263569</v>
      </c>
      <c r="V54" s="45">
        <v>55.396024734522896</v>
      </c>
      <c r="W54" s="45">
        <v>62.526246896978158</v>
      </c>
      <c r="X54" s="45">
        <v>66.158892757799421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23.781514314042596</v>
      </c>
      <c r="G61" s="49">
        <f t="shared" si="11"/>
        <v>33.071106484507524</v>
      </c>
      <c r="H61" s="49">
        <f t="shared" si="11"/>
        <v>66.912373938374216</v>
      </c>
      <c r="I61" s="49">
        <f t="shared" si="11"/>
        <v>54.984226464241942</v>
      </c>
      <c r="J61" s="49">
        <f t="shared" si="11"/>
        <v>215.52057468463474</v>
      </c>
      <c r="K61" s="49">
        <f t="shared" si="11"/>
        <v>212.28931971848294</v>
      </c>
      <c r="L61" s="49">
        <f t="shared" si="11"/>
        <v>124.5543024427752</v>
      </c>
      <c r="M61" s="49">
        <f t="shared" si="11"/>
        <v>380.44575202870664</v>
      </c>
      <c r="N61" s="49">
        <f t="shared" si="11"/>
        <v>358.85621599570834</v>
      </c>
      <c r="O61" s="49">
        <f t="shared" si="11"/>
        <v>173.75269077864243</v>
      </c>
      <c r="P61" s="49">
        <f t="shared" si="11"/>
        <v>178.18389646856514</v>
      </c>
      <c r="Q61" s="49">
        <f t="shared" si="11"/>
        <v>169.48114809300762</v>
      </c>
      <c r="R61" s="49">
        <f t="shared" si="11"/>
        <v>207.12757107835924</v>
      </c>
      <c r="S61" s="49">
        <f t="shared" si="11"/>
        <v>372.34527755810126</v>
      </c>
      <c r="T61" s="49">
        <f t="shared" si="11"/>
        <v>208.38933672173104</v>
      </c>
      <c r="U61" s="49">
        <f t="shared" si="11"/>
        <v>186.28676288548451</v>
      </c>
      <c r="V61" s="49">
        <f t="shared" si="11"/>
        <v>176.72131942255942</v>
      </c>
      <c r="W61" s="49">
        <f t="shared" si="11"/>
        <v>184.95475529132531</v>
      </c>
      <c r="X61" s="49">
        <f t="shared" si="11"/>
        <v>255.51432178975429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13.395243892977183</v>
      </c>
      <c r="G62" s="52">
        <v>18.100507682008939</v>
      </c>
      <c r="H62" s="52">
        <v>56.444020876517442</v>
      </c>
      <c r="I62" s="52">
        <v>50.964299965501617</v>
      </c>
      <c r="J62" s="52">
        <v>76.087364701240446</v>
      </c>
      <c r="K62" s="52">
        <v>93.518212523928824</v>
      </c>
      <c r="L62" s="52">
        <v>95.000457877094078</v>
      </c>
      <c r="M62" s="52">
        <v>130.42625719543378</v>
      </c>
      <c r="N62" s="52">
        <v>92.277176970832656</v>
      </c>
      <c r="O62" s="52">
        <v>110.06381057240752</v>
      </c>
      <c r="P62" s="52">
        <v>91.215185477284251</v>
      </c>
      <c r="Q62" s="52">
        <v>86.766930031996452</v>
      </c>
      <c r="R62" s="52">
        <v>109.91600434079334</v>
      </c>
      <c r="S62" s="52">
        <v>275.34133596611224</v>
      </c>
      <c r="T62" s="52">
        <v>111.12176499971436</v>
      </c>
      <c r="U62" s="52">
        <v>107.45189828019448</v>
      </c>
      <c r="V62" s="52">
        <v>83.100728091127039</v>
      </c>
      <c r="W62" s="52">
        <v>76.310037337653213</v>
      </c>
      <c r="X62" s="52">
        <v>155.12196220583832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6.4861711629337622</v>
      </c>
      <c r="G64" s="52">
        <v>9.8604154476486325</v>
      </c>
      <c r="H64" s="52">
        <v>7.4623727942822615</v>
      </c>
      <c r="I64" s="52">
        <v>1.1480216299839976</v>
      </c>
      <c r="J64" s="52">
        <v>20.166506912814992</v>
      </c>
      <c r="K64" s="52">
        <v>12.138755348970909</v>
      </c>
      <c r="L64" s="52">
        <v>0.14471365211868864</v>
      </c>
      <c r="M64" s="52">
        <v>180.2542746838061</v>
      </c>
      <c r="N64" s="52">
        <v>208.30560574368906</v>
      </c>
      <c r="O64" s="52">
        <v>4.4707397337236188</v>
      </c>
      <c r="P64" s="52">
        <v>12.760137297477629</v>
      </c>
      <c r="Q64" s="52">
        <v>9.7763503173753765</v>
      </c>
      <c r="R64" s="52">
        <v>14.239563134586977</v>
      </c>
      <c r="S64" s="52">
        <v>16.529299193748212</v>
      </c>
      <c r="T64" s="52">
        <v>14.798063357961741</v>
      </c>
      <c r="U64" s="52">
        <v>14.743575899231022</v>
      </c>
      <c r="V64" s="52">
        <v>24.585126840826572</v>
      </c>
      <c r="W64" s="52">
        <v>30.644620745860053</v>
      </c>
      <c r="X64" s="52">
        <v>18.200323924503497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3.9000992581316503</v>
      </c>
      <c r="G65" s="52">
        <v>5.1101833548499549</v>
      </c>
      <c r="H65" s="52">
        <v>3.0059802675745115</v>
      </c>
      <c r="I65" s="52">
        <v>2.8719048687563213</v>
      </c>
      <c r="J65" s="52">
        <v>119.2667030705793</v>
      </c>
      <c r="K65" s="52">
        <v>0</v>
      </c>
      <c r="L65" s="52">
        <v>0</v>
      </c>
      <c r="M65" s="52">
        <v>60.519557845581872</v>
      </c>
      <c r="N65" s="52">
        <v>55.182858048461682</v>
      </c>
      <c r="O65" s="52">
        <v>50.351721114650324</v>
      </c>
      <c r="P65" s="52">
        <v>54.15838898688807</v>
      </c>
      <c r="Q65" s="52">
        <v>54.215921968807869</v>
      </c>
      <c r="R65" s="52">
        <v>63.173991033119137</v>
      </c>
      <c r="S65" s="52">
        <v>65.287007662826852</v>
      </c>
      <c r="T65" s="52">
        <v>67.181731426552645</v>
      </c>
      <c r="U65" s="52">
        <v>62.645043864161593</v>
      </c>
      <c r="V65" s="52">
        <v>67.597345618697858</v>
      </c>
      <c r="W65" s="52">
        <v>76.400594937656578</v>
      </c>
      <c r="X65" s="52">
        <v>80.694697622946109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106.63235184558323</v>
      </c>
      <c r="L72" s="55">
        <v>29.409130913562439</v>
      </c>
      <c r="M72" s="55">
        <v>9.2456623038848758</v>
      </c>
      <c r="N72" s="55">
        <v>3.0905752327249063</v>
      </c>
      <c r="O72" s="55">
        <v>8.8664193578609698</v>
      </c>
      <c r="P72" s="55">
        <v>20.050184706915186</v>
      </c>
      <c r="Q72" s="55">
        <v>18.721945774827926</v>
      </c>
      <c r="R72" s="55">
        <v>19.798012569859804</v>
      </c>
      <c r="S72" s="55">
        <v>15.187634735413935</v>
      </c>
      <c r="T72" s="55">
        <v>15.287776937502292</v>
      </c>
      <c r="U72" s="55">
        <v>1.4462448418974005</v>
      </c>
      <c r="V72" s="55">
        <v>1.4381188719079254</v>
      </c>
      <c r="W72" s="55">
        <v>1.599502270155446</v>
      </c>
      <c r="X72" s="55">
        <v>1.4973380364663824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4390.7460992268952</v>
      </c>
      <c r="D2" s="21">
        <f t="shared" ref="D2:X2" si="0">SUM(D3,D17,D22,D25,D26,D51,D52)</f>
        <v>4542.5543421386737</v>
      </c>
      <c r="E2" s="21">
        <f t="shared" si="0"/>
        <v>4733.6060723663959</v>
      </c>
      <c r="F2" s="21">
        <f t="shared" si="0"/>
        <v>5230.9263028374598</v>
      </c>
      <c r="G2" s="21">
        <f t="shared" si="0"/>
        <v>4813.2269533690196</v>
      </c>
      <c r="H2" s="21">
        <f t="shared" si="0"/>
        <v>4965.45959953282</v>
      </c>
      <c r="I2" s="21">
        <f t="shared" si="0"/>
        <v>4448.1843862980031</v>
      </c>
      <c r="J2" s="21">
        <f t="shared" si="0"/>
        <v>5669.8084180501037</v>
      </c>
      <c r="K2" s="21">
        <f t="shared" si="0"/>
        <v>5249.5947887455386</v>
      </c>
      <c r="L2" s="21">
        <f t="shared" si="0"/>
        <v>4809.6471366917267</v>
      </c>
      <c r="M2" s="21">
        <f t="shared" si="0"/>
        <v>5319.0234801077459</v>
      </c>
      <c r="N2" s="21">
        <f t="shared" si="0"/>
        <v>5640.3471368841274</v>
      </c>
      <c r="O2" s="21">
        <f t="shared" si="0"/>
        <v>5662.8138287954371</v>
      </c>
      <c r="P2" s="21">
        <f t="shared" si="0"/>
        <v>4941.5009377036449</v>
      </c>
      <c r="Q2" s="21">
        <f t="shared" si="0"/>
        <v>4258.6753394424677</v>
      </c>
      <c r="R2" s="21">
        <f t="shared" si="0"/>
        <v>4320.7780090680808</v>
      </c>
      <c r="S2" s="21">
        <f t="shared" si="0"/>
        <v>4675.5937971994845</v>
      </c>
      <c r="T2" s="21">
        <f t="shared" si="0"/>
        <v>4614.3134603600483</v>
      </c>
      <c r="U2" s="21">
        <f t="shared" si="0"/>
        <v>4692.5370937657981</v>
      </c>
      <c r="V2" s="21">
        <f t="shared" si="0"/>
        <v>4060.8080816743413</v>
      </c>
      <c r="W2" s="21">
        <f t="shared" si="0"/>
        <v>4542.0711284829031</v>
      </c>
      <c r="X2" s="21">
        <f t="shared" si="0"/>
        <v>4364.9106571208204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412.85040674898903</v>
      </c>
      <c r="D3" s="24">
        <f t="shared" ref="D3:W3" si="2">SUM(D4,D8,D11)</f>
        <v>695.21123952691164</v>
      </c>
      <c r="E3" s="24">
        <f t="shared" si="2"/>
        <v>669.15884716963046</v>
      </c>
      <c r="F3" s="24">
        <f t="shared" si="2"/>
        <v>605.0551860846233</v>
      </c>
      <c r="G3" s="24">
        <f t="shared" si="2"/>
        <v>340.29556977128016</v>
      </c>
      <c r="H3" s="24">
        <f t="shared" si="2"/>
        <v>193.77452559652497</v>
      </c>
      <c r="I3" s="24">
        <f t="shared" si="2"/>
        <v>248.11119523608983</v>
      </c>
      <c r="J3" s="24">
        <f t="shared" si="2"/>
        <v>409.54903109447514</v>
      </c>
      <c r="K3" s="24">
        <f t="shared" si="2"/>
        <v>399.8804842318674</v>
      </c>
      <c r="L3" s="24">
        <f t="shared" si="2"/>
        <v>311.49937307358499</v>
      </c>
      <c r="M3" s="24">
        <f t="shared" si="2"/>
        <v>564.83463377148485</v>
      </c>
      <c r="N3" s="24">
        <f t="shared" si="2"/>
        <v>470.35046347841524</v>
      </c>
      <c r="O3" s="24">
        <f t="shared" si="2"/>
        <v>453.17951972683574</v>
      </c>
      <c r="P3" s="24">
        <f t="shared" si="2"/>
        <v>451.90801838626578</v>
      </c>
      <c r="Q3" s="24">
        <f t="shared" si="2"/>
        <v>475.95340164263985</v>
      </c>
      <c r="R3" s="24">
        <f t="shared" si="2"/>
        <v>803.48313406590421</v>
      </c>
      <c r="S3" s="24">
        <f t="shared" si="2"/>
        <v>814.24864934252093</v>
      </c>
      <c r="T3" s="24">
        <f t="shared" si="2"/>
        <v>756.33851660211064</v>
      </c>
      <c r="U3" s="24">
        <f t="shared" si="2"/>
        <v>417.04257316176586</v>
      </c>
      <c r="V3" s="24">
        <f t="shared" si="2"/>
        <v>359.85463355719162</v>
      </c>
      <c r="W3" s="24">
        <f t="shared" si="2"/>
        <v>522.90814388110516</v>
      </c>
      <c r="X3" s="24">
        <f t="shared" ref="X3" si="3">SUM(X4,X8,X11)</f>
        <v>165.19735727556156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192.96690725078233</v>
      </c>
      <c r="D4" s="19">
        <f t="shared" ref="D4:W4" si="5">SUM(D5:D7)</f>
        <v>521.21734303293101</v>
      </c>
      <c r="E4" s="19">
        <f t="shared" si="5"/>
        <v>558.10524676600687</v>
      </c>
      <c r="F4" s="19">
        <f t="shared" si="5"/>
        <v>404.95171924463529</v>
      </c>
      <c r="G4" s="19">
        <f t="shared" si="5"/>
        <v>139.39053674051343</v>
      </c>
      <c r="H4" s="19">
        <f t="shared" si="5"/>
        <v>0</v>
      </c>
      <c r="I4" s="19">
        <f t="shared" si="5"/>
        <v>0</v>
      </c>
      <c r="J4" s="19">
        <f t="shared" si="5"/>
        <v>123.20691182349276</v>
      </c>
      <c r="K4" s="19">
        <f t="shared" si="5"/>
        <v>154.41220569762771</v>
      </c>
      <c r="L4" s="19">
        <f t="shared" si="5"/>
        <v>103.66258683159501</v>
      </c>
      <c r="M4" s="19">
        <f t="shared" si="5"/>
        <v>323.69725010861038</v>
      </c>
      <c r="N4" s="19">
        <f t="shared" si="5"/>
        <v>199.0397988419659</v>
      </c>
      <c r="O4" s="19">
        <f t="shared" si="5"/>
        <v>198.09946258897372</v>
      </c>
      <c r="P4" s="19">
        <f t="shared" si="5"/>
        <v>188.66747259374955</v>
      </c>
      <c r="Q4" s="19">
        <f t="shared" si="5"/>
        <v>294.68056915927303</v>
      </c>
      <c r="R4" s="19">
        <f t="shared" si="5"/>
        <v>652.68940986467794</v>
      </c>
      <c r="S4" s="19">
        <f t="shared" si="5"/>
        <v>574.08884123851817</v>
      </c>
      <c r="T4" s="19">
        <f t="shared" si="5"/>
        <v>571.62039219591952</v>
      </c>
      <c r="U4" s="19">
        <f t="shared" si="5"/>
        <v>200.04811341379835</v>
      </c>
      <c r="V4" s="19">
        <f t="shared" si="5"/>
        <v>195.70531357025996</v>
      </c>
      <c r="W4" s="19">
        <f t="shared" si="5"/>
        <v>379.76920606070502</v>
      </c>
      <c r="X4" s="19">
        <f t="shared" ref="X4" si="6">SUM(X5:X7)</f>
        <v>26.142522661689497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192.96690725078233</v>
      </c>
      <c r="D7" s="8">
        <v>521.21734303293101</v>
      </c>
      <c r="E7" s="8">
        <v>558.10524676600687</v>
      </c>
      <c r="F7" s="8">
        <v>404.95171924463529</v>
      </c>
      <c r="G7" s="8">
        <v>139.39053674051343</v>
      </c>
      <c r="H7" s="8">
        <v>0</v>
      </c>
      <c r="I7" s="8">
        <v>0</v>
      </c>
      <c r="J7" s="8">
        <v>123.20691182349276</v>
      </c>
      <c r="K7" s="8">
        <v>154.41220569762771</v>
      </c>
      <c r="L7" s="8">
        <v>103.66258683159501</v>
      </c>
      <c r="M7" s="8">
        <v>323.69725010861038</v>
      </c>
      <c r="N7" s="8">
        <v>199.0397988419659</v>
      </c>
      <c r="O7" s="8">
        <v>198.09946258897372</v>
      </c>
      <c r="P7" s="8">
        <v>188.66747259374955</v>
      </c>
      <c r="Q7" s="8">
        <v>294.68056915927303</v>
      </c>
      <c r="R7" s="8">
        <v>652.68940986467794</v>
      </c>
      <c r="S7" s="8">
        <v>574.08884123851817</v>
      </c>
      <c r="T7" s="8">
        <v>571.62039219591952</v>
      </c>
      <c r="U7" s="8">
        <v>200.04811341379835</v>
      </c>
      <c r="V7" s="8">
        <v>195.70531357025996</v>
      </c>
      <c r="W7" s="8">
        <v>379.76920606070502</v>
      </c>
      <c r="X7" s="8">
        <v>26.142522661689497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105.93796987829471</v>
      </c>
      <c r="D8" s="19">
        <f t="shared" si="7"/>
        <v>54.89962703766529</v>
      </c>
      <c r="E8" s="19">
        <f t="shared" si="7"/>
        <v>54.941965356728296</v>
      </c>
      <c r="F8" s="19">
        <f t="shared" si="7"/>
        <v>37.0615464850165</v>
      </c>
      <c r="G8" s="19">
        <f t="shared" si="7"/>
        <v>58.763700299693802</v>
      </c>
      <c r="H8" s="19">
        <f t="shared" si="7"/>
        <v>36.653473058351324</v>
      </c>
      <c r="I8" s="19">
        <f t="shared" si="7"/>
        <v>45.280834991846532</v>
      </c>
      <c r="J8" s="19">
        <f t="shared" si="7"/>
        <v>125.36810513314272</v>
      </c>
      <c r="K8" s="19">
        <f t="shared" si="7"/>
        <v>104.8994660571789</v>
      </c>
      <c r="L8" s="19">
        <f t="shared" si="7"/>
        <v>79.987515624411145</v>
      </c>
      <c r="M8" s="19">
        <f t="shared" si="7"/>
        <v>120.98241692812067</v>
      </c>
      <c r="N8" s="19">
        <f t="shared" si="7"/>
        <v>140.3565193656766</v>
      </c>
      <c r="O8" s="19">
        <f t="shared" si="7"/>
        <v>143.90134239100058</v>
      </c>
      <c r="P8" s="19">
        <f t="shared" si="7"/>
        <v>119.7058923538721</v>
      </c>
      <c r="Q8" s="19">
        <f t="shared" si="7"/>
        <v>104.70803482110868</v>
      </c>
      <c r="R8" s="19">
        <f t="shared" si="7"/>
        <v>86.129781173927995</v>
      </c>
      <c r="S8" s="19">
        <f t="shared" si="7"/>
        <v>106.81869697349372</v>
      </c>
      <c r="T8" s="19">
        <f t="shared" si="7"/>
        <v>102.92165922682982</v>
      </c>
      <c r="U8" s="19">
        <f t="shared" si="7"/>
        <v>127.36910035693971</v>
      </c>
      <c r="V8" s="19">
        <f t="shared" si="7"/>
        <v>118.1629543404739</v>
      </c>
      <c r="W8" s="19">
        <f t="shared" si="7"/>
        <v>117.07664247145205</v>
      </c>
      <c r="X8" s="19">
        <f t="shared" si="7"/>
        <v>109.4692888864667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105.93796987829471</v>
      </c>
      <c r="D10" s="8">
        <v>54.89962703766529</v>
      </c>
      <c r="E10" s="8">
        <v>54.941965356728296</v>
      </c>
      <c r="F10" s="8">
        <v>37.0615464850165</v>
      </c>
      <c r="G10" s="8">
        <v>58.763700299693802</v>
      </c>
      <c r="H10" s="8">
        <v>36.653473058351324</v>
      </c>
      <c r="I10" s="8">
        <v>45.280834991846532</v>
      </c>
      <c r="J10" s="8">
        <v>125.36810513314272</v>
      </c>
      <c r="K10" s="8">
        <v>104.8994660571789</v>
      </c>
      <c r="L10" s="8">
        <v>79.987515624411145</v>
      </c>
      <c r="M10" s="8">
        <v>120.98241692812067</v>
      </c>
      <c r="N10" s="8">
        <v>140.3565193656766</v>
      </c>
      <c r="O10" s="8">
        <v>143.90134239100058</v>
      </c>
      <c r="P10" s="8">
        <v>119.7058923538721</v>
      </c>
      <c r="Q10" s="8">
        <v>104.70803482110868</v>
      </c>
      <c r="R10" s="8">
        <v>86.129781173927995</v>
      </c>
      <c r="S10" s="8">
        <v>106.81869697349372</v>
      </c>
      <c r="T10" s="8">
        <v>102.92165922682982</v>
      </c>
      <c r="U10" s="8">
        <v>127.36910035693971</v>
      </c>
      <c r="V10" s="8">
        <v>118.1629543404739</v>
      </c>
      <c r="W10" s="8">
        <v>117.07664247145205</v>
      </c>
      <c r="X10" s="8">
        <v>109.4692888864667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113.94552961991202</v>
      </c>
      <c r="D11" s="19">
        <f t="shared" si="8"/>
        <v>119.09426945631537</v>
      </c>
      <c r="E11" s="19">
        <f t="shared" si="8"/>
        <v>56.111635046895351</v>
      </c>
      <c r="F11" s="19">
        <f t="shared" si="8"/>
        <v>163.04192035497152</v>
      </c>
      <c r="G11" s="19">
        <f t="shared" si="8"/>
        <v>142.14133273107294</v>
      </c>
      <c r="H11" s="19">
        <f t="shared" si="8"/>
        <v>157.12105253817364</v>
      </c>
      <c r="I11" s="19">
        <f t="shared" si="8"/>
        <v>202.83036024424328</v>
      </c>
      <c r="J11" s="19">
        <f t="shared" si="8"/>
        <v>160.9740141378397</v>
      </c>
      <c r="K11" s="19">
        <f t="shared" si="8"/>
        <v>140.56881247706073</v>
      </c>
      <c r="L11" s="19">
        <f t="shared" si="8"/>
        <v>127.84927061757885</v>
      </c>
      <c r="M11" s="19">
        <f t="shared" si="8"/>
        <v>120.1549667347538</v>
      </c>
      <c r="N11" s="19">
        <f t="shared" si="8"/>
        <v>130.95414527077278</v>
      </c>
      <c r="O11" s="19">
        <f t="shared" si="8"/>
        <v>111.17871474686143</v>
      </c>
      <c r="P11" s="19">
        <f t="shared" si="8"/>
        <v>143.53465343864414</v>
      </c>
      <c r="Q11" s="19">
        <f t="shared" si="8"/>
        <v>76.564797662258101</v>
      </c>
      <c r="R11" s="19">
        <f t="shared" si="8"/>
        <v>64.663943027298245</v>
      </c>
      <c r="S11" s="19">
        <f t="shared" si="8"/>
        <v>133.34111113050901</v>
      </c>
      <c r="T11" s="19">
        <f t="shared" si="8"/>
        <v>81.796465179361391</v>
      </c>
      <c r="U11" s="19">
        <f t="shared" si="8"/>
        <v>89.625359391027786</v>
      </c>
      <c r="V11" s="19">
        <f t="shared" si="8"/>
        <v>45.986365646457791</v>
      </c>
      <c r="W11" s="19">
        <f t="shared" si="8"/>
        <v>26.06229534894814</v>
      </c>
      <c r="X11" s="19">
        <f t="shared" si="8"/>
        <v>29.585545727405375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0.66995196454020622</v>
      </c>
      <c r="R13" s="8">
        <v>0</v>
      </c>
      <c r="S13" s="8">
        <v>0</v>
      </c>
      <c r="T13" s="8">
        <v>0.65546976595701001</v>
      </c>
      <c r="U13" s="8">
        <v>0.7987626038275214</v>
      </c>
      <c r="V13" s="8">
        <v>0.31253753935409584</v>
      </c>
      <c r="W13" s="8">
        <v>0.27147349908054802</v>
      </c>
      <c r="X13" s="8">
        <v>0.41613322341599118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113.94552961991202</v>
      </c>
      <c r="D16" s="8">
        <v>119.09426945631537</v>
      </c>
      <c r="E16" s="8">
        <v>56.111635046895351</v>
      </c>
      <c r="F16" s="8">
        <v>163.04192035497152</v>
      </c>
      <c r="G16" s="8">
        <v>142.14133273107294</v>
      </c>
      <c r="H16" s="8">
        <v>157.12105253817364</v>
      </c>
      <c r="I16" s="8">
        <v>202.83036024424328</v>
      </c>
      <c r="J16" s="8">
        <v>160.9740141378397</v>
      </c>
      <c r="K16" s="8">
        <v>140.56881247706073</v>
      </c>
      <c r="L16" s="8">
        <v>127.84927061757885</v>
      </c>
      <c r="M16" s="8">
        <v>120.1549667347538</v>
      </c>
      <c r="N16" s="8">
        <v>130.95414527077278</v>
      </c>
      <c r="O16" s="8">
        <v>111.17871474686143</v>
      </c>
      <c r="P16" s="8">
        <v>143.53465343864414</v>
      </c>
      <c r="Q16" s="8">
        <v>75.894845697717898</v>
      </c>
      <c r="R16" s="8">
        <v>64.663943027298245</v>
      </c>
      <c r="S16" s="8">
        <v>133.34111113050901</v>
      </c>
      <c r="T16" s="8">
        <v>81.140995413404383</v>
      </c>
      <c r="U16" s="8">
        <v>88.826596787200259</v>
      </c>
      <c r="V16" s="8">
        <v>45.673828107103695</v>
      </c>
      <c r="W16" s="8">
        <v>25.790821849867591</v>
      </c>
      <c r="X16" s="8">
        <v>29.169412503989385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54.377382803351885</v>
      </c>
      <c r="D17" s="27">
        <f t="shared" si="9"/>
        <v>49.403992226737394</v>
      </c>
      <c r="E17" s="27">
        <f t="shared" si="9"/>
        <v>47.905176792688472</v>
      </c>
      <c r="F17" s="27">
        <f t="shared" si="9"/>
        <v>0</v>
      </c>
      <c r="G17" s="27">
        <f t="shared" si="9"/>
        <v>0</v>
      </c>
      <c r="H17" s="27">
        <f t="shared" si="9"/>
        <v>4.9722679288561215E-2</v>
      </c>
      <c r="I17" s="27">
        <f t="shared" si="9"/>
        <v>4.9663786811722052E-2</v>
      </c>
      <c r="J17" s="27">
        <f t="shared" si="9"/>
        <v>9.0153503975851379</v>
      </c>
      <c r="K17" s="27">
        <f t="shared" si="9"/>
        <v>0</v>
      </c>
      <c r="L17" s="27">
        <f t="shared" si="9"/>
        <v>0</v>
      </c>
      <c r="M17" s="27">
        <f t="shared" si="9"/>
        <v>42.381765709961321</v>
      </c>
      <c r="N17" s="27">
        <f t="shared" si="9"/>
        <v>91.57856034187698</v>
      </c>
      <c r="O17" s="27">
        <f t="shared" si="9"/>
        <v>45.553642131990863</v>
      </c>
      <c r="P17" s="27">
        <f t="shared" si="9"/>
        <v>41.320891295114784</v>
      </c>
      <c r="Q17" s="27">
        <f t="shared" si="9"/>
        <v>27.470059447447536</v>
      </c>
      <c r="R17" s="27">
        <f t="shared" si="9"/>
        <v>22.965838795957055</v>
      </c>
      <c r="S17" s="27">
        <f t="shared" si="9"/>
        <v>19.897695024503825</v>
      </c>
      <c r="T17" s="27">
        <f t="shared" si="9"/>
        <v>11.694046256299654</v>
      </c>
      <c r="U17" s="27">
        <f t="shared" si="9"/>
        <v>25.773791123414231</v>
      </c>
      <c r="V17" s="27">
        <f t="shared" si="9"/>
        <v>18.557495275885099</v>
      </c>
      <c r="W17" s="27">
        <f t="shared" si="9"/>
        <v>17.563518818938817</v>
      </c>
      <c r="X17" s="27">
        <f t="shared" si="9"/>
        <v>19.255111649199872</v>
      </c>
    </row>
    <row r="18" spans="1:24" ht="11.25" customHeight="1" x14ac:dyDescent="0.2">
      <c r="A18" s="29" t="s">
        <v>26</v>
      </c>
      <c r="B18" s="7" t="s">
        <v>27</v>
      </c>
      <c r="C18" s="8">
        <v>1.8035819657248933</v>
      </c>
      <c r="D18" s="8">
        <v>1.3545649049219695</v>
      </c>
      <c r="E18" s="8">
        <v>1.25465939218946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52.57380083762699</v>
      </c>
      <c r="D19" s="8">
        <v>48.049427321815422</v>
      </c>
      <c r="E19" s="8">
        <v>46.650517400499012</v>
      </c>
      <c r="F19" s="8">
        <v>0</v>
      </c>
      <c r="G19" s="8">
        <v>0</v>
      </c>
      <c r="H19" s="8">
        <v>4.9722679288561215E-2</v>
      </c>
      <c r="I19" s="8">
        <v>4.9663786811722052E-2</v>
      </c>
      <c r="J19" s="8">
        <v>9.0153503975851379</v>
      </c>
      <c r="K19" s="8">
        <v>0</v>
      </c>
      <c r="L19" s="8">
        <v>0</v>
      </c>
      <c r="M19" s="8">
        <v>42.381765709961321</v>
      </c>
      <c r="N19" s="8">
        <v>91.57856034187698</v>
      </c>
      <c r="O19" s="8">
        <v>45.553642131990863</v>
      </c>
      <c r="P19" s="8">
        <v>41.320891295114784</v>
      </c>
      <c r="Q19" s="8">
        <v>27.470059447447536</v>
      </c>
      <c r="R19" s="8">
        <v>22.965838795957055</v>
      </c>
      <c r="S19" s="8">
        <v>19.897695024503825</v>
      </c>
      <c r="T19" s="8">
        <v>11.694046256299654</v>
      </c>
      <c r="U19" s="8">
        <v>25.773791123414231</v>
      </c>
      <c r="V19" s="8">
        <v>18.557495275885099</v>
      </c>
      <c r="W19" s="8">
        <v>17.563518818938817</v>
      </c>
      <c r="X19" s="8">
        <v>19.255111649199872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342.22288575987244</v>
      </c>
      <c r="D26" s="27">
        <f t="shared" si="11"/>
        <v>413.90848953349774</v>
      </c>
      <c r="E26" s="27">
        <f t="shared" si="11"/>
        <v>471.03548728475744</v>
      </c>
      <c r="F26" s="27">
        <f t="shared" si="11"/>
        <v>1536.4374053683689</v>
      </c>
      <c r="G26" s="27">
        <f t="shared" si="11"/>
        <v>1398.8531911637231</v>
      </c>
      <c r="H26" s="27">
        <f t="shared" si="11"/>
        <v>1463.6482407589849</v>
      </c>
      <c r="I26" s="27">
        <f t="shared" si="11"/>
        <v>1438.0782711593561</v>
      </c>
      <c r="J26" s="27">
        <f t="shared" si="11"/>
        <v>1484.903172618838</v>
      </c>
      <c r="K26" s="27">
        <f t="shared" si="11"/>
        <v>1322.9770216420466</v>
      </c>
      <c r="L26" s="27">
        <f t="shared" si="11"/>
        <v>1257.8475767279308</v>
      </c>
      <c r="M26" s="27">
        <f t="shared" si="11"/>
        <v>1194.4012782502652</v>
      </c>
      <c r="N26" s="27">
        <f t="shared" si="11"/>
        <v>1337.1337720369618</v>
      </c>
      <c r="O26" s="27">
        <f t="shared" si="11"/>
        <v>1309.8121708691472</v>
      </c>
      <c r="P26" s="27">
        <f t="shared" si="11"/>
        <v>1179.5677470870392</v>
      </c>
      <c r="Q26" s="27">
        <f t="shared" si="11"/>
        <v>1008.2694977051428</v>
      </c>
      <c r="R26" s="27">
        <f t="shared" si="11"/>
        <v>1008.2006407003668</v>
      </c>
      <c r="S26" s="27">
        <f t="shared" si="11"/>
        <v>752.4419451771912</v>
      </c>
      <c r="T26" s="27">
        <f t="shared" si="11"/>
        <v>651.34924271079626</v>
      </c>
      <c r="U26" s="27">
        <f t="shared" si="11"/>
        <v>713.49903864031387</v>
      </c>
      <c r="V26" s="27">
        <f t="shared" si="11"/>
        <v>613.17354539863709</v>
      </c>
      <c r="W26" s="27">
        <f t="shared" si="11"/>
        <v>534.71384954206121</v>
      </c>
      <c r="X26" s="27">
        <f t="shared" si="11"/>
        <v>601.51117622379752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342.22288575987244</v>
      </c>
      <c r="D33" s="19">
        <f t="shared" si="13"/>
        <v>413.90848953349774</v>
      </c>
      <c r="E33" s="19">
        <f t="shared" si="13"/>
        <v>471.03548728475744</v>
      </c>
      <c r="F33" s="19">
        <f t="shared" si="13"/>
        <v>1536.4374053683689</v>
      </c>
      <c r="G33" s="19">
        <f t="shared" si="13"/>
        <v>1398.8531911637231</v>
      </c>
      <c r="H33" s="19">
        <f t="shared" si="13"/>
        <v>1463.6482407589849</v>
      </c>
      <c r="I33" s="19">
        <f t="shared" si="13"/>
        <v>1438.0782711593561</v>
      </c>
      <c r="J33" s="19">
        <f t="shared" si="13"/>
        <v>1484.903172618838</v>
      </c>
      <c r="K33" s="19">
        <f t="shared" si="13"/>
        <v>1322.9770216420466</v>
      </c>
      <c r="L33" s="19">
        <f t="shared" si="13"/>
        <v>1257.8475767279308</v>
      </c>
      <c r="M33" s="19">
        <f t="shared" si="13"/>
        <v>1194.4012782502652</v>
      </c>
      <c r="N33" s="19">
        <f t="shared" si="13"/>
        <v>1337.1337720369618</v>
      </c>
      <c r="O33" s="19">
        <f t="shared" si="13"/>
        <v>1309.8121708691472</v>
      </c>
      <c r="P33" s="19">
        <f t="shared" si="13"/>
        <v>1179.5677470870392</v>
      </c>
      <c r="Q33" s="19">
        <f t="shared" si="13"/>
        <v>1008.2694977051428</v>
      </c>
      <c r="R33" s="19">
        <f t="shared" si="13"/>
        <v>1008.2006407003668</v>
      </c>
      <c r="S33" s="19">
        <f t="shared" si="13"/>
        <v>752.4419451771912</v>
      </c>
      <c r="T33" s="19">
        <f t="shared" si="13"/>
        <v>651.34924271079626</v>
      </c>
      <c r="U33" s="19">
        <f t="shared" si="13"/>
        <v>713.49903864031387</v>
      </c>
      <c r="V33" s="19">
        <f t="shared" si="13"/>
        <v>613.17354539863709</v>
      </c>
      <c r="W33" s="19">
        <f t="shared" si="13"/>
        <v>534.71384954206121</v>
      </c>
      <c r="X33" s="19">
        <f t="shared" si="13"/>
        <v>601.51117622379752</v>
      </c>
    </row>
    <row r="34" spans="1:24" ht="11.25" customHeight="1" x14ac:dyDescent="0.2">
      <c r="A34" s="28" t="s">
        <v>54</v>
      </c>
      <c r="B34" s="7" t="s">
        <v>55</v>
      </c>
      <c r="C34" s="8">
        <v>61.280005013046569</v>
      </c>
      <c r="D34" s="8">
        <v>13.423616174902401</v>
      </c>
      <c r="E34" s="8">
        <v>1.8085180427956182</v>
      </c>
      <c r="F34" s="8">
        <v>351.4860237949311</v>
      </c>
      <c r="G34" s="8">
        <v>289.16521519276898</v>
      </c>
      <c r="H34" s="8">
        <v>283.86661479565231</v>
      </c>
      <c r="I34" s="8">
        <v>284.591280751375</v>
      </c>
      <c r="J34" s="8">
        <v>286.97266354006717</v>
      </c>
      <c r="K34" s="8">
        <v>259.96894647285353</v>
      </c>
      <c r="L34" s="8">
        <v>193.17967310777945</v>
      </c>
      <c r="M34" s="8">
        <v>204.39533404513739</v>
      </c>
      <c r="N34" s="8">
        <v>219.97412052233142</v>
      </c>
      <c r="O34" s="8">
        <v>202.7881805071882</v>
      </c>
      <c r="P34" s="8">
        <v>179.02057000974685</v>
      </c>
      <c r="Q34" s="8">
        <v>152.4028986205324</v>
      </c>
      <c r="R34" s="8">
        <v>161.29158768093143</v>
      </c>
      <c r="S34" s="8">
        <v>224.43748874046662</v>
      </c>
      <c r="T34" s="8">
        <v>148.51076022104573</v>
      </c>
      <c r="U34" s="8">
        <v>172.41578138620477</v>
      </c>
      <c r="V34" s="8">
        <v>181.23898278271227</v>
      </c>
      <c r="W34" s="8">
        <v>158.7736695707901</v>
      </c>
      <c r="X34" s="8">
        <v>164.22940636689719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12.411587786397941</v>
      </c>
      <c r="K36" s="8">
        <v>0</v>
      </c>
      <c r="L36" s="8">
        <v>0</v>
      </c>
      <c r="M36" s="8">
        <v>0</v>
      </c>
      <c r="N36" s="8">
        <v>2.595124971541825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57.362319019728787</v>
      </c>
      <c r="G43" s="8">
        <v>55.624923550331594</v>
      </c>
      <c r="H43" s="8">
        <v>67.644993045247887</v>
      </c>
      <c r="I43" s="8">
        <v>59.670969964041831</v>
      </c>
      <c r="J43" s="8">
        <v>73.377355514808201</v>
      </c>
      <c r="K43" s="8">
        <v>64.661304778944469</v>
      </c>
      <c r="L43" s="8">
        <v>42.122361866100967</v>
      </c>
      <c r="M43" s="8">
        <v>56.859130720176182</v>
      </c>
      <c r="N43" s="8">
        <v>63.569744139218855</v>
      </c>
      <c r="O43" s="8">
        <v>57.42783273352827</v>
      </c>
      <c r="P43" s="8">
        <v>38.949465395563486</v>
      </c>
      <c r="Q43" s="8">
        <v>26.467140638013486</v>
      </c>
      <c r="R43" s="8">
        <v>11.985275581905002</v>
      </c>
      <c r="S43" s="8">
        <v>31.379308025334858</v>
      </c>
      <c r="T43" s="8">
        <v>28.926129688226041</v>
      </c>
      <c r="U43" s="8">
        <v>41.009378579092882</v>
      </c>
      <c r="V43" s="8">
        <v>28.229120652587401</v>
      </c>
      <c r="W43" s="8">
        <v>62.205612343032342</v>
      </c>
      <c r="X43" s="8">
        <v>76.448415844796344</v>
      </c>
    </row>
    <row r="44" spans="1:24" ht="11.25" customHeight="1" x14ac:dyDescent="0.2">
      <c r="A44" s="28" t="s">
        <v>74</v>
      </c>
      <c r="B44" s="7" t="s">
        <v>75</v>
      </c>
      <c r="C44" s="8">
        <v>280.94288074682589</v>
      </c>
      <c r="D44" s="8">
        <v>394.01075694897031</v>
      </c>
      <c r="E44" s="8">
        <v>448.66718912325774</v>
      </c>
      <c r="F44" s="8">
        <v>1127.589062553709</v>
      </c>
      <c r="G44" s="8">
        <v>1048.2939650610692</v>
      </c>
      <c r="H44" s="8">
        <v>1103.5628387804015</v>
      </c>
      <c r="I44" s="8">
        <v>1090.9615104054037</v>
      </c>
      <c r="J44" s="8">
        <v>1112.1415657775647</v>
      </c>
      <c r="K44" s="8">
        <v>998.34677039024871</v>
      </c>
      <c r="L44" s="8">
        <v>1022.5455417540504</v>
      </c>
      <c r="M44" s="8">
        <v>933.14681348495162</v>
      </c>
      <c r="N44" s="8">
        <v>1050.9947824038697</v>
      </c>
      <c r="O44" s="8">
        <v>1043.2913734023807</v>
      </c>
      <c r="P44" s="8">
        <v>956.87723858659422</v>
      </c>
      <c r="Q44" s="8">
        <v>824.62292649648282</v>
      </c>
      <c r="R44" s="8">
        <v>823.42117088603095</v>
      </c>
      <c r="S44" s="8">
        <v>483.99446722686133</v>
      </c>
      <c r="T44" s="8">
        <v>462.37196934434371</v>
      </c>
      <c r="U44" s="8">
        <v>485.17358029466408</v>
      </c>
      <c r="V44" s="8">
        <v>392.14483071798992</v>
      </c>
      <c r="W44" s="8">
        <v>301.96803114748167</v>
      </c>
      <c r="X44" s="8">
        <v>360.833354012104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5.7690873595530725</v>
      </c>
      <c r="H48" s="8">
        <v>8.5737941376831053</v>
      </c>
      <c r="I48" s="8">
        <v>2.8545100385355018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6.3047842260501223</v>
      </c>
      <c r="P48" s="8">
        <v>4.7204730951345812</v>
      </c>
      <c r="Q48" s="8">
        <v>4.7765319501140944</v>
      </c>
      <c r="R48" s="8">
        <v>11.502606551499373</v>
      </c>
      <c r="S48" s="8">
        <v>12.630681184528424</v>
      </c>
      <c r="T48" s="8">
        <v>11.540383457180779</v>
      </c>
      <c r="U48" s="8">
        <v>14.900298380352217</v>
      </c>
      <c r="V48" s="8">
        <v>11.560611245347417</v>
      </c>
      <c r="W48" s="8">
        <v>11.766536480757075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6.4741164096250463</v>
      </c>
      <c r="E50" s="8">
        <v>20.559780118704069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3581.2954239146816</v>
      </c>
      <c r="D51" s="27">
        <v>3384.0306208515267</v>
      </c>
      <c r="E51" s="27">
        <v>3545.5065611193195</v>
      </c>
      <c r="F51" s="27">
        <v>3087.9164288692873</v>
      </c>
      <c r="G51" s="27">
        <v>3072.011481047392</v>
      </c>
      <c r="H51" s="27">
        <v>3306.773895758186</v>
      </c>
      <c r="I51" s="27">
        <v>2760.7861081786268</v>
      </c>
      <c r="J51" s="27">
        <v>3716.5479431555341</v>
      </c>
      <c r="K51" s="27">
        <v>3382.7136324243843</v>
      </c>
      <c r="L51" s="27">
        <v>3121.4845351827166</v>
      </c>
      <c r="M51" s="27">
        <v>3313.5169264459751</v>
      </c>
      <c r="N51" s="27">
        <v>3493.5773683705461</v>
      </c>
      <c r="O51" s="27">
        <v>3571.2603658479575</v>
      </c>
      <c r="P51" s="27">
        <v>3027.9885692413418</v>
      </c>
      <c r="Q51" s="27">
        <v>2532.093373284928</v>
      </c>
      <c r="R51" s="27">
        <v>2269.6186581244247</v>
      </c>
      <c r="S51" s="27">
        <v>2699.6858311303276</v>
      </c>
      <c r="T51" s="27">
        <v>2898.7995928463665</v>
      </c>
      <c r="U51" s="27">
        <v>3249.8438146590074</v>
      </c>
      <c r="V51" s="27">
        <v>2811.3169831098689</v>
      </c>
      <c r="W51" s="27">
        <v>3198.7141579826816</v>
      </c>
      <c r="X51" s="27">
        <v>3283.3485262795089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1.5172825151802427</v>
      </c>
      <c r="G52" s="27">
        <f t="shared" si="14"/>
        <v>2.0667113866240636</v>
      </c>
      <c r="H52" s="27">
        <f t="shared" si="14"/>
        <v>1.213214739834962</v>
      </c>
      <c r="I52" s="27">
        <f t="shared" si="14"/>
        <v>1.1591479371193116</v>
      </c>
      <c r="J52" s="27">
        <f t="shared" si="14"/>
        <v>49.792920783671057</v>
      </c>
      <c r="K52" s="27">
        <f t="shared" si="14"/>
        <v>144.0236504472409</v>
      </c>
      <c r="L52" s="27">
        <f t="shared" si="14"/>
        <v>118.81565170749379</v>
      </c>
      <c r="M52" s="27">
        <f t="shared" si="14"/>
        <v>203.88887593005893</v>
      </c>
      <c r="N52" s="27">
        <f t="shared" si="14"/>
        <v>247.70697265632754</v>
      </c>
      <c r="O52" s="27">
        <f t="shared" si="14"/>
        <v>283.00813021950552</v>
      </c>
      <c r="P52" s="27">
        <f t="shared" si="14"/>
        <v>240.71571169388304</v>
      </c>
      <c r="Q52" s="27">
        <f t="shared" si="14"/>
        <v>214.88900736230943</v>
      </c>
      <c r="R52" s="27">
        <f t="shared" si="14"/>
        <v>216.5097373814275</v>
      </c>
      <c r="S52" s="27">
        <f t="shared" si="14"/>
        <v>389.31967652494097</v>
      </c>
      <c r="T52" s="27">
        <f t="shared" si="14"/>
        <v>296.13206194447497</v>
      </c>
      <c r="U52" s="27">
        <f t="shared" si="14"/>
        <v>286.3778761812963</v>
      </c>
      <c r="V52" s="27">
        <f t="shared" si="14"/>
        <v>257.9054243327588</v>
      </c>
      <c r="W52" s="27">
        <f t="shared" si="14"/>
        <v>268.17145825811633</v>
      </c>
      <c r="X52" s="27">
        <f t="shared" si="14"/>
        <v>295.59848569275255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144.0236504472409</v>
      </c>
      <c r="L53" s="8">
        <v>118.81565170749379</v>
      </c>
      <c r="M53" s="8">
        <v>184.21320289873773</v>
      </c>
      <c r="N53" s="8">
        <v>226.02204387296018</v>
      </c>
      <c r="O53" s="8">
        <v>264.54556515445506</v>
      </c>
      <c r="P53" s="8">
        <v>223.95420784910925</v>
      </c>
      <c r="Q53" s="8">
        <v>200.20362374106557</v>
      </c>
      <c r="R53" s="8">
        <v>201.24501276791787</v>
      </c>
      <c r="S53" s="8">
        <v>370.95025467149435</v>
      </c>
      <c r="T53" s="8">
        <v>278.810815324332</v>
      </c>
      <c r="U53" s="8">
        <v>265.31843803514647</v>
      </c>
      <c r="V53" s="8">
        <v>237.37852007300845</v>
      </c>
      <c r="W53" s="8">
        <v>244.5909228436885</v>
      </c>
      <c r="X53" s="8">
        <v>269.82239963975024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1.5172825151802427</v>
      </c>
      <c r="G54" s="45">
        <v>2.0667113866240636</v>
      </c>
      <c r="H54" s="45">
        <v>1.213214739834962</v>
      </c>
      <c r="I54" s="45">
        <v>1.1591479371193116</v>
      </c>
      <c r="J54" s="45">
        <v>49.792920783671057</v>
      </c>
      <c r="K54" s="45">
        <v>0</v>
      </c>
      <c r="L54" s="45">
        <v>0</v>
      </c>
      <c r="M54" s="45">
        <v>19.675673031321192</v>
      </c>
      <c r="N54" s="45">
        <v>21.684928783367361</v>
      </c>
      <c r="O54" s="45">
        <v>18.462565065050438</v>
      </c>
      <c r="P54" s="45">
        <v>16.761503844773781</v>
      </c>
      <c r="Q54" s="45">
        <v>14.685383621243863</v>
      </c>
      <c r="R54" s="45">
        <v>15.264724613509639</v>
      </c>
      <c r="S54" s="45">
        <v>18.369421853446639</v>
      </c>
      <c r="T54" s="45">
        <v>17.321246620142972</v>
      </c>
      <c r="U54" s="45">
        <v>21.059438146149805</v>
      </c>
      <c r="V54" s="45">
        <v>20.526904259750342</v>
      </c>
      <c r="W54" s="45">
        <v>23.580535414427811</v>
      </c>
      <c r="X54" s="45">
        <v>25.776086053002313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11.196117227785777</v>
      </c>
      <c r="G61" s="49">
        <f t="shared" si="15"/>
        <v>16.158175538539275</v>
      </c>
      <c r="H61" s="49">
        <f t="shared" si="15"/>
        <v>32.472291987430978</v>
      </c>
      <c r="I61" s="49">
        <f t="shared" si="15"/>
        <v>26.75628677616228</v>
      </c>
      <c r="J61" s="49">
        <f t="shared" si="15"/>
        <v>108.46606154977027</v>
      </c>
      <c r="K61" s="49">
        <f t="shared" si="15"/>
        <v>86.337609786463673</v>
      </c>
      <c r="L61" s="49">
        <f t="shared" si="15"/>
        <v>52.571996321369582</v>
      </c>
      <c r="M61" s="49">
        <f t="shared" si="15"/>
        <v>148.36902587183442</v>
      </c>
      <c r="N61" s="49">
        <f t="shared" si="15"/>
        <v>169.42639769930432</v>
      </c>
      <c r="O61" s="49">
        <f t="shared" si="15"/>
        <v>77.570955105831516</v>
      </c>
      <c r="P61" s="49">
        <f t="shared" si="15"/>
        <v>66.765264205485366</v>
      </c>
      <c r="Q61" s="49">
        <f t="shared" si="15"/>
        <v>55.526761055531701</v>
      </c>
      <c r="R61" s="49">
        <f t="shared" si="15"/>
        <v>60.643732683071171</v>
      </c>
      <c r="S61" s="49">
        <f t="shared" si="15"/>
        <v>127.71518889939536</v>
      </c>
      <c r="T61" s="49">
        <f t="shared" si="15"/>
        <v>65.28303792599192</v>
      </c>
      <c r="U61" s="49">
        <f t="shared" si="15"/>
        <v>76.292687639217746</v>
      </c>
      <c r="V61" s="49">
        <f t="shared" si="15"/>
        <v>65.250038907913208</v>
      </c>
      <c r="W61" s="49">
        <f t="shared" si="15"/>
        <v>69.478314684907332</v>
      </c>
      <c r="X61" s="49">
        <f t="shared" si="15"/>
        <v>99.366197899932374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6.3391989192447422</v>
      </c>
      <c r="G62" s="52">
        <v>8.8969228031973611</v>
      </c>
      <c r="H62" s="52">
        <v>27.454498316236819</v>
      </c>
      <c r="I62" s="52">
        <v>24.812063684856547</v>
      </c>
      <c r="J62" s="52">
        <v>38.367682055676688</v>
      </c>
      <c r="K62" s="52">
        <v>38.701574425091309</v>
      </c>
      <c r="L62" s="52">
        <v>40.407789632474042</v>
      </c>
      <c r="M62" s="52">
        <v>51.375014405049306</v>
      </c>
      <c r="N62" s="52">
        <v>44.110407650003864</v>
      </c>
      <c r="O62" s="52">
        <v>49.246265874923473</v>
      </c>
      <c r="P62" s="52">
        <v>34.355881997779775</v>
      </c>
      <c r="Q62" s="52">
        <v>28.563958732306244</v>
      </c>
      <c r="R62" s="52">
        <v>32.322005875993334</v>
      </c>
      <c r="S62" s="52">
        <v>94.661747751028997</v>
      </c>
      <c r="T62" s="52">
        <v>34.944904187681324</v>
      </c>
      <c r="U62" s="52">
        <v>44.09806727448084</v>
      </c>
      <c r="V62" s="52">
        <v>30.792835724529027</v>
      </c>
      <c r="W62" s="52">
        <v>28.77881893153905</v>
      </c>
      <c r="X62" s="52">
        <v>60.436879758041123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3.0112255238760737</v>
      </c>
      <c r="G64" s="52">
        <v>4.7494498833437797</v>
      </c>
      <c r="H64" s="52">
        <v>3.5556781288710599</v>
      </c>
      <c r="I64" s="52">
        <v>0.54603089502977709</v>
      </c>
      <c r="J64" s="52">
        <v>9.957159447788257</v>
      </c>
      <c r="K64" s="52">
        <v>4.9235547615880577</v>
      </c>
      <c r="L64" s="52">
        <v>6.0344226727560596E-2</v>
      </c>
      <c r="M64" s="52">
        <v>69.6277645397398</v>
      </c>
      <c r="N64" s="52">
        <v>97.508786186739528</v>
      </c>
      <c r="O64" s="52">
        <v>1.9593491403674796</v>
      </c>
      <c r="P64" s="52">
        <v>4.7083384884099768</v>
      </c>
      <c r="Q64" s="52">
        <v>3.1534327949073679</v>
      </c>
      <c r="R64" s="52">
        <v>4.1097334366026983</v>
      </c>
      <c r="S64" s="52">
        <v>5.5637735828672072</v>
      </c>
      <c r="T64" s="52">
        <v>4.5602443672870248</v>
      </c>
      <c r="U64" s="52">
        <v>5.9124113987212974</v>
      </c>
      <c r="V64" s="52">
        <v>8.8950689636420623</v>
      </c>
      <c r="W64" s="52">
        <v>11.303738433295749</v>
      </c>
      <c r="X64" s="52">
        <v>6.9268484275546411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1.8456927846649613</v>
      </c>
      <c r="G65" s="52">
        <v>2.5118028519981328</v>
      </c>
      <c r="H65" s="52">
        <v>1.4621155423230974</v>
      </c>
      <c r="I65" s="52">
        <v>1.398192196275958</v>
      </c>
      <c r="J65" s="52">
        <v>60.141220046305321</v>
      </c>
      <c r="K65" s="52">
        <v>0</v>
      </c>
      <c r="L65" s="52">
        <v>0</v>
      </c>
      <c r="M65" s="52">
        <v>23.838705663730693</v>
      </c>
      <c r="N65" s="52">
        <v>26.378552570798021</v>
      </c>
      <c r="O65" s="52">
        <v>22.529060482062764</v>
      </c>
      <c r="P65" s="52">
        <v>20.398568631828866</v>
      </c>
      <c r="Q65" s="52">
        <v>17.848059821638142</v>
      </c>
      <c r="R65" s="52">
        <v>18.577004519301006</v>
      </c>
      <c r="S65" s="52">
        <v>22.44553012395728</v>
      </c>
      <c r="T65" s="52">
        <v>21.126906757370673</v>
      </c>
      <c r="U65" s="52">
        <v>25.709414193232444</v>
      </c>
      <c r="V65" s="52">
        <v>25.048083294387236</v>
      </c>
      <c r="W65" s="52">
        <v>28.812970936495365</v>
      </c>
      <c r="X65" s="52">
        <v>31.439363375754972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42.712480599784314</v>
      </c>
      <c r="L72" s="55">
        <v>12.103862462167983</v>
      </c>
      <c r="M72" s="55">
        <v>3.5275412633146193</v>
      </c>
      <c r="N72" s="55">
        <v>1.4286512917629313</v>
      </c>
      <c r="O72" s="55">
        <v>3.8362796084777919</v>
      </c>
      <c r="P72" s="55">
        <v>7.3024750874667426</v>
      </c>
      <c r="Q72" s="55">
        <v>5.9613097066799483</v>
      </c>
      <c r="R72" s="55">
        <v>5.6349888511741364</v>
      </c>
      <c r="S72" s="55">
        <v>5.0441374415418601</v>
      </c>
      <c r="T72" s="55">
        <v>4.6509826136528973</v>
      </c>
      <c r="U72" s="55">
        <v>0.5727947727831677</v>
      </c>
      <c r="V72" s="55">
        <v>0.51405092535488484</v>
      </c>
      <c r="W72" s="55">
        <v>0.58278638357717094</v>
      </c>
      <c r="X72" s="55">
        <v>0.5631063385816415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689.92981119915044</v>
      </c>
      <c r="D2" s="21">
        <f t="shared" ref="D2:X2" si="0">SUM(D3,D17,D22,D25,D26,D51,D52)</f>
        <v>725.39434984054265</v>
      </c>
      <c r="E2" s="21">
        <f t="shared" si="0"/>
        <v>732.25071212947023</v>
      </c>
      <c r="F2" s="21">
        <f t="shared" si="0"/>
        <v>805.65627851203385</v>
      </c>
      <c r="G2" s="21">
        <f t="shared" si="0"/>
        <v>809.59133565236971</v>
      </c>
      <c r="H2" s="21">
        <f t="shared" si="0"/>
        <v>886.06779165706928</v>
      </c>
      <c r="I2" s="21">
        <f t="shared" si="0"/>
        <v>826.32831303282285</v>
      </c>
      <c r="J2" s="21">
        <f t="shared" si="0"/>
        <v>947.27480412336558</v>
      </c>
      <c r="K2" s="21">
        <f t="shared" si="0"/>
        <v>1067.8262327520863</v>
      </c>
      <c r="L2" s="21">
        <f t="shared" si="0"/>
        <v>997.03292714132556</v>
      </c>
      <c r="M2" s="21">
        <f t="shared" si="0"/>
        <v>1025.8889156206753</v>
      </c>
      <c r="N2" s="21">
        <f t="shared" si="0"/>
        <v>1129.2648233145296</v>
      </c>
      <c r="O2" s="21">
        <f t="shared" si="0"/>
        <v>1069.1237757954734</v>
      </c>
      <c r="P2" s="21">
        <f t="shared" si="0"/>
        <v>1339.7609274745892</v>
      </c>
      <c r="Q2" s="21">
        <f t="shared" si="0"/>
        <v>2207.4887012456875</v>
      </c>
      <c r="R2" s="21">
        <f t="shared" si="0"/>
        <v>2354.3244066459429</v>
      </c>
      <c r="S2" s="21">
        <f t="shared" si="0"/>
        <v>2858.3896662745356</v>
      </c>
      <c r="T2" s="21">
        <f t="shared" si="0"/>
        <v>2195.1848989479563</v>
      </c>
      <c r="U2" s="21">
        <f t="shared" si="0"/>
        <v>1795.8924752716152</v>
      </c>
      <c r="V2" s="21">
        <f t="shared" si="0"/>
        <v>1628.6282737252991</v>
      </c>
      <c r="W2" s="21">
        <f t="shared" si="0"/>
        <v>1705.297262132093</v>
      </c>
      <c r="X2" s="21">
        <f t="shared" si="0"/>
        <v>1810.1851127443465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58.481408591520548</v>
      </c>
      <c r="D3" s="24">
        <f t="shared" ref="D3:W3" si="2">SUM(D4,D8,D11)</f>
        <v>100.88501164020741</v>
      </c>
      <c r="E3" s="24">
        <f t="shared" si="2"/>
        <v>93.88718615703101</v>
      </c>
      <c r="F3" s="24">
        <f t="shared" si="2"/>
        <v>84.414849210945391</v>
      </c>
      <c r="G3" s="24">
        <f t="shared" si="2"/>
        <v>51.837548190130185</v>
      </c>
      <c r="H3" s="24">
        <f t="shared" si="2"/>
        <v>31.143823921122159</v>
      </c>
      <c r="I3" s="24">
        <f t="shared" si="2"/>
        <v>41.382473713489858</v>
      </c>
      <c r="J3" s="24">
        <f t="shared" si="2"/>
        <v>60.704673423579464</v>
      </c>
      <c r="K3" s="24">
        <f t="shared" si="2"/>
        <v>72.105826389937334</v>
      </c>
      <c r="L3" s="24">
        <f t="shared" si="2"/>
        <v>56.903051251852013</v>
      </c>
      <c r="M3" s="24">
        <f t="shared" si="2"/>
        <v>97.054989065999365</v>
      </c>
      <c r="N3" s="24">
        <f t="shared" si="2"/>
        <v>83.869953313834216</v>
      </c>
      <c r="O3" s="24">
        <f t="shared" si="2"/>
        <v>75.872062803095375</v>
      </c>
      <c r="P3" s="24">
        <f t="shared" si="2"/>
        <v>108.81882417889236</v>
      </c>
      <c r="Q3" s="24">
        <f t="shared" si="2"/>
        <v>220.02075650001544</v>
      </c>
      <c r="R3" s="24">
        <f t="shared" si="2"/>
        <v>392.49635569064134</v>
      </c>
      <c r="S3" s="24">
        <f t="shared" si="2"/>
        <v>444.16951217313158</v>
      </c>
      <c r="T3" s="24">
        <f t="shared" si="2"/>
        <v>319.13000190919951</v>
      </c>
      <c r="U3" s="24">
        <f t="shared" si="2"/>
        <v>140.66940683439304</v>
      </c>
      <c r="V3" s="24">
        <f t="shared" si="2"/>
        <v>127.64221356828499</v>
      </c>
      <c r="W3" s="24">
        <f t="shared" si="2"/>
        <v>172.78622519798452</v>
      </c>
      <c r="X3" s="24">
        <f t="shared" ref="X3" si="3">SUM(X4,X8,X11)</f>
        <v>60.058922063228508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27.334299211278868</v>
      </c>
      <c r="D4" s="19">
        <f t="shared" ref="D4:W4" si="5">SUM(D5:D7)</f>
        <v>75.636029352370286</v>
      </c>
      <c r="E4" s="19">
        <f t="shared" si="5"/>
        <v>78.305669005154442</v>
      </c>
      <c r="F4" s="19">
        <f t="shared" si="5"/>
        <v>56.497223896148867</v>
      </c>
      <c r="G4" s="19">
        <f t="shared" si="5"/>
        <v>21.233493196490915</v>
      </c>
      <c r="H4" s="19">
        <f t="shared" si="5"/>
        <v>0</v>
      </c>
      <c r="I4" s="19">
        <f t="shared" si="5"/>
        <v>0</v>
      </c>
      <c r="J4" s="19">
        <f t="shared" si="5"/>
        <v>18.262124380530061</v>
      </c>
      <c r="K4" s="19">
        <f t="shared" si="5"/>
        <v>27.843368545248804</v>
      </c>
      <c r="L4" s="19">
        <f t="shared" si="5"/>
        <v>18.936530860960563</v>
      </c>
      <c r="M4" s="19">
        <f t="shared" si="5"/>
        <v>55.620585551231244</v>
      </c>
      <c r="N4" s="19">
        <f t="shared" si="5"/>
        <v>35.491532235381136</v>
      </c>
      <c r="O4" s="19">
        <f t="shared" si="5"/>
        <v>33.166138831405846</v>
      </c>
      <c r="P4" s="19">
        <f t="shared" si="5"/>
        <v>45.430865780537744</v>
      </c>
      <c r="Q4" s="19">
        <f t="shared" si="5"/>
        <v>136.22308723608845</v>
      </c>
      <c r="R4" s="19">
        <f t="shared" si="5"/>
        <v>318.8345889395469</v>
      </c>
      <c r="S4" s="19">
        <f t="shared" si="5"/>
        <v>313.16325886797517</v>
      </c>
      <c r="T4" s="19">
        <f t="shared" si="5"/>
        <v>241.18990749321847</v>
      </c>
      <c r="U4" s="19">
        <f t="shared" si="5"/>
        <v>67.476682869360147</v>
      </c>
      <c r="V4" s="19">
        <f t="shared" si="5"/>
        <v>69.417640073858294</v>
      </c>
      <c r="W4" s="19">
        <f t="shared" si="5"/>
        <v>125.488364121911</v>
      </c>
      <c r="X4" s="19">
        <f t="shared" ref="X4" si="6">SUM(X5:X7)</f>
        <v>9.5043392761759726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27.334299211278868</v>
      </c>
      <c r="D7" s="8">
        <v>75.636029352370286</v>
      </c>
      <c r="E7" s="8">
        <v>78.305669005154442</v>
      </c>
      <c r="F7" s="8">
        <v>56.497223896148867</v>
      </c>
      <c r="G7" s="8">
        <v>21.233493196490915</v>
      </c>
      <c r="H7" s="8">
        <v>0</v>
      </c>
      <c r="I7" s="8">
        <v>0</v>
      </c>
      <c r="J7" s="8">
        <v>18.262124380530061</v>
      </c>
      <c r="K7" s="8">
        <v>27.843368545248804</v>
      </c>
      <c r="L7" s="8">
        <v>18.936530860960563</v>
      </c>
      <c r="M7" s="8">
        <v>55.620585551231244</v>
      </c>
      <c r="N7" s="8">
        <v>35.491532235381136</v>
      </c>
      <c r="O7" s="8">
        <v>33.166138831405846</v>
      </c>
      <c r="P7" s="8">
        <v>45.430865780537744</v>
      </c>
      <c r="Q7" s="8">
        <v>136.22308723608845</v>
      </c>
      <c r="R7" s="8">
        <v>318.8345889395469</v>
      </c>
      <c r="S7" s="8">
        <v>313.16325886797517</v>
      </c>
      <c r="T7" s="8">
        <v>241.18990749321847</v>
      </c>
      <c r="U7" s="8">
        <v>67.476682869360147</v>
      </c>
      <c r="V7" s="8">
        <v>69.417640073858294</v>
      </c>
      <c r="W7" s="8">
        <v>125.488364121911</v>
      </c>
      <c r="X7" s="8">
        <v>9.5043392761759726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15.006408133625799</v>
      </c>
      <c r="D8" s="19">
        <f t="shared" si="7"/>
        <v>7.9667145722598924</v>
      </c>
      <c r="E8" s="19">
        <f t="shared" si="7"/>
        <v>7.7087025765239083</v>
      </c>
      <c r="F8" s="19">
        <f t="shared" si="7"/>
        <v>5.1706768737943714</v>
      </c>
      <c r="G8" s="19">
        <f t="shared" si="7"/>
        <v>8.9515304244575908</v>
      </c>
      <c r="H8" s="19">
        <f t="shared" si="7"/>
        <v>5.8910184788880215</v>
      </c>
      <c r="I8" s="19">
        <f t="shared" si="7"/>
        <v>7.552391829767771</v>
      </c>
      <c r="J8" s="19">
        <f t="shared" si="7"/>
        <v>18.582463397611662</v>
      </c>
      <c r="K8" s="19">
        <f t="shared" si="7"/>
        <v>18.915308413826523</v>
      </c>
      <c r="L8" s="19">
        <f t="shared" si="7"/>
        <v>14.611694579587418</v>
      </c>
      <c r="M8" s="19">
        <f t="shared" si="7"/>
        <v>20.788291740777652</v>
      </c>
      <c r="N8" s="19">
        <f t="shared" si="7"/>
        <v>25.027496814684813</v>
      </c>
      <c r="O8" s="19">
        <f t="shared" si="7"/>
        <v>24.092200137201377</v>
      </c>
      <c r="P8" s="19">
        <f t="shared" si="7"/>
        <v>28.825012885917211</v>
      </c>
      <c r="Q8" s="19">
        <f t="shared" si="7"/>
        <v>48.403774305342345</v>
      </c>
      <c r="R8" s="19">
        <f t="shared" si="7"/>
        <v>42.073845478412125</v>
      </c>
      <c r="S8" s="19">
        <f t="shared" si="7"/>
        <v>58.269189103349518</v>
      </c>
      <c r="T8" s="19">
        <f t="shared" si="7"/>
        <v>43.426836772925128</v>
      </c>
      <c r="U8" s="19">
        <f t="shared" si="7"/>
        <v>42.961886745531906</v>
      </c>
      <c r="V8" s="19">
        <f t="shared" si="7"/>
        <v>41.912982763883754</v>
      </c>
      <c r="W8" s="19">
        <f t="shared" si="7"/>
        <v>38.686012731321696</v>
      </c>
      <c r="X8" s="19">
        <f t="shared" si="7"/>
        <v>39.7985028209768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15.006408133625799</v>
      </c>
      <c r="D10" s="8">
        <v>7.9667145722598924</v>
      </c>
      <c r="E10" s="8">
        <v>7.7087025765239083</v>
      </c>
      <c r="F10" s="8">
        <v>5.1706768737943714</v>
      </c>
      <c r="G10" s="8">
        <v>8.9515304244575908</v>
      </c>
      <c r="H10" s="8">
        <v>5.8910184788880215</v>
      </c>
      <c r="I10" s="8">
        <v>7.552391829767771</v>
      </c>
      <c r="J10" s="8">
        <v>18.582463397611662</v>
      </c>
      <c r="K10" s="8">
        <v>18.915308413826523</v>
      </c>
      <c r="L10" s="8">
        <v>14.611694579587418</v>
      </c>
      <c r="M10" s="8">
        <v>20.788291740777652</v>
      </c>
      <c r="N10" s="8">
        <v>25.027496814684813</v>
      </c>
      <c r="O10" s="8">
        <v>24.092200137201377</v>
      </c>
      <c r="P10" s="8">
        <v>28.825012885917211</v>
      </c>
      <c r="Q10" s="8">
        <v>48.403774305342345</v>
      </c>
      <c r="R10" s="8">
        <v>42.073845478412125</v>
      </c>
      <c r="S10" s="8">
        <v>58.269189103349518</v>
      </c>
      <c r="T10" s="8">
        <v>43.426836772925128</v>
      </c>
      <c r="U10" s="8">
        <v>42.961886745531906</v>
      </c>
      <c r="V10" s="8">
        <v>41.912982763883754</v>
      </c>
      <c r="W10" s="8">
        <v>38.686012731321696</v>
      </c>
      <c r="X10" s="8">
        <v>39.7985028209768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16.140701246615883</v>
      </c>
      <c r="D11" s="19">
        <f t="shared" si="8"/>
        <v>17.282267715577234</v>
      </c>
      <c r="E11" s="19">
        <f t="shared" si="8"/>
        <v>7.8728145753526597</v>
      </c>
      <c r="F11" s="19">
        <f t="shared" si="8"/>
        <v>22.74694844100215</v>
      </c>
      <c r="G11" s="19">
        <f t="shared" si="8"/>
        <v>21.652524569181679</v>
      </c>
      <c r="H11" s="19">
        <f t="shared" si="8"/>
        <v>25.252805442234138</v>
      </c>
      <c r="I11" s="19">
        <f t="shared" si="8"/>
        <v>33.830081883722087</v>
      </c>
      <c r="J11" s="19">
        <f t="shared" si="8"/>
        <v>23.860085645437742</v>
      </c>
      <c r="K11" s="19">
        <f t="shared" si="8"/>
        <v>25.347149430861997</v>
      </c>
      <c r="L11" s="19">
        <f t="shared" si="8"/>
        <v>23.354825811304032</v>
      </c>
      <c r="M11" s="19">
        <f t="shared" si="8"/>
        <v>20.646111773990466</v>
      </c>
      <c r="N11" s="19">
        <f t="shared" si="8"/>
        <v>23.350924263768267</v>
      </c>
      <c r="O11" s="19">
        <f t="shared" si="8"/>
        <v>18.613723834488155</v>
      </c>
      <c r="P11" s="19">
        <f t="shared" si="8"/>
        <v>34.562945512437402</v>
      </c>
      <c r="Q11" s="19">
        <f t="shared" si="8"/>
        <v>35.393894958584646</v>
      </c>
      <c r="R11" s="19">
        <f t="shared" si="8"/>
        <v>31.587921272682301</v>
      </c>
      <c r="S11" s="19">
        <f t="shared" si="8"/>
        <v>72.73706420180693</v>
      </c>
      <c r="T11" s="19">
        <f t="shared" si="8"/>
        <v>34.513257643055915</v>
      </c>
      <c r="U11" s="19">
        <f t="shared" si="8"/>
        <v>30.230837219500991</v>
      </c>
      <c r="V11" s="19">
        <f t="shared" si="8"/>
        <v>16.311590730542928</v>
      </c>
      <c r="W11" s="19">
        <f t="shared" si="8"/>
        <v>8.6118483447518113</v>
      </c>
      <c r="X11" s="19">
        <f t="shared" si="8"/>
        <v>10.756079966075729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0.30970119668875185</v>
      </c>
      <c r="R13" s="8">
        <v>0</v>
      </c>
      <c r="S13" s="8">
        <v>0</v>
      </c>
      <c r="T13" s="8">
        <v>0.27656937081696598</v>
      </c>
      <c r="U13" s="8">
        <v>0.26942443988405246</v>
      </c>
      <c r="V13" s="8">
        <v>0.11085860685465257</v>
      </c>
      <c r="W13" s="8">
        <v>8.9703864237543285E-2</v>
      </c>
      <c r="X13" s="8">
        <v>0.15128881748012282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16.140701246615883</v>
      </c>
      <c r="D16" s="8">
        <v>17.282267715577234</v>
      </c>
      <c r="E16" s="8">
        <v>7.8728145753526597</v>
      </c>
      <c r="F16" s="8">
        <v>22.74694844100215</v>
      </c>
      <c r="G16" s="8">
        <v>21.652524569181679</v>
      </c>
      <c r="H16" s="8">
        <v>25.252805442234138</v>
      </c>
      <c r="I16" s="8">
        <v>33.830081883722087</v>
      </c>
      <c r="J16" s="8">
        <v>23.860085645437742</v>
      </c>
      <c r="K16" s="8">
        <v>25.347149430861997</v>
      </c>
      <c r="L16" s="8">
        <v>23.354825811304032</v>
      </c>
      <c r="M16" s="8">
        <v>20.646111773990466</v>
      </c>
      <c r="N16" s="8">
        <v>23.350924263768267</v>
      </c>
      <c r="O16" s="8">
        <v>18.613723834488155</v>
      </c>
      <c r="P16" s="8">
        <v>34.562945512437402</v>
      </c>
      <c r="Q16" s="8">
        <v>35.084193761895897</v>
      </c>
      <c r="R16" s="8">
        <v>31.587921272682301</v>
      </c>
      <c r="S16" s="8">
        <v>72.73706420180693</v>
      </c>
      <c r="T16" s="8">
        <v>34.236688272238951</v>
      </c>
      <c r="U16" s="8">
        <v>29.961412779616939</v>
      </c>
      <c r="V16" s="8">
        <v>16.200732123688276</v>
      </c>
      <c r="W16" s="8">
        <v>8.5221444805142674</v>
      </c>
      <c r="X16" s="8">
        <v>10.604791148595606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7.6185628630153017</v>
      </c>
      <c r="D17" s="27">
        <f t="shared" si="9"/>
        <v>7.0917969186898269</v>
      </c>
      <c r="E17" s="27">
        <f t="shared" si="9"/>
        <v>6.6488716976191586</v>
      </c>
      <c r="F17" s="27">
        <f t="shared" si="9"/>
        <v>0</v>
      </c>
      <c r="G17" s="27">
        <f t="shared" si="9"/>
        <v>0</v>
      </c>
      <c r="H17" s="27">
        <f t="shared" si="9"/>
        <v>7.8918888178202418E-3</v>
      </c>
      <c r="I17" s="27">
        <f t="shared" si="9"/>
        <v>8.1661522500534409E-3</v>
      </c>
      <c r="J17" s="27">
        <f t="shared" si="9"/>
        <v>1.3179708524502125</v>
      </c>
      <c r="K17" s="27">
        <f t="shared" si="9"/>
        <v>0</v>
      </c>
      <c r="L17" s="27">
        <f t="shared" si="9"/>
        <v>0</v>
      </c>
      <c r="M17" s="27">
        <f t="shared" si="9"/>
        <v>7.1859065046831612</v>
      </c>
      <c r="N17" s="27">
        <f t="shared" si="9"/>
        <v>16.103259790148929</v>
      </c>
      <c r="O17" s="27">
        <f t="shared" si="9"/>
        <v>7.5204018640862769</v>
      </c>
      <c r="P17" s="27">
        <f t="shared" si="9"/>
        <v>9.8107589179063179</v>
      </c>
      <c r="Q17" s="27">
        <f t="shared" si="9"/>
        <v>12.52231916075041</v>
      </c>
      <c r="R17" s="27">
        <f t="shared" si="9"/>
        <v>11.063017117732139</v>
      </c>
      <c r="S17" s="27">
        <f t="shared" si="9"/>
        <v>10.697590553515402</v>
      </c>
      <c r="T17" s="27">
        <f t="shared" si="9"/>
        <v>4.8661007212283982</v>
      </c>
      <c r="U17" s="27">
        <f t="shared" si="9"/>
        <v>8.5670604652677849</v>
      </c>
      <c r="V17" s="27">
        <f t="shared" si="9"/>
        <v>6.4861305584871483</v>
      </c>
      <c r="W17" s="27">
        <f t="shared" si="9"/>
        <v>5.7216142394046265</v>
      </c>
      <c r="X17" s="27">
        <f t="shared" si="9"/>
        <v>6.8998996932395205</v>
      </c>
    </row>
    <row r="18" spans="1:24" ht="11.25" customHeight="1" x14ac:dyDescent="0.2">
      <c r="A18" s="29" t="s">
        <v>26</v>
      </c>
      <c r="B18" s="7" t="s">
        <v>27</v>
      </c>
      <c r="C18" s="8">
        <v>0.2526915029023577</v>
      </c>
      <c r="D18" s="8">
        <v>0.19444378451853295</v>
      </c>
      <c r="E18" s="8">
        <v>0.17413711589002559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7.3658713601129442</v>
      </c>
      <c r="D19" s="8">
        <v>6.8973531341712944</v>
      </c>
      <c r="E19" s="8">
        <v>6.4747345817291331</v>
      </c>
      <c r="F19" s="8">
        <v>0</v>
      </c>
      <c r="G19" s="8">
        <v>0</v>
      </c>
      <c r="H19" s="8">
        <v>7.8918888178202418E-3</v>
      </c>
      <c r="I19" s="8">
        <v>8.1661522500534409E-3</v>
      </c>
      <c r="J19" s="8">
        <v>1.3179708524502125</v>
      </c>
      <c r="K19" s="8">
        <v>0</v>
      </c>
      <c r="L19" s="8">
        <v>0</v>
      </c>
      <c r="M19" s="8">
        <v>7.1859065046831612</v>
      </c>
      <c r="N19" s="8">
        <v>16.103259790148929</v>
      </c>
      <c r="O19" s="8">
        <v>7.5204018640862769</v>
      </c>
      <c r="P19" s="8">
        <v>9.8107589179063179</v>
      </c>
      <c r="Q19" s="8">
        <v>12.52231916075041</v>
      </c>
      <c r="R19" s="8">
        <v>11.063017117732139</v>
      </c>
      <c r="S19" s="8">
        <v>10.697590553515402</v>
      </c>
      <c r="T19" s="8">
        <v>4.8661007212283982</v>
      </c>
      <c r="U19" s="8">
        <v>8.5670604652677849</v>
      </c>
      <c r="V19" s="8">
        <v>6.4861305584871483</v>
      </c>
      <c r="W19" s="8">
        <v>5.7216142394046265</v>
      </c>
      <c r="X19" s="8">
        <v>6.8998996932395205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48.381997831787764</v>
      </c>
      <c r="D26" s="27">
        <f t="shared" si="11"/>
        <v>60.032810073646701</v>
      </c>
      <c r="E26" s="27">
        <f t="shared" si="11"/>
        <v>66.05537113855587</v>
      </c>
      <c r="F26" s="27">
        <f t="shared" si="11"/>
        <v>214.10460030116542</v>
      </c>
      <c r="G26" s="27">
        <f t="shared" si="11"/>
        <v>212.88167639833446</v>
      </c>
      <c r="H26" s="27">
        <f t="shared" si="11"/>
        <v>235.10138750340346</v>
      </c>
      <c r="I26" s="27">
        <f t="shared" si="11"/>
        <v>239.63393027050051</v>
      </c>
      <c r="J26" s="27">
        <f t="shared" si="11"/>
        <v>220.04205397076356</v>
      </c>
      <c r="K26" s="27">
        <f t="shared" si="11"/>
        <v>238.50214886070628</v>
      </c>
      <c r="L26" s="27">
        <f t="shared" si="11"/>
        <v>229.69310934498341</v>
      </c>
      <c r="M26" s="27">
        <f t="shared" si="11"/>
        <v>205.25014014720202</v>
      </c>
      <c r="N26" s="27">
        <f t="shared" si="11"/>
        <v>238.45152958577285</v>
      </c>
      <c r="O26" s="27">
        <f t="shared" si="11"/>
        <v>219.29404092970108</v>
      </c>
      <c r="P26" s="27">
        <f t="shared" si="11"/>
        <v>283.90647650900729</v>
      </c>
      <c r="Q26" s="27">
        <f t="shared" si="11"/>
        <v>465.71953226807636</v>
      </c>
      <c r="R26" s="27">
        <f t="shared" si="11"/>
        <v>491.65718147773225</v>
      </c>
      <c r="S26" s="27">
        <f t="shared" si="11"/>
        <v>409.501574125952</v>
      </c>
      <c r="T26" s="27">
        <f t="shared" si="11"/>
        <v>274.52619066448358</v>
      </c>
      <c r="U26" s="27">
        <f t="shared" si="11"/>
        <v>240.42243746450939</v>
      </c>
      <c r="V26" s="27">
        <f t="shared" si="11"/>
        <v>216.97158834125736</v>
      </c>
      <c r="W26" s="27">
        <f t="shared" si="11"/>
        <v>176.88608470683135</v>
      </c>
      <c r="X26" s="27">
        <f t="shared" si="11"/>
        <v>219.12380002615245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48.381997831787764</v>
      </c>
      <c r="D33" s="19">
        <f t="shared" si="13"/>
        <v>60.032810073646701</v>
      </c>
      <c r="E33" s="19">
        <f t="shared" si="13"/>
        <v>66.05537113855587</v>
      </c>
      <c r="F33" s="19">
        <f t="shared" si="13"/>
        <v>214.10460030116542</v>
      </c>
      <c r="G33" s="19">
        <f t="shared" si="13"/>
        <v>212.88167639833446</v>
      </c>
      <c r="H33" s="19">
        <f t="shared" si="13"/>
        <v>235.10138750340346</v>
      </c>
      <c r="I33" s="19">
        <f t="shared" si="13"/>
        <v>239.63393027050051</v>
      </c>
      <c r="J33" s="19">
        <f t="shared" si="13"/>
        <v>220.04205397076356</v>
      </c>
      <c r="K33" s="19">
        <f t="shared" si="13"/>
        <v>238.50214886070628</v>
      </c>
      <c r="L33" s="19">
        <f t="shared" si="13"/>
        <v>229.69310934498341</v>
      </c>
      <c r="M33" s="19">
        <f t="shared" si="13"/>
        <v>205.25014014720202</v>
      </c>
      <c r="N33" s="19">
        <f t="shared" si="13"/>
        <v>238.45152958577285</v>
      </c>
      <c r="O33" s="19">
        <f t="shared" si="13"/>
        <v>219.29404092970108</v>
      </c>
      <c r="P33" s="19">
        <f t="shared" si="13"/>
        <v>283.90647650900729</v>
      </c>
      <c r="Q33" s="19">
        <f t="shared" si="13"/>
        <v>465.71953226807636</v>
      </c>
      <c r="R33" s="19">
        <f t="shared" si="13"/>
        <v>491.65718147773225</v>
      </c>
      <c r="S33" s="19">
        <f t="shared" si="13"/>
        <v>409.501574125952</v>
      </c>
      <c r="T33" s="19">
        <f t="shared" si="13"/>
        <v>274.52619066448358</v>
      </c>
      <c r="U33" s="19">
        <f t="shared" si="13"/>
        <v>240.42243746450939</v>
      </c>
      <c r="V33" s="19">
        <f t="shared" si="13"/>
        <v>216.97158834125736</v>
      </c>
      <c r="W33" s="19">
        <f t="shared" si="13"/>
        <v>176.88608470683135</v>
      </c>
      <c r="X33" s="19">
        <f t="shared" si="13"/>
        <v>219.12380002615245</v>
      </c>
    </row>
    <row r="34" spans="1:24" ht="11.25" customHeight="1" x14ac:dyDescent="0.2">
      <c r="A34" s="28" t="s">
        <v>54</v>
      </c>
      <c r="B34" s="7" t="s">
        <v>55</v>
      </c>
      <c r="C34" s="8">
        <v>8.5856572414700683</v>
      </c>
      <c r="D34" s="8">
        <v>1.9269203871205969</v>
      </c>
      <c r="E34" s="8">
        <v>0.25100845533697386</v>
      </c>
      <c r="F34" s="8">
        <v>48.433153751280301</v>
      </c>
      <c r="G34" s="8">
        <v>43.508711895304764</v>
      </c>
      <c r="H34" s="8">
        <v>45.05476766562068</v>
      </c>
      <c r="I34" s="8">
        <v>46.794976316725375</v>
      </c>
      <c r="J34" s="8">
        <v>41.953067747330309</v>
      </c>
      <c r="K34" s="8">
        <v>46.243121649273618</v>
      </c>
      <c r="L34" s="8">
        <v>34.802914825272829</v>
      </c>
      <c r="M34" s="8">
        <v>34.655605679416603</v>
      </c>
      <c r="N34" s="8">
        <v>38.680455301510264</v>
      </c>
      <c r="O34" s="8">
        <v>33.478082966058373</v>
      </c>
      <c r="P34" s="8">
        <v>42.504592680928951</v>
      </c>
      <c r="Q34" s="8">
        <v>69.473374864761098</v>
      </c>
      <c r="R34" s="8">
        <v>77.696774383632004</v>
      </c>
      <c r="S34" s="8">
        <v>120.66424560472949</v>
      </c>
      <c r="T34" s="8">
        <v>61.79796980301002</v>
      </c>
      <c r="U34" s="8">
        <v>57.31001765433485</v>
      </c>
      <c r="V34" s="8">
        <v>63.3458172635859</v>
      </c>
      <c r="W34" s="8">
        <v>51.723216630096971</v>
      </c>
      <c r="X34" s="8">
        <v>58.850161518484384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1.8396854247900054</v>
      </c>
      <c r="K36" s="8">
        <v>0</v>
      </c>
      <c r="L36" s="8">
        <v>0</v>
      </c>
      <c r="M36" s="8">
        <v>0</v>
      </c>
      <c r="N36" s="8">
        <v>0.46274645632780709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8.354787050878798</v>
      </c>
      <c r="G43" s="8">
        <v>8.8173114545232263</v>
      </c>
      <c r="H43" s="8">
        <v>11.319007660900615</v>
      </c>
      <c r="I43" s="8">
        <v>10.408087436116654</v>
      </c>
      <c r="J43" s="8">
        <v>11.404104190812387</v>
      </c>
      <c r="K43" s="8">
        <v>12.238691782977371</v>
      </c>
      <c r="L43" s="8">
        <v>8.0970051926862805</v>
      </c>
      <c r="M43" s="8">
        <v>10.252819628120301</v>
      </c>
      <c r="N43" s="8">
        <v>11.901510618875028</v>
      </c>
      <c r="O43" s="8">
        <v>10.105545052631179</v>
      </c>
      <c r="P43" s="8">
        <v>9.8663966139072183</v>
      </c>
      <c r="Q43" s="8">
        <v>12.867239303850669</v>
      </c>
      <c r="R43" s="8">
        <v>6.1834561629645206</v>
      </c>
      <c r="S43" s="8">
        <v>18.029576247994481</v>
      </c>
      <c r="T43" s="8">
        <v>12.832510307141929</v>
      </c>
      <c r="U43" s="8">
        <v>14.50949578531573</v>
      </c>
      <c r="V43" s="8">
        <v>10.489453527295993</v>
      </c>
      <c r="W43" s="8">
        <v>21.549448324008175</v>
      </c>
      <c r="X43" s="8">
        <v>29.089564840696422</v>
      </c>
    </row>
    <row r="44" spans="1:24" ht="11.25" customHeight="1" x14ac:dyDescent="0.2">
      <c r="A44" s="28" t="s">
        <v>74</v>
      </c>
      <c r="B44" s="7" t="s">
        <v>75</v>
      </c>
      <c r="C44" s="8">
        <v>39.796340590317698</v>
      </c>
      <c r="D44" s="8">
        <v>57.17654943008889</v>
      </c>
      <c r="E44" s="8">
        <v>62.950822642398329</v>
      </c>
      <c r="F44" s="8">
        <v>157.31665949900633</v>
      </c>
      <c r="G44" s="8">
        <v>159.68761793695856</v>
      </c>
      <c r="H44" s="8">
        <v>177.36679592462843</v>
      </c>
      <c r="I44" s="8">
        <v>181.96150312291056</v>
      </c>
      <c r="J44" s="8">
        <v>164.84519660783087</v>
      </c>
      <c r="K44" s="8">
        <v>180.0203354284553</v>
      </c>
      <c r="L44" s="8">
        <v>186.79318932702429</v>
      </c>
      <c r="M44" s="8">
        <v>160.34171483966512</v>
      </c>
      <c r="N44" s="8">
        <v>187.40681720905974</v>
      </c>
      <c r="O44" s="8">
        <v>174.66956285320788</v>
      </c>
      <c r="P44" s="8">
        <v>230.41471217608995</v>
      </c>
      <c r="Q44" s="8">
        <v>381.20151991526052</v>
      </c>
      <c r="R44" s="8">
        <v>402.23595875103831</v>
      </c>
      <c r="S44" s="8">
        <v>264.01712373270215</v>
      </c>
      <c r="T44" s="8">
        <v>195.09355165796271</v>
      </c>
      <c r="U44" s="8">
        <v>163.65015023369375</v>
      </c>
      <c r="V44" s="8">
        <v>139.09570577823203</v>
      </c>
      <c r="W44" s="8">
        <v>99.780270862073479</v>
      </c>
      <c r="X44" s="8">
        <v>131.18407366697164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0.868035111547939</v>
      </c>
      <c r="H48" s="8">
        <v>1.3608162522537299</v>
      </c>
      <c r="I48" s="8">
        <v>0.4693633947479196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1.0408500578036424</v>
      </c>
      <c r="P48" s="8">
        <v>1.1207750380811285</v>
      </c>
      <c r="Q48" s="8">
        <v>2.1773981842040735</v>
      </c>
      <c r="R48" s="8">
        <v>5.540992180097394</v>
      </c>
      <c r="S48" s="8">
        <v>6.790628540525903</v>
      </c>
      <c r="T48" s="8">
        <v>4.802158896368975</v>
      </c>
      <c r="U48" s="8">
        <v>4.9527737911650753</v>
      </c>
      <c r="V48" s="8">
        <v>4.0406117721434631</v>
      </c>
      <c r="W48" s="8">
        <v>3.833148890652732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0.92934025643721241</v>
      </c>
      <c r="E50" s="8">
        <v>2.8535400408205622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575.44784191282679</v>
      </c>
      <c r="D51" s="27">
        <v>557.3847312079987</v>
      </c>
      <c r="E51" s="27">
        <v>565.65928313626421</v>
      </c>
      <c r="F51" s="27">
        <v>506.92775446390482</v>
      </c>
      <c r="G51" s="27">
        <v>544.56114713889974</v>
      </c>
      <c r="H51" s="27">
        <v>619.62212921425191</v>
      </c>
      <c r="I51" s="27">
        <v>545.113145700063</v>
      </c>
      <c r="J51" s="27">
        <v>657.93078612114505</v>
      </c>
      <c r="K51" s="27">
        <v>731.59941618071718</v>
      </c>
      <c r="L51" s="27">
        <v>689.03114482580077</v>
      </c>
      <c r="M51" s="27">
        <v>681.82814513041478</v>
      </c>
      <c r="N51" s="27">
        <v>747.28305463937909</v>
      </c>
      <c r="O51" s="27">
        <v>719.71576187467826</v>
      </c>
      <c r="P51" s="27">
        <v>880.07208773356535</v>
      </c>
      <c r="Q51" s="27">
        <v>1411.2682152323216</v>
      </c>
      <c r="R51" s="27">
        <v>1354.8115994736554</v>
      </c>
      <c r="S51" s="27">
        <v>1784.711193047935</v>
      </c>
      <c r="T51" s="27">
        <v>1473.4367855541561</v>
      </c>
      <c r="U51" s="27">
        <v>1311.0432056359252</v>
      </c>
      <c r="V51" s="27">
        <v>1187.3864212893275</v>
      </c>
      <c r="W51" s="27">
        <v>1262.5419356408086</v>
      </c>
      <c r="X51" s="27">
        <v>1418.1773767420823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0.2090745360183329</v>
      </c>
      <c r="G52" s="27">
        <f t="shared" si="14"/>
        <v>0.31096392500539183</v>
      </c>
      <c r="H52" s="27">
        <f t="shared" si="14"/>
        <v>0.19255912947395951</v>
      </c>
      <c r="I52" s="27">
        <f t="shared" si="14"/>
        <v>0.1905971965194061</v>
      </c>
      <c r="J52" s="27">
        <f t="shared" si="14"/>
        <v>7.2793197554272977</v>
      </c>
      <c r="K52" s="27">
        <f t="shared" si="14"/>
        <v>25.618841320725519</v>
      </c>
      <c r="L52" s="27">
        <f t="shared" si="14"/>
        <v>21.405621718689329</v>
      </c>
      <c r="M52" s="27">
        <f t="shared" si="14"/>
        <v>34.569734772376115</v>
      </c>
      <c r="N52" s="27">
        <f t="shared" si="14"/>
        <v>43.557025985394539</v>
      </c>
      <c r="O52" s="27">
        <f t="shared" si="14"/>
        <v>46.721508323912467</v>
      </c>
      <c r="P52" s="27">
        <f t="shared" si="14"/>
        <v>57.152780135217789</v>
      </c>
      <c r="Q52" s="27">
        <f t="shared" si="14"/>
        <v>97.957878084523671</v>
      </c>
      <c r="R52" s="27">
        <f t="shared" si="14"/>
        <v>104.2962528861818</v>
      </c>
      <c r="S52" s="27">
        <f t="shared" si="14"/>
        <v>209.30979637400151</v>
      </c>
      <c r="T52" s="27">
        <f t="shared" si="14"/>
        <v>123.22582009888856</v>
      </c>
      <c r="U52" s="27">
        <f t="shared" si="14"/>
        <v>95.190364871519662</v>
      </c>
      <c r="V52" s="27">
        <f t="shared" si="14"/>
        <v>90.141919967942258</v>
      </c>
      <c r="W52" s="27">
        <f t="shared" si="14"/>
        <v>87.361402347063873</v>
      </c>
      <c r="X52" s="27">
        <f t="shared" si="14"/>
        <v>105.92511421964377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25.618841320725519</v>
      </c>
      <c r="L53" s="8">
        <v>21.405621718689329</v>
      </c>
      <c r="M53" s="8">
        <v>31.233688138845732</v>
      </c>
      <c r="N53" s="8">
        <v>39.743927805800624</v>
      </c>
      <c r="O53" s="8">
        <v>43.673543282418841</v>
      </c>
      <c r="P53" s="8">
        <v>53.173120738517483</v>
      </c>
      <c r="Q53" s="8">
        <v>91.263496477702674</v>
      </c>
      <c r="R53" s="8">
        <v>96.942987403605443</v>
      </c>
      <c r="S53" s="8">
        <v>199.43385077070567</v>
      </c>
      <c r="T53" s="8">
        <v>116.01814118061451</v>
      </c>
      <c r="U53" s="8">
        <v>88.190328318933041</v>
      </c>
      <c r="V53" s="8">
        <v>82.967450622215509</v>
      </c>
      <c r="W53" s="8">
        <v>79.67964286646982</v>
      </c>
      <c r="X53" s="8">
        <v>96.688480774445523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0.2090745360183329</v>
      </c>
      <c r="G54" s="45">
        <v>0.31096392500539183</v>
      </c>
      <c r="H54" s="45">
        <v>0.19255912947395951</v>
      </c>
      <c r="I54" s="45">
        <v>0.1905971965194061</v>
      </c>
      <c r="J54" s="45">
        <v>7.2793197554272977</v>
      </c>
      <c r="K54" s="45">
        <v>0</v>
      </c>
      <c r="L54" s="45">
        <v>0</v>
      </c>
      <c r="M54" s="45">
        <v>3.3360466335303842</v>
      </c>
      <c r="N54" s="45">
        <v>3.8130981795939149</v>
      </c>
      <c r="O54" s="45">
        <v>3.047965041493629</v>
      </c>
      <c r="P54" s="45">
        <v>3.9796593967003062</v>
      </c>
      <c r="Q54" s="45">
        <v>6.6943816068210023</v>
      </c>
      <c r="R54" s="45">
        <v>7.3532654825763668</v>
      </c>
      <c r="S54" s="45">
        <v>9.8759456032958397</v>
      </c>
      <c r="T54" s="45">
        <v>7.2076789182740564</v>
      </c>
      <c r="U54" s="45">
        <v>7.0000365525866215</v>
      </c>
      <c r="V54" s="45">
        <v>7.1744693457267532</v>
      </c>
      <c r="W54" s="45">
        <v>7.6817594805940486</v>
      </c>
      <c r="X54" s="45">
        <v>9.2366334451982581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1.6221781381716243</v>
      </c>
      <c r="G61" s="49">
        <f t="shared" si="15"/>
        <v>2.5585057369531965</v>
      </c>
      <c r="H61" s="49">
        <f t="shared" si="15"/>
        <v>5.2558515141948288</v>
      </c>
      <c r="I61" s="49">
        <f t="shared" si="15"/>
        <v>4.4175314795957794</v>
      </c>
      <c r="J61" s="49">
        <f t="shared" si="15"/>
        <v>16.163889685594931</v>
      </c>
      <c r="K61" s="49">
        <f t="shared" si="15"/>
        <v>16.033413375053357</v>
      </c>
      <c r="L61" s="49">
        <f t="shared" si="15"/>
        <v>9.6197923558552265</v>
      </c>
      <c r="M61" s="49">
        <f t="shared" si="15"/>
        <v>27.716136259459073</v>
      </c>
      <c r="N61" s="49">
        <f t="shared" si="15"/>
        <v>33.519637184987296</v>
      </c>
      <c r="O61" s="49">
        <f t="shared" si="15"/>
        <v>12.919247075526064</v>
      </c>
      <c r="P61" s="49">
        <f t="shared" si="15"/>
        <v>16.218538125949504</v>
      </c>
      <c r="Q61" s="49">
        <f t="shared" si="15"/>
        <v>25.81279277146065</v>
      </c>
      <c r="R61" s="49">
        <f t="shared" si="15"/>
        <v>29.879326398569525</v>
      </c>
      <c r="S61" s="49">
        <f t="shared" si="15"/>
        <v>69.536653462503367</v>
      </c>
      <c r="T61" s="49">
        <f t="shared" si="15"/>
        <v>27.713731432277015</v>
      </c>
      <c r="U61" s="49">
        <f t="shared" si="15"/>
        <v>25.791435875297719</v>
      </c>
      <c r="V61" s="49">
        <f t="shared" si="15"/>
        <v>23.465190949527376</v>
      </c>
      <c r="W61" s="49">
        <f t="shared" si="15"/>
        <v>23.425012183767389</v>
      </c>
      <c r="X61" s="49">
        <f t="shared" si="15"/>
        <v>36.129226550313284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0.87351238777807139</v>
      </c>
      <c r="G62" s="52">
        <v>1.3386591147936979</v>
      </c>
      <c r="H62" s="52">
        <v>4.3575256072457593</v>
      </c>
      <c r="I62" s="52">
        <v>4.0798155496418333</v>
      </c>
      <c r="J62" s="52">
        <v>5.6090428430828361</v>
      </c>
      <c r="K62" s="52">
        <v>6.8842130509799038</v>
      </c>
      <c r="L62" s="52">
        <v>7.2797972904319179</v>
      </c>
      <c r="M62" s="52">
        <v>8.710728399516972</v>
      </c>
      <c r="N62" s="52">
        <v>7.7564153791634718</v>
      </c>
      <c r="O62" s="52">
        <v>8.130013152669008</v>
      </c>
      <c r="P62" s="52">
        <v>8.1570669249359646</v>
      </c>
      <c r="Q62" s="52">
        <v>13.020976835697313</v>
      </c>
      <c r="R62" s="52">
        <v>15.570034583213296</v>
      </c>
      <c r="S62" s="52">
        <v>50.892961082858747</v>
      </c>
      <c r="T62" s="52">
        <v>14.541196412604307</v>
      </c>
      <c r="U62" s="52">
        <v>14.657944845324648</v>
      </c>
      <c r="V62" s="52">
        <v>10.762570584343932</v>
      </c>
      <c r="W62" s="52">
        <v>9.3751885308077512</v>
      </c>
      <c r="X62" s="52">
        <v>21.657023636120545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0.49433779319016358</v>
      </c>
      <c r="G64" s="52">
        <v>0.84191282900758801</v>
      </c>
      <c r="H64" s="52">
        <v>0.66626171684668034</v>
      </c>
      <c r="I64" s="52">
        <v>0.10781299498622531</v>
      </c>
      <c r="J64" s="52">
        <v>1.7626899593967524</v>
      </c>
      <c r="K64" s="52">
        <v>1.0648462094410329</v>
      </c>
      <c r="L64" s="52">
        <v>1.3320281153750743E-2</v>
      </c>
      <c r="M64" s="52">
        <v>14.327426296454169</v>
      </c>
      <c r="N64" s="52">
        <v>20.857320709571361</v>
      </c>
      <c r="O64" s="52">
        <v>0.39486744590890244</v>
      </c>
      <c r="P64" s="52">
        <v>1.3684586941123957</v>
      </c>
      <c r="Q64" s="52">
        <v>1.757573207717255</v>
      </c>
      <c r="R64" s="52">
        <v>2.4532379088103267</v>
      </c>
      <c r="S64" s="52">
        <v>3.6781053833845765</v>
      </c>
      <c r="T64" s="52">
        <v>2.3179359547512366</v>
      </c>
      <c r="U64" s="52">
        <v>2.3851690220476871</v>
      </c>
      <c r="V64" s="52">
        <v>3.7569168355313636</v>
      </c>
      <c r="W64" s="52">
        <v>4.4616189808442028</v>
      </c>
      <c r="X64" s="52">
        <v>2.9919150079418642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0.2543279572033893</v>
      </c>
      <c r="G65" s="52">
        <v>0.37793379315191034</v>
      </c>
      <c r="H65" s="52">
        <v>0.23206419010238966</v>
      </c>
      <c r="I65" s="52">
        <v>0.22990293496772074</v>
      </c>
      <c r="J65" s="52">
        <v>8.7921568831153429</v>
      </c>
      <c r="K65" s="52">
        <v>0</v>
      </c>
      <c r="L65" s="52">
        <v>0</v>
      </c>
      <c r="M65" s="52">
        <v>4.0418964906874324</v>
      </c>
      <c r="N65" s="52">
        <v>4.6384293807403063</v>
      </c>
      <c r="O65" s="52">
        <v>3.7192984032869174</v>
      </c>
      <c r="P65" s="52">
        <v>4.8432023812830787</v>
      </c>
      <c r="Q65" s="52">
        <v>8.136098209553964</v>
      </c>
      <c r="R65" s="52">
        <v>8.9488444475798534</v>
      </c>
      <c r="S65" s="52">
        <v>12.067382213215835</v>
      </c>
      <c r="T65" s="52">
        <v>8.7912818160766655</v>
      </c>
      <c r="U65" s="52">
        <v>8.5456619426059515</v>
      </c>
      <c r="V65" s="52">
        <v>8.7546910869148906</v>
      </c>
      <c r="W65" s="52">
        <v>9.3863141258480542</v>
      </c>
      <c r="X65" s="52">
        <v>11.266019001298899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8.0843541146324203</v>
      </c>
      <c r="L72" s="55">
        <v>2.3266747842695579</v>
      </c>
      <c r="M72" s="55">
        <v>0.6360850728005002</v>
      </c>
      <c r="N72" s="55">
        <v>0.26747171551216159</v>
      </c>
      <c r="O72" s="55">
        <v>0.67506807366123678</v>
      </c>
      <c r="P72" s="55">
        <v>1.8498101256180621</v>
      </c>
      <c r="Q72" s="55">
        <v>2.8981445184921166</v>
      </c>
      <c r="R72" s="55">
        <v>2.9072094589660527</v>
      </c>
      <c r="S72" s="55">
        <v>2.8982047830442013</v>
      </c>
      <c r="T72" s="55">
        <v>2.0633172488448084</v>
      </c>
      <c r="U72" s="55">
        <v>0.2026600653194314</v>
      </c>
      <c r="V72" s="55">
        <v>0.19101244273718965</v>
      </c>
      <c r="W72" s="55">
        <v>0.2018905462673829</v>
      </c>
      <c r="X72" s="55">
        <v>0.21426890495197617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18103.504208471997</v>
      </c>
      <c r="D2" s="21">
        <f t="shared" ref="D2:X2" si="0">SUM(D3,D17,D22,D25,D26,D51,D52)</f>
        <v>16015.749982104004</v>
      </c>
      <c r="E2" s="21">
        <f t="shared" si="0"/>
        <v>16240.701383352</v>
      </c>
      <c r="F2" s="21">
        <f t="shared" si="0"/>
        <v>16533.108273972</v>
      </c>
      <c r="G2" s="21">
        <f t="shared" si="0"/>
        <v>16630.723887168006</v>
      </c>
      <c r="H2" s="21">
        <f t="shared" si="0"/>
        <v>15343.746309587998</v>
      </c>
      <c r="I2" s="21">
        <f t="shared" si="0"/>
        <v>15800.573763576002</v>
      </c>
      <c r="J2" s="21">
        <f t="shared" si="0"/>
        <v>16980.630703272</v>
      </c>
      <c r="K2" s="21">
        <f t="shared" si="0"/>
        <v>19652.589567180003</v>
      </c>
      <c r="L2" s="21">
        <f t="shared" si="0"/>
        <v>17896.542120012</v>
      </c>
      <c r="M2" s="21">
        <f t="shared" si="0"/>
        <v>17826.190182948001</v>
      </c>
      <c r="N2" s="21">
        <f t="shared" si="0"/>
        <v>17916.685525596004</v>
      </c>
      <c r="O2" s="21">
        <f t="shared" si="0"/>
        <v>17001.516067739998</v>
      </c>
      <c r="P2" s="21">
        <f t="shared" si="0"/>
        <v>16710.195494124</v>
      </c>
      <c r="Q2" s="21">
        <f t="shared" si="0"/>
        <v>16943.424111215998</v>
      </c>
      <c r="R2" s="21">
        <f t="shared" si="0"/>
        <v>16687.672533204004</v>
      </c>
      <c r="S2" s="21">
        <f t="shared" si="0"/>
        <v>16646.490468143998</v>
      </c>
      <c r="T2" s="21">
        <f t="shared" si="0"/>
        <v>16934.902945896003</v>
      </c>
      <c r="U2" s="21">
        <f t="shared" si="0"/>
        <v>17323.155480972004</v>
      </c>
      <c r="V2" s="21">
        <f t="shared" si="0"/>
        <v>17093.600464260002</v>
      </c>
      <c r="W2" s="21">
        <f t="shared" si="0"/>
        <v>19075.397364264001</v>
      </c>
      <c r="X2" s="21">
        <f t="shared" si="0"/>
        <v>17500.031973083998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7943.6258161919995</v>
      </c>
      <c r="D3" s="24">
        <f t="shared" ref="D3:W3" si="2">SUM(D4,D8,D11)</f>
        <v>6550.1851459440022</v>
      </c>
      <c r="E3" s="24">
        <f t="shared" si="2"/>
        <v>6084.1330236719996</v>
      </c>
      <c r="F3" s="24">
        <f t="shared" si="2"/>
        <v>6954.3174014279994</v>
      </c>
      <c r="G3" s="24">
        <f t="shared" si="2"/>
        <v>6844.3309197840026</v>
      </c>
      <c r="H3" s="24">
        <f t="shared" si="2"/>
        <v>5473.182049955999</v>
      </c>
      <c r="I3" s="24">
        <f t="shared" si="2"/>
        <v>5703.0986806800001</v>
      </c>
      <c r="J3" s="24">
        <f t="shared" si="2"/>
        <v>6375.4597576560009</v>
      </c>
      <c r="K3" s="24">
        <f t="shared" si="2"/>
        <v>6511.3688884200019</v>
      </c>
      <c r="L3" s="24">
        <f t="shared" si="2"/>
        <v>5387.1189189839979</v>
      </c>
      <c r="M3" s="24">
        <f t="shared" si="2"/>
        <v>5573.0941685760008</v>
      </c>
      <c r="N3" s="24">
        <f t="shared" si="2"/>
        <v>6282.2437443480021</v>
      </c>
      <c r="O3" s="24">
        <f t="shared" si="2"/>
        <v>6063.4925465399992</v>
      </c>
      <c r="P3" s="24">
        <f t="shared" si="2"/>
        <v>5632.891530156001</v>
      </c>
      <c r="Q3" s="24">
        <f t="shared" si="2"/>
        <v>5887.9605747600008</v>
      </c>
      <c r="R3" s="24">
        <f t="shared" si="2"/>
        <v>5719.8088436280013</v>
      </c>
      <c r="S3" s="24">
        <f t="shared" si="2"/>
        <v>5574.6989052479985</v>
      </c>
      <c r="T3" s="24">
        <f t="shared" si="2"/>
        <v>5887.4923430400013</v>
      </c>
      <c r="U3" s="24">
        <f t="shared" si="2"/>
        <v>5473.6818342360002</v>
      </c>
      <c r="V3" s="24">
        <f t="shared" si="2"/>
        <v>5342.446581780001</v>
      </c>
      <c r="W3" s="24">
        <f t="shared" si="2"/>
        <v>6744.1698112799986</v>
      </c>
      <c r="X3" s="24">
        <f t="shared" ref="X3" si="3">SUM(X4,X8,X11)</f>
        <v>5566.137342611999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3266.6479794959992</v>
      </c>
      <c r="D4" s="19">
        <f t="shared" ref="D4:W4" si="5">SUM(D5:D7)</f>
        <v>2321.2934849280005</v>
      </c>
      <c r="E4" s="19">
        <f t="shared" si="5"/>
        <v>2312.5958855999997</v>
      </c>
      <c r="F4" s="19">
        <f t="shared" si="5"/>
        <v>1796.0040451439997</v>
      </c>
      <c r="G4" s="19">
        <f t="shared" si="5"/>
        <v>1649.1668781120002</v>
      </c>
      <c r="H4" s="19">
        <f t="shared" si="5"/>
        <v>853.47137903999976</v>
      </c>
      <c r="I4" s="19">
        <f t="shared" si="5"/>
        <v>1348.2697099679997</v>
      </c>
      <c r="J4" s="19">
        <f t="shared" si="5"/>
        <v>1640.1170034480003</v>
      </c>
      <c r="K4" s="19">
        <f t="shared" si="5"/>
        <v>1668.6260532479996</v>
      </c>
      <c r="L4" s="19">
        <f t="shared" si="5"/>
        <v>1336.0608307199996</v>
      </c>
      <c r="M4" s="19">
        <f t="shared" si="5"/>
        <v>1210.6556061600002</v>
      </c>
      <c r="N4" s="19">
        <f t="shared" si="5"/>
        <v>1288.8921285240001</v>
      </c>
      <c r="O4" s="19">
        <f t="shared" si="5"/>
        <v>1467.520646592</v>
      </c>
      <c r="P4" s="19">
        <f t="shared" si="5"/>
        <v>1355.2848936</v>
      </c>
      <c r="Q4" s="19">
        <f t="shared" si="5"/>
        <v>1485.98828202</v>
      </c>
      <c r="R4" s="19">
        <f t="shared" si="5"/>
        <v>1346.2098474000002</v>
      </c>
      <c r="S4" s="19">
        <f t="shared" si="5"/>
        <v>1177.3009100159998</v>
      </c>
      <c r="T4" s="19">
        <f t="shared" si="5"/>
        <v>1179.50547792</v>
      </c>
      <c r="U4" s="19">
        <f t="shared" si="5"/>
        <v>1130.5942863600001</v>
      </c>
      <c r="V4" s="19">
        <f t="shared" si="5"/>
        <v>1183.1411025720004</v>
      </c>
      <c r="W4" s="19">
        <f t="shared" si="5"/>
        <v>924.89546239199979</v>
      </c>
      <c r="X4" s="19">
        <f t="shared" ref="X4" si="6">SUM(X5:X7)</f>
        <v>1054.74994416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52.515791999999983</v>
      </c>
      <c r="G5" s="8">
        <f>FC_IND_NMM_CM_E!G5+FC_IND_NMM_CR_E!G5+FC_IND_NMM_GL_E!G5</f>
        <v>37.928150639999998</v>
      </c>
      <c r="H5" s="8">
        <f>FC_IND_NMM_CM_E!H5+FC_IND_NMM_CR_E!H5+FC_IND_NMM_GL_E!H5</f>
        <v>5.8411432799999989</v>
      </c>
      <c r="I5" s="8">
        <f>FC_IND_NMM_CM_E!I5+FC_IND_NMM_CR_E!I5+FC_IND_NMM_GL_E!I5</f>
        <v>5.8411432799999981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3266.6479794959992</v>
      </c>
      <c r="D7" s="8">
        <f>FC_IND_NMM_CM_E!D7+FC_IND_NMM_CR_E!D7+FC_IND_NMM_GL_E!D7</f>
        <v>2321.2934849280005</v>
      </c>
      <c r="E7" s="8">
        <f>FC_IND_NMM_CM_E!E7+FC_IND_NMM_CR_E!E7+FC_IND_NMM_GL_E!E7</f>
        <v>2312.5958855999997</v>
      </c>
      <c r="F7" s="8">
        <f>FC_IND_NMM_CM_E!F7+FC_IND_NMM_CR_E!F7+FC_IND_NMM_GL_E!F7</f>
        <v>1743.4882531439998</v>
      </c>
      <c r="G7" s="8">
        <f>FC_IND_NMM_CM_E!G7+FC_IND_NMM_CR_E!G7+FC_IND_NMM_GL_E!G7</f>
        <v>1611.2387274720002</v>
      </c>
      <c r="H7" s="8">
        <f>FC_IND_NMM_CM_E!H7+FC_IND_NMM_CR_E!H7+FC_IND_NMM_GL_E!H7</f>
        <v>847.63023575999978</v>
      </c>
      <c r="I7" s="8">
        <f>FC_IND_NMM_CM_E!I7+FC_IND_NMM_CR_E!I7+FC_IND_NMM_GL_E!I7</f>
        <v>1342.4285666879996</v>
      </c>
      <c r="J7" s="8">
        <f>FC_IND_NMM_CM_E!J7+FC_IND_NMM_CR_E!J7+FC_IND_NMM_GL_E!J7</f>
        <v>1640.1170034480003</v>
      </c>
      <c r="K7" s="8">
        <f>FC_IND_NMM_CM_E!K7+FC_IND_NMM_CR_E!K7+FC_IND_NMM_GL_E!K7</f>
        <v>1668.6260532479996</v>
      </c>
      <c r="L7" s="8">
        <f>FC_IND_NMM_CM_E!L7+FC_IND_NMM_CR_E!L7+FC_IND_NMM_GL_E!L7</f>
        <v>1336.0608307199996</v>
      </c>
      <c r="M7" s="8">
        <f>FC_IND_NMM_CM_E!M7+FC_IND_NMM_CR_E!M7+FC_IND_NMM_GL_E!M7</f>
        <v>1210.6556061600002</v>
      </c>
      <c r="N7" s="8">
        <f>FC_IND_NMM_CM_E!N7+FC_IND_NMM_CR_E!N7+FC_IND_NMM_GL_E!N7</f>
        <v>1288.8921285240001</v>
      </c>
      <c r="O7" s="8">
        <f>FC_IND_NMM_CM_E!O7+FC_IND_NMM_CR_E!O7+FC_IND_NMM_GL_E!O7</f>
        <v>1467.520646592</v>
      </c>
      <c r="P7" s="8">
        <f>FC_IND_NMM_CM_E!P7+FC_IND_NMM_CR_E!P7+FC_IND_NMM_GL_E!P7</f>
        <v>1355.2848936</v>
      </c>
      <c r="Q7" s="8">
        <f>FC_IND_NMM_CM_E!Q7+FC_IND_NMM_CR_E!Q7+FC_IND_NMM_GL_E!Q7</f>
        <v>1485.98828202</v>
      </c>
      <c r="R7" s="8">
        <f>FC_IND_NMM_CM_E!R7+FC_IND_NMM_CR_E!R7+FC_IND_NMM_GL_E!R7</f>
        <v>1346.2098474000002</v>
      </c>
      <c r="S7" s="8">
        <f>FC_IND_NMM_CM_E!S7+FC_IND_NMM_CR_E!S7+FC_IND_NMM_GL_E!S7</f>
        <v>1177.3009100159998</v>
      </c>
      <c r="T7" s="8">
        <f>FC_IND_NMM_CM_E!T7+FC_IND_NMM_CR_E!T7+FC_IND_NMM_GL_E!T7</f>
        <v>1179.50547792</v>
      </c>
      <c r="U7" s="8">
        <f>FC_IND_NMM_CM_E!U7+FC_IND_NMM_CR_E!U7+FC_IND_NMM_GL_E!U7</f>
        <v>1130.5942863600001</v>
      </c>
      <c r="V7" s="8">
        <f>FC_IND_NMM_CM_E!V7+FC_IND_NMM_CR_E!V7+FC_IND_NMM_GL_E!V7</f>
        <v>1183.1411025720004</v>
      </c>
      <c r="W7" s="8">
        <f>FC_IND_NMM_CM_E!W7+FC_IND_NMM_CR_E!W7+FC_IND_NMM_GL_E!W7</f>
        <v>924.89546239199979</v>
      </c>
      <c r="X7" s="8">
        <f>FC_IND_NMM_CM_E!X7+FC_IND_NMM_CR_E!X7+FC_IND_NMM_GL_E!X7</f>
        <v>1054.74994416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2.2820434559999998</v>
      </c>
      <c r="D8" s="19">
        <f t="shared" ref="D8:W8" si="8">SUM(D9:D10)</f>
        <v>0</v>
      </c>
      <c r="E8" s="19">
        <f t="shared" si="8"/>
        <v>4.5651969000000001</v>
      </c>
      <c r="F8" s="19">
        <f t="shared" si="8"/>
        <v>47.202165119999989</v>
      </c>
      <c r="G8" s="19">
        <f t="shared" si="8"/>
        <v>80.068233563999996</v>
      </c>
      <c r="H8" s="19">
        <f t="shared" si="8"/>
        <v>8.3671631999999985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1.9693895759999993</v>
      </c>
      <c r="M8" s="19">
        <f t="shared" si="8"/>
        <v>23.971451723999991</v>
      </c>
      <c r="N8" s="19">
        <f t="shared" si="8"/>
        <v>23.790130584</v>
      </c>
      <c r="O8" s="19">
        <f t="shared" si="8"/>
        <v>8.4863229000000029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2.2820434559999998</v>
      </c>
      <c r="D10" s="8">
        <f>FC_IND_NMM_CM_E!D10+FC_IND_NMM_CR_E!D10+FC_IND_NMM_GL_E!D10</f>
        <v>0</v>
      </c>
      <c r="E10" s="8">
        <f>FC_IND_NMM_CM_E!E10+FC_IND_NMM_CR_E!E10+FC_IND_NMM_GL_E!E10</f>
        <v>4.5651969000000001</v>
      </c>
      <c r="F10" s="8">
        <f>FC_IND_NMM_CM_E!F10+FC_IND_NMM_CR_E!F10+FC_IND_NMM_GL_E!F10</f>
        <v>47.202165119999989</v>
      </c>
      <c r="G10" s="8">
        <f>FC_IND_NMM_CM_E!G10+FC_IND_NMM_CR_E!G10+FC_IND_NMM_GL_E!G10</f>
        <v>80.068233563999996</v>
      </c>
      <c r="H10" s="8">
        <f>FC_IND_NMM_CM_E!H10+FC_IND_NMM_CR_E!H10+FC_IND_NMM_GL_E!H10</f>
        <v>8.3671631999999985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1.9693895759999993</v>
      </c>
      <c r="M10" s="8">
        <f>FC_IND_NMM_CM_E!M10+FC_IND_NMM_CR_E!M10+FC_IND_NMM_GL_E!M10</f>
        <v>23.971451723999991</v>
      </c>
      <c r="N10" s="8">
        <f>FC_IND_NMM_CM_E!N10+FC_IND_NMM_CR_E!N10+FC_IND_NMM_GL_E!N10</f>
        <v>23.790130584</v>
      </c>
      <c r="O10" s="8">
        <f>FC_IND_NMM_CM_E!O10+FC_IND_NMM_CR_E!O10+FC_IND_NMM_GL_E!O10</f>
        <v>8.4863229000000029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4674.695793240001</v>
      </c>
      <c r="D11" s="19">
        <f t="shared" ref="D11:W11" si="11">SUM(D12:D16)</f>
        <v>4228.8916610160013</v>
      </c>
      <c r="E11" s="19">
        <f t="shared" si="11"/>
        <v>3766.9719411719998</v>
      </c>
      <c r="F11" s="19">
        <f t="shared" si="11"/>
        <v>5111.111191164</v>
      </c>
      <c r="G11" s="19">
        <f t="shared" si="11"/>
        <v>5115.0958081080025</v>
      </c>
      <c r="H11" s="19">
        <f t="shared" si="11"/>
        <v>4611.3435077159993</v>
      </c>
      <c r="I11" s="19">
        <f t="shared" si="11"/>
        <v>4354.8289707120002</v>
      </c>
      <c r="J11" s="19">
        <f t="shared" si="11"/>
        <v>4735.3427542080008</v>
      </c>
      <c r="K11" s="19">
        <f t="shared" si="11"/>
        <v>4842.7428351720018</v>
      </c>
      <c r="L11" s="19">
        <f t="shared" si="11"/>
        <v>4049.0886986879987</v>
      </c>
      <c r="M11" s="19">
        <f t="shared" si="11"/>
        <v>4338.4671106920005</v>
      </c>
      <c r="N11" s="19">
        <f t="shared" si="11"/>
        <v>4969.5614852400022</v>
      </c>
      <c r="O11" s="19">
        <f t="shared" si="11"/>
        <v>4587.485577047999</v>
      </c>
      <c r="P11" s="19">
        <f t="shared" si="11"/>
        <v>4277.6066365560009</v>
      </c>
      <c r="Q11" s="19">
        <f t="shared" si="11"/>
        <v>4401.9722927400007</v>
      </c>
      <c r="R11" s="19">
        <f t="shared" si="11"/>
        <v>4373.5989962280009</v>
      </c>
      <c r="S11" s="19">
        <f t="shared" si="11"/>
        <v>4397.3979952319987</v>
      </c>
      <c r="T11" s="19">
        <f t="shared" si="11"/>
        <v>4707.9868651200013</v>
      </c>
      <c r="U11" s="19">
        <f t="shared" si="11"/>
        <v>4343.0875478759999</v>
      </c>
      <c r="V11" s="19">
        <f t="shared" si="11"/>
        <v>4159.3054792080002</v>
      </c>
      <c r="W11" s="19">
        <f t="shared" si="11"/>
        <v>5819.2743488879987</v>
      </c>
      <c r="X11" s="19">
        <f t="shared" ref="X11" si="12">SUM(X12:X16)</f>
        <v>4511.3873984519987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6.2193442079999999</v>
      </c>
      <c r="H12" s="8">
        <f>FC_IND_NMM_CM_E!H12+FC_IND_NMM_CR_E!H12+FC_IND_NMM_GL_E!H12</f>
        <v>3.110823407999999</v>
      </c>
      <c r="I12" s="8">
        <f>FC_IND_NMM_CM_E!I12+FC_IND_NMM_CR_E!I12+FC_IND_NMM_GL_E!I12</f>
        <v>3.1004616719999998</v>
      </c>
      <c r="J12" s="8">
        <f>FC_IND_NMM_CM_E!J12+FC_IND_NMM_CR_E!J12+FC_IND_NMM_GL_E!J12</f>
        <v>0</v>
      </c>
      <c r="K12" s="8">
        <f>FC_IND_NMM_CM_E!K12+FC_IND_NMM_CR_E!K12+FC_IND_NMM_GL_E!K12</f>
        <v>3.1303955760000006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945.50790734400016</v>
      </c>
      <c r="D13" s="8">
        <f>FC_IND_NMM_CM_E!D13+FC_IND_NMM_CR_E!D13+FC_IND_NMM_GL_E!D13</f>
        <v>793.33747019999998</v>
      </c>
      <c r="E13" s="8">
        <f>FC_IND_NMM_CM_E!E13+FC_IND_NMM_CR_E!E13+FC_IND_NMM_GL_E!E13</f>
        <v>626.20502115599993</v>
      </c>
      <c r="F13" s="8">
        <f>FC_IND_NMM_CM_E!F13+FC_IND_NMM_CR_E!F13+FC_IND_NMM_GL_E!F13</f>
        <v>1014.3953655000003</v>
      </c>
      <c r="G13" s="8">
        <f>FC_IND_NMM_CM_E!G13+FC_IND_NMM_CR_E!G13+FC_IND_NMM_GL_E!G13</f>
        <v>604.91466750000018</v>
      </c>
      <c r="H13" s="8">
        <f>FC_IND_NMM_CM_E!H13+FC_IND_NMM_CR_E!H13+FC_IND_NMM_GL_E!H13</f>
        <v>418.78707750000001</v>
      </c>
      <c r="I13" s="8">
        <f>FC_IND_NMM_CM_E!I13+FC_IND_NMM_CR_E!I13+FC_IND_NMM_GL_E!I13</f>
        <v>421.88907406800007</v>
      </c>
      <c r="J13" s="8">
        <f>FC_IND_NMM_CM_E!J13+FC_IND_NMM_CR_E!J13+FC_IND_NMM_GL_E!J13</f>
        <v>493.07108400000016</v>
      </c>
      <c r="K13" s="8">
        <f>FC_IND_NMM_CM_E!K13+FC_IND_NMM_CR_E!K13+FC_IND_NMM_GL_E!K13</f>
        <v>489.97013788800018</v>
      </c>
      <c r="L13" s="8">
        <f>FC_IND_NMM_CM_E!L13+FC_IND_NMM_CR_E!L13+FC_IND_NMM_GL_E!L13</f>
        <v>393.83652211200001</v>
      </c>
      <c r="M13" s="8">
        <f>FC_IND_NMM_CM_E!M13+FC_IND_NMM_CR_E!M13+FC_IND_NMM_GL_E!M13</f>
        <v>362.8258919999999</v>
      </c>
      <c r="N13" s="8">
        <f>FC_IND_NMM_CM_E!N13+FC_IND_NMM_CR_E!N13+FC_IND_NMM_GL_E!N13</f>
        <v>338.01715411200001</v>
      </c>
      <c r="O13" s="8">
        <f>FC_IND_NMM_CM_E!O13+FC_IND_NMM_CR_E!O13+FC_IND_NMM_GL_E!O13</f>
        <v>275.99589388800001</v>
      </c>
      <c r="P13" s="8">
        <f>FC_IND_NMM_CM_E!P13+FC_IND_NMM_CR_E!P13+FC_IND_NMM_GL_E!P13</f>
        <v>263.59133011199998</v>
      </c>
      <c r="Q13" s="8">
        <f>FC_IND_NMM_CM_E!Q13+FC_IND_NMM_CR_E!Q13+FC_IND_NMM_GL_E!Q13</f>
        <v>310.00242015599997</v>
      </c>
      <c r="R13" s="8">
        <f>FC_IND_NMM_CM_E!R13+FC_IND_NMM_CR_E!R13+FC_IND_NMM_GL_E!R13</f>
        <v>384.40303215599999</v>
      </c>
      <c r="S13" s="8">
        <f>FC_IND_NMM_CM_E!S13+FC_IND_NMM_CR_E!S13+FC_IND_NMM_GL_E!S13</f>
        <v>372.12911999999989</v>
      </c>
      <c r="T13" s="8">
        <f>FC_IND_NMM_CM_E!T13+FC_IND_NMM_CR_E!T13+FC_IND_NMM_GL_E!T13</f>
        <v>363.07170899999994</v>
      </c>
      <c r="U13" s="8">
        <f>FC_IND_NMM_CM_E!U13+FC_IND_NMM_CR_E!U13+FC_IND_NMM_GL_E!U13</f>
        <v>359.60308784400002</v>
      </c>
      <c r="V13" s="8">
        <f>FC_IND_NMM_CM_E!V13+FC_IND_NMM_CR_E!V13+FC_IND_NMM_GL_E!V13</f>
        <v>301.25817942000009</v>
      </c>
      <c r="W13" s="8">
        <f>FC_IND_NMM_CM_E!W13+FC_IND_NMM_CR_E!W13+FC_IND_NMM_GL_E!W13</f>
        <v>283.04917871999999</v>
      </c>
      <c r="X13" s="8">
        <f>FC_IND_NMM_CM_E!X13+FC_IND_NMM_CR_E!X13+FC_IND_NMM_GL_E!X13</f>
        <v>302.29881501600005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3729.1878858960008</v>
      </c>
      <c r="D16" s="8">
        <f>FC_IND_NMM_CM_E!D16+FC_IND_NMM_CR_E!D16+FC_IND_NMM_GL_E!D16</f>
        <v>3435.5541908160012</v>
      </c>
      <c r="E16" s="8">
        <f>FC_IND_NMM_CM_E!E16+FC_IND_NMM_CR_E!E16+FC_IND_NMM_GL_E!E16</f>
        <v>3140.7669200159999</v>
      </c>
      <c r="F16" s="8">
        <f>FC_IND_NMM_CM_E!F16+FC_IND_NMM_CR_E!F16+FC_IND_NMM_GL_E!F16</f>
        <v>4096.7158256639996</v>
      </c>
      <c r="G16" s="8">
        <f>FC_IND_NMM_CM_E!G16+FC_IND_NMM_CR_E!G16+FC_IND_NMM_GL_E!G16</f>
        <v>4503.9617964000026</v>
      </c>
      <c r="H16" s="8">
        <f>FC_IND_NMM_CM_E!H16+FC_IND_NMM_CR_E!H16+FC_IND_NMM_GL_E!H16</f>
        <v>4189.445606807999</v>
      </c>
      <c r="I16" s="8">
        <f>FC_IND_NMM_CM_E!I16+FC_IND_NMM_CR_E!I16+FC_IND_NMM_GL_E!I16</f>
        <v>3929.8394349720006</v>
      </c>
      <c r="J16" s="8">
        <f>FC_IND_NMM_CM_E!J16+FC_IND_NMM_CR_E!J16+FC_IND_NMM_GL_E!J16</f>
        <v>4242.2716702080006</v>
      </c>
      <c r="K16" s="8">
        <f>FC_IND_NMM_CM_E!K16+FC_IND_NMM_CR_E!K16+FC_IND_NMM_GL_E!K16</f>
        <v>4349.6423017080015</v>
      </c>
      <c r="L16" s="8">
        <f>FC_IND_NMM_CM_E!L16+FC_IND_NMM_CR_E!L16+FC_IND_NMM_GL_E!L16</f>
        <v>3655.2521765759989</v>
      </c>
      <c r="M16" s="8">
        <f>FC_IND_NMM_CM_E!M16+FC_IND_NMM_CR_E!M16+FC_IND_NMM_GL_E!M16</f>
        <v>3975.6412186920006</v>
      </c>
      <c r="N16" s="8">
        <f>FC_IND_NMM_CM_E!N16+FC_IND_NMM_CR_E!N16+FC_IND_NMM_GL_E!N16</f>
        <v>4631.5443311280023</v>
      </c>
      <c r="O16" s="8">
        <f>FC_IND_NMM_CM_E!O16+FC_IND_NMM_CR_E!O16+FC_IND_NMM_GL_E!O16</f>
        <v>4311.489683159999</v>
      </c>
      <c r="P16" s="8">
        <f>FC_IND_NMM_CM_E!P16+FC_IND_NMM_CR_E!P16+FC_IND_NMM_GL_E!P16</f>
        <v>4014.0153064440005</v>
      </c>
      <c r="Q16" s="8">
        <f>FC_IND_NMM_CM_E!Q16+FC_IND_NMM_CR_E!Q16+FC_IND_NMM_GL_E!Q16</f>
        <v>4091.9698725840008</v>
      </c>
      <c r="R16" s="8">
        <f>FC_IND_NMM_CM_E!R16+FC_IND_NMM_CR_E!R16+FC_IND_NMM_GL_E!R16</f>
        <v>3989.1959640720006</v>
      </c>
      <c r="S16" s="8">
        <f>FC_IND_NMM_CM_E!S16+FC_IND_NMM_CR_E!S16+FC_IND_NMM_GL_E!S16</f>
        <v>4025.2688752319991</v>
      </c>
      <c r="T16" s="8">
        <f>FC_IND_NMM_CM_E!T16+FC_IND_NMM_CR_E!T16+FC_IND_NMM_GL_E!T16</f>
        <v>4344.9151561200015</v>
      </c>
      <c r="U16" s="8">
        <f>FC_IND_NMM_CM_E!U16+FC_IND_NMM_CR_E!U16+FC_IND_NMM_GL_E!U16</f>
        <v>3983.4844600319998</v>
      </c>
      <c r="V16" s="8">
        <f>FC_IND_NMM_CM_E!V16+FC_IND_NMM_CR_E!V16+FC_IND_NMM_GL_E!V16</f>
        <v>3858.0472997880001</v>
      </c>
      <c r="W16" s="8">
        <f>FC_IND_NMM_CM_E!W16+FC_IND_NMM_CR_E!W16+FC_IND_NMM_GL_E!W16</f>
        <v>5536.2251701679988</v>
      </c>
      <c r="X16" s="8">
        <f>FC_IND_NMM_CM_E!X16+FC_IND_NMM_CR_E!X16+FC_IND_NMM_GL_E!X16</f>
        <v>4209.0885834359988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62.017920000000004</v>
      </c>
      <c r="D17" s="27">
        <f t="shared" ref="D17:W17" si="14">SUM(D18:D21)</f>
        <v>55.024919999999987</v>
      </c>
      <c r="E17" s="27">
        <f t="shared" si="14"/>
        <v>52.707239999999999</v>
      </c>
      <c r="F17" s="27">
        <f t="shared" si="14"/>
        <v>1.0789199999999997</v>
      </c>
      <c r="G17" s="27">
        <f t="shared" si="14"/>
        <v>1.0789199999999999</v>
      </c>
      <c r="H17" s="27">
        <f t="shared" si="14"/>
        <v>1.0789200000000001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4.7552399999999988</v>
      </c>
      <c r="N17" s="27">
        <f t="shared" si="14"/>
        <v>2.0779199999999998</v>
      </c>
      <c r="O17" s="27">
        <f t="shared" si="14"/>
        <v>2.1178800000000009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2.3176800000000002</v>
      </c>
      <c r="D18" s="8">
        <f>FC_IND_NMM_CM_E!D18+FC_IND_NMM_CR_E!D18+FC_IND_NMM_GL_E!D18</f>
        <v>1.6383599999999996</v>
      </c>
      <c r="E18" s="8">
        <f>FC_IND_NMM_CM_E!E18+FC_IND_NMM_CR_E!E18+FC_IND_NMM_GL_E!E18</f>
        <v>1.3985999999999998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59.700240000000001</v>
      </c>
      <c r="D19" s="8">
        <f>FC_IND_NMM_CM_E!D19+FC_IND_NMM_CR_E!D19+FC_IND_NMM_GL_E!D19</f>
        <v>53.386559999999989</v>
      </c>
      <c r="E19" s="8">
        <f>FC_IND_NMM_CM_E!E19+FC_IND_NMM_CR_E!E19+FC_IND_NMM_GL_E!E19</f>
        <v>51.308639999999997</v>
      </c>
      <c r="F19" s="8">
        <f>FC_IND_NMM_CM_E!F19+FC_IND_NMM_CR_E!F19+FC_IND_NMM_GL_E!F19</f>
        <v>1.0789199999999997</v>
      </c>
      <c r="G19" s="8">
        <f>FC_IND_NMM_CM_E!G19+FC_IND_NMM_CR_E!G19+FC_IND_NMM_GL_E!G19</f>
        <v>1.0789199999999999</v>
      </c>
      <c r="H19" s="8">
        <f>FC_IND_NMM_CM_E!H19+FC_IND_NMM_CR_E!H19+FC_IND_NMM_GL_E!H19</f>
        <v>1.0789200000000001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4.7552399999999988</v>
      </c>
      <c r="N19" s="8">
        <f>FC_IND_NMM_CM_E!N19+FC_IND_NMM_CR_E!N19+FC_IND_NMM_GL_E!N19</f>
        <v>2.0779199999999998</v>
      </c>
      <c r="O19" s="8">
        <f>FC_IND_NMM_CM_E!O19+FC_IND_NMM_CR_E!O19+FC_IND_NMM_GL_E!O19</f>
        <v>2.1178800000000009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3436.3108522800003</v>
      </c>
      <c r="D26" s="27">
        <f t="shared" ref="D26:W26" si="20">SUM(D27,D33)</f>
        <v>3299.4827661600002</v>
      </c>
      <c r="E26" s="27">
        <f t="shared" si="20"/>
        <v>4264.6421296799999</v>
      </c>
      <c r="F26" s="27">
        <f t="shared" si="20"/>
        <v>3070.0350108000002</v>
      </c>
      <c r="G26" s="27">
        <f t="shared" si="20"/>
        <v>2883.3564808800002</v>
      </c>
      <c r="H26" s="27">
        <f t="shared" si="20"/>
        <v>2810.0646043199995</v>
      </c>
      <c r="I26" s="27">
        <f t="shared" si="20"/>
        <v>2731.8758619600007</v>
      </c>
      <c r="J26" s="27">
        <f t="shared" si="20"/>
        <v>2951.3105154000004</v>
      </c>
      <c r="K26" s="27">
        <f t="shared" si="20"/>
        <v>2817.4785753599999</v>
      </c>
      <c r="L26" s="27">
        <f t="shared" si="20"/>
        <v>2557.9683748800003</v>
      </c>
      <c r="M26" s="27">
        <f t="shared" si="20"/>
        <v>2196.0587775599997</v>
      </c>
      <c r="N26" s="27">
        <f t="shared" si="20"/>
        <v>1755.0326602800001</v>
      </c>
      <c r="O26" s="27">
        <f t="shared" si="20"/>
        <v>1454.1013778400002</v>
      </c>
      <c r="P26" s="27">
        <f t="shared" si="20"/>
        <v>1383.9057104400001</v>
      </c>
      <c r="Q26" s="27">
        <f t="shared" si="20"/>
        <v>1278.5253613200002</v>
      </c>
      <c r="R26" s="27">
        <f t="shared" si="20"/>
        <v>1351.5182654400003</v>
      </c>
      <c r="S26" s="27">
        <f t="shared" si="20"/>
        <v>1418.58959112</v>
      </c>
      <c r="T26" s="27">
        <f t="shared" si="20"/>
        <v>1107.7797124799999</v>
      </c>
      <c r="U26" s="27">
        <f t="shared" si="20"/>
        <v>1335.1003974</v>
      </c>
      <c r="V26" s="27">
        <f t="shared" si="20"/>
        <v>1283.83382016</v>
      </c>
      <c r="W26" s="27">
        <f t="shared" si="20"/>
        <v>1937.7933868800003</v>
      </c>
      <c r="X26" s="27">
        <f t="shared" ref="X26" si="21">SUM(X27,X33)</f>
        <v>1247.9985406800001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3436.3108522800003</v>
      </c>
      <c r="D33" s="19">
        <f t="shared" ref="D33:W33" si="26">SUM(D34:D50)</f>
        <v>3299.4827661600002</v>
      </c>
      <c r="E33" s="19">
        <f t="shared" si="26"/>
        <v>4264.6421296799999</v>
      </c>
      <c r="F33" s="19">
        <f t="shared" si="26"/>
        <v>3070.0350108000002</v>
      </c>
      <c r="G33" s="19">
        <f t="shared" si="26"/>
        <v>2883.3564808800002</v>
      </c>
      <c r="H33" s="19">
        <f t="shared" si="26"/>
        <v>2810.0646043199995</v>
      </c>
      <c r="I33" s="19">
        <f t="shared" si="26"/>
        <v>2731.8758619600007</v>
      </c>
      <c r="J33" s="19">
        <f t="shared" si="26"/>
        <v>2951.3105154000004</v>
      </c>
      <c r="K33" s="19">
        <f t="shared" si="26"/>
        <v>2817.4785753599999</v>
      </c>
      <c r="L33" s="19">
        <f t="shared" si="26"/>
        <v>2557.9683748800003</v>
      </c>
      <c r="M33" s="19">
        <f t="shared" si="26"/>
        <v>2196.0587775599997</v>
      </c>
      <c r="N33" s="19">
        <f t="shared" si="26"/>
        <v>1755.0326602800001</v>
      </c>
      <c r="O33" s="19">
        <f t="shared" si="26"/>
        <v>1454.1013778400002</v>
      </c>
      <c r="P33" s="19">
        <f t="shared" si="26"/>
        <v>1383.9057104400001</v>
      </c>
      <c r="Q33" s="19">
        <f t="shared" si="26"/>
        <v>1278.5253613200002</v>
      </c>
      <c r="R33" s="19">
        <f t="shared" si="26"/>
        <v>1351.5182654400003</v>
      </c>
      <c r="S33" s="19">
        <f t="shared" si="26"/>
        <v>1418.58959112</v>
      </c>
      <c r="T33" s="19">
        <f t="shared" si="26"/>
        <v>1107.7797124799999</v>
      </c>
      <c r="U33" s="19">
        <f t="shared" si="26"/>
        <v>1335.1003974</v>
      </c>
      <c r="V33" s="19">
        <f t="shared" si="26"/>
        <v>1283.83382016</v>
      </c>
      <c r="W33" s="19">
        <f t="shared" si="26"/>
        <v>1937.7933868800003</v>
      </c>
      <c r="X33" s="19">
        <f t="shared" ref="X33" si="27">SUM(X34:X50)</f>
        <v>1247.9985406800001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325.32469523999998</v>
      </c>
      <c r="D36" s="8">
        <f>FC_IND_NMM_CM_E!D36+FC_IND_NMM_CR_E!D36+FC_IND_NMM_GL_E!D36</f>
        <v>361.14033096000003</v>
      </c>
      <c r="E36" s="8">
        <f>FC_IND_NMM_CM_E!E36+FC_IND_NMM_CR_E!E36+FC_IND_NMM_GL_E!E36</f>
        <v>334.27866096000002</v>
      </c>
      <c r="F36" s="8">
        <f>FC_IND_NMM_CM_E!F36+FC_IND_NMM_CR_E!F36+FC_IND_NMM_GL_E!F36</f>
        <v>568.9478890800001</v>
      </c>
      <c r="G36" s="8">
        <f>FC_IND_NMM_CM_E!G36+FC_IND_NMM_CR_E!G36+FC_IND_NMM_GL_E!G36</f>
        <v>232.29381600000008</v>
      </c>
      <c r="H36" s="8">
        <f>FC_IND_NMM_CM_E!H36+FC_IND_NMM_CR_E!H36+FC_IND_NMM_GL_E!H36</f>
        <v>159.64986528</v>
      </c>
      <c r="I36" s="8">
        <f>FC_IND_NMM_CM_E!I36+FC_IND_NMM_CR_E!I36+FC_IND_NMM_GL_E!I36</f>
        <v>153.73416456000007</v>
      </c>
      <c r="J36" s="8">
        <f>FC_IND_NMM_CM_E!J36+FC_IND_NMM_CR_E!J36+FC_IND_NMM_GL_E!J36</f>
        <v>122.49194111999999</v>
      </c>
      <c r="K36" s="8">
        <f>FC_IND_NMM_CM_E!K36+FC_IND_NMM_CR_E!K36+FC_IND_NMM_GL_E!K36</f>
        <v>98.765533440000013</v>
      </c>
      <c r="L36" s="8">
        <f>FC_IND_NMM_CM_E!L36+FC_IND_NMM_CR_E!L36+FC_IND_NMM_GL_E!L36</f>
        <v>104.56401960000001</v>
      </c>
      <c r="M36" s="8">
        <f>FC_IND_NMM_CM_E!M36+FC_IND_NMM_CR_E!M36+FC_IND_NMM_GL_E!M36</f>
        <v>78.423128280000014</v>
      </c>
      <c r="N36" s="8">
        <f>FC_IND_NMM_CM_E!N36+FC_IND_NMM_CR_E!N36+FC_IND_NMM_GL_E!N36</f>
        <v>66.804802919999986</v>
      </c>
      <c r="O36" s="8">
        <f>FC_IND_NMM_CM_E!O36+FC_IND_NMM_CR_E!O36+FC_IND_NMM_GL_E!O36</f>
        <v>58.091172479999997</v>
      </c>
      <c r="P36" s="8">
        <f>FC_IND_NMM_CM_E!P36+FC_IND_NMM_CR_E!P36+FC_IND_NMM_GL_E!P36</f>
        <v>40.663684439999997</v>
      </c>
      <c r="Q36" s="8">
        <f>FC_IND_NMM_CM_E!Q36+FC_IND_NMM_CR_E!Q36+FC_IND_NMM_GL_E!Q36</f>
        <v>29.012648039999988</v>
      </c>
      <c r="R36" s="8">
        <f>FC_IND_NMM_CM_E!R36+FC_IND_NMM_CR_E!R36+FC_IND_NMM_GL_E!R36</f>
        <v>28.626021720000011</v>
      </c>
      <c r="S36" s="8">
        <f>FC_IND_NMM_CM_E!S36+FC_IND_NMM_CR_E!S36+FC_IND_NMM_GL_E!S36</f>
        <v>32.6156328</v>
      </c>
      <c r="T36" s="8">
        <f>FC_IND_NMM_CM_E!T36+FC_IND_NMM_CR_E!T36+FC_IND_NMM_GL_E!T36</f>
        <v>32.6156328</v>
      </c>
      <c r="U36" s="8">
        <f>FC_IND_NMM_CM_E!U36+FC_IND_NMM_CR_E!U36+FC_IND_NMM_GL_E!U36</f>
        <v>29.89766340000001</v>
      </c>
      <c r="V36" s="8">
        <f>FC_IND_NMM_CM_E!V36+FC_IND_NMM_CR_E!V36+FC_IND_NMM_GL_E!V36</f>
        <v>32.6156328</v>
      </c>
      <c r="W36" s="8">
        <f>FC_IND_NMM_CM_E!W36+FC_IND_NMM_CR_E!W36+FC_IND_NMM_GL_E!W36</f>
        <v>35.333602200000016</v>
      </c>
      <c r="X36" s="8">
        <f>FC_IND_NMM_CM_E!X36+FC_IND_NMM_CR_E!X36+FC_IND_NMM_GL_E!X36</f>
        <v>27.179694000000001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716.91750000000002</v>
      </c>
      <c r="D43" s="8">
        <f>FC_IND_NMM_CM_E!D43+FC_IND_NMM_CR_E!D43+FC_IND_NMM_GL_E!D43</f>
        <v>583.09281108000027</v>
      </c>
      <c r="E43" s="8">
        <f>FC_IND_NMM_CM_E!E43+FC_IND_NMM_CR_E!E43+FC_IND_NMM_GL_E!E43</f>
        <v>541.67111856000008</v>
      </c>
      <c r="F43" s="8">
        <f>FC_IND_NMM_CM_E!F43+FC_IND_NMM_CR_E!F43+FC_IND_NMM_GL_E!F43</f>
        <v>562.37489568000001</v>
      </c>
      <c r="G43" s="8">
        <f>FC_IND_NMM_CM_E!G43+FC_IND_NMM_CR_E!G43+FC_IND_NMM_GL_E!G43</f>
        <v>562.37489567999978</v>
      </c>
      <c r="H43" s="8">
        <f>FC_IND_NMM_CM_E!H43+FC_IND_NMM_CR_E!H43+FC_IND_NMM_GL_E!H43</f>
        <v>670.38628643999982</v>
      </c>
      <c r="I43" s="8">
        <f>FC_IND_NMM_CM_E!I43+FC_IND_NMM_CR_E!I43+FC_IND_NMM_GL_E!I43</f>
        <v>591.01158167999984</v>
      </c>
      <c r="J43" s="8">
        <f>FC_IND_NMM_CM_E!J43+FC_IND_NMM_CR_E!J43+FC_IND_NMM_GL_E!J43</f>
        <v>842.34698496000021</v>
      </c>
      <c r="K43" s="8">
        <f>FC_IND_NMM_CM_E!K43+FC_IND_NMM_CR_E!K43+FC_IND_NMM_GL_E!K43</f>
        <v>981.91074851999997</v>
      </c>
      <c r="L43" s="8">
        <f>FC_IND_NMM_CM_E!L43+FC_IND_NMM_CR_E!L43+FC_IND_NMM_GL_E!L43</f>
        <v>994.8534102000001</v>
      </c>
      <c r="M43" s="8">
        <f>FC_IND_NMM_CM_E!M43+FC_IND_NMM_CR_E!M43+FC_IND_NMM_GL_E!M43</f>
        <v>918.59206139999992</v>
      </c>
      <c r="N43" s="8">
        <f>FC_IND_NMM_CM_E!N43+FC_IND_NMM_CR_E!N43+FC_IND_NMM_GL_E!N43</f>
        <v>581.75047475999997</v>
      </c>
      <c r="O43" s="8">
        <f>FC_IND_NMM_CM_E!O43+FC_IND_NMM_CR_E!O43+FC_IND_NMM_GL_E!O43</f>
        <v>445.02397056000012</v>
      </c>
      <c r="P43" s="8">
        <f>FC_IND_NMM_CM_E!P43+FC_IND_NMM_CR_E!P43+FC_IND_NMM_GL_E!P43</f>
        <v>365.55536627999999</v>
      </c>
      <c r="Q43" s="8">
        <f>FC_IND_NMM_CM_E!Q43+FC_IND_NMM_CR_E!Q43+FC_IND_NMM_GL_E!Q43</f>
        <v>257.80273272000005</v>
      </c>
      <c r="R43" s="8">
        <f>FC_IND_NMM_CM_E!R43+FC_IND_NMM_CR_E!R43+FC_IND_NMM_GL_E!R43</f>
        <v>247.45644612000004</v>
      </c>
      <c r="S43" s="8">
        <f>FC_IND_NMM_CM_E!S43+FC_IND_NMM_CR_E!S43+FC_IND_NMM_GL_E!S43</f>
        <v>262.20027131999996</v>
      </c>
      <c r="T43" s="8">
        <f>FC_IND_NMM_CM_E!T43+FC_IND_NMM_CR_E!T43+FC_IND_NMM_GL_E!T43</f>
        <v>254.58400655999998</v>
      </c>
      <c r="U43" s="8">
        <f>FC_IND_NMM_CM_E!U43+FC_IND_NMM_CR_E!U43+FC_IND_NMM_GL_E!U43</f>
        <v>248.13828468000003</v>
      </c>
      <c r="V43" s="8">
        <f>FC_IND_NMM_CM_E!V43+FC_IND_NMM_CR_E!V43+FC_IND_NMM_GL_E!V43</f>
        <v>235.38582288000001</v>
      </c>
      <c r="W43" s="8">
        <f>FC_IND_NMM_CM_E!W43+FC_IND_NMM_CR_E!W43+FC_IND_NMM_GL_E!W43</f>
        <v>229.03480080000003</v>
      </c>
      <c r="X43" s="8">
        <f>FC_IND_NMM_CM_E!X43+FC_IND_NMM_CR_E!X43+FC_IND_NMM_GL_E!X43</f>
        <v>280.16629056000005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1535.3373290400004</v>
      </c>
      <c r="D44" s="8">
        <f>FC_IND_NMM_CM_E!D44+FC_IND_NMM_CR_E!D44+FC_IND_NMM_GL_E!D44</f>
        <v>1594.7495071200001</v>
      </c>
      <c r="E44" s="8">
        <f>FC_IND_NMM_CM_E!E44+FC_IND_NMM_CR_E!E44+FC_IND_NMM_GL_E!E44</f>
        <v>2510.9487561599999</v>
      </c>
      <c r="F44" s="8">
        <f>FC_IND_NMM_CM_E!F44+FC_IND_NMM_CR_E!F44+FC_IND_NMM_GL_E!F44</f>
        <v>1074.4854379200001</v>
      </c>
      <c r="G44" s="8">
        <f>FC_IND_NMM_CM_E!G44+FC_IND_NMM_CR_E!G44+FC_IND_NMM_GL_E!G44</f>
        <v>1039.5896788800001</v>
      </c>
      <c r="H44" s="8">
        <f>FC_IND_NMM_CM_E!H44+FC_IND_NMM_CR_E!H44+FC_IND_NMM_GL_E!H44</f>
        <v>900.89884799999982</v>
      </c>
      <c r="I44" s="8">
        <f>FC_IND_NMM_CM_E!I44+FC_IND_NMM_CR_E!I44+FC_IND_NMM_GL_E!I44</f>
        <v>1102.1775170400003</v>
      </c>
      <c r="J44" s="8">
        <f>FC_IND_NMM_CM_E!J44+FC_IND_NMM_CR_E!J44+FC_IND_NMM_GL_E!J44</f>
        <v>1010.7331632</v>
      </c>
      <c r="K44" s="8">
        <f>FC_IND_NMM_CM_E!K44+FC_IND_NMM_CR_E!K44+FC_IND_NMM_GL_E!K44</f>
        <v>876.11214816000029</v>
      </c>
      <c r="L44" s="8">
        <f>FC_IND_NMM_CM_E!L44+FC_IND_NMM_CR_E!L44+FC_IND_NMM_GL_E!L44</f>
        <v>733.88983392000011</v>
      </c>
      <c r="M44" s="8">
        <f>FC_IND_NMM_CM_E!M44+FC_IND_NMM_CR_E!M44+FC_IND_NMM_GL_E!M44</f>
        <v>599.60346551999999</v>
      </c>
      <c r="N44" s="8">
        <f>FC_IND_NMM_CM_E!N44+FC_IND_NMM_CR_E!N44+FC_IND_NMM_GL_E!N44</f>
        <v>540.26791344000014</v>
      </c>
      <c r="O44" s="8">
        <f>FC_IND_NMM_CM_E!O44+FC_IND_NMM_CR_E!O44+FC_IND_NMM_GL_E!O44</f>
        <v>296.67887496000003</v>
      </c>
      <c r="P44" s="8">
        <f>FC_IND_NMM_CM_E!P44+FC_IND_NMM_CR_E!P44+FC_IND_NMM_GL_E!P44</f>
        <v>221.72833728000001</v>
      </c>
      <c r="Q44" s="8">
        <f>FC_IND_NMM_CM_E!Q44+FC_IND_NMM_CR_E!Q44+FC_IND_NMM_GL_E!Q44</f>
        <v>209.20040424000007</v>
      </c>
      <c r="R44" s="8">
        <f>FC_IND_NMM_CM_E!R44+FC_IND_NMM_CR_E!R44+FC_IND_NMM_GL_E!R44</f>
        <v>267.99567336000007</v>
      </c>
      <c r="S44" s="8">
        <f>FC_IND_NMM_CM_E!S44+FC_IND_NMM_CR_E!S44+FC_IND_NMM_GL_E!S44</f>
        <v>290.39693616000005</v>
      </c>
      <c r="T44" s="8">
        <f>FC_IND_NMM_CM_E!T44+FC_IND_NMM_CR_E!T44+FC_IND_NMM_GL_E!T44</f>
        <v>231.06862872000008</v>
      </c>
      <c r="U44" s="8">
        <f>FC_IND_NMM_CM_E!U44+FC_IND_NMM_CR_E!U44+FC_IND_NMM_GL_E!U44</f>
        <v>209.21071391999999</v>
      </c>
      <c r="V44" s="8">
        <f>FC_IND_NMM_CM_E!V44+FC_IND_NMM_CR_E!V44+FC_IND_NMM_GL_E!V44</f>
        <v>181.10791943999999</v>
      </c>
      <c r="W44" s="8">
        <f>FC_IND_NMM_CM_E!W44+FC_IND_NMM_CR_E!W44+FC_IND_NMM_GL_E!W44</f>
        <v>911.78419824000014</v>
      </c>
      <c r="X44" s="8">
        <f>FC_IND_NMM_CM_E!X44+FC_IND_NMM_CR_E!X44+FC_IND_NMM_GL_E!X44</f>
        <v>118.65689352000003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858.73132800000008</v>
      </c>
      <c r="D48" s="8">
        <f>FC_IND_NMM_CM_E!D48+FC_IND_NMM_CR_E!D48+FC_IND_NMM_GL_E!D48</f>
        <v>760.50011699999982</v>
      </c>
      <c r="E48" s="8">
        <f>FC_IND_NMM_CM_E!E48+FC_IND_NMM_CR_E!E48+FC_IND_NMM_GL_E!E48</f>
        <v>877.7435939999998</v>
      </c>
      <c r="F48" s="8">
        <f>FC_IND_NMM_CM_E!F48+FC_IND_NMM_CR_E!F48+FC_IND_NMM_GL_E!F48</f>
        <v>575.72704800000008</v>
      </c>
      <c r="G48" s="8">
        <f>FC_IND_NMM_CM_E!G48+FC_IND_NMM_CR_E!G48+FC_IND_NMM_GL_E!G48</f>
        <v>560.41502400000013</v>
      </c>
      <c r="H48" s="8">
        <f>FC_IND_NMM_CM_E!H48+FC_IND_NMM_CR_E!H48+FC_IND_NMM_GL_E!H48</f>
        <v>575.72704799999997</v>
      </c>
      <c r="I48" s="8">
        <f>FC_IND_NMM_CM_E!I48+FC_IND_NMM_CR_E!I48+FC_IND_NMM_GL_E!I48</f>
        <v>578.78952300000014</v>
      </c>
      <c r="J48" s="8">
        <f>FC_IND_NMM_CM_E!J48+FC_IND_NMM_CR_E!J48+FC_IND_NMM_GL_E!J48</f>
        <v>566.53997400000003</v>
      </c>
      <c r="K48" s="8">
        <f>FC_IND_NMM_CM_E!K48+FC_IND_NMM_CR_E!K48+FC_IND_NMM_GL_E!K48</f>
        <v>560.41502400000013</v>
      </c>
      <c r="L48" s="8">
        <f>FC_IND_NMM_CM_E!L48+FC_IND_NMM_CR_E!L48+FC_IND_NMM_GL_E!L48</f>
        <v>468.54393299999998</v>
      </c>
      <c r="M48" s="8">
        <f>FC_IND_NMM_CM_E!M48+FC_IND_NMM_CR_E!M48+FC_IND_NMM_GL_E!M48</f>
        <v>275.61397500000004</v>
      </c>
      <c r="N48" s="8">
        <f>FC_IND_NMM_CM_E!N48+FC_IND_NMM_CR_E!N48+FC_IND_NMM_GL_E!N48</f>
        <v>177.61793399999999</v>
      </c>
      <c r="O48" s="8">
        <f>FC_IND_NMM_CM_E!O48+FC_IND_NMM_CR_E!O48+FC_IND_NMM_GL_E!O48</f>
        <v>248.052753</v>
      </c>
      <c r="P48" s="8">
        <f>FC_IND_NMM_CM_E!P48+FC_IND_NMM_CR_E!P48+FC_IND_NMM_GL_E!P48</f>
        <v>364.42294200000003</v>
      </c>
      <c r="Q48" s="8">
        <f>FC_IND_NMM_CM_E!Q48+FC_IND_NMM_CR_E!Q48+FC_IND_NMM_GL_E!Q48</f>
        <v>377.14002299999999</v>
      </c>
      <c r="R48" s="8">
        <f>FC_IND_NMM_CM_E!R48+FC_IND_NMM_CR_E!R48+FC_IND_NMM_GL_E!R48</f>
        <v>318.240117</v>
      </c>
      <c r="S48" s="8">
        <f>FC_IND_NMM_CM_E!S48+FC_IND_NMM_CR_E!S48+FC_IND_NMM_GL_E!S48</f>
        <v>274.55992200000003</v>
      </c>
      <c r="T48" s="8">
        <f>FC_IND_NMM_CM_E!T48+FC_IND_NMM_CR_E!T48+FC_IND_NMM_GL_E!T48</f>
        <v>305.75996099999998</v>
      </c>
      <c r="U48" s="8">
        <f>FC_IND_NMM_CM_E!U48+FC_IND_NMM_CR_E!U48+FC_IND_NMM_GL_E!U48</f>
        <v>274.55992200000003</v>
      </c>
      <c r="V48" s="8">
        <f>FC_IND_NMM_CM_E!V48+FC_IND_NMM_CR_E!V48+FC_IND_NMM_GL_E!V48</f>
        <v>293.28015599999992</v>
      </c>
      <c r="W48" s="8">
        <f>FC_IND_NMM_CM_E!W48+FC_IND_NMM_CR_E!W48+FC_IND_NMM_GL_E!W48</f>
        <v>243.35988300000002</v>
      </c>
      <c r="X48" s="8">
        <f>FC_IND_NMM_CM_E!X48+FC_IND_NMM_CR_E!X48+FC_IND_NMM_GL_E!X48</f>
        <v>237.12015600000001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288.49974012000001</v>
      </c>
      <c r="G50" s="8">
        <f>FC_IND_NMM_CM_E!G50+FC_IND_NMM_CR_E!G50+FC_IND_NMM_GL_E!G50</f>
        <v>488.68306632000008</v>
      </c>
      <c r="H50" s="8">
        <f>FC_IND_NMM_CM_E!H50+FC_IND_NMM_CR_E!H50+FC_IND_NMM_GL_E!H50</f>
        <v>503.40255659999991</v>
      </c>
      <c r="I50" s="8">
        <f>FC_IND_NMM_CM_E!I50+FC_IND_NMM_CR_E!I50+FC_IND_NMM_GL_E!I50</f>
        <v>306.16307568000002</v>
      </c>
      <c r="J50" s="8">
        <f>FC_IND_NMM_CM_E!J50+FC_IND_NMM_CR_E!J50+FC_IND_NMM_GL_E!J50</f>
        <v>409.19845212000013</v>
      </c>
      <c r="K50" s="8">
        <f>FC_IND_NMM_CM_E!K50+FC_IND_NMM_CR_E!K50+FC_IND_NMM_GL_E!K50</f>
        <v>300.27512124000003</v>
      </c>
      <c r="L50" s="8">
        <f>FC_IND_NMM_CM_E!L50+FC_IND_NMM_CR_E!L50+FC_IND_NMM_GL_E!L50</f>
        <v>256.11717815999998</v>
      </c>
      <c r="M50" s="8">
        <f>FC_IND_NMM_CM_E!M50+FC_IND_NMM_CR_E!M50+FC_IND_NMM_GL_E!M50</f>
        <v>323.82614736000005</v>
      </c>
      <c r="N50" s="8">
        <f>FC_IND_NMM_CM_E!N50+FC_IND_NMM_CR_E!N50+FC_IND_NMM_GL_E!N50</f>
        <v>388.59153516000003</v>
      </c>
      <c r="O50" s="8">
        <f>FC_IND_NMM_CM_E!O50+FC_IND_NMM_CR_E!O50+FC_IND_NMM_GL_E!O50</f>
        <v>406.25460684000001</v>
      </c>
      <c r="P50" s="8">
        <f>FC_IND_NMM_CM_E!P50+FC_IND_NMM_CR_E!P50+FC_IND_NMM_GL_E!P50</f>
        <v>391.5353804400001</v>
      </c>
      <c r="Q50" s="8">
        <f>FC_IND_NMM_CM_E!Q50+FC_IND_NMM_CR_E!Q50+FC_IND_NMM_GL_E!Q50</f>
        <v>405.36955332000008</v>
      </c>
      <c r="R50" s="8">
        <f>FC_IND_NMM_CM_E!R50+FC_IND_NMM_CR_E!R50+FC_IND_NMM_GL_E!R50</f>
        <v>489.2000072400001</v>
      </c>
      <c r="S50" s="8">
        <f>FC_IND_NMM_CM_E!S50+FC_IND_NMM_CR_E!S50+FC_IND_NMM_GL_E!S50</f>
        <v>558.81682883999997</v>
      </c>
      <c r="T50" s="8">
        <f>FC_IND_NMM_CM_E!T50+FC_IND_NMM_CR_E!T50+FC_IND_NMM_GL_E!T50</f>
        <v>283.75148339999998</v>
      </c>
      <c r="U50" s="8">
        <f>FC_IND_NMM_CM_E!U50+FC_IND_NMM_CR_E!U50+FC_IND_NMM_GL_E!U50</f>
        <v>573.29381340000009</v>
      </c>
      <c r="V50" s="8">
        <f>FC_IND_NMM_CM_E!V50+FC_IND_NMM_CR_E!V50+FC_IND_NMM_GL_E!V50</f>
        <v>541.44428904000006</v>
      </c>
      <c r="W50" s="8">
        <f>FC_IND_NMM_CM_E!W50+FC_IND_NMM_CR_E!W50+FC_IND_NMM_GL_E!W50</f>
        <v>518.28090264000002</v>
      </c>
      <c r="X50" s="8">
        <f>FC_IND_NMM_CM_E!X50+FC_IND_NMM_CR_E!X50+FC_IND_NMM_GL_E!X50</f>
        <v>584.87550660000011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6661.5496199999998</v>
      </c>
      <c r="D51" s="27">
        <f>FC_IND_NMM_CM_E!D51+FC_IND_NMM_CR_E!D51+FC_IND_NMM_GL_E!D51</f>
        <v>6111.0571499999996</v>
      </c>
      <c r="E51" s="27">
        <f>FC_IND_NMM_CM_E!E51+FC_IND_NMM_CR_E!E51+FC_IND_NMM_GL_E!E51</f>
        <v>5839.2189900000012</v>
      </c>
      <c r="F51" s="27">
        <f>FC_IND_NMM_CM_E!F51+FC_IND_NMM_CR_E!F51+FC_IND_NMM_GL_E!F51</f>
        <v>6044.935647960001</v>
      </c>
      <c r="G51" s="27">
        <f>FC_IND_NMM_CM_E!G51+FC_IND_NMM_CR_E!G51+FC_IND_NMM_GL_E!G51</f>
        <v>6329.453260680003</v>
      </c>
      <c r="H51" s="27">
        <f>FC_IND_NMM_CM_E!H51+FC_IND_NMM_CR_E!H51+FC_IND_NMM_GL_E!H51</f>
        <v>6314.9541483600005</v>
      </c>
      <c r="I51" s="27">
        <f>FC_IND_NMM_CM_E!I51+FC_IND_NMM_CR_E!I51+FC_IND_NMM_GL_E!I51</f>
        <v>6587.3026612800022</v>
      </c>
      <c r="J51" s="27">
        <f>FC_IND_NMM_CM_E!J51+FC_IND_NMM_CR_E!J51+FC_IND_NMM_GL_E!J51</f>
        <v>6371.8884899999994</v>
      </c>
      <c r="K51" s="27">
        <f>FC_IND_NMM_CM_E!K51+FC_IND_NMM_CR_E!K51+FC_IND_NMM_GL_E!K51</f>
        <v>5956.4046643199981</v>
      </c>
      <c r="L51" s="27">
        <f>FC_IND_NMM_CM_E!L51+FC_IND_NMM_CR_E!L51+FC_IND_NMM_GL_E!L51</f>
        <v>5352.8607356400007</v>
      </c>
      <c r="M51" s="27">
        <f>FC_IND_NMM_CM_E!M51+FC_IND_NMM_CR_E!M51+FC_IND_NMM_GL_E!M51</f>
        <v>5750.4739287600014</v>
      </c>
      <c r="N51" s="27">
        <f>FC_IND_NMM_CM_E!N51+FC_IND_NMM_CR_E!N51+FC_IND_NMM_GL_E!N51</f>
        <v>5884.1884134000011</v>
      </c>
      <c r="O51" s="27">
        <f>FC_IND_NMM_CM_E!O51+FC_IND_NMM_CR_E!O51+FC_IND_NMM_GL_E!O51</f>
        <v>5780.9872573199982</v>
      </c>
      <c r="P51" s="27">
        <f>FC_IND_NMM_CM_E!P51+FC_IND_NMM_CR_E!P51+FC_IND_NMM_GL_E!P51</f>
        <v>5828.3303165999996</v>
      </c>
      <c r="Q51" s="27">
        <f>FC_IND_NMM_CM_E!Q51+FC_IND_NMM_CR_E!Q51+FC_IND_NMM_GL_E!Q51</f>
        <v>5871.3641553599991</v>
      </c>
      <c r="R51" s="27">
        <f>FC_IND_NMM_CM_E!R51+FC_IND_NMM_CR_E!R51+FC_IND_NMM_GL_E!R51</f>
        <v>5835.1293000000023</v>
      </c>
      <c r="S51" s="27">
        <f>FC_IND_NMM_CM_E!S51+FC_IND_NMM_CR_E!S51+FC_IND_NMM_GL_E!S51</f>
        <v>5895.9362246400005</v>
      </c>
      <c r="T51" s="27">
        <f>FC_IND_NMM_CM_E!T51+FC_IND_NMM_CR_E!T51+FC_IND_NMM_GL_E!T51</f>
        <v>5963.2529259600024</v>
      </c>
      <c r="U51" s="27">
        <f>FC_IND_NMM_CM_E!U51+FC_IND_NMM_CR_E!U51+FC_IND_NMM_GL_E!U51</f>
        <v>6005.4350994000015</v>
      </c>
      <c r="V51" s="27">
        <f>FC_IND_NMM_CM_E!V51+FC_IND_NMM_CR_E!V51+FC_IND_NMM_GL_E!V51</f>
        <v>5894.5970278799996</v>
      </c>
      <c r="W51" s="27">
        <f>FC_IND_NMM_CM_E!W51+FC_IND_NMM_CR_E!W51+FC_IND_NMM_GL_E!W51</f>
        <v>5799.422570040002</v>
      </c>
      <c r="X51" s="27">
        <f>FC_IND_NMM_CM_E!X51+FC_IND_NMM_CR_E!X51+FC_IND_NMM_GL_E!X51</f>
        <v>6105.8389075200002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462.74129378400005</v>
      </c>
      <c r="G52" s="27">
        <f t="shared" si="29"/>
        <v>572.50430582400008</v>
      </c>
      <c r="H52" s="27">
        <f t="shared" si="29"/>
        <v>744.46658695199994</v>
      </c>
      <c r="I52" s="27">
        <f t="shared" si="29"/>
        <v>778.29655965599977</v>
      </c>
      <c r="J52" s="27">
        <f t="shared" si="29"/>
        <v>1281.9719402159999</v>
      </c>
      <c r="K52" s="27">
        <f t="shared" si="29"/>
        <v>4367.3374390800009</v>
      </c>
      <c r="L52" s="27">
        <f t="shared" si="29"/>
        <v>4598.5940905079997</v>
      </c>
      <c r="M52" s="27">
        <f t="shared" si="29"/>
        <v>4301.8080680520006</v>
      </c>
      <c r="N52" s="27">
        <f t="shared" si="29"/>
        <v>3993.1427875680006</v>
      </c>
      <c r="O52" s="27">
        <f t="shared" si="29"/>
        <v>3700.8170060400007</v>
      </c>
      <c r="P52" s="27">
        <f t="shared" si="29"/>
        <v>3865.0679369280001</v>
      </c>
      <c r="Q52" s="27">
        <f t="shared" si="29"/>
        <v>3905.5740197759997</v>
      </c>
      <c r="R52" s="27">
        <f t="shared" si="29"/>
        <v>3781.2161241360004</v>
      </c>
      <c r="S52" s="27">
        <f t="shared" si="29"/>
        <v>3757.2657471360008</v>
      </c>
      <c r="T52" s="27">
        <f t="shared" si="29"/>
        <v>3976.3779644159999</v>
      </c>
      <c r="U52" s="27">
        <f t="shared" si="29"/>
        <v>4508.9381499360006</v>
      </c>
      <c r="V52" s="27">
        <f t="shared" si="29"/>
        <v>4572.7230344400004</v>
      </c>
      <c r="W52" s="27">
        <f t="shared" si="29"/>
        <v>4594.0115960639996</v>
      </c>
      <c r="X52" s="27">
        <f t="shared" ref="X52" si="30">SUM(X53:X54)</f>
        <v>4580.0571822719994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4197.7651716000009</v>
      </c>
      <c r="L53" s="8">
        <f>FC_IND_NMM_CM_E!L53+FC_IND_NMM_CR_E!L53+FC_IND_NMM_GL_E!L53</f>
        <v>4428.2807711999994</v>
      </c>
      <c r="M53" s="8">
        <f>FC_IND_NMM_CM_E!M53+FC_IND_NMM_CR_E!M53+FC_IND_NMM_GL_E!M53</f>
        <v>4117.256114400001</v>
      </c>
      <c r="N53" s="8">
        <f>FC_IND_NMM_CM_E!N53+FC_IND_NMM_CR_E!N53+FC_IND_NMM_GL_E!N53</f>
        <v>3496.7790000000005</v>
      </c>
      <c r="O53" s="8">
        <f>FC_IND_NMM_CM_E!O53+FC_IND_NMM_CR_E!O53+FC_IND_NMM_GL_E!O53</f>
        <v>3090.9451716000008</v>
      </c>
      <c r="P53" s="8">
        <f>FC_IND_NMM_CM_E!P53+FC_IND_NMM_CR_E!P53+FC_IND_NMM_GL_E!P53</f>
        <v>2914.1968284</v>
      </c>
      <c r="Q53" s="8">
        <f>FC_IND_NMM_CM_E!Q53+FC_IND_NMM_CR_E!Q53+FC_IND_NMM_GL_E!Q53</f>
        <v>2925.2078855999998</v>
      </c>
      <c r="R53" s="8">
        <f>FC_IND_NMM_CM_E!R53+FC_IND_NMM_CR_E!R53+FC_IND_NMM_GL_E!R53</f>
        <v>2744.3128284000004</v>
      </c>
      <c r="S53" s="8">
        <f>FC_IND_NMM_CM_E!S53+FC_IND_NMM_CR_E!S53+FC_IND_NMM_GL_E!S53</f>
        <v>2825.1081144000004</v>
      </c>
      <c r="T53" s="8">
        <f>FC_IND_NMM_CM_E!T53+FC_IND_NMM_CR_E!T53+FC_IND_NMM_GL_E!T53</f>
        <v>2864.1469428</v>
      </c>
      <c r="U53" s="8">
        <f>FC_IND_NMM_CM_E!U53+FC_IND_NMM_CR_E!U53+FC_IND_NMM_GL_E!U53</f>
        <v>3296.2932288000006</v>
      </c>
      <c r="V53" s="8">
        <f>FC_IND_NMM_CM_E!V53+FC_IND_NMM_CR_E!V53+FC_IND_NMM_GL_E!V53</f>
        <v>3325.6080000000002</v>
      </c>
      <c r="W53" s="8">
        <f>FC_IND_NMM_CM_E!W53+FC_IND_NMM_CR_E!W53+FC_IND_NMM_GL_E!W53</f>
        <v>3334.9032287999999</v>
      </c>
      <c r="X53" s="8">
        <f>FC_IND_NMM_CM_E!X53+FC_IND_NMM_CR_E!X53+FC_IND_NMM_GL_E!X53</f>
        <v>3315.7408283999994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462.74129378400005</v>
      </c>
      <c r="G54" s="45">
        <f>FC_IND_NMM_CM_E!G54+FC_IND_NMM_CR_E!G54+FC_IND_NMM_GL_E!G54</f>
        <v>572.50430582400008</v>
      </c>
      <c r="H54" s="45">
        <f>FC_IND_NMM_CM_E!H54+FC_IND_NMM_CR_E!H54+FC_IND_NMM_GL_E!H54</f>
        <v>744.46658695199994</v>
      </c>
      <c r="I54" s="45">
        <f>FC_IND_NMM_CM_E!I54+FC_IND_NMM_CR_E!I54+FC_IND_NMM_GL_E!I54</f>
        <v>778.29655965599977</v>
      </c>
      <c r="J54" s="45">
        <f>FC_IND_NMM_CM_E!J54+FC_IND_NMM_CR_E!J54+FC_IND_NMM_GL_E!J54</f>
        <v>1281.9719402159999</v>
      </c>
      <c r="K54" s="45">
        <f>FC_IND_NMM_CM_E!K54+FC_IND_NMM_CR_E!K54+FC_IND_NMM_GL_E!K54</f>
        <v>169.57226747999999</v>
      </c>
      <c r="L54" s="45">
        <f>FC_IND_NMM_CM_E!L54+FC_IND_NMM_CR_E!L54+FC_IND_NMM_GL_E!L54</f>
        <v>170.31331930800002</v>
      </c>
      <c r="M54" s="45">
        <f>FC_IND_NMM_CM_E!M54+FC_IND_NMM_CR_E!M54+FC_IND_NMM_GL_E!M54</f>
        <v>184.55195365200004</v>
      </c>
      <c r="N54" s="45">
        <f>FC_IND_NMM_CM_E!N54+FC_IND_NMM_CR_E!N54+FC_IND_NMM_GL_E!N54</f>
        <v>496.36378756800002</v>
      </c>
      <c r="O54" s="45">
        <f>FC_IND_NMM_CM_E!O54+FC_IND_NMM_CR_E!O54+FC_IND_NMM_GL_E!O54</f>
        <v>609.87183444000016</v>
      </c>
      <c r="P54" s="45">
        <f>FC_IND_NMM_CM_E!P54+FC_IND_NMM_CR_E!P54+FC_IND_NMM_GL_E!P54</f>
        <v>950.87110852800004</v>
      </c>
      <c r="Q54" s="45">
        <f>FC_IND_NMM_CM_E!Q54+FC_IND_NMM_CR_E!Q54+FC_IND_NMM_GL_E!Q54</f>
        <v>980.36613417600006</v>
      </c>
      <c r="R54" s="45">
        <f>FC_IND_NMM_CM_E!R54+FC_IND_NMM_CR_E!R54+FC_IND_NMM_GL_E!R54</f>
        <v>1036.903295736</v>
      </c>
      <c r="S54" s="45">
        <f>FC_IND_NMM_CM_E!S54+FC_IND_NMM_CR_E!S54+FC_IND_NMM_GL_E!S54</f>
        <v>932.1576327360001</v>
      </c>
      <c r="T54" s="45">
        <f>FC_IND_NMM_CM_E!T54+FC_IND_NMM_CR_E!T54+FC_IND_NMM_GL_E!T54</f>
        <v>1112.2310216159999</v>
      </c>
      <c r="U54" s="45">
        <f>FC_IND_NMM_CM_E!U54+FC_IND_NMM_CR_E!U54+FC_IND_NMM_GL_E!U54</f>
        <v>1212.6449211360002</v>
      </c>
      <c r="V54" s="45">
        <f>FC_IND_NMM_CM_E!V54+FC_IND_NMM_CR_E!V54+FC_IND_NMM_GL_E!V54</f>
        <v>1247.1150344400003</v>
      </c>
      <c r="W54" s="45">
        <f>FC_IND_NMM_CM_E!W54+FC_IND_NMM_CR_E!W54+FC_IND_NMM_GL_E!W54</f>
        <v>1259.108367264</v>
      </c>
      <c r="X54" s="45">
        <f>FC_IND_NMM_CM_E!X54+FC_IND_NMM_CR_E!X54+FC_IND_NMM_GL_E!X54</f>
        <v>1264.3163538719998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1589.7067509599999</v>
      </c>
      <c r="G61" s="49">
        <f t="shared" si="31"/>
        <v>2051.0865914400001</v>
      </c>
      <c r="H61" s="49">
        <f t="shared" si="31"/>
        <v>2570.9927846400001</v>
      </c>
      <c r="I61" s="49">
        <f t="shared" si="31"/>
        <v>2524.0865371199989</v>
      </c>
      <c r="J61" s="49">
        <f t="shared" si="31"/>
        <v>2957.0919508799993</v>
      </c>
      <c r="K61" s="49">
        <f t="shared" si="31"/>
        <v>1018.0068479999998</v>
      </c>
      <c r="L61" s="49">
        <f t="shared" si="31"/>
        <v>1022.0450673599995</v>
      </c>
      <c r="M61" s="49">
        <f t="shared" si="31"/>
        <v>989.62234560000013</v>
      </c>
      <c r="N61" s="49">
        <f t="shared" si="31"/>
        <v>1526.3481369600001</v>
      </c>
      <c r="O61" s="49">
        <f t="shared" si="31"/>
        <v>1661.71674168</v>
      </c>
      <c r="P61" s="49">
        <f t="shared" si="31"/>
        <v>1908.0442879199995</v>
      </c>
      <c r="Q61" s="49">
        <f t="shared" si="31"/>
        <v>1910.50675344</v>
      </c>
      <c r="R61" s="49">
        <f t="shared" si="31"/>
        <v>1923.3911037600001</v>
      </c>
      <c r="S61" s="49">
        <f t="shared" si="31"/>
        <v>1783.6516785599999</v>
      </c>
      <c r="T61" s="49">
        <f t="shared" si="31"/>
        <v>2184.62067144</v>
      </c>
      <c r="U61" s="49">
        <f t="shared" si="31"/>
        <v>2162.8481320799997</v>
      </c>
      <c r="V61" s="49">
        <f t="shared" si="31"/>
        <v>2286.6568408800008</v>
      </c>
      <c r="W61" s="49">
        <f t="shared" si="31"/>
        <v>2230.4654747999998</v>
      </c>
      <c r="X61" s="49">
        <f t="shared" si="31"/>
        <v>2250.7368120000001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0</v>
      </c>
      <c r="F62" s="52">
        <f>FC_IND_NMM_CM_E!F62+FC_IND_NMM_CR_E!F62+FC_IND_NMM_GL_E!F62</f>
        <v>992.43204479999986</v>
      </c>
      <c r="G62" s="52">
        <f>FC_IND_NMM_CM_E!G62+FC_IND_NMM_CR_E!G62+FC_IND_NMM_GL_E!G62</f>
        <v>1349.3761344000002</v>
      </c>
      <c r="H62" s="52">
        <f>FC_IND_NMM_CM_E!H62+FC_IND_NMM_CR_E!H62+FC_IND_NMM_GL_E!H62</f>
        <v>1666.7840448000002</v>
      </c>
      <c r="I62" s="52">
        <f>FC_IND_NMM_CM_E!I62+FC_IND_NMM_CR_E!I62+FC_IND_NMM_GL_E!I62</f>
        <v>1577.9679551999993</v>
      </c>
      <c r="J62" s="52">
        <f>FC_IND_NMM_CM_E!J62+FC_IND_NMM_CR_E!J62+FC_IND_NMM_GL_E!J62</f>
        <v>1391.2641791999999</v>
      </c>
      <c r="K62" s="52">
        <f>FC_IND_NMM_CM_E!K62+FC_IND_NMM_CR_E!K62+FC_IND_NMM_GL_E!K62</f>
        <v>803.37599999999986</v>
      </c>
      <c r="L62" s="52">
        <f>FC_IND_NMM_CM_E!L62+FC_IND_NMM_CR_E!L62+FC_IND_NMM_GL_E!L62</f>
        <v>805.05613439999956</v>
      </c>
      <c r="M62" s="52">
        <f>FC_IND_NMM_CM_E!M62+FC_IND_NMM_CR_E!M62+FC_IND_NMM_GL_E!M62</f>
        <v>676.59217920000015</v>
      </c>
      <c r="N62" s="52">
        <f>FC_IND_NMM_CM_E!N62+FC_IND_NMM_CR_E!N62+FC_IND_NMM_GL_E!N62</f>
        <v>835.29613440000014</v>
      </c>
      <c r="O62" s="52">
        <f>FC_IND_NMM_CM_E!O62+FC_IND_NMM_CR_E!O62+FC_IND_NMM_GL_E!O62</f>
        <v>904.06391040000017</v>
      </c>
      <c r="P62" s="52">
        <f>FC_IND_NMM_CM_E!P62+FC_IND_NMM_CR_E!P62+FC_IND_NMM_GL_E!P62</f>
        <v>734.49613439999985</v>
      </c>
      <c r="Q62" s="52">
        <f>FC_IND_NMM_CM_E!Q62+FC_IND_NMM_CR_E!Q62+FC_IND_NMM_GL_E!Q62</f>
        <v>703.35982080000008</v>
      </c>
      <c r="R62" s="52">
        <f>FC_IND_NMM_CM_E!R62+FC_IND_NMM_CR_E!R62+FC_IND_NMM_GL_E!R62</f>
        <v>648.14400000000001</v>
      </c>
      <c r="S62" s="52">
        <f>FC_IND_NMM_CM_E!S62+FC_IND_NMM_CR_E!S62+FC_IND_NMM_GL_E!S62</f>
        <v>621.93600000000004</v>
      </c>
      <c r="T62" s="52">
        <f>FC_IND_NMM_CM_E!T62+FC_IND_NMM_CR_E!T62+FC_IND_NMM_GL_E!T62</f>
        <v>808.97604480000018</v>
      </c>
      <c r="U62" s="52">
        <f>FC_IND_NMM_CM_E!U62+FC_IND_NMM_CR_E!U62+FC_IND_NMM_GL_E!U62</f>
        <v>666.62386560000004</v>
      </c>
      <c r="V62" s="52">
        <f>FC_IND_NMM_CM_E!V62+FC_IND_NMM_CR_E!V62+FC_IND_NMM_GL_E!V62</f>
        <v>744.91200000000026</v>
      </c>
      <c r="W62" s="52">
        <f>FC_IND_NMM_CM_E!W62+FC_IND_NMM_CR_E!W62+FC_IND_NMM_GL_E!W62</f>
        <v>679.27991040000029</v>
      </c>
      <c r="X62" s="52">
        <f>FC_IND_NMM_CM_E!X62+FC_IND_NMM_CR_E!X62+FC_IND_NMM_GL_E!X62</f>
        <v>698.99195520000023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1.6925781600000001</v>
      </c>
      <c r="G64" s="52">
        <f>FC_IND_NMM_CM_E!G64+FC_IND_NMM_CR_E!G64+FC_IND_NMM_GL_E!G64</f>
        <v>0.81906551999999988</v>
      </c>
      <c r="H64" s="52">
        <f>FC_IND_NMM_CM_E!H64+FC_IND_NMM_CR_E!H64+FC_IND_NMM_GL_E!H64</f>
        <v>1.4742000000000002</v>
      </c>
      <c r="I64" s="52">
        <f>FC_IND_NMM_CM_E!I64+FC_IND_NMM_CR_E!I64+FC_IND_NMM_GL_E!I64</f>
        <v>1.52884368</v>
      </c>
      <c r="J64" s="52">
        <f>FC_IND_NMM_CM_E!J64+FC_IND_NMM_CR_E!J64+FC_IND_NMM_GL_E!J64</f>
        <v>3.0576873600000014</v>
      </c>
      <c r="K64" s="52">
        <f>FC_IND_NMM_CM_E!K64+FC_IND_NMM_CR_E!K64+FC_IND_NMM_GL_E!K64</f>
        <v>1.36491264</v>
      </c>
      <c r="L64" s="52">
        <f>FC_IND_NMM_CM_E!L64+FC_IND_NMM_CR_E!L64+FC_IND_NMM_GL_E!L64</f>
        <v>0.87351264000000006</v>
      </c>
      <c r="M64" s="52">
        <f>FC_IND_NMM_CM_E!M64+FC_IND_NMM_CR_E!M64+FC_IND_NMM_GL_E!M64</f>
        <v>0.92815632000000003</v>
      </c>
      <c r="N64" s="52">
        <f>FC_IND_NMM_CM_E!N64+FC_IND_NMM_CR_E!N64+FC_IND_NMM_GL_E!N64</f>
        <v>1.0920873600000001</v>
      </c>
      <c r="O64" s="52">
        <f>FC_IND_NMM_CM_E!O64+FC_IND_NMM_CR_E!O64+FC_IND_NMM_GL_E!O64</f>
        <v>1.7472218399999997</v>
      </c>
      <c r="P64" s="52">
        <f>FC_IND_NMM_CM_E!P64+FC_IND_NMM_CR_E!P64+FC_IND_NMM_GL_E!P64</f>
        <v>1.7472218399999997</v>
      </c>
      <c r="Q64" s="52">
        <f>FC_IND_NMM_CM_E!Q64+FC_IND_NMM_CR_E!Q64+FC_IND_NMM_GL_E!Q64</f>
        <v>1.8563126400000001</v>
      </c>
      <c r="R64" s="52">
        <f>FC_IND_NMM_CM_E!R64+FC_IND_NMM_CR_E!R64+FC_IND_NMM_GL_E!R64</f>
        <v>1.2011781599999998</v>
      </c>
      <c r="S64" s="52">
        <f>FC_IND_NMM_CM_E!S64+FC_IND_NMM_CR_E!S64+FC_IND_NMM_GL_E!S64</f>
        <v>1.36491264</v>
      </c>
      <c r="T64" s="52">
        <f>FC_IND_NMM_CM_E!T64+FC_IND_NMM_CR_E!T64+FC_IND_NMM_GL_E!T64</f>
        <v>0.70977815999999994</v>
      </c>
      <c r="U64" s="52">
        <f>FC_IND_NMM_CM_E!U64+FC_IND_NMM_CR_E!U64+FC_IND_NMM_GL_E!U64</f>
        <v>0.27302184000000007</v>
      </c>
      <c r="V64" s="52">
        <f>FC_IND_NMM_CM_E!V64+FC_IND_NMM_CR_E!V64+FC_IND_NMM_GL_E!V64</f>
        <v>0.65513447999999996</v>
      </c>
      <c r="W64" s="52">
        <f>FC_IND_NMM_CM_E!W64+FC_IND_NMM_CR_E!W64+FC_IND_NMM_GL_E!W64</f>
        <v>0.76442184000000002</v>
      </c>
      <c r="X64" s="52">
        <f>FC_IND_NMM_CM_E!X64+FC_IND_NMM_CR_E!X64+FC_IND_NMM_GL_E!X64</f>
        <v>0.54604367999999992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562.89995999999996</v>
      </c>
      <c r="G65" s="52">
        <f>FC_IND_NMM_CM_E!G65+FC_IND_NMM_CR_E!G65+FC_IND_NMM_GL_E!G65</f>
        <v>695.80007999999998</v>
      </c>
      <c r="H65" s="52">
        <f>FC_IND_NMM_CM_E!H65+FC_IND_NMM_CR_E!H65+FC_IND_NMM_GL_E!H65</f>
        <v>897.19992000000002</v>
      </c>
      <c r="I65" s="52">
        <f>FC_IND_NMM_CM_E!I65+FC_IND_NMM_CR_E!I65+FC_IND_NMM_GL_E!I65</f>
        <v>938.80007999999964</v>
      </c>
      <c r="J65" s="52">
        <f>FC_IND_NMM_CM_E!J65+FC_IND_NMM_CR_E!J65+FC_IND_NMM_GL_E!J65</f>
        <v>1548.3999599999997</v>
      </c>
      <c r="K65" s="52">
        <f>FC_IND_NMM_CM_E!K65+FC_IND_NMM_CR_E!K65+FC_IND_NMM_GL_E!K65</f>
        <v>205.99991999999997</v>
      </c>
      <c r="L65" s="52">
        <f>FC_IND_NMM_CM_E!L65+FC_IND_NMM_CR_E!L65+FC_IND_NMM_GL_E!L65</f>
        <v>205.80011999999999</v>
      </c>
      <c r="M65" s="52">
        <f>FC_IND_NMM_CM_E!M65+FC_IND_NMM_CR_E!M65+FC_IND_NMM_GL_E!M65</f>
        <v>223.59996000000001</v>
      </c>
      <c r="N65" s="52">
        <f>FC_IND_NMM_CM_E!N65+FC_IND_NMM_CR_E!N65+FC_IND_NMM_GL_E!N65</f>
        <v>603.79991999999993</v>
      </c>
      <c r="O65" s="52">
        <f>FC_IND_NMM_CM_E!O65+FC_IND_NMM_CR_E!O65+FC_IND_NMM_GL_E!O65</f>
        <v>744.19992000000002</v>
      </c>
      <c r="P65" s="52">
        <f>FC_IND_NMM_CM_E!P65+FC_IND_NMM_CR_E!P65+FC_IND_NMM_GL_E!P65</f>
        <v>1157.1998399999998</v>
      </c>
      <c r="Q65" s="52">
        <f>FC_IND_NMM_CM_E!Q65+FC_IND_NMM_CR_E!Q65+FC_IND_NMM_GL_E!Q65</f>
        <v>1191.49992</v>
      </c>
      <c r="R65" s="52">
        <f>FC_IND_NMM_CM_E!R65+FC_IND_NMM_CR_E!R65+FC_IND_NMM_GL_E!R65</f>
        <v>1261.9000799999999</v>
      </c>
      <c r="S65" s="52">
        <f>FC_IND_NMM_CM_E!S65+FC_IND_NMM_CR_E!S65+FC_IND_NMM_GL_E!S65</f>
        <v>1139.0000399999999</v>
      </c>
      <c r="T65" s="52">
        <f>FC_IND_NMM_CM_E!T65+FC_IND_NMM_CR_E!T65+FC_IND_NMM_GL_E!T65</f>
        <v>1356.59988</v>
      </c>
      <c r="U65" s="52">
        <f>FC_IND_NMM_CM_E!U65+FC_IND_NMM_CR_E!U65+FC_IND_NMM_GL_E!U65</f>
        <v>1480.3999199999998</v>
      </c>
      <c r="V65" s="52">
        <f>FC_IND_NMM_CM_E!V65+FC_IND_NMM_CR_E!V65+FC_IND_NMM_GL_E!V65</f>
        <v>1521.7999200000002</v>
      </c>
      <c r="W65" s="52">
        <f>FC_IND_NMM_CM_E!W65+FC_IND_NMM_CR_E!W65+FC_IND_NMM_GL_E!W65</f>
        <v>1538.4999599999996</v>
      </c>
      <c r="X65" s="52">
        <f>FC_IND_NMM_CM_E!X65+FC_IND_NMM_CR_E!X65+FC_IND_NMM_GL_E!X65</f>
        <v>1542.0999599999996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32.682167999999997</v>
      </c>
      <c r="G72" s="55">
        <f>FC_IND_NMM_CM_E!G72+FC_IND_NMM_CR_E!G72+FC_IND_NMM_GL_E!G72</f>
        <v>5.0913115199999988</v>
      </c>
      <c r="H72" s="55">
        <f>FC_IND_NMM_CM_E!H72+FC_IND_NMM_CR_E!H72+FC_IND_NMM_GL_E!H72</f>
        <v>5.5346198399999986</v>
      </c>
      <c r="I72" s="55">
        <f>FC_IND_NMM_CM_E!I72+FC_IND_NMM_CR_E!I72+FC_IND_NMM_GL_E!I72</f>
        <v>5.7896582399999996</v>
      </c>
      <c r="J72" s="55">
        <f>FC_IND_NMM_CM_E!J72+FC_IND_NMM_CR_E!J72+FC_IND_NMM_GL_E!J72</f>
        <v>14.370124319999999</v>
      </c>
      <c r="K72" s="55">
        <f>FC_IND_NMM_CM_E!K72+FC_IND_NMM_CR_E!K72+FC_IND_NMM_GL_E!K72</f>
        <v>7.266015359999999</v>
      </c>
      <c r="L72" s="55">
        <f>FC_IND_NMM_CM_E!L72+FC_IND_NMM_CR_E!L72+FC_IND_NMM_GL_E!L72</f>
        <v>10.315300319999999</v>
      </c>
      <c r="M72" s="55">
        <f>FC_IND_NMM_CM_E!M72+FC_IND_NMM_CR_E!M72+FC_IND_NMM_GL_E!M72</f>
        <v>88.502050079999989</v>
      </c>
      <c r="N72" s="55">
        <f>FC_IND_NMM_CM_E!N72+FC_IND_NMM_CR_E!N72+FC_IND_NMM_GL_E!N72</f>
        <v>86.159995199999997</v>
      </c>
      <c r="O72" s="55">
        <f>FC_IND_NMM_CM_E!O72+FC_IND_NMM_CR_E!O72+FC_IND_NMM_GL_E!O72</f>
        <v>11.705689439999997</v>
      </c>
      <c r="P72" s="55">
        <f>FC_IND_NMM_CM_E!P72+FC_IND_NMM_CR_E!P72+FC_IND_NMM_GL_E!P72</f>
        <v>14.60109168</v>
      </c>
      <c r="Q72" s="55">
        <f>FC_IND_NMM_CM_E!Q72+FC_IND_NMM_CR_E!Q72+FC_IND_NMM_GL_E!Q72</f>
        <v>13.790699999999994</v>
      </c>
      <c r="R72" s="55">
        <f>FC_IND_NMM_CM_E!R72+FC_IND_NMM_CR_E!R72+FC_IND_NMM_GL_E!R72</f>
        <v>12.145845599999999</v>
      </c>
      <c r="S72" s="55">
        <f>FC_IND_NMM_CM_E!S72+FC_IND_NMM_CR_E!S72+FC_IND_NMM_GL_E!S72</f>
        <v>21.350725919999995</v>
      </c>
      <c r="T72" s="55">
        <f>FC_IND_NMM_CM_E!T72+FC_IND_NMM_CR_E!T72+FC_IND_NMM_GL_E!T72</f>
        <v>18.334968479999997</v>
      </c>
      <c r="U72" s="55">
        <f>FC_IND_NMM_CM_E!U72+FC_IND_NMM_CR_E!U72+FC_IND_NMM_GL_E!U72</f>
        <v>15.551324639999994</v>
      </c>
      <c r="V72" s="55">
        <f>FC_IND_NMM_CM_E!V72+FC_IND_NMM_CR_E!V72+FC_IND_NMM_GL_E!V72</f>
        <v>19.289786400000001</v>
      </c>
      <c r="W72" s="55">
        <f>FC_IND_NMM_CM_E!W72+FC_IND_NMM_CR_E!W72+FC_IND_NMM_GL_E!W72</f>
        <v>11.921182559999998</v>
      </c>
      <c r="X72" s="55">
        <f>FC_IND_NMM_CM_E!X72+FC_IND_NMM_CR_E!X72+FC_IND_NMM_GL_E!X72</f>
        <v>9.0988531199999976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7792.9950116235759</v>
      </c>
      <c r="D2" s="21">
        <f t="shared" ref="D2:X2" si="0">SUM(D3,D17,D22,D25,D26,D51,D52)</f>
        <v>7192.477890627978</v>
      </c>
      <c r="E2" s="21">
        <f t="shared" si="0"/>
        <v>6959.6198959352951</v>
      </c>
      <c r="F2" s="21">
        <f t="shared" si="0"/>
        <v>6834.5961701895149</v>
      </c>
      <c r="G2" s="21">
        <f t="shared" si="0"/>
        <v>6740.1531003663267</v>
      </c>
      <c r="H2" s="21">
        <f t="shared" si="0"/>
        <v>6292.9404409573381</v>
      </c>
      <c r="I2" s="21">
        <f t="shared" si="0"/>
        <v>6785.0617948964828</v>
      </c>
      <c r="J2" s="21">
        <f t="shared" si="0"/>
        <v>6821.2960722362759</v>
      </c>
      <c r="K2" s="21">
        <f t="shared" si="0"/>
        <v>8541.9730794639436</v>
      </c>
      <c r="L2" s="21">
        <f t="shared" si="0"/>
        <v>8017.2696506264056</v>
      </c>
      <c r="M2" s="21">
        <f t="shared" si="0"/>
        <v>7574.974953793977</v>
      </c>
      <c r="N2" s="21">
        <f t="shared" si="0"/>
        <v>7680.5951017781354</v>
      </c>
      <c r="O2" s="21">
        <f t="shared" si="0"/>
        <v>7375.866327244843</v>
      </c>
      <c r="P2" s="21">
        <f t="shared" si="0"/>
        <v>6928.8365342708121</v>
      </c>
      <c r="Q2" s="21">
        <f t="shared" si="0"/>
        <v>7400.5217225685992</v>
      </c>
      <c r="R2" s="21">
        <f t="shared" si="0"/>
        <v>7109.3125520649373</v>
      </c>
      <c r="S2" s="21">
        <f t="shared" si="0"/>
        <v>6672.5813979841387</v>
      </c>
      <c r="T2" s="21">
        <f t="shared" si="0"/>
        <v>6827.8323490231705</v>
      </c>
      <c r="U2" s="21">
        <f t="shared" si="0"/>
        <v>7154.9116724872083</v>
      </c>
      <c r="V2" s="21">
        <f t="shared" si="0"/>
        <v>6699.209205842295</v>
      </c>
      <c r="W2" s="21">
        <f t="shared" si="0"/>
        <v>7128.2811618965798</v>
      </c>
      <c r="X2" s="21">
        <f t="shared" si="0"/>
        <v>6797.9409147365513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3364.7497907176639</v>
      </c>
      <c r="D3" s="24">
        <f t="shared" ref="D3:W3" si="2">SUM(D4,D8,D11)</f>
        <v>2892.6108865243405</v>
      </c>
      <c r="E3" s="24">
        <f t="shared" si="2"/>
        <v>2557.5774858759905</v>
      </c>
      <c r="F3" s="24">
        <f t="shared" si="2"/>
        <v>2787.3394533138221</v>
      </c>
      <c r="G3" s="24">
        <f t="shared" si="2"/>
        <v>2667.5127178385014</v>
      </c>
      <c r="H3" s="24">
        <f t="shared" si="2"/>
        <v>2134.579832867058</v>
      </c>
      <c r="I3" s="24">
        <f t="shared" si="2"/>
        <v>2346.0076148355056</v>
      </c>
      <c r="J3" s="24">
        <f t="shared" si="2"/>
        <v>2417.4128589391389</v>
      </c>
      <c r="K3" s="24">
        <f t="shared" si="2"/>
        <v>2525.5807736702468</v>
      </c>
      <c r="L3" s="24">
        <f t="shared" si="2"/>
        <v>2120.2249989050488</v>
      </c>
      <c r="M3" s="24">
        <f t="shared" si="2"/>
        <v>2100.421519155158</v>
      </c>
      <c r="N3" s="24">
        <f t="shared" si="2"/>
        <v>2417.3023857824051</v>
      </c>
      <c r="O3" s="24">
        <f t="shared" si="2"/>
        <v>2356.6851280803944</v>
      </c>
      <c r="P3" s="24">
        <f t="shared" si="2"/>
        <v>2057.0350839276089</v>
      </c>
      <c r="Q3" s="24">
        <f t="shared" si="2"/>
        <v>2271.2675230844179</v>
      </c>
      <c r="R3" s="24">
        <f t="shared" si="2"/>
        <v>2154.4794755382786</v>
      </c>
      <c r="S3" s="24">
        <f t="shared" si="2"/>
        <v>1967.213714032232</v>
      </c>
      <c r="T3" s="24">
        <f t="shared" si="2"/>
        <v>2097.9736005804498</v>
      </c>
      <c r="U3" s="24">
        <f t="shared" si="2"/>
        <v>1950.1643503149403</v>
      </c>
      <c r="V3" s="24">
        <f t="shared" si="2"/>
        <v>1795.9096839605327</v>
      </c>
      <c r="W3" s="24">
        <f t="shared" si="2"/>
        <v>2213.8015491416527</v>
      </c>
      <c r="X3" s="24">
        <f t="shared" ref="X3" si="3">SUM(X4,X8,X11)</f>
        <v>1867.5767645645285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1383.6821320250083</v>
      </c>
      <c r="D4" s="19">
        <f t="shared" ref="D4:W4" si="5">SUM(D5:D7)</f>
        <v>1025.1006125343747</v>
      </c>
      <c r="E4" s="19">
        <f t="shared" si="5"/>
        <v>972.14231640357877</v>
      </c>
      <c r="F4" s="19">
        <f t="shared" si="5"/>
        <v>719.85108593305551</v>
      </c>
      <c r="G4" s="19">
        <f t="shared" si="5"/>
        <v>642.74706655192085</v>
      </c>
      <c r="H4" s="19">
        <f t="shared" si="5"/>
        <v>332.85989338554282</v>
      </c>
      <c r="I4" s="19">
        <f t="shared" si="5"/>
        <v>554.61972228399964</v>
      </c>
      <c r="J4" s="19">
        <f t="shared" si="5"/>
        <v>621.89082591866838</v>
      </c>
      <c r="K4" s="19">
        <f t="shared" si="5"/>
        <v>647.21411898858196</v>
      </c>
      <c r="L4" s="19">
        <f t="shared" si="5"/>
        <v>525.83757959526201</v>
      </c>
      <c r="M4" s="19">
        <f t="shared" si="5"/>
        <v>456.27922488774982</v>
      </c>
      <c r="N4" s="19">
        <f t="shared" si="5"/>
        <v>495.94414735981917</v>
      </c>
      <c r="O4" s="19">
        <f t="shared" si="5"/>
        <v>570.37821955397635</v>
      </c>
      <c r="P4" s="19">
        <f t="shared" si="5"/>
        <v>494.92672811597498</v>
      </c>
      <c r="Q4" s="19">
        <f t="shared" si="5"/>
        <v>573.21663108683538</v>
      </c>
      <c r="R4" s="19">
        <f t="shared" si="5"/>
        <v>507.07664631518418</v>
      </c>
      <c r="S4" s="19">
        <f t="shared" si="5"/>
        <v>415.4488942076901</v>
      </c>
      <c r="T4" s="19">
        <f t="shared" si="5"/>
        <v>420.30990619317635</v>
      </c>
      <c r="U4" s="19">
        <f t="shared" si="5"/>
        <v>402.80833608897154</v>
      </c>
      <c r="V4" s="19">
        <f t="shared" si="5"/>
        <v>397.72312761110464</v>
      </c>
      <c r="W4" s="19">
        <f t="shared" si="5"/>
        <v>303.60074920012812</v>
      </c>
      <c r="X4" s="19">
        <f t="shared" ref="X4" si="6">SUM(X5:X7)</f>
        <v>353.89469696674377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21.048699752123021</v>
      </c>
      <c r="G5" s="8">
        <v>14.782135081143533</v>
      </c>
      <c r="H5" s="8">
        <v>2.278087323346969</v>
      </c>
      <c r="I5" s="8">
        <v>2.4027931798983602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1383.6821320250083</v>
      </c>
      <c r="D7" s="8">
        <v>1025.1006125343747</v>
      </c>
      <c r="E7" s="8">
        <v>972.14231640357877</v>
      </c>
      <c r="F7" s="8">
        <v>698.80238618093244</v>
      </c>
      <c r="G7" s="8">
        <v>627.96493147077729</v>
      </c>
      <c r="H7" s="8">
        <v>330.58180606219582</v>
      </c>
      <c r="I7" s="8">
        <v>552.21692910410127</v>
      </c>
      <c r="J7" s="8">
        <v>621.89082591866838</v>
      </c>
      <c r="K7" s="8">
        <v>647.21411898858196</v>
      </c>
      <c r="L7" s="8">
        <v>525.83757959526201</v>
      </c>
      <c r="M7" s="8">
        <v>456.27922488774982</v>
      </c>
      <c r="N7" s="8">
        <v>495.94414735981917</v>
      </c>
      <c r="O7" s="8">
        <v>570.37821955397635</v>
      </c>
      <c r="P7" s="8">
        <v>494.92672811597498</v>
      </c>
      <c r="Q7" s="8">
        <v>573.21663108683538</v>
      </c>
      <c r="R7" s="8">
        <v>507.07664631518418</v>
      </c>
      <c r="S7" s="8">
        <v>415.4488942076901</v>
      </c>
      <c r="T7" s="8">
        <v>420.30990619317635</v>
      </c>
      <c r="U7" s="8">
        <v>402.80833608897154</v>
      </c>
      <c r="V7" s="8">
        <v>397.72312761110464</v>
      </c>
      <c r="W7" s="8">
        <v>303.60074920012812</v>
      </c>
      <c r="X7" s="8">
        <v>353.89469696674377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0.96662474022039502</v>
      </c>
      <c r="D8" s="19">
        <f t="shared" si="7"/>
        <v>0</v>
      </c>
      <c r="E8" s="19">
        <f t="shared" si="7"/>
        <v>1.9190646826101216</v>
      </c>
      <c r="F8" s="19">
        <f t="shared" si="7"/>
        <v>18.918960629233471</v>
      </c>
      <c r="G8" s="19">
        <f t="shared" si="7"/>
        <v>31.205830610769755</v>
      </c>
      <c r="H8" s="19">
        <f t="shared" si="7"/>
        <v>3.2632530147925523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0.7750987261305371</v>
      </c>
      <c r="M8" s="19">
        <f t="shared" si="7"/>
        <v>9.0345060613507862</v>
      </c>
      <c r="N8" s="19">
        <f t="shared" si="7"/>
        <v>9.1540445991954389</v>
      </c>
      <c r="O8" s="19">
        <f t="shared" si="7"/>
        <v>3.2983615988660571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0.96662474022039502</v>
      </c>
      <c r="D10" s="8">
        <v>0</v>
      </c>
      <c r="E10" s="8">
        <v>1.9190646826101216</v>
      </c>
      <c r="F10" s="8">
        <v>18.918960629233471</v>
      </c>
      <c r="G10" s="8">
        <v>31.205830610769755</v>
      </c>
      <c r="H10" s="8">
        <v>3.2632530147925523</v>
      </c>
      <c r="I10" s="8">
        <v>0</v>
      </c>
      <c r="J10" s="8">
        <v>0</v>
      </c>
      <c r="K10" s="8">
        <v>0</v>
      </c>
      <c r="L10" s="8">
        <v>0.7750987261305371</v>
      </c>
      <c r="M10" s="8">
        <v>9.0345060613507862</v>
      </c>
      <c r="N10" s="8">
        <v>9.1540445991954389</v>
      </c>
      <c r="O10" s="8">
        <v>3.2983615988660571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1980.1010339524355</v>
      </c>
      <c r="D11" s="19">
        <f t="shared" si="8"/>
        <v>1867.5102739899658</v>
      </c>
      <c r="E11" s="19">
        <f t="shared" si="8"/>
        <v>1583.5161047898016</v>
      </c>
      <c r="F11" s="19">
        <f t="shared" si="8"/>
        <v>2048.5694067515333</v>
      </c>
      <c r="G11" s="19">
        <f t="shared" si="8"/>
        <v>1993.5598206758109</v>
      </c>
      <c r="H11" s="19">
        <f t="shared" si="8"/>
        <v>1798.4566864667227</v>
      </c>
      <c r="I11" s="19">
        <f t="shared" si="8"/>
        <v>1791.3878925515062</v>
      </c>
      <c r="J11" s="19">
        <f t="shared" si="8"/>
        <v>1795.5220330204706</v>
      </c>
      <c r="K11" s="19">
        <f t="shared" si="8"/>
        <v>1878.3666546816648</v>
      </c>
      <c r="L11" s="19">
        <f t="shared" si="8"/>
        <v>1593.6123205836564</v>
      </c>
      <c r="M11" s="19">
        <f t="shared" si="8"/>
        <v>1635.1077882060572</v>
      </c>
      <c r="N11" s="19">
        <f t="shared" si="8"/>
        <v>1912.2041938233906</v>
      </c>
      <c r="O11" s="19">
        <f t="shared" si="8"/>
        <v>1783.0085469275518</v>
      </c>
      <c r="P11" s="19">
        <f t="shared" si="8"/>
        <v>1562.1083558116341</v>
      </c>
      <c r="Q11" s="19">
        <f t="shared" si="8"/>
        <v>1698.0508919975823</v>
      </c>
      <c r="R11" s="19">
        <f t="shared" si="8"/>
        <v>1647.4028292230944</v>
      </c>
      <c r="S11" s="19">
        <f t="shared" si="8"/>
        <v>1551.764819824542</v>
      </c>
      <c r="T11" s="19">
        <f t="shared" si="8"/>
        <v>1677.6636943872736</v>
      </c>
      <c r="U11" s="19">
        <f t="shared" si="8"/>
        <v>1547.3560142259687</v>
      </c>
      <c r="V11" s="19">
        <f t="shared" si="8"/>
        <v>1398.186556349428</v>
      </c>
      <c r="W11" s="19">
        <f t="shared" si="8"/>
        <v>1910.2007999415246</v>
      </c>
      <c r="X11" s="19">
        <f t="shared" si="8"/>
        <v>1513.6820675977847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2.4239301059363134</v>
      </c>
      <c r="H12" s="8">
        <v>1.2132432010700163</v>
      </c>
      <c r="I12" s="8">
        <v>1.2753955523614322</v>
      </c>
      <c r="J12" s="8">
        <v>0</v>
      </c>
      <c r="K12" s="8">
        <v>1.2141942832924681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400.49690241863794</v>
      </c>
      <c r="D13" s="8">
        <v>350.34377683342177</v>
      </c>
      <c r="E13" s="8">
        <v>263.23682559532176</v>
      </c>
      <c r="F13" s="8">
        <v>406.57681556729841</v>
      </c>
      <c r="G13" s="8">
        <v>235.759724021968</v>
      </c>
      <c r="H13" s="8">
        <v>163.32993160788803</v>
      </c>
      <c r="I13" s="8">
        <v>173.54687965199597</v>
      </c>
      <c r="J13" s="8">
        <v>186.96006627620764</v>
      </c>
      <c r="K13" s="8">
        <v>190.04593060657714</v>
      </c>
      <c r="L13" s="8">
        <v>155.00345402086785</v>
      </c>
      <c r="M13" s="8">
        <v>136.7440219403629</v>
      </c>
      <c r="N13" s="8">
        <v>130.0633509811577</v>
      </c>
      <c r="O13" s="8">
        <v>107.27075419730848</v>
      </c>
      <c r="P13" s="8">
        <v>96.25901918344087</v>
      </c>
      <c r="Q13" s="8">
        <v>119.58273497892652</v>
      </c>
      <c r="R13" s="8">
        <v>144.79302818614369</v>
      </c>
      <c r="S13" s="8">
        <v>131.31785603085936</v>
      </c>
      <c r="T13" s="8">
        <v>129.37848853427411</v>
      </c>
      <c r="U13" s="8">
        <v>128.11945294120736</v>
      </c>
      <c r="V13" s="8">
        <v>101.27054590266695</v>
      </c>
      <c r="W13" s="8">
        <v>92.912060026359441</v>
      </c>
      <c r="X13" s="8">
        <v>101.42873021784629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1579.6041315337975</v>
      </c>
      <c r="D16" s="8">
        <v>1517.166497156544</v>
      </c>
      <c r="E16" s="8">
        <v>1320.2792791944798</v>
      </c>
      <c r="F16" s="8">
        <v>1641.9925911842349</v>
      </c>
      <c r="G16" s="8">
        <v>1755.3761665479067</v>
      </c>
      <c r="H16" s="8">
        <v>1633.9135116577647</v>
      </c>
      <c r="I16" s="8">
        <v>1616.5656173471489</v>
      </c>
      <c r="J16" s="8">
        <v>1608.5619667442629</v>
      </c>
      <c r="K16" s="8">
        <v>1687.1065297917953</v>
      </c>
      <c r="L16" s="8">
        <v>1438.6088665627885</v>
      </c>
      <c r="M16" s="8">
        <v>1498.3637662656943</v>
      </c>
      <c r="N16" s="8">
        <v>1782.1408428422328</v>
      </c>
      <c r="O16" s="8">
        <v>1675.7377927302434</v>
      </c>
      <c r="P16" s="8">
        <v>1465.8493366281932</v>
      </c>
      <c r="Q16" s="8">
        <v>1578.4681570186558</v>
      </c>
      <c r="R16" s="8">
        <v>1502.6098010369508</v>
      </c>
      <c r="S16" s="8">
        <v>1420.4469637936827</v>
      </c>
      <c r="T16" s="8">
        <v>1548.2852058529995</v>
      </c>
      <c r="U16" s="8">
        <v>1419.2365612847614</v>
      </c>
      <c r="V16" s="8">
        <v>1296.916010446761</v>
      </c>
      <c r="W16" s="8">
        <v>1817.288739915165</v>
      </c>
      <c r="X16" s="8">
        <v>1412.2533373799383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35.362405739771873</v>
      </c>
      <c r="D17" s="27">
        <f t="shared" si="9"/>
        <v>32.937249472662074</v>
      </c>
      <c r="E17" s="27">
        <f t="shared" si="9"/>
        <v>30.103539631743448</v>
      </c>
      <c r="F17" s="27">
        <f t="shared" si="9"/>
        <v>0.60818872437318383</v>
      </c>
      <c r="G17" s="27">
        <f t="shared" si="9"/>
        <v>0.59726180228409675</v>
      </c>
      <c r="H17" s="27">
        <f t="shared" si="9"/>
        <v>0.60690429769136012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2.6188932558194926</v>
      </c>
      <c r="N17" s="27">
        <f t="shared" si="9"/>
        <v>1.1566072719118929</v>
      </c>
      <c r="O17" s="27">
        <f t="shared" si="9"/>
        <v>1.1951640674607413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1.3215332041925056</v>
      </c>
      <c r="D18" s="8">
        <v>0.98070241712356221</v>
      </c>
      <c r="E18" s="8">
        <v>0.7988050698339807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34.040872535579368</v>
      </c>
      <c r="D19" s="8">
        <v>31.956547055538515</v>
      </c>
      <c r="E19" s="8">
        <v>29.304734561909466</v>
      </c>
      <c r="F19" s="8">
        <v>0.60818872437318383</v>
      </c>
      <c r="G19" s="8">
        <v>0.59726180228409675</v>
      </c>
      <c r="H19" s="8">
        <v>0.60690429769136012</v>
      </c>
      <c r="I19" s="8">
        <v>0</v>
      </c>
      <c r="J19" s="8">
        <v>0</v>
      </c>
      <c r="K19" s="8">
        <v>0</v>
      </c>
      <c r="L19" s="8">
        <v>0</v>
      </c>
      <c r="M19" s="8">
        <v>2.6188932558194926</v>
      </c>
      <c r="N19" s="8">
        <v>1.1566072719118929</v>
      </c>
      <c r="O19" s="8">
        <v>1.1951640674607413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1582.6539193276415</v>
      </c>
      <c r="D26" s="27">
        <f t="shared" si="11"/>
        <v>1577.6735503691143</v>
      </c>
      <c r="E26" s="27">
        <f t="shared" si="11"/>
        <v>1926.6831418166414</v>
      </c>
      <c r="F26" s="27">
        <f t="shared" si="11"/>
        <v>1372.6900747047264</v>
      </c>
      <c r="G26" s="27">
        <f t="shared" si="11"/>
        <v>1297.6520198864007</v>
      </c>
      <c r="H26" s="27">
        <f t="shared" si="11"/>
        <v>1284.0858304912872</v>
      </c>
      <c r="I26" s="27">
        <f t="shared" si="11"/>
        <v>1280.9385663674666</v>
      </c>
      <c r="J26" s="27">
        <f t="shared" si="11"/>
        <v>1288.0392788403935</v>
      </c>
      <c r="K26" s="27">
        <f t="shared" si="11"/>
        <v>1244.4302711206656</v>
      </c>
      <c r="L26" s="27">
        <f t="shared" si="11"/>
        <v>1139.0834089561181</v>
      </c>
      <c r="M26" s="27">
        <f t="shared" si="11"/>
        <v>932.15992957433161</v>
      </c>
      <c r="N26" s="27">
        <f t="shared" si="11"/>
        <v>773.29167899345362</v>
      </c>
      <c r="O26" s="27">
        <f t="shared" si="11"/>
        <v>681.24786604358155</v>
      </c>
      <c r="P26" s="27">
        <f t="shared" si="11"/>
        <v>641.56030854926462</v>
      </c>
      <c r="Q26" s="27">
        <f t="shared" si="11"/>
        <v>638.6893798338449</v>
      </c>
      <c r="R26" s="27">
        <f t="shared" si="11"/>
        <v>655.23705628893026</v>
      </c>
      <c r="S26" s="27">
        <f t="shared" si="11"/>
        <v>646.77560315623384</v>
      </c>
      <c r="T26" s="27">
        <f t="shared" si="11"/>
        <v>497.9649811728288</v>
      </c>
      <c r="U26" s="27">
        <f t="shared" si="11"/>
        <v>632.304340596374</v>
      </c>
      <c r="V26" s="27">
        <f t="shared" si="11"/>
        <v>579.66744272297967</v>
      </c>
      <c r="W26" s="27">
        <f t="shared" si="11"/>
        <v>760.37463517620984</v>
      </c>
      <c r="X26" s="27">
        <f t="shared" si="11"/>
        <v>560.62783769296811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1582.6539193276415</v>
      </c>
      <c r="D33" s="19">
        <f t="shared" si="13"/>
        <v>1577.6735503691143</v>
      </c>
      <c r="E33" s="19">
        <f t="shared" si="13"/>
        <v>1926.6831418166414</v>
      </c>
      <c r="F33" s="19">
        <f t="shared" si="13"/>
        <v>1372.6900747047264</v>
      </c>
      <c r="G33" s="19">
        <f t="shared" si="13"/>
        <v>1297.6520198864007</v>
      </c>
      <c r="H33" s="19">
        <f t="shared" si="13"/>
        <v>1284.0858304912872</v>
      </c>
      <c r="I33" s="19">
        <f t="shared" si="13"/>
        <v>1280.9385663674666</v>
      </c>
      <c r="J33" s="19">
        <f t="shared" si="13"/>
        <v>1288.0392788403935</v>
      </c>
      <c r="K33" s="19">
        <f t="shared" si="13"/>
        <v>1244.4302711206656</v>
      </c>
      <c r="L33" s="19">
        <f t="shared" si="13"/>
        <v>1139.0834089561181</v>
      </c>
      <c r="M33" s="19">
        <f t="shared" si="13"/>
        <v>932.15992957433161</v>
      </c>
      <c r="N33" s="19">
        <f t="shared" si="13"/>
        <v>773.29167899345362</v>
      </c>
      <c r="O33" s="19">
        <f t="shared" si="13"/>
        <v>681.24786604358155</v>
      </c>
      <c r="P33" s="19">
        <f t="shared" si="13"/>
        <v>641.56030854926462</v>
      </c>
      <c r="Q33" s="19">
        <f t="shared" si="13"/>
        <v>638.6893798338449</v>
      </c>
      <c r="R33" s="19">
        <f t="shared" si="13"/>
        <v>655.23705628893026</v>
      </c>
      <c r="S33" s="19">
        <f t="shared" si="13"/>
        <v>646.77560315623384</v>
      </c>
      <c r="T33" s="19">
        <f t="shared" si="13"/>
        <v>497.9649811728288</v>
      </c>
      <c r="U33" s="19">
        <f t="shared" si="13"/>
        <v>632.304340596374</v>
      </c>
      <c r="V33" s="19">
        <f t="shared" si="13"/>
        <v>579.66744272297967</v>
      </c>
      <c r="W33" s="19">
        <f t="shared" si="13"/>
        <v>760.37463517620984</v>
      </c>
      <c r="X33" s="19">
        <f t="shared" si="13"/>
        <v>560.62783769296811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137.80057439171051</v>
      </c>
      <c r="D36" s="8">
        <v>159.48227868715426</v>
      </c>
      <c r="E36" s="8">
        <v>140.52019802224498</v>
      </c>
      <c r="F36" s="8">
        <v>228.03832591630947</v>
      </c>
      <c r="G36" s="8">
        <v>90.534299950942795</v>
      </c>
      <c r="H36" s="8">
        <v>62.26458020875998</v>
      </c>
      <c r="I36" s="8">
        <v>63.239572189049348</v>
      </c>
      <c r="J36" s="8">
        <v>46.445841529203364</v>
      </c>
      <c r="K36" s="8">
        <v>38.308432010504184</v>
      </c>
      <c r="L36" s="8">
        <v>41.153583515793187</v>
      </c>
      <c r="M36" s="8">
        <v>29.556584054790168</v>
      </c>
      <c r="N36" s="8">
        <v>25.705371528369316</v>
      </c>
      <c r="O36" s="8">
        <v>22.578176060344891</v>
      </c>
      <c r="P36" s="8">
        <v>14.849678018302733</v>
      </c>
      <c r="Q36" s="8">
        <v>11.191563600885139</v>
      </c>
      <c r="R36" s="8">
        <v>10.782558988970317</v>
      </c>
      <c r="S36" s="8">
        <v>11.509486203030214</v>
      </c>
      <c r="T36" s="8">
        <v>11.622390755466149</v>
      </c>
      <c r="U36" s="8">
        <v>10.651944904016124</v>
      </c>
      <c r="V36" s="8">
        <v>10.964027416537089</v>
      </c>
      <c r="W36" s="8">
        <v>11.598400615044563</v>
      </c>
      <c r="X36" s="8">
        <v>9.1194596643844044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302.437479169043</v>
      </c>
      <c r="D43" s="8">
        <v>256.59815010196394</v>
      </c>
      <c r="E43" s="8">
        <v>226.83245960637007</v>
      </c>
      <c r="F43" s="8">
        <v>224.37547801647247</v>
      </c>
      <c r="G43" s="8">
        <v>218.20207627963157</v>
      </c>
      <c r="H43" s="8">
        <v>260.38436290997595</v>
      </c>
      <c r="I43" s="8">
        <v>242.14304477016313</v>
      </c>
      <c r="J43" s="8">
        <v>318.06616442553189</v>
      </c>
      <c r="K43" s="8">
        <v>379.21666759068216</v>
      </c>
      <c r="L43" s="8">
        <v>389.93970003950608</v>
      </c>
      <c r="M43" s="8">
        <v>344.77801904824844</v>
      </c>
      <c r="N43" s="8">
        <v>222.92883013493912</v>
      </c>
      <c r="O43" s="8">
        <v>172.26801527464798</v>
      </c>
      <c r="P43" s="8">
        <v>132.95053890035331</v>
      </c>
      <c r="Q43" s="8">
        <v>99.048936840564579</v>
      </c>
      <c r="R43" s="8">
        <v>92.835890267570491</v>
      </c>
      <c r="S43" s="8">
        <v>92.141811412230069</v>
      </c>
      <c r="T43" s="8">
        <v>90.345586048572684</v>
      </c>
      <c r="U43" s="8">
        <v>88.056621276842122</v>
      </c>
      <c r="V43" s="8">
        <v>78.803226561920241</v>
      </c>
      <c r="W43" s="8">
        <v>74.806176821684616</v>
      </c>
      <c r="X43" s="8">
        <v>93.616894623387125</v>
      </c>
    </row>
    <row r="44" spans="1:24" ht="11.25" customHeight="1" x14ac:dyDescent="0.2">
      <c r="A44" s="28" t="s">
        <v>74</v>
      </c>
      <c r="B44" s="7" t="s">
        <v>75</v>
      </c>
      <c r="C44" s="8">
        <v>650.33601482563768</v>
      </c>
      <c r="D44" s="8">
        <v>704.2533428892599</v>
      </c>
      <c r="E44" s="8">
        <v>1055.5236024519493</v>
      </c>
      <c r="F44" s="8">
        <v>430.66134032228842</v>
      </c>
      <c r="G44" s="8">
        <v>405.17016524291046</v>
      </c>
      <c r="H44" s="8">
        <v>351.35694278786588</v>
      </c>
      <c r="I44" s="8">
        <v>453.38806018485855</v>
      </c>
      <c r="J44" s="8">
        <v>383.24441507795444</v>
      </c>
      <c r="K44" s="8">
        <v>339.81978826402371</v>
      </c>
      <c r="L44" s="8">
        <v>288.83928417398295</v>
      </c>
      <c r="M44" s="8">
        <v>225.98218939839199</v>
      </c>
      <c r="N44" s="8">
        <v>207.88606257042568</v>
      </c>
      <c r="O44" s="8">
        <v>115.30956574405721</v>
      </c>
      <c r="P44" s="8">
        <v>80.971374372135728</v>
      </c>
      <c r="Q44" s="8">
        <v>80.698584498557281</v>
      </c>
      <c r="R44" s="8">
        <v>100.94588710432306</v>
      </c>
      <c r="S44" s="8">
        <v>102.47599826227399</v>
      </c>
      <c r="T44" s="8">
        <v>82.3399598217689</v>
      </c>
      <c r="U44" s="8">
        <v>74.537630857323748</v>
      </c>
      <c r="V44" s="8">
        <v>60.880995511212369</v>
      </c>
      <c r="W44" s="8">
        <v>299.29692267987122</v>
      </c>
      <c r="X44" s="8">
        <v>39.812322918602213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492.07985094125019</v>
      </c>
      <c r="D48" s="8">
        <v>457.33977869073618</v>
      </c>
      <c r="E48" s="8">
        <v>503.806881736077</v>
      </c>
      <c r="F48" s="8">
        <v>326.16966106512933</v>
      </c>
      <c r="G48" s="8">
        <v>311.82950318294854</v>
      </c>
      <c r="H48" s="8">
        <v>325.48409759357691</v>
      </c>
      <c r="I48" s="8">
        <v>341.51580997708453</v>
      </c>
      <c r="J48" s="8">
        <v>313.70275887584836</v>
      </c>
      <c r="K48" s="8">
        <v>317.15242501241698</v>
      </c>
      <c r="L48" s="8">
        <v>271.01024277997806</v>
      </c>
      <c r="M48" s="8">
        <v>152.57671729588441</v>
      </c>
      <c r="N48" s="8">
        <v>99.370087051615982</v>
      </c>
      <c r="O48" s="8">
        <v>140.68375949146804</v>
      </c>
      <c r="P48" s="8">
        <v>198.99202681200507</v>
      </c>
      <c r="Q48" s="8">
        <v>215.79870921025406</v>
      </c>
      <c r="R48" s="8">
        <v>177.62572705141648</v>
      </c>
      <c r="S48" s="8">
        <v>145.17367415628755</v>
      </c>
      <c r="T48" s="8">
        <v>162.68346716437799</v>
      </c>
      <c r="U48" s="8">
        <v>148.65649914172923</v>
      </c>
      <c r="V48" s="8">
        <v>150.73575078112137</v>
      </c>
      <c r="W48" s="8">
        <v>119.71576631723006</v>
      </c>
      <c r="X48" s="8">
        <v>120.60282099465458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163.44526938452663</v>
      </c>
      <c r="G50" s="8">
        <v>271.91597522996722</v>
      </c>
      <c r="H50" s="8">
        <v>284.59584699110837</v>
      </c>
      <c r="I50" s="8">
        <v>180.65207924631113</v>
      </c>
      <c r="J50" s="8">
        <v>226.58009893185536</v>
      </c>
      <c r="K50" s="8">
        <v>169.93295824303866</v>
      </c>
      <c r="L50" s="8">
        <v>148.14059844685789</v>
      </c>
      <c r="M50" s="8">
        <v>179.26641977701649</v>
      </c>
      <c r="N50" s="8">
        <v>217.40132770810351</v>
      </c>
      <c r="O50" s="8">
        <v>230.40834947306337</v>
      </c>
      <c r="P50" s="8">
        <v>213.79669044646784</v>
      </c>
      <c r="Q50" s="8">
        <v>231.95158568358383</v>
      </c>
      <c r="R50" s="8">
        <v>273.04699287664988</v>
      </c>
      <c r="S50" s="8">
        <v>295.474633122412</v>
      </c>
      <c r="T50" s="8">
        <v>150.9735773826431</v>
      </c>
      <c r="U50" s="8">
        <v>310.40164441646283</v>
      </c>
      <c r="V50" s="8">
        <v>278.28344245218864</v>
      </c>
      <c r="W50" s="8">
        <v>254.95736874237934</v>
      </c>
      <c r="X50" s="8">
        <v>297.47633949193977</v>
      </c>
    </row>
    <row r="51" spans="1:24" ht="11.25" customHeight="1" x14ac:dyDescent="0.2">
      <c r="A51" s="25" t="s">
        <v>88</v>
      </c>
      <c r="B51" s="26" t="s">
        <v>89</v>
      </c>
      <c r="C51" s="27">
        <v>2810.2288958384984</v>
      </c>
      <c r="D51" s="27">
        <v>2689.2562042618611</v>
      </c>
      <c r="E51" s="27">
        <v>2445.255728610919</v>
      </c>
      <c r="F51" s="27">
        <v>2411.7992037141285</v>
      </c>
      <c r="G51" s="27">
        <v>2455.8348066467192</v>
      </c>
      <c r="H51" s="27">
        <v>2452.7878120215642</v>
      </c>
      <c r="I51" s="27">
        <v>2698.8803141400713</v>
      </c>
      <c r="J51" s="27">
        <v>2405.9944041441945</v>
      </c>
      <c r="K51" s="27">
        <v>2300.3800814173669</v>
      </c>
      <c r="L51" s="27">
        <v>2098.0909229522508</v>
      </c>
      <c r="M51" s="27">
        <v>2158.3432875794629</v>
      </c>
      <c r="N51" s="27">
        <v>2254.841716861491</v>
      </c>
      <c r="O51" s="27">
        <v>2237.8102462511692</v>
      </c>
      <c r="P51" s="27">
        <v>2119.7326806241213</v>
      </c>
      <c r="Q51" s="27">
        <v>2255.8037739027086</v>
      </c>
      <c r="R51" s="27">
        <v>2189.1101722571102</v>
      </c>
      <c r="S51" s="27">
        <v>2071.9362378015821</v>
      </c>
      <c r="T51" s="27">
        <v>2116.2114134013741</v>
      </c>
      <c r="U51" s="27">
        <v>2131.1436275643096</v>
      </c>
      <c r="V51" s="27">
        <v>1973.412244611091</v>
      </c>
      <c r="W51" s="27">
        <v>1894.1777787599913</v>
      </c>
      <c r="X51" s="27">
        <v>2040.2514394224092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262.15924973246484</v>
      </c>
      <c r="G52" s="27">
        <f t="shared" si="14"/>
        <v>318.55629419242109</v>
      </c>
      <c r="H52" s="27">
        <f t="shared" si="14"/>
        <v>420.88006127973659</v>
      </c>
      <c r="I52" s="27">
        <f t="shared" si="14"/>
        <v>459.23529955343889</v>
      </c>
      <c r="J52" s="27">
        <f t="shared" si="14"/>
        <v>709.84953031254827</v>
      </c>
      <c r="K52" s="27">
        <f t="shared" si="14"/>
        <v>2471.5819532556652</v>
      </c>
      <c r="L52" s="27">
        <f t="shared" si="14"/>
        <v>2659.8703198129879</v>
      </c>
      <c r="M52" s="27">
        <f t="shared" si="14"/>
        <v>2381.4313242292042</v>
      </c>
      <c r="N52" s="27">
        <f t="shared" si="14"/>
        <v>2234.0027128688744</v>
      </c>
      <c r="O52" s="27">
        <f t="shared" si="14"/>
        <v>2098.9279228022369</v>
      </c>
      <c r="P52" s="27">
        <f t="shared" si="14"/>
        <v>2110.5084611698176</v>
      </c>
      <c r="Q52" s="27">
        <f t="shared" si="14"/>
        <v>2234.7610457476271</v>
      </c>
      <c r="R52" s="27">
        <f t="shared" si="14"/>
        <v>2110.485847980618</v>
      </c>
      <c r="S52" s="27">
        <f t="shared" si="14"/>
        <v>1986.6558429940908</v>
      </c>
      <c r="T52" s="27">
        <f t="shared" si="14"/>
        <v>2115.6823538685189</v>
      </c>
      <c r="U52" s="27">
        <f t="shared" si="14"/>
        <v>2441.2993540115849</v>
      </c>
      <c r="V52" s="27">
        <f t="shared" si="14"/>
        <v>2350.2198345476918</v>
      </c>
      <c r="W52" s="27">
        <f t="shared" si="14"/>
        <v>2259.9271988187256</v>
      </c>
      <c r="X52" s="27">
        <f t="shared" si="14"/>
        <v>2329.484873056645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2375.6169031713976</v>
      </c>
      <c r="L53" s="8">
        <v>2561.3594849403803</v>
      </c>
      <c r="M53" s="8">
        <v>2279.2654915323519</v>
      </c>
      <c r="N53" s="8">
        <v>1956.3071464971699</v>
      </c>
      <c r="O53" s="8">
        <v>1753.0375368286639</v>
      </c>
      <c r="P53" s="8">
        <v>1591.288216460403</v>
      </c>
      <c r="Q53" s="8">
        <v>1673.7976544169023</v>
      </c>
      <c r="R53" s="8">
        <v>1531.7382547376299</v>
      </c>
      <c r="S53" s="8">
        <v>1493.7771028948262</v>
      </c>
      <c r="T53" s="8">
        <v>1523.9057252592906</v>
      </c>
      <c r="U53" s="8">
        <v>1784.7302984664857</v>
      </c>
      <c r="V53" s="8">
        <v>1709.246290375349</v>
      </c>
      <c r="W53" s="8">
        <v>1640.5353697083949</v>
      </c>
      <c r="X53" s="8">
        <v>1686.4348621303739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262.15924973246484</v>
      </c>
      <c r="G54" s="45">
        <v>318.55629419242109</v>
      </c>
      <c r="H54" s="45">
        <v>420.88006127973659</v>
      </c>
      <c r="I54" s="45">
        <v>459.23529955343889</v>
      </c>
      <c r="J54" s="45">
        <v>709.84953031254827</v>
      </c>
      <c r="K54" s="45">
        <v>95.965050084267887</v>
      </c>
      <c r="L54" s="45">
        <v>98.510834872607347</v>
      </c>
      <c r="M54" s="45">
        <v>102.16583269685206</v>
      </c>
      <c r="N54" s="45">
        <v>277.69556637170422</v>
      </c>
      <c r="O54" s="45">
        <v>345.89038597357313</v>
      </c>
      <c r="P54" s="45">
        <v>519.22024470941449</v>
      </c>
      <c r="Q54" s="45">
        <v>560.9633913307249</v>
      </c>
      <c r="R54" s="45">
        <v>578.74759324298805</v>
      </c>
      <c r="S54" s="45">
        <v>492.87874009926463</v>
      </c>
      <c r="T54" s="45">
        <v>591.77662860922828</v>
      </c>
      <c r="U54" s="45">
        <v>656.5690555450991</v>
      </c>
      <c r="V54" s="45">
        <v>640.9735441723426</v>
      </c>
      <c r="W54" s="45">
        <v>619.39182911033072</v>
      </c>
      <c r="X54" s="45">
        <v>643.05001092627117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894.86517373570678</v>
      </c>
      <c r="G61" s="49">
        <f t="shared" si="15"/>
        <v>1140.282500630623</v>
      </c>
      <c r="H61" s="49">
        <f t="shared" si="15"/>
        <v>1452.2564242070275</v>
      </c>
      <c r="I61" s="49">
        <f t="shared" si="15"/>
        <v>1488.0220128913957</v>
      </c>
      <c r="J61" s="49">
        <f t="shared" si="15"/>
        <v>1634.3223758231081</v>
      </c>
      <c r="K61" s="49">
        <f t="shared" si="15"/>
        <v>574.56355007063905</v>
      </c>
      <c r="L61" s="49">
        <f t="shared" si="15"/>
        <v>589.07435209023254</v>
      </c>
      <c r="M61" s="49">
        <f t="shared" si="15"/>
        <v>531.9021022270216</v>
      </c>
      <c r="N61" s="49">
        <f t="shared" si="15"/>
        <v>838.55164107005362</v>
      </c>
      <c r="O61" s="49">
        <f t="shared" si="15"/>
        <v>940.02468712981147</v>
      </c>
      <c r="P61" s="49">
        <f t="shared" si="15"/>
        <v>1038.9005640278472</v>
      </c>
      <c r="Q61" s="49">
        <f t="shared" si="15"/>
        <v>1090.2463148679956</v>
      </c>
      <c r="R61" s="49">
        <f t="shared" si="15"/>
        <v>1071.098414192518</v>
      </c>
      <c r="S61" s="49">
        <f t="shared" si="15"/>
        <v>939.07834831394189</v>
      </c>
      <c r="T61" s="49">
        <f t="shared" si="15"/>
        <v>1158.9806616276576</v>
      </c>
      <c r="U61" s="49">
        <f t="shared" si="15"/>
        <v>1168.0905512555237</v>
      </c>
      <c r="V61" s="49">
        <f t="shared" si="15"/>
        <v>1171.6879360818423</v>
      </c>
      <c r="W61" s="49">
        <f t="shared" si="15"/>
        <v>1095.1333810905267</v>
      </c>
      <c r="X61" s="49">
        <f t="shared" si="15"/>
        <v>1143.0753379812575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562.24772625688638</v>
      </c>
      <c r="G62" s="52">
        <v>750.82799635450101</v>
      </c>
      <c r="H62" s="52">
        <v>942.30712729185529</v>
      </c>
      <c r="I62" s="52">
        <v>931.08285987065392</v>
      </c>
      <c r="J62" s="52">
        <v>770.36649022083429</v>
      </c>
      <c r="K62" s="52">
        <v>454.64992137108618</v>
      </c>
      <c r="L62" s="52">
        <v>465.65208312120967</v>
      </c>
      <c r="M62" s="52">
        <v>374.55362577461744</v>
      </c>
      <c r="N62" s="52">
        <v>467.31457640536644</v>
      </c>
      <c r="O62" s="52">
        <v>512.74218164242563</v>
      </c>
      <c r="P62" s="52">
        <v>401.06935547937826</v>
      </c>
      <c r="Q62" s="52">
        <v>402.46097518797586</v>
      </c>
      <c r="R62" s="52">
        <v>361.76158530639708</v>
      </c>
      <c r="S62" s="52">
        <v>328.84892140253748</v>
      </c>
      <c r="T62" s="52">
        <v>430.42597006672565</v>
      </c>
      <c r="U62" s="52">
        <v>360.93385146147665</v>
      </c>
      <c r="V62" s="52">
        <v>382.85873520152785</v>
      </c>
      <c r="W62" s="52">
        <v>334.15743800894001</v>
      </c>
      <c r="X62" s="52">
        <v>355.51765430556321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0.67530225237212249</v>
      </c>
      <c r="G64" s="52">
        <v>0.31779832002805403</v>
      </c>
      <c r="H64" s="52">
        <v>0.57259319822951404</v>
      </c>
      <c r="I64" s="52">
        <v>0.62638174128584712</v>
      </c>
      <c r="J64" s="52">
        <v>1.1545680200348949</v>
      </c>
      <c r="K64" s="52">
        <v>0.52713306547805638</v>
      </c>
      <c r="L64" s="52">
        <v>0.34237934285599053</v>
      </c>
      <c r="M64" s="52">
        <v>0.34836780201322143</v>
      </c>
      <c r="N64" s="52">
        <v>0.41849172133532359</v>
      </c>
      <c r="O64" s="52">
        <v>0.67634657576436696</v>
      </c>
      <c r="P64" s="52">
        <v>0.63545527335670238</v>
      </c>
      <c r="Q64" s="52">
        <v>0.71320343076191772</v>
      </c>
      <c r="R64" s="52">
        <v>0.45063462925304459</v>
      </c>
      <c r="S64" s="52">
        <v>0.47965443527539181</v>
      </c>
      <c r="T64" s="52">
        <v>0.25188276630631401</v>
      </c>
      <c r="U64" s="52">
        <v>9.6887027312977658E-2</v>
      </c>
      <c r="V64" s="52">
        <v>0.21932803864014011</v>
      </c>
      <c r="W64" s="52">
        <v>0.24967155702827815</v>
      </c>
      <c r="X64" s="52">
        <v>0.18245918717826243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318.90266369207467</v>
      </c>
      <c r="G65" s="52">
        <v>387.16127150269944</v>
      </c>
      <c r="H65" s="52">
        <v>507.22700511758723</v>
      </c>
      <c r="I65" s="52">
        <v>553.94069344228888</v>
      </c>
      <c r="J65" s="52">
        <v>857.37522785153578</v>
      </c>
      <c r="K65" s="52">
        <v>116.58034025219828</v>
      </c>
      <c r="L65" s="52">
        <v>119.03673606066862</v>
      </c>
      <c r="M65" s="52">
        <v>123.78235858428825</v>
      </c>
      <c r="N65" s="52">
        <v>337.80175943358716</v>
      </c>
      <c r="O65" s="52">
        <v>422.07490661814899</v>
      </c>
      <c r="P65" s="52">
        <v>631.88541403117244</v>
      </c>
      <c r="Q65" s="52">
        <v>681.77368902616047</v>
      </c>
      <c r="R65" s="52">
        <v>704.32955244369953</v>
      </c>
      <c r="S65" s="52">
        <v>602.24674987691174</v>
      </c>
      <c r="T65" s="52">
        <v>721.79618060972712</v>
      </c>
      <c r="U65" s="52">
        <v>801.5411274661418</v>
      </c>
      <c r="V65" s="52">
        <v>782.15197580517702</v>
      </c>
      <c r="W65" s="52">
        <v>756.83263576531112</v>
      </c>
      <c r="X65" s="52">
        <v>784.33486452220416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13.039481534373635</v>
      </c>
      <c r="G72" s="55">
        <v>1.9754344533944954</v>
      </c>
      <c r="H72" s="55">
        <v>2.1496985993556641</v>
      </c>
      <c r="I72" s="55">
        <v>2.3720778371672067</v>
      </c>
      <c r="J72" s="55">
        <v>5.4260897307034286</v>
      </c>
      <c r="K72" s="55">
        <v>2.8061553818766325</v>
      </c>
      <c r="L72" s="55">
        <v>4.0431535654982476</v>
      </c>
      <c r="M72" s="55">
        <v>33.217750066102703</v>
      </c>
      <c r="N72" s="55">
        <v>33.01681350976466</v>
      </c>
      <c r="O72" s="55">
        <v>4.5312522934724244</v>
      </c>
      <c r="P72" s="55">
        <v>5.3103392439397812</v>
      </c>
      <c r="Q72" s="55">
        <v>5.2984472230972752</v>
      </c>
      <c r="R72" s="55">
        <v>4.556641813168433</v>
      </c>
      <c r="S72" s="55">
        <v>7.5030225992172435</v>
      </c>
      <c r="T72" s="55">
        <v>6.5066281848986067</v>
      </c>
      <c r="U72" s="55">
        <v>5.5186853005922947</v>
      </c>
      <c r="V72" s="55">
        <v>6.4578970364973776</v>
      </c>
      <c r="W72" s="55">
        <v>3.8936357592472155</v>
      </c>
      <c r="X72" s="55">
        <v>3.040359966311847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7584.9050046329921</v>
      </c>
      <c r="D2" s="21">
        <f t="shared" ref="D2:X2" si="0">SUM(D3,D17,D22,D25,D26,D51,D52)</f>
        <v>6225.5424269958257</v>
      </c>
      <c r="E2" s="21">
        <f t="shared" si="0"/>
        <v>6739.9660560835327</v>
      </c>
      <c r="F2" s="21">
        <f t="shared" si="0"/>
        <v>6940.6986763822888</v>
      </c>
      <c r="G2" s="21">
        <f t="shared" si="0"/>
        <v>7163.6394298238192</v>
      </c>
      <c r="H2" s="21">
        <f t="shared" si="0"/>
        <v>6476.0244103182695</v>
      </c>
      <c r="I2" s="21">
        <f t="shared" si="0"/>
        <v>6307.5790223095264</v>
      </c>
      <c r="J2" s="21">
        <f t="shared" si="0"/>
        <v>7365.1261710282497</v>
      </c>
      <c r="K2" s="21">
        <f t="shared" si="0"/>
        <v>8312.9992829744278</v>
      </c>
      <c r="L2" s="21">
        <f t="shared" si="0"/>
        <v>7373.8146580326666</v>
      </c>
      <c r="M2" s="21">
        <f t="shared" si="0"/>
        <v>7724.4066938230835</v>
      </c>
      <c r="N2" s="21">
        <f t="shared" si="0"/>
        <v>7739.0067897362333</v>
      </c>
      <c r="O2" s="21">
        <f t="shared" si="0"/>
        <v>7233.2314918133361</v>
      </c>
      <c r="P2" s="21">
        <f t="shared" si="0"/>
        <v>7404.969898689098</v>
      </c>
      <c r="Q2" s="21">
        <f t="shared" si="0"/>
        <v>7116.867399247918</v>
      </c>
      <c r="R2" s="21">
        <f t="shared" si="0"/>
        <v>7251.2727148589265</v>
      </c>
      <c r="S2" s="21">
        <f t="shared" si="0"/>
        <v>7641.9630347942293</v>
      </c>
      <c r="T2" s="21">
        <f t="shared" si="0"/>
        <v>7750.3735488389648</v>
      </c>
      <c r="U2" s="21">
        <f t="shared" si="0"/>
        <v>7781.5206042447699</v>
      </c>
      <c r="V2" s="21">
        <f t="shared" si="0"/>
        <v>8121.5146115529778</v>
      </c>
      <c r="W2" s="21">
        <f t="shared" si="0"/>
        <v>9490.9221350673688</v>
      </c>
      <c r="X2" s="21">
        <f t="shared" si="0"/>
        <v>8428.8344638648705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3320.852581594293</v>
      </c>
      <c r="D3" s="24">
        <f t="shared" ref="D3:W3" si="2">SUM(D4,D8,D11)</f>
        <v>2539.8251656176262</v>
      </c>
      <c r="E3" s="24">
        <f t="shared" si="2"/>
        <v>2518.1879748697284</v>
      </c>
      <c r="F3" s="24">
        <f t="shared" si="2"/>
        <v>2907.3055524080514</v>
      </c>
      <c r="G3" s="24">
        <f t="shared" si="2"/>
        <v>2934.653770294226</v>
      </c>
      <c r="H3" s="24">
        <f t="shared" si="2"/>
        <v>2297.2756252106642</v>
      </c>
      <c r="I3" s="24">
        <f t="shared" si="2"/>
        <v>2265.9826770029085</v>
      </c>
      <c r="J3" s="24">
        <f t="shared" si="2"/>
        <v>2749.0952831428863</v>
      </c>
      <c r="K3" s="24">
        <f t="shared" si="2"/>
        <v>2724.1119322508648</v>
      </c>
      <c r="L3" s="24">
        <f t="shared" si="2"/>
        <v>2194.3438974172709</v>
      </c>
      <c r="M3" s="24">
        <f t="shared" si="2"/>
        <v>2383.7248537569531</v>
      </c>
      <c r="N3" s="24">
        <f t="shared" si="2"/>
        <v>2691.2955148505121</v>
      </c>
      <c r="O3" s="24">
        <f t="shared" si="2"/>
        <v>2560.421082280528</v>
      </c>
      <c r="P3" s="24">
        <f t="shared" si="2"/>
        <v>2469.1930378684597</v>
      </c>
      <c r="Q3" s="24">
        <f t="shared" si="2"/>
        <v>2451.8466897022645</v>
      </c>
      <c r="R3" s="24">
        <f t="shared" si="2"/>
        <v>2465.8130904319733</v>
      </c>
      <c r="S3" s="24">
        <f t="shared" si="2"/>
        <v>2529.7212560717321</v>
      </c>
      <c r="T3" s="24">
        <f t="shared" si="2"/>
        <v>2668.2975838920984</v>
      </c>
      <c r="U3" s="24">
        <f t="shared" si="2"/>
        <v>2432.0969946041632</v>
      </c>
      <c r="V3" s="24">
        <f t="shared" si="2"/>
        <v>2507.6590681959892</v>
      </c>
      <c r="W3" s="24">
        <f t="shared" si="2"/>
        <v>3323.3636967128887</v>
      </c>
      <c r="X3" s="24">
        <f t="shared" ref="X3" si="3">SUM(X4,X8,X11)</f>
        <v>2652.8937206336682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1365.6303339158781</v>
      </c>
      <c r="D4" s="19">
        <f t="shared" ref="D4:W4" si="5">SUM(D5:D7)</f>
        <v>900.07831510764106</v>
      </c>
      <c r="E4" s="19">
        <f t="shared" si="5"/>
        <v>957.17025370632018</v>
      </c>
      <c r="F4" s="19">
        <f t="shared" si="5"/>
        <v>750.83322074460978</v>
      </c>
      <c r="G4" s="19">
        <f t="shared" si="5"/>
        <v>707.11569230326973</v>
      </c>
      <c r="H4" s="19">
        <f t="shared" si="5"/>
        <v>358.23018090532651</v>
      </c>
      <c r="I4" s="19">
        <f t="shared" si="5"/>
        <v>535.70102461403428</v>
      </c>
      <c r="J4" s="19">
        <f t="shared" si="5"/>
        <v>707.21768929164421</v>
      </c>
      <c r="K4" s="19">
        <f t="shared" si="5"/>
        <v>698.09040464616112</v>
      </c>
      <c r="L4" s="19">
        <f t="shared" si="5"/>
        <v>544.21982780762676</v>
      </c>
      <c r="M4" s="19">
        <f t="shared" si="5"/>
        <v>517.82183656895938</v>
      </c>
      <c r="N4" s="19">
        <f t="shared" si="5"/>
        <v>552.15775537897036</v>
      </c>
      <c r="O4" s="19">
        <f t="shared" si="5"/>
        <v>619.68754366824908</v>
      </c>
      <c r="P4" s="19">
        <f t="shared" si="5"/>
        <v>594.09275071070613</v>
      </c>
      <c r="Q4" s="19">
        <f t="shared" si="5"/>
        <v>618.79073474529866</v>
      </c>
      <c r="R4" s="19">
        <f t="shared" si="5"/>
        <v>580.35188848755865</v>
      </c>
      <c r="S4" s="19">
        <f t="shared" si="5"/>
        <v>534.24286898371543</v>
      </c>
      <c r="T4" s="19">
        <f t="shared" si="5"/>
        <v>534.5691227338973</v>
      </c>
      <c r="U4" s="19">
        <f t="shared" si="5"/>
        <v>502.35199071569559</v>
      </c>
      <c r="V4" s="19">
        <f t="shared" si="5"/>
        <v>555.34753027545651</v>
      </c>
      <c r="W4" s="19">
        <f t="shared" si="5"/>
        <v>455.76610449917973</v>
      </c>
      <c r="X4" s="19">
        <f t="shared" ref="X4" si="6">SUM(X5:X7)</f>
        <v>502.70759262072124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21.954628306058485</v>
      </c>
      <c r="G5" s="8">
        <v>16.262508575414703</v>
      </c>
      <c r="H5" s="8">
        <v>2.4517211300535755</v>
      </c>
      <c r="I5" s="8">
        <v>2.3208312230700838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1365.6303339158781</v>
      </c>
      <c r="D7" s="8">
        <v>900.07831510764106</v>
      </c>
      <c r="E7" s="8">
        <v>957.17025370632018</v>
      </c>
      <c r="F7" s="8">
        <v>728.87859243855132</v>
      </c>
      <c r="G7" s="8">
        <v>690.85318372785503</v>
      </c>
      <c r="H7" s="8">
        <v>355.77845977527295</v>
      </c>
      <c r="I7" s="8">
        <v>533.38019339096422</v>
      </c>
      <c r="J7" s="8">
        <v>707.21768929164421</v>
      </c>
      <c r="K7" s="8">
        <v>698.09040464616112</v>
      </c>
      <c r="L7" s="8">
        <v>544.21982780762676</v>
      </c>
      <c r="M7" s="8">
        <v>517.82183656895938</v>
      </c>
      <c r="N7" s="8">
        <v>552.15775537897036</v>
      </c>
      <c r="O7" s="8">
        <v>619.68754366824908</v>
      </c>
      <c r="P7" s="8">
        <v>594.09275071070613</v>
      </c>
      <c r="Q7" s="8">
        <v>618.79073474529866</v>
      </c>
      <c r="R7" s="8">
        <v>580.35188848755865</v>
      </c>
      <c r="S7" s="8">
        <v>534.24286898371543</v>
      </c>
      <c r="T7" s="8">
        <v>534.5691227338973</v>
      </c>
      <c r="U7" s="8">
        <v>502.35199071569559</v>
      </c>
      <c r="V7" s="8">
        <v>555.34753027545651</v>
      </c>
      <c r="W7" s="8">
        <v>455.76610449917973</v>
      </c>
      <c r="X7" s="8">
        <v>502.70759262072124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0.95401395754575558</v>
      </c>
      <c r="D8" s="19">
        <f t="shared" si="7"/>
        <v>0</v>
      </c>
      <c r="E8" s="19">
        <f t="shared" si="7"/>
        <v>1.8895089722338587</v>
      </c>
      <c r="F8" s="19">
        <f t="shared" si="7"/>
        <v>19.733225968501031</v>
      </c>
      <c r="G8" s="19">
        <f t="shared" si="7"/>
        <v>34.330973511258378</v>
      </c>
      <c r="H8" s="19">
        <f t="shared" si="7"/>
        <v>3.51197528166895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0.8021946540856788</v>
      </c>
      <c r="M8" s="19">
        <f t="shared" si="7"/>
        <v>10.25307370137873</v>
      </c>
      <c r="N8" s="19">
        <f t="shared" si="7"/>
        <v>10.191624894533936</v>
      </c>
      <c r="O8" s="19">
        <f t="shared" si="7"/>
        <v>3.5835056936944647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0.95401395754575558</v>
      </c>
      <c r="D10" s="8">
        <v>0</v>
      </c>
      <c r="E10" s="8">
        <v>1.8895089722338587</v>
      </c>
      <c r="F10" s="8">
        <v>19.733225968501031</v>
      </c>
      <c r="G10" s="8">
        <v>34.330973511258378</v>
      </c>
      <c r="H10" s="8">
        <v>3.51197528166895</v>
      </c>
      <c r="I10" s="8">
        <v>0</v>
      </c>
      <c r="J10" s="8">
        <v>0</v>
      </c>
      <c r="K10" s="8">
        <v>0</v>
      </c>
      <c r="L10" s="8">
        <v>0.8021946540856788</v>
      </c>
      <c r="M10" s="8">
        <v>10.25307370137873</v>
      </c>
      <c r="N10" s="8">
        <v>10.191624894533936</v>
      </c>
      <c r="O10" s="8">
        <v>3.5835056936944647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1954.2682337208694</v>
      </c>
      <c r="D11" s="19">
        <f t="shared" si="8"/>
        <v>1639.7468505099851</v>
      </c>
      <c r="E11" s="19">
        <f t="shared" si="8"/>
        <v>1559.128212191174</v>
      </c>
      <c r="F11" s="19">
        <f t="shared" si="8"/>
        <v>2136.7391056949405</v>
      </c>
      <c r="G11" s="19">
        <f t="shared" si="8"/>
        <v>2193.207104479698</v>
      </c>
      <c r="H11" s="19">
        <f t="shared" si="8"/>
        <v>1935.5334690236689</v>
      </c>
      <c r="I11" s="19">
        <f t="shared" si="8"/>
        <v>1730.2816523888744</v>
      </c>
      <c r="J11" s="19">
        <f t="shared" si="8"/>
        <v>2041.8775938512422</v>
      </c>
      <c r="K11" s="19">
        <f t="shared" si="8"/>
        <v>2026.0215276047038</v>
      </c>
      <c r="L11" s="19">
        <f t="shared" si="8"/>
        <v>1649.3218749555583</v>
      </c>
      <c r="M11" s="19">
        <f t="shared" si="8"/>
        <v>1855.649943486615</v>
      </c>
      <c r="N11" s="19">
        <f t="shared" si="8"/>
        <v>2128.9461345770078</v>
      </c>
      <c r="O11" s="19">
        <f t="shared" si="8"/>
        <v>1937.1500329185842</v>
      </c>
      <c r="P11" s="19">
        <f t="shared" si="8"/>
        <v>1875.1002871577537</v>
      </c>
      <c r="Q11" s="19">
        <f t="shared" si="8"/>
        <v>1833.0559549569657</v>
      </c>
      <c r="R11" s="19">
        <f t="shared" si="8"/>
        <v>1885.4612019444146</v>
      </c>
      <c r="S11" s="19">
        <f t="shared" si="8"/>
        <v>1995.4783870880167</v>
      </c>
      <c r="T11" s="19">
        <f t="shared" si="8"/>
        <v>2133.7284611582013</v>
      </c>
      <c r="U11" s="19">
        <f t="shared" si="8"/>
        <v>1929.7450038884676</v>
      </c>
      <c r="V11" s="19">
        <f t="shared" si="8"/>
        <v>1952.3115379205328</v>
      </c>
      <c r="W11" s="19">
        <f t="shared" si="8"/>
        <v>2867.597592213709</v>
      </c>
      <c r="X11" s="19">
        <f t="shared" si="8"/>
        <v>2150.1861280129469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2.6666773045714676</v>
      </c>
      <c r="H12" s="8">
        <v>1.3057155278784525</v>
      </c>
      <c r="I12" s="8">
        <v>1.2318903867582716</v>
      </c>
      <c r="J12" s="8">
        <v>0</v>
      </c>
      <c r="K12" s="8">
        <v>1.3096398142044365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395.27193849197897</v>
      </c>
      <c r="D13" s="8">
        <v>307.6154989128928</v>
      </c>
      <c r="E13" s="8">
        <v>259.18268846895853</v>
      </c>
      <c r="F13" s="8">
        <v>424.07573715999291</v>
      </c>
      <c r="G13" s="8">
        <v>259.37014596324883</v>
      </c>
      <c r="H13" s="8">
        <v>175.77879495195924</v>
      </c>
      <c r="I13" s="8">
        <v>167.62700191273893</v>
      </c>
      <c r="J13" s="8">
        <v>212.61202216056535</v>
      </c>
      <c r="K13" s="8">
        <v>204.98508407978997</v>
      </c>
      <c r="L13" s="8">
        <v>160.42207010338248</v>
      </c>
      <c r="M13" s="8">
        <v>155.18795666930629</v>
      </c>
      <c r="N13" s="8">
        <v>144.8055961888777</v>
      </c>
      <c r="O13" s="8">
        <v>116.54433478885667</v>
      </c>
      <c r="P13" s="8">
        <v>115.54596314710362</v>
      </c>
      <c r="Q13" s="8">
        <v>129.09026784544335</v>
      </c>
      <c r="R13" s="8">
        <v>165.71638224377938</v>
      </c>
      <c r="S13" s="8">
        <v>168.86704750655753</v>
      </c>
      <c r="T13" s="8">
        <v>164.54940532526356</v>
      </c>
      <c r="U13" s="8">
        <v>159.78085969950098</v>
      </c>
      <c r="V13" s="8">
        <v>141.40577616015679</v>
      </c>
      <c r="W13" s="8">
        <v>139.4797864325887</v>
      </c>
      <c r="X13" s="8">
        <v>144.07956159676971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1558.9962952288904</v>
      </c>
      <c r="D16" s="8">
        <v>1332.1313515970921</v>
      </c>
      <c r="E16" s="8">
        <v>1299.9455237222155</v>
      </c>
      <c r="F16" s="8">
        <v>1712.6633685349475</v>
      </c>
      <c r="G16" s="8">
        <v>1931.1702812118779</v>
      </c>
      <c r="H16" s="8">
        <v>1758.4489585438312</v>
      </c>
      <c r="I16" s="8">
        <v>1561.4227600893771</v>
      </c>
      <c r="J16" s="8">
        <v>1829.2655716906768</v>
      </c>
      <c r="K16" s="8">
        <v>1819.7268037107094</v>
      </c>
      <c r="L16" s="8">
        <v>1488.8998048521757</v>
      </c>
      <c r="M16" s="8">
        <v>1700.4619868173088</v>
      </c>
      <c r="N16" s="8">
        <v>1984.1405383881299</v>
      </c>
      <c r="O16" s="8">
        <v>1820.6056981297274</v>
      </c>
      <c r="P16" s="8">
        <v>1759.5543240106501</v>
      </c>
      <c r="Q16" s="8">
        <v>1703.9656871115224</v>
      </c>
      <c r="R16" s="8">
        <v>1719.7448197006352</v>
      </c>
      <c r="S16" s="8">
        <v>1826.6113395814591</v>
      </c>
      <c r="T16" s="8">
        <v>1969.1790558329376</v>
      </c>
      <c r="U16" s="8">
        <v>1769.9641441889667</v>
      </c>
      <c r="V16" s="8">
        <v>1810.905761760376</v>
      </c>
      <c r="W16" s="8">
        <v>2728.1178057811203</v>
      </c>
      <c r="X16" s="8">
        <v>2006.1065664161774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26.655514260228127</v>
      </c>
      <c r="D17" s="27">
        <f t="shared" si="9"/>
        <v>22.087670527337917</v>
      </c>
      <c r="E17" s="27">
        <f t="shared" si="9"/>
        <v>22.603700368256554</v>
      </c>
      <c r="F17" s="27">
        <f t="shared" si="9"/>
        <v>0.47073127562681594</v>
      </c>
      <c r="G17" s="27">
        <f t="shared" si="9"/>
        <v>0.48165819771590318</v>
      </c>
      <c r="H17" s="27">
        <f t="shared" si="9"/>
        <v>0.47201570230863987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2.1363467441805066</v>
      </c>
      <c r="N17" s="27">
        <f t="shared" si="9"/>
        <v>0.92131272808810694</v>
      </c>
      <c r="O17" s="27">
        <f t="shared" si="9"/>
        <v>0.92271593253925943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0.99614679580749477</v>
      </c>
      <c r="D18" s="8">
        <v>0.6576575828764375</v>
      </c>
      <c r="E18" s="8">
        <v>0.59979493016601915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25.659367464420633</v>
      </c>
      <c r="D19" s="8">
        <v>21.430012944461478</v>
      </c>
      <c r="E19" s="8">
        <v>22.003905438090534</v>
      </c>
      <c r="F19" s="8">
        <v>0.47073127562681594</v>
      </c>
      <c r="G19" s="8">
        <v>0.48165819771590318</v>
      </c>
      <c r="H19" s="8">
        <v>0.47201570230863987</v>
      </c>
      <c r="I19" s="8">
        <v>0</v>
      </c>
      <c r="J19" s="8">
        <v>0</v>
      </c>
      <c r="K19" s="8">
        <v>0</v>
      </c>
      <c r="L19" s="8">
        <v>0</v>
      </c>
      <c r="M19" s="8">
        <v>2.1363467441805066</v>
      </c>
      <c r="N19" s="8">
        <v>0.92131272808810694</v>
      </c>
      <c r="O19" s="8">
        <v>0.92271593253925943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1445.021914456456</v>
      </c>
      <c r="D26" s="27">
        <f t="shared" si="11"/>
        <v>1288.2072657179208</v>
      </c>
      <c r="E26" s="27">
        <f t="shared" si="11"/>
        <v>1776.3149985151051</v>
      </c>
      <c r="F26" s="27">
        <f t="shared" si="11"/>
        <v>1297.4853754427058</v>
      </c>
      <c r="G26" s="27">
        <f t="shared" si="11"/>
        <v>1252.5513478282876</v>
      </c>
      <c r="H26" s="27">
        <f t="shared" si="11"/>
        <v>1196.3975147258832</v>
      </c>
      <c r="I26" s="27">
        <f t="shared" si="11"/>
        <v>1097.3231299252643</v>
      </c>
      <c r="J26" s="27">
        <f t="shared" si="11"/>
        <v>1288.3759024301041</v>
      </c>
      <c r="K26" s="27">
        <f t="shared" si="11"/>
        <v>1193.5173151367128</v>
      </c>
      <c r="L26" s="27">
        <f t="shared" si="11"/>
        <v>1053.541150508124</v>
      </c>
      <c r="M26" s="27">
        <f t="shared" si="11"/>
        <v>951.61483658414045</v>
      </c>
      <c r="N26" s="27">
        <f t="shared" si="11"/>
        <v>759.46015055986277</v>
      </c>
      <c r="O26" s="27">
        <f t="shared" si="11"/>
        <v>621.50961426415211</v>
      </c>
      <c r="P26" s="27">
        <f t="shared" si="11"/>
        <v>618.89951901713573</v>
      </c>
      <c r="Q26" s="27">
        <f t="shared" si="11"/>
        <v>541.64362445670577</v>
      </c>
      <c r="R26" s="27">
        <f t="shared" si="11"/>
        <v>591.64047371852371</v>
      </c>
      <c r="S26" s="27">
        <f t="shared" si="11"/>
        <v>658.62407133297563</v>
      </c>
      <c r="T26" s="27">
        <f t="shared" si="11"/>
        <v>511.06894531761168</v>
      </c>
      <c r="U26" s="27">
        <f t="shared" si="11"/>
        <v>605.61413422413887</v>
      </c>
      <c r="V26" s="27">
        <f t="shared" si="11"/>
        <v>616.81769593900674</v>
      </c>
      <c r="W26" s="27">
        <f t="shared" si="11"/>
        <v>966.89336892390429</v>
      </c>
      <c r="X26" s="27">
        <f t="shared" si="11"/>
        <v>607.31877128872986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1445.021914456456</v>
      </c>
      <c r="D33" s="19">
        <f t="shared" si="13"/>
        <v>1288.2072657179208</v>
      </c>
      <c r="E33" s="19">
        <f t="shared" si="13"/>
        <v>1776.3149985151051</v>
      </c>
      <c r="F33" s="19">
        <f t="shared" si="13"/>
        <v>1297.4853754427058</v>
      </c>
      <c r="G33" s="19">
        <f t="shared" si="13"/>
        <v>1252.5513478282876</v>
      </c>
      <c r="H33" s="19">
        <f t="shared" si="13"/>
        <v>1196.3975147258832</v>
      </c>
      <c r="I33" s="19">
        <f t="shared" si="13"/>
        <v>1097.3231299252643</v>
      </c>
      <c r="J33" s="19">
        <f t="shared" si="13"/>
        <v>1288.3759024301041</v>
      </c>
      <c r="K33" s="19">
        <f t="shared" si="13"/>
        <v>1193.5173151367128</v>
      </c>
      <c r="L33" s="19">
        <f t="shared" si="13"/>
        <v>1053.541150508124</v>
      </c>
      <c r="M33" s="19">
        <f t="shared" si="13"/>
        <v>951.61483658414045</v>
      </c>
      <c r="N33" s="19">
        <f t="shared" si="13"/>
        <v>759.46015055986277</v>
      </c>
      <c r="O33" s="19">
        <f t="shared" si="13"/>
        <v>621.50961426415211</v>
      </c>
      <c r="P33" s="19">
        <f t="shared" si="13"/>
        <v>618.89951901713573</v>
      </c>
      <c r="Q33" s="19">
        <f t="shared" si="13"/>
        <v>541.64362445670577</v>
      </c>
      <c r="R33" s="19">
        <f t="shared" si="13"/>
        <v>591.64047371852371</v>
      </c>
      <c r="S33" s="19">
        <f t="shared" si="13"/>
        <v>658.62407133297563</v>
      </c>
      <c r="T33" s="19">
        <f t="shared" si="13"/>
        <v>511.06894531761168</v>
      </c>
      <c r="U33" s="19">
        <f t="shared" si="13"/>
        <v>605.61413422413887</v>
      </c>
      <c r="V33" s="19">
        <f t="shared" si="13"/>
        <v>616.81769593900674</v>
      </c>
      <c r="W33" s="19">
        <f t="shared" si="13"/>
        <v>966.89336892390429</v>
      </c>
      <c r="X33" s="19">
        <f t="shared" si="13"/>
        <v>607.31877128872986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136.00280011200593</v>
      </c>
      <c r="D36" s="8">
        <v>140.03166024393286</v>
      </c>
      <c r="E36" s="8">
        <v>138.35603215936646</v>
      </c>
      <c r="F36" s="8">
        <v>237.85301438980483</v>
      </c>
      <c r="G36" s="8">
        <v>99.600958943982064</v>
      </c>
      <c r="H36" s="8">
        <v>67.010331600217626</v>
      </c>
      <c r="I36" s="8">
        <v>61.082399807772312</v>
      </c>
      <c r="J36" s="8">
        <v>52.81846805661818</v>
      </c>
      <c r="K36" s="8">
        <v>41.319785862157012</v>
      </c>
      <c r="L36" s="8">
        <v>42.59223190527856</v>
      </c>
      <c r="M36" s="8">
        <v>33.543154724437613</v>
      </c>
      <c r="N36" s="8">
        <v>28.618989295157931</v>
      </c>
      <c r="O36" s="8">
        <v>24.53006440934119</v>
      </c>
      <c r="P36" s="8">
        <v>17.82503461602203</v>
      </c>
      <c r="Q36" s="8">
        <v>12.081358927793158</v>
      </c>
      <c r="R36" s="8">
        <v>12.340695469709779</v>
      </c>
      <c r="S36" s="8">
        <v>14.800523037525352</v>
      </c>
      <c r="T36" s="8">
        <v>14.781881508556653</v>
      </c>
      <c r="U36" s="8">
        <v>13.284297389377972</v>
      </c>
      <c r="V36" s="8">
        <v>15.309256930112356</v>
      </c>
      <c r="W36" s="8">
        <v>17.411544209514492</v>
      </c>
      <c r="X36" s="8">
        <v>12.954196977739011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300.51603818750112</v>
      </c>
      <c r="D43" s="8">
        <v>226.6533673415174</v>
      </c>
      <c r="E43" s="8">
        <v>224.75487800475895</v>
      </c>
      <c r="F43" s="8">
        <v>235.82365208483515</v>
      </c>
      <c r="G43" s="8">
        <v>241.85139118142223</v>
      </c>
      <c r="H43" s="8">
        <v>282.20046401007755</v>
      </c>
      <c r="I43" s="8">
        <v>235.53353317958542</v>
      </c>
      <c r="J43" s="8">
        <v>364.27419604374296</v>
      </c>
      <c r="K43" s="8">
        <v>412.06038405535264</v>
      </c>
      <c r="L43" s="8">
        <v>406.50211085465111</v>
      </c>
      <c r="M43" s="8">
        <v>394.01219299283247</v>
      </c>
      <c r="N43" s="8">
        <v>249.95385538212273</v>
      </c>
      <c r="O43" s="8">
        <v>188.48619559512767</v>
      </c>
      <c r="P43" s="8">
        <v>160.7096707233982</v>
      </c>
      <c r="Q43" s="8">
        <v>107.68838608404216</v>
      </c>
      <c r="R43" s="8">
        <v>106.99927525887172</v>
      </c>
      <c r="S43" s="8">
        <v>119.31699176548594</v>
      </c>
      <c r="T43" s="8">
        <v>115.70898402539852</v>
      </c>
      <c r="U43" s="8">
        <v>110.57656788038777</v>
      </c>
      <c r="V43" s="8">
        <v>110.79402341296004</v>
      </c>
      <c r="W43" s="8">
        <v>113.20898336031452</v>
      </c>
      <c r="X43" s="8">
        <v>133.8946477394332</v>
      </c>
    </row>
    <row r="44" spans="1:24" ht="11.25" customHeight="1" x14ac:dyDescent="0.2">
      <c r="A44" s="28" t="s">
        <v>74</v>
      </c>
      <c r="B44" s="7" t="s">
        <v>75</v>
      </c>
      <c r="C44" s="8">
        <v>641.85159909819913</v>
      </c>
      <c r="D44" s="8">
        <v>618.36189982320684</v>
      </c>
      <c r="E44" s="8">
        <v>1039.2673760870568</v>
      </c>
      <c r="F44" s="8">
        <v>449.19685129772182</v>
      </c>
      <c r="G44" s="8">
        <v>445.74638579579886</v>
      </c>
      <c r="H44" s="8">
        <v>378.13705910027335</v>
      </c>
      <c r="I44" s="8">
        <v>437.9224874813022</v>
      </c>
      <c r="J44" s="8">
        <v>435.82767001744662</v>
      </c>
      <c r="K44" s="8">
        <v>366.53238323465865</v>
      </c>
      <c r="L44" s="8">
        <v>298.93653781503053</v>
      </c>
      <c r="M44" s="8">
        <v>256.46250357977112</v>
      </c>
      <c r="N44" s="8">
        <v>231.44925148230161</v>
      </c>
      <c r="O44" s="8">
        <v>125.27810338421462</v>
      </c>
      <c r="P44" s="8">
        <v>97.195208496188286</v>
      </c>
      <c r="Q44" s="8">
        <v>87.114598018708236</v>
      </c>
      <c r="R44" s="8">
        <v>115.53309867800847</v>
      </c>
      <c r="S44" s="8">
        <v>131.77811296866392</v>
      </c>
      <c r="T44" s="8">
        <v>104.72367993067763</v>
      </c>
      <c r="U44" s="8">
        <v>92.95767711256515</v>
      </c>
      <c r="V44" s="8">
        <v>85.009163789244326</v>
      </c>
      <c r="W44" s="8">
        <v>449.30519077368461</v>
      </c>
      <c r="X44" s="8">
        <v>56.553424458151895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366.65147705874989</v>
      </c>
      <c r="D48" s="8">
        <v>303.16033830926369</v>
      </c>
      <c r="E48" s="8">
        <v>373.93671226392274</v>
      </c>
      <c r="F48" s="8">
        <v>249.55738693487075</v>
      </c>
      <c r="G48" s="8">
        <v>248.58552081705156</v>
      </c>
      <c r="H48" s="8">
        <v>250.24295040642306</v>
      </c>
      <c r="I48" s="8">
        <v>237.27371302291559</v>
      </c>
      <c r="J48" s="8">
        <v>252.8372151241517</v>
      </c>
      <c r="K48" s="8">
        <v>243.26259898758315</v>
      </c>
      <c r="L48" s="8">
        <v>197.53369022002192</v>
      </c>
      <c r="M48" s="8">
        <v>123.03725770411563</v>
      </c>
      <c r="N48" s="8">
        <v>78.247846948384009</v>
      </c>
      <c r="O48" s="8">
        <v>107.36899350853197</v>
      </c>
      <c r="P48" s="8">
        <v>165.43091518799494</v>
      </c>
      <c r="Q48" s="8">
        <v>161.34131378974593</v>
      </c>
      <c r="R48" s="8">
        <v>140.61438994858352</v>
      </c>
      <c r="S48" s="8">
        <v>129.38624784371248</v>
      </c>
      <c r="T48" s="8">
        <v>143.07649383562199</v>
      </c>
      <c r="U48" s="8">
        <v>125.90342285827079</v>
      </c>
      <c r="V48" s="8">
        <v>142.54440521887858</v>
      </c>
      <c r="W48" s="8">
        <v>123.64411668276996</v>
      </c>
      <c r="X48" s="8">
        <v>116.51733500534544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125.05447073547337</v>
      </c>
      <c r="G50" s="8">
        <v>216.76709109003286</v>
      </c>
      <c r="H50" s="8">
        <v>218.80670960889157</v>
      </c>
      <c r="I50" s="8">
        <v>125.51099643368889</v>
      </c>
      <c r="J50" s="8">
        <v>182.61835318814477</v>
      </c>
      <c r="K50" s="8">
        <v>130.34216299696138</v>
      </c>
      <c r="L50" s="8">
        <v>107.97657971314207</v>
      </c>
      <c r="M50" s="8">
        <v>144.55972758298358</v>
      </c>
      <c r="N50" s="8">
        <v>171.19020745189655</v>
      </c>
      <c r="O50" s="8">
        <v>175.84625736693664</v>
      </c>
      <c r="P50" s="8">
        <v>177.73868999353226</v>
      </c>
      <c r="Q50" s="8">
        <v>173.41796763641625</v>
      </c>
      <c r="R50" s="8">
        <v>216.15301436335022</v>
      </c>
      <c r="S50" s="8">
        <v>263.34219571758797</v>
      </c>
      <c r="T50" s="8">
        <v>132.77790601735686</v>
      </c>
      <c r="U50" s="8">
        <v>262.8921689835372</v>
      </c>
      <c r="V50" s="8">
        <v>263.16084658781142</v>
      </c>
      <c r="W50" s="8">
        <v>263.32353389762062</v>
      </c>
      <c r="X50" s="8">
        <v>287.39916710806034</v>
      </c>
    </row>
    <row r="51" spans="1:24" ht="11.25" customHeight="1" x14ac:dyDescent="0.2">
      <c r="A51" s="25" t="s">
        <v>88</v>
      </c>
      <c r="B51" s="26" t="s">
        <v>89</v>
      </c>
      <c r="C51" s="27">
        <v>2792.374994322015</v>
      </c>
      <c r="D51" s="27">
        <v>2375.4223251329408</v>
      </c>
      <c r="E51" s="27">
        <v>2422.8593823304423</v>
      </c>
      <c r="F51" s="27">
        <v>2534.8549732043698</v>
      </c>
      <c r="G51" s="27">
        <v>2722.0046418720108</v>
      </c>
      <c r="H51" s="27">
        <v>2658.2927290071498</v>
      </c>
      <c r="I51" s="27">
        <v>2625.2119552787931</v>
      </c>
      <c r="J51" s="27">
        <v>2755.5325755518079</v>
      </c>
      <c r="K51" s="27">
        <v>2499.6145497625148</v>
      </c>
      <c r="L51" s="27">
        <v>2187.2058394122596</v>
      </c>
      <c r="M51" s="27">
        <v>2466.5539129150125</v>
      </c>
      <c r="N51" s="27">
        <v>2528.1897368986442</v>
      </c>
      <c r="O51" s="27">
        <v>2448.4889960983533</v>
      </c>
      <c r="P51" s="27">
        <v>2562.3178660453204</v>
      </c>
      <c r="Q51" s="27">
        <v>2452.5641110605752</v>
      </c>
      <c r="R51" s="27">
        <v>2523.0888745530474</v>
      </c>
      <c r="S51" s="27">
        <v>2683.0078032476126</v>
      </c>
      <c r="T51" s="27">
        <v>2710.311409081773</v>
      </c>
      <c r="U51" s="27">
        <v>2676.1706794920506</v>
      </c>
      <c r="V51" s="27">
        <v>2774.5346475256729</v>
      </c>
      <c r="W51" s="27">
        <v>2866.5806721853019</v>
      </c>
      <c r="X51" s="27">
        <v>2918.0496627271182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200.58204405153518</v>
      </c>
      <c r="G52" s="27">
        <f t="shared" si="14"/>
        <v>253.94801163157894</v>
      </c>
      <c r="H52" s="27">
        <f t="shared" si="14"/>
        <v>323.58652567226329</v>
      </c>
      <c r="I52" s="27">
        <f t="shared" si="14"/>
        <v>319.06126010256082</v>
      </c>
      <c r="J52" s="27">
        <f t="shared" si="14"/>
        <v>572.12240990345163</v>
      </c>
      <c r="K52" s="27">
        <f t="shared" si="14"/>
        <v>1895.7554858243352</v>
      </c>
      <c r="L52" s="27">
        <f t="shared" si="14"/>
        <v>1938.723770695012</v>
      </c>
      <c r="M52" s="27">
        <f t="shared" si="14"/>
        <v>1920.3767438227967</v>
      </c>
      <c r="N52" s="27">
        <f t="shared" si="14"/>
        <v>1759.140074699126</v>
      </c>
      <c r="O52" s="27">
        <f t="shared" si="14"/>
        <v>1601.889083237764</v>
      </c>
      <c r="P52" s="27">
        <f t="shared" si="14"/>
        <v>1754.5594757581825</v>
      </c>
      <c r="Q52" s="27">
        <f t="shared" si="14"/>
        <v>1670.812974028373</v>
      </c>
      <c r="R52" s="27">
        <f t="shared" si="14"/>
        <v>1670.7302761553822</v>
      </c>
      <c r="S52" s="27">
        <f t="shared" si="14"/>
        <v>1770.6099041419097</v>
      </c>
      <c r="T52" s="27">
        <f t="shared" si="14"/>
        <v>1860.6956105474815</v>
      </c>
      <c r="U52" s="27">
        <f t="shared" si="14"/>
        <v>2067.6387959244162</v>
      </c>
      <c r="V52" s="27">
        <f t="shared" si="14"/>
        <v>2222.5031998923087</v>
      </c>
      <c r="W52" s="27">
        <f t="shared" si="14"/>
        <v>2334.084397245274</v>
      </c>
      <c r="X52" s="27">
        <f t="shared" si="14"/>
        <v>2250.5723092153544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1822.1482684286032</v>
      </c>
      <c r="L53" s="8">
        <v>1866.9212862596194</v>
      </c>
      <c r="M53" s="8">
        <v>1837.9906228676487</v>
      </c>
      <c r="N53" s="8">
        <v>1540.4718535028303</v>
      </c>
      <c r="O53" s="8">
        <v>1337.9076347713369</v>
      </c>
      <c r="P53" s="8">
        <v>1322.908611939597</v>
      </c>
      <c r="Q53" s="8">
        <v>1251.4102311830977</v>
      </c>
      <c r="R53" s="8">
        <v>1212.5745736623703</v>
      </c>
      <c r="S53" s="8">
        <v>1331.3310115051743</v>
      </c>
      <c r="T53" s="8">
        <v>1340.2412175407096</v>
      </c>
      <c r="U53" s="8">
        <v>1511.5629303335149</v>
      </c>
      <c r="V53" s="8">
        <v>1616.361709624651</v>
      </c>
      <c r="W53" s="8">
        <v>1694.3678590916047</v>
      </c>
      <c r="X53" s="8">
        <v>1629.3059662696257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200.58204405153518</v>
      </c>
      <c r="G54" s="45">
        <v>253.94801163157894</v>
      </c>
      <c r="H54" s="45">
        <v>323.58652567226329</v>
      </c>
      <c r="I54" s="45">
        <v>319.06126010256082</v>
      </c>
      <c r="J54" s="45">
        <v>572.12240990345163</v>
      </c>
      <c r="K54" s="45">
        <v>73.607217395732093</v>
      </c>
      <c r="L54" s="45">
        <v>71.802484435392685</v>
      </c>
      <c r="M54" s="45">
        <v>82.386120955147973</v>
      </c>
      <c r="N54" s="45">
        <v>218.66822119629578</v>
      </c>
      <c r="O54" s="45">
        <v>263.98144846642703</v>
      </c>
      <c r="P54" s="45">
        <v>431.65086381858555</v>
      </c>
      <c r="Q54" s="45">
        <v>419.40274284527516</v>
      </c>
      <c r="R54" s="45">
        <v>458.15570249301192</v>
      </c>
      <c r="S54" s="45">
        <v>439.27889263673541</v>
      </c>
      <c r="T54" s="45">
        <v>520.45439300677174</v>
      </c>
      <c r="U54" s="45">
        <v>556.07586559090112</v>
      </c>
      <c r="V54" s="45">
        <v>606.14149026765767</v>
      </c>
      <c r="W54" s="45">
        <v>639.71653815366926</v>
      </c>
      <c r="X54" s="45">
        <v>621.26634294572864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688.59615974130907</v>
      </c>
      <c r="G61" s="49">
        <f t="shared" si="15"/>
        <v>909.72872591544115</v>
      </c>
      <c r="H61" s="49">
        <f t="shared" si="15"/>
        <v>1117.4002092867113</v>
      </c>
      <c r="I61" s="49">
        <f t="shared" si="15"/>
        <v>1034.6610958219292</v>
      </c>
      <c r="J61" s="49">
        <f t="shared" si="15"/>
        <v>1319.4591039933437</v>
      </c>
      <c r="K61" s="49">
        <f t="shared" si="15"/>
        <v>441.76764083468782</v>
      </c>
      <c r="L61" s="49">
        <f t="shared" si="15"/>
        <v>430.73924051080616</v>
      </c>
      <c r="M61" s="49">
        <f t="shared" si="15"/>
        <v>440.21550195951227</v>
      </c>
      <c r="N61" s="49">
        <f t="shared" si="15"/>
        <v>671.46829033228323</v>
      </c>
      <c r="O61" s="49">
        <f t="shared" si="15"/>
        <v>719.14461064672241</v>
      </c>
      <c r="P61" s="49">
        <f t="shared" si="15"/>
        <v>865.92843923213866</v>
      </c>
      <c r="Q61" s="49">
        <f t="shared" si="15"/>
        <v>817.16108774625854</v>
      </c>
      <c r="R61" s="49">
        <f t="shared" si="15"/>
        <v>849.72414720970608</v>
      </c>
      <c r="S61" s="49">
        <f t="shared" si="15"/>
        <v>840.17735901185142</v>
      </c>
      <c r="T61" s="49">
        <f t="shared" si="15"/>
        <v>1022.0096528431563</v>
      </c>
      <c r="U61" s="49">
        <f t="shared" si="15"/>
        <v>991.6005275503793</v>
      </c>
      <c r="V61" s="49">
        <f t="shared" si="15"/>
        <v>1111.0891067175987</v>
      </c>
      <c r="W61" s="49">
        <f t="shared" si="15"/>
        <v>1133.060129223323</v>
      </c>
      <c r="X61" s="49">
        <f t="shared" si="15"/>
        <v>1105.848801939683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430.18431854311342</v>
      </c>
      <c r="G62" s="52">
        <v>598.54813804549917</v>
      </c>
      <c r="H62" s="52">
        <v>724.47691750814477</v>
      </c>
      <c r="I62" s="52">
        <v>646.88509532934552</v>
      </c>
      <c r="J62" s="52">
        <v>620.89768897916576</v>
      </c>
      <c r="K62" s="52">
        <v>348.72607862891368</v>
      </c>
      <c r="L62" s="52">
        <v>339.40405127878995</v>
      </c>
      <c r="M62" s="52">
        <v>302.03855342538264</v>
      </c>
      <c r="N62" s="52">
        <v>367.9815579946337</v>
      </c>
      <c r="O62" s="52">
        <v>391.32172875757453</v>
      </c>
      <c r="P62" s="52">
        <v>333.42677892062164</v>
      </c>
      <c r="Q62" s="52">
        <v>300.89884561202422</v>
      </c>
      <c r="R62" s="52">
        <v>286.38241469360298</v>
      </c>
      <c r="S62" s="52">
        <v>293.08707859746255</v>
      </c>
      <c r="T62" s="52">
        <v>378.55007473327447</v>
      </c>
      <c r="U62" s="52">
        <v>305.69001413852345</v>
      </c>
      <c r="V62" s="52">
        <v>362.05326479847247</v>
      </c>
      <c r="W62" s="52">
        <v>345.12247239106028</v>
      </c>
      <c r="X62" s="52">
        <v>343.47430089443702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0.70975779003718731</v>
      </c>
      <c r="G64" s="52">
        <v>0.3522421377668547</v>
      </c>
      <c r="H64" s="52">
        <v>0.62056747349781982</v>
      </c>
      <c r="I64" s="52">
        <v>0.60928408984149229</v>
      </c>
      <c r="J64" s="52">
        <v>1.3223014086884957</v>
      </c>
      <c r="K64" s="52">
        <v>0.57278772789495502</v>
      </c>
      <c r="L64" s="52">
        <v>0.35692166140018006</v>
      </c>
      <c r="M64" s="52">
        <v>0.39811459564106921</v>
      </c>
      <c r="N64" s="52">
        <v>0.46922427722761739</v>
      </c>
      <c r="O64" s="52">
        <v>0.7400212556368746</v>
      </c>
      <c r="P64" s="52">
        <v>0.76813383823246184</v>
      </c>
      <c r="Q64" s="52">
        <v>0.77541192119993108</v>
      </c>
      <c r="R64" s="52">
        <v>0.51938510631668411</v>
      </c>
      <c r="S64" s="52">
        <v>0.62111785547593867</v>
      </c>
      <c r="T64" s="52">
        <v>0.32259571560187944</v>
      </c>
      <c r="U64" s="52">
        <v>0.1216652966813294</v>
      </c>
      <c r="V64" s="52">
        <v>0.3083660010941327</v>
      </c>
      <c r="W64" s="52">
        <v>0.37784397420193699</v>
      </c>
      <c r="X64" s="52">
        <v>0.26096046757733027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243.99729630792535</v>
      </c>
      <c r="G65" s="52">
        <v>308.6388084973006</v>
      </c>
      <c r="H65" s="52">
        <v>389.97291488241274</v>
      </c>
      <c r="I65" s="52">
        <v>384.85938655771076</v>
      </c>
      <c r="J65" s="52">
        <v>691.02473214846395</v>
      </c>
      <c r="K65" s="52">
        <v>89.419579747801691</v>
      </c>
      <c r="L65" s="52">
        <v>86.763383939331376</v>
      </c>
      <c r="M65" s="52">
        <v>99.817601415711749</v>
      </c>
      <c r="N65" s="52">
        <v>265.99816056641282</v>
      </c>
      <c r="O65" s="52">
        <v>322.12501338185109</v>
      </c>
      <c r="P65" s="52">
        <v>525.31442596882744</v>
      </c>
      <c r="Q65" s="52">
        <v>509.72623097383951</v>
      </c>
      <c r="R65" s="52">
        <v>557.57052755630025</v>
      </c>
      <c r="S65" s="52">
        <v>536.75329012308816</v>
      </c>
      <c r="T65" s="52">
        <v>634.80369939027287</v>
      </c>
      <c r="U65" s="52">
        <v>678.85879253385815</v>
      </c>
      <c r="V65" s="52">
        <v>739.64794419482314</v>
      </c>
      <c r="W65" s="52">
        <v>781.66732423468864</v>
      </c>
      <c r="X65" s="52">
        <v>757.76509547779551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13.704787100232981</v>
      </c>
      <c r="G72" s="55">
        <v>2.1895372348744626</v>
      </c>
      <c r="H72" s="55">
        <v>2.3298094226561563</v>
      </c>
      <c r="I72" s="55">
        <v>2.3073298450314392</v>
      </c>
      <c r="J72" s="55">
        <v>6.2143814570253531</v>
      </c>
      <c r="K72" s="55">
        <v>3.0491947300775548</v>
      </c>
      <c r="L72" s="55">
        <v>4.2148836312846152</v>
      </c>
      <c r="M72" s="55">
        <v>37.961232522776825</v>
      </c>
      <c r="N72" s="55">
        <v>37.019347494009054</v>
      </c>
      <c r="O72" s="55">
        <v>4.9578472516598708</v>
      </c>
      <c r="P72" s="55">
        <v>6.4191005044571021</v>
      </c>
      <c r="Q72" s="55">
        <v>5.7605992391949039</v>
      </c>
      <c r="R72" s="55">
        <v>5.2518198534862064</v>
      </c>
      <c r="S72" s="55">
        <v>9.7158724358248563</v>
      </c>
      <c r="T72" s="55">
        <v>8.3332830040071979</v>
      </c>
      <c r="U72" s="55">
        <v>6.9300555813163784</v>
      </c>
      <c r="V72" s="55">
        <v>9.0795317232089285</v>
      </c>
      <c r="W72" s="55">
        <v>5.8924886233721701</v>
      </c>
      <c r="X72" s="55">
        <v>4.3484450998730537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2725.6041922154318</v>
      </c>
      <c r="D2" s="21">
        <f t="shared" ref="D2:X2" si="0">SUM(D3,D17,D22,D25,D26,D51,D52)</f>
        <v>2597.7296644801982</v>
      </c>
      <c r="E2" s="21">
        <f t="shared" si="0"/>
        <v>2541.1154313331745</v>
      </c>
      <c r="F2" s="21">
        <f t="shared" si="0"/>
        <v>2757.8134274001964</v>
      </c>
      <c r="G2" s="21">
        <f t="shared" si="0"/>
        <v>2726.9313569778597</v>
      </c>
      <c r="H2" s="21">
        <f t="shared" si="0"/>
        <v>2574.7814583123927</v>
      </c>
      <c r="I2" s="21">
        <f t="shared" si="0"/>
        <v>2707.9329463699924</v>
      </c>
      <c r="J2" s="21">
        <f t="shared" si="0"/>
        <v>2794.2084600074759</v>
      </c>
      <c r="K2" s="21">
        <f t="shared" si="0"/>
        <v>2797.6172047416294</v>
      </c>
      <c r="L2" s="21">
        <f t="shared" si="0"/>
        <v>2505.457811352926</v>
      </c>
      <c r="M2" s="21">
        <f t="shared" si="0"/>
        <v>2526.8085353309434</v>
      </c>
      <c r="N2" s="21">
        <f t="shared" si="0"/>
        <v>2497.0836340816345</v>
      </c>
      <c r="O2" s="21">
        <f t="shared" si="0"/>
        <v>2392.418248681819</v>
      </c>
      <c r="P2" s="21">
        <f t="shared" si="0"/>
        <v>2376.38906116409</v>
      </c>
      <c r="Q2" s="21">
        <f t="shared" si="0"/>
        <v>2426.0349893994839</v>
      </c>
      <c r="R2" s="21">
        <f t="shared" si="0"/>
        <v>2327.0872662801403</v>
      </c>
      <c r="S2" s="21">
        <f t="shared" si="0"/>
        <v>2331.9460353656314</v>
      </c>
      <c r="T2" s="21">
        <f t="shared" si="0"/>
        <v>2356.6970480338668</v>
      </c>
      <c r="U2" s="21">
        <f t="shared" si="0"/>
        <v>2386.7232042400256</v>
      </c>
      <c r="V2" s="21">
        <f t="shared" si="0"/>
        <v>2272.8766468647273</v>
      </c>
      <c r="W2" s="21">
        <f t="shared" si="0"/>
        <v>2456.1940673000513</v>
      </c>
      <c r="X2" s="21">
        <f t="shared" si="0"/>
        <v>2273.2565944825769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1258.0234438800426</v>
      </c>
      <c r="D3" s="24">
        <f t="shared" ref="D3:W3" si="2">SUM(D4,D8,D11)</f>
        <v>1117.7490938020351</v>
      </c>
      <c r="E3" s="24">
        <f t="shared" si="2"/>
        <v>1008.3675629262812</v>
      </c>
      <c r="F3" s="24">
        <f t="shared" si="2"/>
        <v>1259.6723957061263</v>
      </c>
      <c r="G3" s="24">
        <f t="shared" si="2"/>
        <v>1242.164431651275</v>
      </c>
      <c r="H3" s="24">
        <f t="shared" si="2"/>
        <v>1041.3265918782768</v>
      </c>
      <c r="I3" s="24">
        <f t="shared" si="2"/>
        <v>1091.1083888415856</v>
      </c>
      <c r="J3" s="24">
        <f t="shared" si="2"/>
        <v>1208.9516155739755</v>
      </c>
      <c r="K3" s="24">
        <f t="shared" si="2"/>
        <v>1261.6761824988903</v>
      </c>
      <c r="L3" s="24">
        <f t="shared" si="2"/>
        <v>1072.5500226616787</v>
      </c>
      <c r="M3" s="24">
        <f t="shared" si="2"/>
        <v>1088.9477956638893</v>
      </c>
      <c r="N3" s="24">
        <f t="shared" si="2"/>
        <v>1173.6458437150854</v>
      </c>
      <c r="O3" s="24">
        <f t="shared" si="2"/>
        <v>1146.3863361790766</v>
      </c>
      <c r="P3" s="24">
        <f t="shared" si="2"/>
        <v>1106.6634083599317</v>
      </c>
      <c r="Q3" s="24">
        <f t="shared" si="2"/>
        <v>1164.8463619733188</v>
      </c>
      <c r="R3" s="24">
        <f t="shared" si="2"/>
        <v>1099.5162776577492</v>
      </c>
      <c r="S3" s="24">
        <f t="shared" si="2"/>
        <v>1077.763935144035</v>
      </c>
      <c r="T3" s="24">
        <f t="shared" si="2"/>
        <v>1121.2211585674524</v>
      </c>
      <c r="U3" s="24">
        <f t="shared" si="2"/>
        <v>1091.4204893168965</v>
      </c>
      <c r="V3" s="24">
        <f t="shared" si="2"/>
        <v>1038.8778296234789</v>
      </c>
      <c r="W3" s="24">
        <f t="shared" si="2"/>
        <v>1207.0045654254573</v>
      </c>
      <c r="X3" s="24">
        <f t="shared" ref="X3" si="3">SUM(X4,X8,X11)</f>
        <v>1045.6668574138021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517.3355135551127</v>
      </c>
      <c r="D4" s="19">
        <f t="shared" ref="D4:W4" si="5">SUM(D5:D7)</f>
        <v>396.11455728598457</v>
      </c>
      <c r="E4" s="19">
        <f t="shared" si="5"/>
        <v>383.28331549010085</v>
      </c>
      <c r="F4" s="19">
        <f t="shared" si="5"/>
        <v>325.31973846633457</v>
      </c>
      <c r="G4" s="19">
        <f t="shared" si="5"/>
        <v>299.30411925680954</v>
      </c>
      <c r="H4" s="19">
        <f t="shared" si="5"/>
        <v>162.38130474913052</v>
      </c>
      <c r="I4" s="19">
        <f t="shared" si="5"/>
        <v>257.94896306996583</v>
      </c>
      <c r="J4" s="19">
        <f t="shared" si="5"/>
        <v>311.00848823768769</v>
      </c>
      <c r="K4" s="19">
        <f t="shared" si="5"/>
        <v>323.32152961325676</v>
      </c>
      <c r="L4" s="19">
        <f t="shared" si="5"/>
        <v>266.00342331711079</v>
      </c>
      <c r="M4" s="19">
        <f t="shared" si="5"/>
        <v>236.55454470329101</v>
      </c>
      <c r="N4" s="19">
        <f t="shared" si="5"/>
        <v>240.79022578521059</v>
      </c>
      <c r="O4" s="19">
        <f t="shared" si="5"/>
        <v>277.45488336977445</v>
      </c>
      <c r="P4" s="19">
        <f t="shared" si="5"/>
        <v>266.26541477331909</v>
      </c>
      <c r="Q4" s="19">
        <f t="shared" si="5"/>
        <v>293.980916187866</v>
      </c>
      <c r="R4" s="19">
        <f t="shared" si="5"/>
        <v>258.78131259725734</v>
      </c>
      <c r="S4" s="19">
        <f t="shared" si="5"/>
        <v>227.6091468245944</v>
      </c>
      <c r="T4" s="19">
        <f t="shared" si="5"/>
        <v>224.62644899292636</v>
      </c>
      <c r="U4" s="19">
        <f t="shared" si="5"/>
        <v>225.43395955533282</v>
      </c>
      <c r="V4" s="19">
        <f t="shared" si="5"/>
        <v>230.07044468543918</v>
      </c>
      <c r="W4" s="19">
        <f t="shared" si="5"/>
        <v>165.52860869269193</v>
      </c>
      <c r="X4" s="19">
        <f t="shared" ref="X4" si="6">SUM(X5:X7)</f>
        <v>198.147654572535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9.512463941818476</v>
      </c>
      <c r="G5" s="8">
        <v>6.8835069834417588</v>
      </c>
      <c r="H5" s="8">
        <v>1.1113348265994547</v>
      </c>
      <c r="I5" s="8">
        <v>1.1175188770315545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517.3355135551127</v>
      </c>
      <c r="D7" s="8">
        <v>396.11455728598457</v>
      </c>
      <c r="E7" s="8">
        <v>383.28331549010085</v>
      </c>
      <c r="F7" s="8">
        <v>315.80727452451612</v>
      </c>
      <c r="G7" s="8">
        <v>292.42061227336779</v>
      </c>
      <c r="H7" s="8">
        <v>161.26996992253106</v>
      </c>
      <c r="I7" s="8">
        <v>256.83144419293427</v>
      </c>
      <c r="J7" s="8">
        <v>311.00848823768769</v>
      </c>
      <c r="K7" s="8">
        <v>323.32152961325676</v>
      </c>
      <c r="L7" s="8">
        <v>266.00342331711079</v>
      </c>
      <c r="M7" s="8">
        <v>236.55454470329101</v>
      </c>
      <c r="N7" s="8">
        <v>240.79022578521059</v>
      </c>
      <c r="O7" s="8">
        <v>277.45488336977445</v>
      </c>
      <c r="P7" s="8">
        <v>266.26541477331909</v>
      </c>
      <c r="Q7" s="8">
        <v>293.980916187866</v>
      </c>
      <c r="R7" s="8">
        <v>258.78131259725734</v>
      </c>
      <c r="S7" s="8">
        <v>227.6091468245944</v>
      </c>
      <c r="T7" s="8">
        <v>224.62644899292636</v>
      </c>
      <c r="U7" s="8">
        <v>225.43395955533282</v>
      </c>
      <c r="V7" s="8">
        <v>230.07044468543918</v>
      </c>
      <c r="W7" s="8">
        <v>165.52860869269193</v>
      </c>
      <c r="X7" s="8">
        <v>198.147654572535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0.36140475823384943</v>
      </c>
      <c r="D8" s="19">
        <f t="shared" si="7"/>
        <v>0</v>
      </c>
      <c r="E8" s="19">
        <f t="shared" si="7"/>
        <v>0.75662324515601953</v>
      </c>
      <c r="F8" s="19">
        <f t="shared" si="7"/>
        <v>8.5499785222654889</v>
      </c>
      <c r="G8" s="19">
        <f t="shared" si="7"/>
        <v>14.531429441971859</v>
      </c>
      <c r="H8" s="19">
        <f t="shared" si="7"/>
        <v>1.5919349035384964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0.39209619578378335</v>
      </c>
      <c r="M8" s="19">
        <f t="shared" si="7"/>
        <v>4.6838719612704782</v>
      </c>
      <c r="N8" s="19">
        <f t="shared" si="7"/>
        <v>4.4444610902706243</v>
      </c>
      <c r="O8" s="19">
        <f t="shared" si="7"/>
        <v>1.6044556074394809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0.36140475823384943</v>
      </c>
      <c r="D10" s="8">
        <v>0</v>
      </c>
      <c r="E10" s="8">
        <v>0.75662324515601953</v>
      </c>
      <c r="F10" s="8">
        <v>8.5499785222654889</v>
      </c>
      <c r="G10" s="8">
        <v>14.531429441971859</v>
      </c>
      <c r="H10" s="8">
        <v>1.5919349035384964</v>
      </c>
      <c r="I10" s="8">
        <v>0</v>
      </c>
      <c r="J10" s="8">
        <v>0</v>
      </c>
      <c r="K10" s="8">
        <v>0</v>
      </c>
      <c r="L10" s="8">
        <v>0.39209619578378335</v>
      </c>
      <c r="M10" s="8">
        <v>4.6838719612704782</v>
      </c>
      <c r="N10" s="8">
        <v>4.4444610902706243</v>
      </c>
      <c r="O10" s="8">
        <v>1.6044556074394809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740.32652556669609</v>
      </c>
      <c r="D11" s="19">
        <f t="shared" si="8"/>
        <v>721.6345365160505</v>
      </c>
      <c r="E11" s="19">
        <f t="shared" si="8"/>
        <v>624.32762419102426</v>
      </c>
      <c r="F11" s="19">
        <f t="shared" si="8"/>
        <v>925.80267871752631</v>
      </c>
      <c r="G11" s="19">
        <f t="shared" si="8"/>
        <v>928.32888295249359</v>
      </c>
      <c r="H11" s="19">
        <f t="shared" si="8"/>
        <v>877.35335222560764</v>
      </c>
      <c r="I11" s="19">
        <f t="shared" si="8"/>
        <v>833.15942577161979</v>
      </c>
      <c r="J11" s="19">
        <f t="shared" si="8"/>
        <v>897.94312733628783</v>
      </c>
      <c r="K11" s="19">
        <f t="shared" si="8"/>
        <v>938.35465288563353</v>
      </c>
      <c r="L11" s="19">
        <f t="shared" si="8"/>
        <v>806.15450314878422</v>
      </c>
      <c r="M11" s="19">
        <f t="shared" si="8"/>
        <v>847.7093789993279</v>
      </c>
      <c r="N11" s="19">
        <f t="shared" si="8"/>
        <v>928.41115683960413</v>
      </c>
      <c r="O11" s="19">
        <f t="shared" si="8"/>
        <v>867.32699720186258</v>
      </c>
      <c r="P11" s="19">
        <f t="shared" si="8"/>
        <v>840.39799358661264</v>
      </c>
      <c r="Q11" s="19">
        <f t="shared" si="8"/>
        <v>870.86544578545283</v>
      </c>
      <c r="R11" s="19">
        <f t="shared" si="8"/>
        <v>840.73496506049185</v>
      </c>
      <c r="S11" s="19">
        <f t="shared" si="8"/>
        <v>850.15478831944063</v>
      </c>
      <c r="T11" s="19">
        <f t="shared" si="8"/>
        <v>896.59470957452618</v>
      </c>
      <c r="U11" s="19">
        <f t="shared" si="8"/>
        <v>865.98652976156359</v>
      </c>
      <c r="V11" s="19">
        <f t="shared" si="8"/>
        <v>808.8073849380396</v>
      </c>
      <c r="W11" s="19">
        <f t="shared" si="8"/>
        <v>1041.4759567327653</v>
      </c>
      <c r="X11" s="19">
        <f t="shared" si="8"/>
        <v>847.51920284126697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1.1287367974922191</v>
      </c>
      <c r="H12" s="8">
        <v>0.5918646790515304</v>
      </c>
      <c r="I12" s="8">
        <v>0.59317573288029601</v>
      </c>
      <c r="J12" s="8">
        <v>0</v>
      </c>
      <c r="K12" s="8">
        <v>0.60656147850309572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149.73906643338313</v>
      </c>
      <c r="D13" s="8">
        <v>135.37819445368544</v>
      </c>
      <c r="E13" s="8">
        <v>103.78550709171964</v>
      </c>
      <c r="F13" s="8">
        <v>183.74281277270899</v>
      </c>
      <c r="G13" s="8">
        <v>109.78479751478336</v>
      </c>
      <c r="H13" s="8">
        <v>79.678350940152754</v>
      </c>
      <c r="I13" s="8">
        <v>80.7151925032652</v>
      </c>
      <c r="J13" s="8">
        <v>93.498995563227112</v>
      </c>
      <c r="K13" s="8">
        <v>94.939123201633038</v>
      </c>
      <c r="L13" s="8">
        <v>78.410997987749653</v>
      </c>
      <c r="M13" s="8">
        <v>70.893913390330752</v>
      </c>
      <c r="N13" s="8">
        <v>63.148206941964609</v>
      </c>
      <c r="O13" s="8">
        <v>52.180804901834861</v>
      </c>
      <c r="P13" s="8">
        <v>51.786347781455518</v>
      </c>
      <c r="Q13" s="8">
        <v>61.329417331630118</v>
      </c>
      <c r="R13" s="8">
        <v>73.893621726076958</v>
      </c>
      <c r="S13" s="8">
        <v>71.944216462583043</v>
      </c>
      <c r="T13" s="8">
        <v>69.143815140462266</v>
      </c>
      <c r="U13" s="8">
        <v>71.702775203291722</v>
      </c>
      <c r="V13" s="8">
        <v>58.581857357176325</v>
      </c>
      <c r="W13" s="8">
        <v>50.657332261051835</v>
      </c>
      <c r="X13" s="8">
        <v>56.790523201384076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590.5874591333129</v>
      </c>
      <c r="D16" s="8">
        <v>586.25634206236509</v>
      </c>
      <c r="E16" s="8">
        <v>520.54211709930462</v>
      </c>
      <c r="F16" s="8">
        <v>742.05986594481737</v>
      </c>
      <c r="G16" s="8">
        <v>817.41534864021799</v>
      </c>
      <c r="H16" s="8">
        <v>797.0831366064034</v>
      </c>
      <c r="I16" s="8">
        <v>751.8510575354743</v>
      </c>
      <c r="J16" s="8">
        <v>804.44413177306069</v>
      </c>
      <c r="K16" s="8">
        <v>842.80896820549742</v>
      </c>
      <c r="L16" s="8">
        <v>727.74350516103459</v>
      </c>
      <c r="M16" s="8">
        <v>776.8154656089971</v>
      </c>
      <c r="N16" s="8">
        <v>865.26294989763949</v>
      </c>
      <c r="O16" s="8">
        <v>815.14619230002768</v>
      </c>
      <c r="P16" s="8">
        <v>788.61164580515708</v>
      </c>
      <c r="Q16" s="8">
        <v>809.53602845382272</v>
      </c>
      <c r="R16" s="8">
        <v>766.84134333441489</v>
      </c>
      <c r="S16" s="8">
        <v>778.21057185685754</v>
      </c>
      <c r="T16" s="8">
        <v>827.45089443406391</v>
      </c>
      <c r="U16" s="8">
        <v>794.28375455827188</v>
      </c>
      <c r="V16" s="8">
        <v>750.22552758086329</v>
      </c>
      <c r="W16" s="8">
        <v>990.81862447171341</v>
      </c>
      <c r="X16" s="8">
        <v>790.7286796398829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408.63501849590295</v>
      </c>
      <c r="D26" s="27">
        <f t="shared" si="11"/>
        <v>433.60195007296511</v>
      </c>
      <c r="E26" s="27">
        <f t="shared" si="11"/>
        <v>561.64398934825363</v>
      </c>
      <c r="F26" s="27">
        <f t="shared" si="11"/>
        <v>399.85956065256801</v>
      </c>
      <c r="G26" s="27">
        <f t="shared" si="11"/>
        <v>333.15311316531216</v>
      </c>
      <c r="H26" s="27">
        <f t="shared" si="11"/>
        <v>329.58125910282934</v>
      </c>
      <c r="I26" s="27">
        <f t="shared" si="11"/>
        <v>353.61416566726922</v>
      </c>
      <c r="J26" s="27">
        <f t="shared" si="11"/>
        <v>374.89533412950277</v>
      </c>
      <c r="K26" s="27">
        <f t="shared" si="11"/>
        <v>379.5309891026219</v>
      </c>
      <c r="L26" s="27">
        <f t="shared" si="11"/>
        <v>365.34381541575772</v>
      </c>
      <c r="M26" s="27">
        <f t="shared" si="11"/>
        <v>312.28401140152806</v>
      </c>
      <c r="N26" s="27">
        <f t="shared" si="11"/>
        <v>222.28083072668363</v>
      </c>
      <c r="O26" s="27">
        <f t="shared" si="11"/>
        <v>151.34389753226657</v>
      </c>
      <c r="P26" s="27">
        <f t="shared" si="11"/>
        <v>123.44588287359971</v>
      </c>
      <c r="Q26" s="27">
        <f t="shared" si="11"/>
        <v>98.192357029449511</v>
      </c>
      <c r="R26" s="27">
        <f t="shared" si="11"/>
        <v>104.64073543254631</v>
      </c>
      <c r="S26" s="27">
        <f t="shared" si="11"/>
        <v>113.18991663079052</v>
      </c>
      <c r="T26" s="27">
        <f t="shared" si="11"/>
        <v>98.745785989559508</v>
      </c>
      <c r="U26" s="27">
        <f t="shared" si="11"/>
        <v>97.18192257948715</v>
      </c>
      <c r="V26" s="27">
        <f t="shared" si="11"/>
        <v>87.348681498013548</v>
      </c>
      <c r="W26" s="27">
        <f t="shared" si="11"/>
        <v>210.52538277988612</v>
      </c>
      <c r="X26" s="27">
        <f t="shared" si="11"/>
        <v>80.051931698302241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408.63501849590295</v>
      </c>
      <c r="D33" s="19">
        <f t="shared" si="13"/>
        <v>433.60195007296511</v>
      </c>
      <c r="E33" s="19">
        <f t="shared" si="13"/>
        <v>561.64398934825363</v>
      </c>
      <c r="F33" s="19">
        <f t="shared" si="13"/>
        <v>399.85956065256801</v>
      </c>
      <c r="G33" s="19">
        <f t="shared" si="13"/>
        <v>333.15311316531216</v>
      </c>
      <c r="H33" s="19">
        <f t="shared" si="13"/>
        <v>329.58125910282934</v>
      </c>
      <c r="I33" s="19">
        <f t="shared" si="13"/>
        <v>353.61416566726922</v>
      </c>
      <c r="J33" s="19">
        <f t="shared" si="13"/>
        <v>374.89533412950277</v>
      </c>
      <c r="K33" s="19">
        <f t="shared" si="13"/>
        <v>379.5309891026219</v>
      </c>
      <c r="L33" s="19">
        <f t="shared" si="13"/>
        <v>365.34381541575772</v>
      </c>
      <c r="M33" s="19">
        <f t="shared" si="13"/>
        <v>312.28401140152806</v>
      </c>
      <c r="N33" s="19">
        <f t="shared" si="13"/>
        <v>222.28083072668363</v>
      </c>
      <c r="O33" s="19">
        <f t="shared" si="13"/>
        <v>151.34389753226657</v>
      </c>
      <c r="P33" s="19">
        <f t="shared" si="13"/>
        <v>123.44588287359971</v>
      </c>
      <c r="Q33" s="19">
        <f t="shared" si="13"/>
        <v>98.192357029449511</v>
      </c>
      <c r="R33" s="19">
        <f t="shared" si="13"/>
        <v>104.64073543254631</v>
      </c>
      <c r="S33" s="19">
        <f t="shared" si="13"/>
        <v>113.18991663079052</v>
      </c>
      <c r="T33" s="19">
        <f t="shared" si="13"/>
        <v>98.745785989559508</v>
      </c>
      <c r="U33" s="19">
        <f t="shared" si="13"/>
        <v>97.18192257948715</v>
      </c>
      <c r="V33" s="19">
        <f t="shared" si="13"/>
        <v>87.348681498013548</v>
      </c>
      <c r="W33" s="19">
        <f t="shared" si="13"/>
        <v>210.52538277988612</v>
      </c>
      <c r="X33" s="19">
        <f t="shared" si="13"/>
        <v>80.051931698302241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51.521320736283542</v>
      </c>
      <c r="D36" s="8">
        <v>61.626392028912882</v>
      </c>
      <c r="E36" s="8">
        <v>55.402430778388592</v>
      </c>
      <c r="F36" s="8">
        <v>103.05654877388575</v>
      </c>
      <c r="G36" s="8">
        <v>42.158557105075239</v>
      </c>
      <c r="H36" s="8">
        <v>30.374953471022398</v>
      </c>
      <c r="I36" s="8">
        <v>29.412192563178401</v>
      </c>
      <c r="J36" s="8">
        <v>23.227631534178457</v>
      </c>
      <c r="K36" s="8">
        <v>19.137315567338813</v>
      </c>
      <c r="L36" s="8">
        <v>20.818204178928269</v>
      </c>
      <c r="M36" s="8">
        <v>15.323389500772231</v>
      </c>
      <c r="N36" s="8">
        <v>12.480442096472744</v>
      </c>
      <c r="O36" s="8">
        <v>10.982932010313917</v>
      </c>
      <c r="P36" s="8">
        <v>7.9889718056752379</v>
      </c>
      <c r="Q36" s="8">
        <v>5.7397255113216916</v>
      </c>
      <c r="R36" s="8">
        <v>5.502767261319919</v>
      </c>
      <c r="S36" s="8">
        <v>6.3056235594444328</v>
      </c>
      <c r="T36" s="8">
        <v>6.2113605359772031</v>
      </c>
      <c r="U36" s="8">
        <v>5.9614211066059148</v>
      </c>
      <c r="V36" s="8">
        <v>6.342348453350553</v>
      </c>
      <c r="W36" s="8">
        <v>6.3236573754409555</v>
      </c>
      <c r="X36" s="8">
        <v>5.1060373578765841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113.96398264345586</v>
      </c>
      <c r="D43" s="8">
        <v>99.841293636518856</v>
      </c>
      <c r="E43" s="8">
        <v>90.083780948871123</v>
      </c>
      <c r="F43" s="8">
        <v>102.17576557869234</v>
      </c>
      <c r="G43" s="8">
        <v>102.32142821894602</v>
      </c>
      <c r="H43" s="8">
        <v>127.80145951994628</v>
      </c>
      <c r="I43" s="8">
        <v>113.3350037302513</v>
      </c>
      <c r="J43" s="8">
        <v>160.00662449072536</v>
      </c>
      <c r="K43" s="8">
        <v>190.63369687396511</v>
      </c>
      <c r="L43" s="8">
        <v>198.4115993058428</v>
      </c>
      <c r="M43" s="8">
        <v>179.80184935891901</v>
      </c>
      <c r="N43" s="8">
        <v>108.86778924293812</v>
      </c>
      <c r="O43" s="8">
        <v>84.269759690224461</v>
      </c>
      <c r="P43" s="8">
        <v>71.895156656248503</v>
      </c>
      <c r="Q43" s="8">
        <v>51.065409795393279</v>
      </c>
      <c r="R43" s="8">
        <v>47.621280593557827</v>
      </c>
      <c r="S43" s="8">
        <v>50.741468142283935</v>
      </c>
      <c r="T43" s="8">
        <v>48.529436486028764</v>
      </c>
      <c r="U43" s="8">
        <v>49.505095522770134</v>
      </c>
      <c r="V43" s="8">
        <v>45.7885729051197</v>
      </c>
      <c r="W43" s="8">
        <v>41.019640618000885</v>
      </c>
      <c r="X43" s="8">
        <v>52.654748197179742</v>
      </c>
    </row>
    <row r="44" spans="1:24" ht="11.25" customHeight="1" x14ac:dyDescent="0.2">
      <c r="A44" s="28" t="s">
        <v>74</v>
      </c>
      <c r="B44" s="7" t="s">
        <v>75</v>
      </c>
      <c r="C44" s="8">
        <v>243.14971511616352</v>
      </c>
      <c r="D44" s="8">
        <v>272.13426440753341</v>
      </c>
      <c r="E44" s="8">
        <v>416.1577776209939</v>
      </c>
      <c r="F44" s="8">
        <v>194.62724629998988</v>
      </c>
      <c r="G44" s="8">
        <v>188.67312784129089</v>
      </c>
      <c r="H44" s="8">
        <v>171.40484611186065</v>
      </c>
      <c r="I44" s="8">
        <v>210.86696937383951</v>
      </c>
      <c r="J44" s="8">
        <v>191.661078104599</v>
      </c>
      <c r="K44" s="8">
        <v>169.75997666131798</v>
      </c>
      <c r="L44" s="8">
        <v>146.11401193098666</v>
      </c>
      <c r="M44" s="8">
        <v>117.15877254183683</v>
      </c>
      <c r="N44" s="8">
        <v>100.93259938727279</v>
      </c>
      <c r="O44" s="8">
        <v>56.091205831728189</v>
      </c>
      <c r="P44" s="8">
        <v>43.561754411675977</v>
      </c>
      <c r="Q44" s="8">
        <v>41.387221722734537</v>
      </c>
      <c r="R44" s="8">
        <v>51.516687577668556</v>
      </c>
      <c r="S44" s="8">
        <v>56.142824929062151</v>
      </c>
      <c r="T44" s="8">
        <v>44.004988967553544</v>
      </c>
      <c r="U44" s="8">
        <v>41.715405950111105</v>
      </c>
      <c r="V44" s="8">
        <v>35.217760139543294</v>
      </c>
      <c r="W44" s="8">
        <v>163.18208478644428</v>
      </c>
      <c r="X44" s="8">
        <v>22.291146143245914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1058.9457298394861</v>
      </c>
      <c r="D51" s="27">
        <v>1046.378620605198</v>
      </c>
      <c r="E51" s="27">
        <v>971.10387905863979</v>
      </c>
      <c r="F51" s="27">
        <v>1098.2814710415021</v>
      </c>
      <c r="G51" s="27">
        <v>1151.6138121612728</v>
      </c>
      <c r="H51" s="27">
        <v>1203.8736073312864</v>
      </c>
      <c r="I51" s="27">
        <v>1263.2103918611374</v>
      </c>
      <c r="J51" s="27">
        <v>1210.3615103039976</v>
      </c>
      <c r="K51" s="27">
        <v>1156.4100331401173</v>
      </c>
      <c r="L51" s="27">
        <v>1067.5639732754896</v>
      </c>
      <c r="M51" s="27">
        <v>1125.5767282655258</v>
      </c>
      <c r="N51" s="27">
        <v>1101.1569596398654</v>
      </c>
      <c r="O51" s="27">
        <v>1094.6880149704759</v>
      </c>
      <c r="P51" s="27">
        <v>1146.2797699305584</v>
      </c>
      <c r="Q51" s="27">
        <v>1162.9962703967155</v>
      </c>
      <c r="R51" s="27">
        <v>1122.9302531898447</v>
      </c>
      <c r="S51" s="27">
        <v>1140.9921835908056</v>
      </c>
      <c r="T51" s="27">
        <v>1136.730103476855</v>
      </c>
      <c r="U51" s="27">
        <v>1198.1207923436416</v>
      </c>
      <c r="V51" s="27">
        <v>1146.6501357432351</v>
      </c>
      <c r="W51" s="27">
        <v>1038.664119094708</v>
      </c>
      <c r="X51" s="27">
        <v>1147.5378053704726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6.2454174829840694</v>
      </c>
      <c r="G61" s="49">
        <f t="shared" si="15"/>
        <v>1.0753648939361322</v>
      </c>
      <c r="H61" s="49">
        <f t="shared" si="15"/>
        <v>1.336151146260844</v>
      </c>
      <c r="I61" s="49">
        <f t="shared" si="15"/>
        <v>1.4034284066740148</v>
      </c>
      <c r="J61" s="49">
        <f t="shared" si="15"/>
        <v>3.3104710635478267</v>
      </c>
      <c r="K61" s="49">
        <f t="shared" si="15"/>
        <v>1.6756570946728002</v>
      </c>
      <c r="L61" s="49">
        <f t="shared" si="15"/>
        <v>2.2314747589609674</v>
      </c>
      <c r="M61" s="49">
        <f t="shared" si="15"/>
        <v>17.504741413466164</v>
      </c>
      <c r="N61" s="49">
        <f t="shared" si="15"/>
        <v>16.328205557663338</v>
      </c>
      <c r="O61" s="49">
        <f t="shared" si="15"/>
        <v>2.5474439034664602</v>
      </c>
      <c r="P61" s="49">
        <f t="shared" si="15"/>
        <v>3.2152846600139515</v>
      </c>
      <c r="Q61" s="49">
        <f t="shared" si="15"/>
        <v>3.0993508257459643</v>
      </c>
      <c r="R61" s="49">
        <f t="shared" si="15"/>
        <v>2.5685423577756308</v>
      </c>
      <c r="S61" s="49">
        <f t="shared" si="15"/>
        <v>4.3959712342065673</v>
      </c>
      <c r="T61" s="49">
        <f t="shared" si="15"/>
        <v>3.630356969185998</v>
      </c>
      <c r="U61" s="49">
        <f t="shared" si="15"/>
        <v>3.1570532740970143</v>
      </c>
      <c r="V61" s="49">
        <f t="shared" si="15"/>
        <v>3.8797980805594219</v>
      </c>
      <c r="W61" s="49">
        <f t="shared" si="15"/>
        <v>2.2719644861503978</v>
      </c>
      <c r="X61" s="49">
        <f t="shared" si="15"/>
        <v>1.8126720790595041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0.30751811759069037</v>
      </c>
      <c r="G64" s="52">
        <v>0.14902506220509121</v>
      </c>
      <c r="H64" s="52">
        <v>0.28103932827266631</v>
      </c>
      <c r="I64" s="52">
        <v>0.29317784887266074</v>
      </c>
      <c r="J64" s="52">
        <v>0.58081793127661052</v>
      </c>
      <c r="K64" s="52">
        <v>0.26499184662698866</v>
      </c>
      <c r="L64" s="52">
        <v>0.17421163574382947</v>
      </c>
      <c r="M64" s="52">
        <v>0.18167392234570939</v>
      </c>
      <c r="N64" s="52">
        <v>0.20437136143705911</v>
      </c>
      <c r="O64" s="52">
        <v>0.33085400859875808</v>
      </c>
      <c r="P64" s="52">
        <v>0.34363272841083542</v>
      </c>
      <c r="Q64" s="52">
        <v>0.36769728803815116</v>
      </c>
      <c r="R64" s="52">
        <v>0.23115842443027107</v>
      </c>
      <c r="S64" s="52">
        <v>0.26414034924866953</v>
      </c>
      <c r="T64" s="52">
        <v>0.13529967809180657</v>
      </c>
      <c r="U64" s="52">
        <v>5.4469516005693018E-2</v>
      </c>
      <c r="V64" s="52">
        <v>0.12744044026572712</v>
      </c>
      <c r="W64" s="52">
        <v>0.13690630876978488</v>
      </c>
      <c r="X64" s="52">
        <v>0.10262402524440725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5.9378993653933794</v>
      </c>
      <c r="G72" s="55">
        <v>0.92633983173104095</v>
      </c>
      <c r="H72" s="55">
        <v>1.0551118179881775</v>
      </c>
      <c r="I72" s="55">
        <v>1.110250557801354</v>
      </c>
      <c r="J72" s="55">
        <v>2.7296531322712161</v>
      </c>
      <c r="K72" s="55">
        <v>1.4106652480458115</v>
      </c>
      <c r="L72" s="55">
        <v>2.0572631232171377</v>
      </c>
      <c r="M72" s="55">
        <v>17.323067491120455</v>
      </c>
      <c r="N72" s="55">
        <v>16.12383419622628</v>
      </c>
      <c r="O72" s="55">
        <v>2.2165898948677021</v>
      </c>
      <c r="P72" s="55">
        <v>2.8716519316031159</v>
      </c>
      <c r="Q72" s="55">
        <v>2.7316535377078131</v>
      </c>
      <c r="R72" s="55">
        <v>2.3373839333453597</v>
      </c>
      <c r="S72" s="55">
        <v>4.131830884957898</v>
      </c>
      <c r="T72" s="55">
        <v>3.4950572910941915</v>
      </c>
      <c r="U72" s="55">
        <v>3.1025837580913214</v>
      </c>
      <c r="V72" s="55">
        <v>3.7523576402936949</v>
      </c>
      <c r="W72" s="55">
        <v>2.1350581773806128</v>
      </c>
      <c r="X72" s="55">
        <v>1.7100480538150968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6986.8058320800001</v>
      </c>
      <c r="D2" s="21">
        <f t="shared" ref="D2:X2" si="0">SUM(D3,D17,D22,D25,D26,D51,D52)</f>
        <v>6801.6817485840002</v>
      </c>
      <c r="E2" s="21">
        <f t="shared" si="0"/>
        <v>6608.8120392240016</v>
      </c>
      <c r="F2" s="21">
        <f t="shared" si="0"/>
        <v>6356.2852967400022</v>
      </c>
      <c r="G2" s="21">
        <f t="shared" si="0"/>
        <v>6700.5088882920008</v>
      </c>
      <c r="H2" s="21">
        <f t="shared" si="0"/>
        <v>7744.8139890360017</v>
      </c>
      <c r="I2" s="21">
        <f t="shared" si="0"/>
        <v>7115.5574968079991</v>
      </c>
      <c r="J2" s="21">
        <f t="shared" si="0"/>
        <v>7801.6419688560009</v>
      </c>
      <c r="K2" s="21">
        <f t="shared" si="0"/>
        <v>7500.4838761320007</v>
      </c>
      <c r="L2" s="21">
        <f t="shared" si="0"/>
        <v>7312.319088708</v>
      </c>
      <c r="M2" s="21">
        <f t="shared" si="0"/>
        <v>7382.472078048002</v>
      </c>
      <c r="N2" s="21">
        <f t="shared" si="0"/>
        <v>6654.3663121919999</v>
      </c>
      <c r="O2" s="21">
        <f t="shared" si="0"/>
        <v>6487.2587823480008</v>
      </c>
      <c r="P2" s="21">
        <f t="shared" si="0"/>
        <v>6703.0786190520002</v>
      </c>
      <c r="Q2" s="21">
        <f t="shared" si="0"/>
        <v>6856.7867324160015</v>
      </c>
      <c r="R2" s="21">
        <f t="shared" si="0"/>
        <v>6831.35696766</v>
      </c>
      <c r="S2" s="21">
        <f t="shared" si="0"/>
        <v>6609.6372794399995</v>
      </c>
      <c r="T2" s="21">
        <f t="shared" si="0"/>
        <v>6594.9445470960018</v>
      </c>
      <c r="U2" s="21">
        <f t="shared" si="0"/>
        <v>6299.3451110160013</v>
      </c>
      <c r="V2" s="21">
        <f t="shared" si="0"/>
        <v>6126.063254663999</v>
      </c>
      <c r="W2" s="21">
        <f t="shared" si="0"/>
        <v>6017.4606144960007</v>
      </c>
      <c r="X2" s="21">
        <f t="shared" si="0"/>
        <v>6206.2710135480011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1415.1429032399997</v>
      </c>
      <c r="D3" s="24">
        <f t="shared" ref="D3:W3" si="2">SUM(D4,D8,D11)</f>
        <v>1231.4878649039999</v>
      </c>
      <c r="E3" s="24">
        <f t="shared" si="2"/>
        <v>1195.009460304</v>
      </c>
      <c r="F3" s="24">
        <f t="shared" si="2"/>
        <v>1658.716306236</v>
      </c>
      <c r="G3" s="24">
        <f t="shared" si="2"/>
        <v>1576.5484375800002</v>
      </c>
      <c r="H3" s="24">
        <f t="shared" si="2"/>
        <v>1679.9930003640002</v>
      </c>
      <c r="I3" s="24">
        <f t="shared" si="2"/>
        <v>1540.698335352</v>
      </c>
      <c r="J3" s="24">
        <f t="shared" si="2"/>
        <v>1271.758101768</v>
      </c>
      <c r="K3" s="24">
        <f t="shared" si="2"/>
        <v>1524.7941721920006</v>
      </c>
      <c r="L3" s="24">
        <f t="shared" si="2"/>
        <v>1518.8227086119998</v>
      </c>
      <c r="M3" s="24">
        <f t="shared" si="2"/>
        <v>1547.8932441720003</v>
      </c>
      <c r="N3" s="24">
        <f t="shared" si="2"/>
        <v>1445.1102768960004</v>
      </c>
      <c r="O3" s="24">
        <f t="shared" si="2"/>
        <v>1448.9732557079997</v>
      </c>
      <c r="P3" s="24">
        <f t="shared" si="2"/>
        <v>1514.7892057320005</v>
      </c>
      <c r="Q3" s="24">
        <f t="shared" si="2"/>
        <v>1524.2401434480003</v>
      </c>
      <c r="R3" s="24">
        <f t="shared" si="2"/>
        <v>1506.3527115120003</v>
      </c>
      <c r="S3" s="24">
        <f t="shared" si="2"/>
        <v>1419.0024214079997</v>
      </c>
      <c r="T3" s="24">
        <f t="shared" si="2"/>
        <v>1288.2446623199999</v>
      </c>
      <c r="U3" s="24">
        <f t="shared" si="2"/>
        <v>1260.5596700400001</v>
      </c>
      <c r="V3" s="24">
        <f t="shared" si="2"/>
        <v>1064.8651671240002</v>
      </c>
      <c r="W3" s="24">
        <f t="shared" si="2"/>
        <v>911.52553413600003</v>
      </c>
      <c r="X3" s="24">
        <f t="shared" ref="X3" si="3">SUM(X4,X8,X11)</f>
        <v>891.138099324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1044.4547900159996</v>
      </c>
      <c r="D4" s="19">
        <f t="shared" ref="D4:W4" si="5">SUM(D5:D7)</f>
        <v>971.15325753599996</v>
      </c>
      <c r="E4" s="19">
        <f t="shared" si="5"/>
        <v>944.3721144000001</v>
      </c>
      <c r="F4" s="19">
        <f t="shared" si="5"/>
        <v>1155.7954952280002</v>
      </c>
      <c r="G4" s="19">
        <f t="shared" si="5"/>
        <v>1085.753260488</v>
      </c>
      <c r="H4" s="19">
        <f t="shared" si="5"/>
        <v>1299.1343412600002</v>
      </c>
      <c r="I4" s="19">
        <f t="shared" si="5"/>
        <v>1288.5044652480001</v>
      </c>
      <c r="J4" s="19">
        <f t="shared" si="5"/>
        <v>1069.6415539919999</v>
      </c>
      <c r="K4" s="19">
        <f t="shared" si="5"/>
        <v>1179.9654152160003</v>
      </c>
      <c r="L4" s="19">
        <f t="shared" si="5"/>
        <v>1113.3839102759998</v>
      </c>
      <c r="M4" s="19">
        <f t="shared" si="5"/>
        <v>1122.8896759080005</v>
      </c>
      <c r="N4" s="19">
        <f t="shared" si="5"/>
        <v>932.1228156240004</v>
      </c>
      <c r="O4" s="19">
        <f t="shared" si="5"/>
        <v>797.62726929600001</v>
      </c>
      <c r="P4" s="19">
        <f t="shared" si="5"/>
        <v>820.21973814000012</v>
      </c>
      <c r="Q4" s="19">
        <f t="shared" si="5"/>
        <v>843.31567161600003</v>
      </c>
      <c r="R4" s="19">
        <f t="shared" si="5"/>
        <v>847.15718340000024</v>
      </c>
      <c r="S4" s="19">
        <f t="shared" si="5"/>
        <v>742.46879599199985</v>
      </c>
      <c r="T4" s="19">
        <f t="shared" si="5"/>
        <v>697.11435024000002</v>
      </c>
      <c r="U4" s="19">
        <f t="shared" si="5"/>
        <v>696.65840719200014</v>
      </c>
      <c r="V4" s="19">
        <f t="shared" si="5"/>
        <v>518.55547167600002</v>
      </c>
      <c r="W4" s="19">
        <f t="shared" si="5"/>
        <v>419.6142905760002</v>
      </c>
      <c r="X4" s="19">
        <f t="shared" ref="X4" si="6">SUM(X5:X7)</f>
        <v>444.32645136000002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8.7525140399999977</v>
      </c>
      <c r="H5" s="8">
        <f>FC_IND_PPP_PU_E!H5+FC_IND_PPP_PA_E!H5+FC_IND_PPP_PR_E!H5</f>
        <v>2.9205716399999995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5.8411432799999989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11.678039999999999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4.10783904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1044.4547900159996</v>
      </c>
      <c r="D7" s="8">
        <f>FC_IND_PPP_PU_E!D7+FC_IND_PPP_PA_E!D7+FC_IND_PPP_PR_E!D7</f>
        <v>971.15325753599996</v>
      </c>
      <c r="E7" s="8">
        <f>FC_IND_PPP_PU_E!E7+FC_IND_PPP_PA_E!E7+FC_IND_PPP_PR_E!E7</f>
        <v>944.3721144000001</v>
      </c>
      <c r="F7" s="8">
        <f>FC_IND_PPP_PU_E!F7+FC_IND_PPP_PA_E!F7+FC_IND_PPP_PR_E!F7</f>
        <v>1155.7954952280002</v>
      </c>
      <c r="G7" s="8">
        <f>FC_IND_PPP_PU_E!G7+FC_IND_PPP_PA_E!G7+FC_IND_PPP_PR_E!G7</f>
        <v>1077.000746448</v>
      </c>
      <c r="H7" s="8">
        <f>FC_IND_PPP_PU_E!H7+FC_IND_PPP_PA_E!H7+FC_IND_PPP_PR_E!H7</f>
        <v>1296.2137696200002</v>
      </c>
      <c r="I7" s="8">
        <f>FC_IND_PPP_PU_E!I7+FC_IND_PPP_PA_E!I7+FC_IND_PPP_PR_E!I7</f>
        <v>1288.5044652480001</v>
      </c>
      <c r="J7" s="8">
        <f>FC_IND_PPP_PU_E!J7+FC_IND_PPP_PA_E!J7+FC_IND_PPP_PR_E!J7</f>
        <v>1069.6415539919999</v>
      </c>
      <c r="K7" s="8">
        <f>FC_IND_PPP_PU_E!K7+FC_IND_PPP_PA_E!K7+FC_IND_PPP_PR_E!K7</f>
        <v>1174.1242719360002</v>
      </c>
      <c r="L7" s="8">
        <f>FC_IND_PPP_PU_E!L7+FC_IND_PPP_PA_E!L7+FC_IND_PPP_PR_E!L7</f>
        <v>1113.3839102759998</v>
      </c>
      <c r="M7" s="8">
        <f>FC_IND_PPP_PU_E!M7+FC_IND_PPP_PA_E!M7+FC_IND_PPP_PR_E!M7</f>
        <v>1122.8896759080005</v>
      </c>
      <c r="N7" s="8">
        <f>FC_IND_PPP_PU_E!N7+FC_IND_PPP_PA_E!N7+FC_IND_PPP_PR_E!N7</f>
        <v>932.1228156240004</v>
      </c>
      <c r="O7" s="8">
        <f>FC_IND_PPP_PU_E!O7+FC_IND_PPP_PA_E!O7+FC_IND_PPP_PR_E!O7</f>
        <v>797.62726929600001</v>
      </c>
      <c r="P7" s="8">
        <f>FC_IND_PPP_PU_E!P7+FC_IND_PPP_PA_E!P7+FC_IND_PPP_PR_E!P7</f>
        <v>820.21973814000012</v>
      </c>
      <c r="Q7" s="8">
        <f>FC_IND_PPP_PU_E!Q7+FC_IND_PPP_PA_E!Q7+FC_IND_PPP_PR_E!Q7</f>
        <v>831.63763161600002</v>
      </c>
      <c r="R7" s="8">
        <f>FC_IND_PPP_PU_E!R7+FC_IND_PPP_PA_E!R7+FC_IND_PPP_PR_E!R7</f>
        <v>847.15718340000024</v>
      </c>
      <c r="S7" s="8">
        <f>FC_IND_PPP_PU_E!S7+FC_IND_PPP_PA_E!S7+FC_IND_PPP_PR_E!S7</f>
        <v>742.46879599199985</v>
      </c>
      <c r="T7" s="8">
        <f>FC_IND_PPP_PU_E!T7+FC_IND_PPP_PA_E!T7+FC_IND_PPP_PR_E!T7</f>
        <v>697.11435024000002</v>
      </c>
      <c r="U7" s="8">
        <f>FC_IND_PPP_PU_E!U7+FC_IND_PPP_PA_E!U7+FC_IND_PPP_PR_E!U7</f>
        <v>696.65840719200014</v>
      </c>
      <c r="V7" s="8">
        <f>FC_IND_PPP_PU_E!V7+FC_IND_PPP_PA_E!V7+FC_IND_PPP_PR_E!V7</f>
        <v>518.55547167600002</v>
      </c>
      <c r="W7" s="8">
        <f>FC_IND_PPP_PU_E!W7+FC_IND_PPP_PA_E!W7+FC_IND_PPP_PR_E!W7</f>
        <v>415.50645153600021</v>
      </c>
      <c r="X7" s="8">
        <f>FC_IND_PPP_PU_E!X7+FC_IND_PPP_PA_E!X7+FC_IND_PPP_PR_E!X7</f>
        <v>444.32645136000002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1.1408221439999999</v>
      </c>
      <c r="D8" s="19">
        <f t="shared" ref="D8:W8" si="8">SUM(D9:D10)</f>
        <v>42.098782176000007</v>
      </c>
      <c r="E8" s="19">
        <f t="shared" si="8"/>
        <v>43.370768100000014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1.1408221439999999</v>
      </c>
      <c r="D10" s="8">
        <f>FC_IND_PPP_PU_E!D10+FC_IND_PPP_PA_E!D10+FC_IND_PPP_PR_E!D10</f>
        <v>42.098782176000007</v>
      </c>
      <c r="E10" s="8">
        <f>FC_IND_PPP_PU_E!E10+FC_IND_PPP_PA_E!E10+FC_IND_PPP_PR_E!E10</f>
        <v>43.370768100000014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369.54729108000004</v>
      </c>
      <c r="D11" s="19">
        <f t="shared" ref="D11:W11" si="11">SUM(D12:D16)</f>
        <v>218.23582519199994</v>
      </c>
      <c r="E11" s="19">
        <f t="shared" si="11"/>
        <v>207.26657780399998</v>
      </c>
      <c r="F11" s="19">
        <f t="shared" si="11"/>
        <v>502.92081100799987</v>
      </c>
      <c r="G11" s="19">
        <f t="shared" si="11"/>
        <v>490.79517709200007</v>
      </c>
      <c r="H11" s="19">
        <f t="shared" si="11"/>
        <v>380.85865910399991</v>
      </c>
      <c r="I11" s="19">
        <f t="shared" si="11"/>
        <v>252.19387010399998</v>
      </c>
      <c r="J11" s="19">
        <f t="shared" si="11"/>
        <v>202.116547776</v>
      </c>
      <c r="K11" s="19">
        <f t="shared" si="11"/>
        <v>344.82875697600014</v>
      </c>
      <c r="L11" s="19">
        <f t="shared" si="11"/>
        <v>405.43879833599993</v>
      </c>
      <c r="M11" s="19">
        <f t="shared" si="11"/>
        <v>425.00356826399991</v>
      </c>
      <c r="N11" s="19">
        <f t="shared" si="11"/>
        <v>512.9874612719999</v>
      </c>
      <c r="O11" s="19">
        <f t="shared" si="11"/>
        <v>651.34598641199977</v>
      </c>
      <c r="P11" s="19">
        <f t="shared" si="11"/>
        <v>694.56946759200025</v>
      </c>
      <c r="Q11" s="19">
        <f t="shared" si="11"/>
        <v>680.92447183200022</v>
      </c>
      <c r="R11" s="19">
        <f t="shared" si="11"/>
        <v>659.19552811200003</v>
      </c>
      <c r="S11" s="19">
        <f t="shared" si="11"/>
        <v>676.53362541599984</v>
      </c>
      <c r="T11" s="19">
        <f t="shared" si="11"/>
        <v>591.13031207999995</v>
      </c>
      <c r="U11" s="19">
        <f t="shared" si="11"/>
        <v>563.90126284799987</v>
      </c>
      <c r="V11" s="19">
        <f t="shared" si="11"/>
        <v>546.30969544800018</v>
      </c>
      <c r="W11" s="19">
        <f t="shared" si="11"/>
        <v>491.91124355999989</v>
      </c>
      <c r="X11" s="19">
        <f t="shared" ref="X11" si="12">SUM(X12:X16)</f>
        <v>446.81164796399997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105.22281369599997</v>
      </c>
      <c r="G12" s="8">
        <f>FC_IND_PPP_PU_E!G12+FC_IND_PPP_PA_E!G12+FC_IND_PPP_PR_E!G12</f>
        <v>108.84137589599999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93.000764999999987</v>
      </c>
      <c r="D13" s="8">
        <f>FC_IND_PPP_PU_E!D13+FC_IND_PPP_PA_E!D13+FC_IND_PPP_PR_E!D13</f>
        <v>61.979629799999991</v>
      </c>
      <c r="E13" s="8">
        <f>FC_IND_PPP_PU_E!E13+FC_IND_PPP_PA_E!E13+FC_IND_PPP_PR_E!E13</f>
        <v>43.400486843999992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276.54652608000004</v>
      </c>
      <c r="D16" s="8">
        <f>FC_IND_PPP_PU_E!D16+FC_IND_PPP_PA_E!D16+FC_IND_PPP_PR_E!D16</f>
        <v>156.25619539199994</v>
      </c>
      <c r="E16" s="8">
        <f>FC_IND_PPP_PU_E!E16+FC_IND_PPP_PA_E!E16+FC_IND_PPP_PR_E!E16</f>
        <v>163.86609095999998</v>
      </c>
      <c r="F16" s="8">
        <f>FC_IND_PPP_PU_E!F16+FC_IND_PPP_PA_E!F16+FC_IND_PPP_PR_E!F16</f>
        <v>397.69799731199993</v>
      </c>
      <c r="G16" s="8">
        <f>FC_IND_PPP_PU_E!G16+FC_IND_PPP_PA_E!G16+FC_IND_PPP_PR_E!G16</f>
        <v>381.95380119600009</v>
      </c>
      <c r="H16" s="8">
        <f>FC_IND_PPP_PU_E!H16+FC_IND_PPP_PA_E!H16+FC_IND_PPP_PR_E!H16</f>
        <v>380.85865910399991</v>
      </c>
      <c r="I16" s="8">
        <f>FC_IND_PPP_PU_E!I16+FC_IND_PPP_PA_E!I16+FC_IND_PPP_PR_E!I16</f>
        <v>252.19387010399998</v>
      </c>
      <c r="J16" s="8">
        <f>FC_IND_PPP_PU_E!J16+FC_IND_PPP_PA_E!J16+FC_IND_PPP_PR_E!J16</f>
        <v>202.116547776</v>
      </c>
      <c r="K16" s="8">
        <f>FC_IND_PPP_PU_E!K16+FC_IND_PPP_PA_E!K16+FC_IND_PPP_PR_E!K16</f>
        <v>344.82875697600014</v>
      </c>
      <c r="L16" s="8">
        <f>FC_IND_PPP_PU_E!L16+FC_IND_PPP_PA_E!L16+FC_IND_PPP_PR_E!L16</f>
        <v>405.43879833599993</v>
      </c>
      <c r="M16" s="8">
        <f>FC_IND_PPP_PU_E!M16+FC_IND_PPP_PA_E!M16+FC_IND_PPP_PR_E!M16</f>
        <v>425.00356826399991</v>
      </c>
      <c r="N16" s="8">
        <f>FC_IND_PPP_PU_E!N16+FC_IND_PPP_PA_E!N16+FC_IND_PPP_PR_E!N16</f>
        <v>512.9874612719999</v>
      </c>
      <c r="O16" s="8">
        <f>FC_IND_PPP_PU_E!O16+FC_IND_PPP_PA_E!O16+FC_IND_PPP_PR_E!O16</f>
        <v>651.34598641199977</v>
      </c>
      <c r="P16" s="8">
        <f>FC_IND_PPP_PU_E!P16+FC_IND_PPP_PA_E!P16+FC_IND_PPP_PR_E!P16</f>
        <v>694.56946759200025</v>
      </c>
      <c r="Q16" s="8">
        <f>FC_IND_PPP_PU_E!Q16+FC_IND_PPP_PA_E!Q16+FC_IND_PPP_PR_E!Q16</f>
        <v>680.92447183200022</v>
      </c>
      <c r="R16" s="8">
        <f>FC_IND_PPP_PU_E!R16+FC_IND_PPP_PA_E!R16+FC_IND_PPP_PR_E!R16</f>
        <v>659.19552811200003</v>
      </c>
      <c r="S16" s="8">
        <f>FC_IND_PPP_PU_E!S16+FC_IND_PPP_PA_E!S16+FC_IND_PPP_PR_E!S16</f>
        <v>676.53362541599984</v>
      </c>
      <c r="T16" s="8">
        <f>FC_IND_PPP_PU_E!T16+FC_IND_PPP_PA_E!T16+FC_IND_PPP_PR_E!T16</f>
        <v>591.13031207999995</v>
      </c>
      <c r="U16" s="8">
        <f>FC_IND_PPP_PU_E!U16+FC_IND_PPP_PA_E!U16+FC_IND_PPP_PR_E!U16</f>
        <v>563.90126284799987</v>
      </c>
      <c r="V16" s="8">
        <f>FC_IND_PPP_PU_E!V16+FC_IND_PPP_PA_E!V16+FC_IND_PPP_PR_E!V16</f>
        <v>546.30969544800018</v>
      </c>
      <c r="W16" s="8">
        <f>FC_IND_PPP_PU_E!W16+FC_IND_PPP_PA_E!W16+FC_IND_PPP_PR_E!W16</f>
        <v>491.91124355999989</v>
      </c>
      <c r="X16" s="8">
        <f>FC_IND_PPP_PU_E!X16+FC_IND_PPP_PA_E!X16+FC_IND_PPP_PR_E!X16</f>
        <v>446.81164796399997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44.835119999999989</v>
      </c>
      <c r="D17" s="27">
        <f t="shared" ref="D17:W17" si="14">SUM(D18:D21)</f>
        <v>39.92004</v>
      </c>
      <c r="E17" s="27">
        <f t="shared" si="14"/>
        <v>38.201759999999993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1.67832</v>
      </c>
      <c r="D18" s="8">
        <f>FC_IND_PPP_PU_E!D18+FC_IND_PPP_PA_E!D18+FC_IND_PPP_PR_E!D18</f>
        <v>1.3186799999999999</v>
      </c>
      <c r="E18" s="8">
        <f>FC_IND_PPP_PU_E!E18+FC_IND_PPP_PA_E!E18+FC_IND_PPP_PR_E!E18</f>
        <v>1.1188800000000001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43.15679999999999</v>
      </c>
      <c r="D19" s="8">
        <f>FC_IND_PPP_PU_E!D19+FC_IND_PPP_PA_E!D19+FC_IND_PPP_PR_E!D19</f>
        <v>38.60136</v>
      </c>
      <c r="E19" s="8">
        <f>FC_IND_PPP_PU_E!E19+FC_IND_PPP_PA_E!E19+FC_IND_PPP_PR_E!E19</f>
        <v>37.082879999999996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661.66189884000005</v>
      </c>
      <c r="D26" s="27">
        <f t="shared" ref="D26:W26" si="20">SUM(D27,D33)</f>
        <v>661.06873368000004</v>
      </c>
      <c r="E26" s="27">
        <f t="shared" si="20"/>
        <v>705.22532892000004</v>
      </c>
      <c r="F26" s="27">
        <f t="shared" si="20"/>
        <v>780.72335423999994</v>
      </c>
      <c r="G26" s="27">
        <f t="shared" si="20"/>
        <v>572.75148564000006</v>
      </c>
      <c r="H26" s="27">
        <f t="shared" si="20"/>
        <v>505.19129687999998</v>
      </c>
      <c r="I26" s="27">
        <f t="shared" si="20"/>
        <v>483.00721235999998</v>
      </c>
      <c r="J26" s="27">
        <f t="shared" si="20"/>
        <v>452.45029643999999</v>
      </c>
      <c r="K26" s="27">
        <f t="shared" si="20"/>
        <v>445.69839204000004</v>
      </c>
      <c r="L26" s="27">
        <f t="shared" si="20"/>
        <v>357.75581471999999</v>
      </c>
      <c r="M26" s="27">
        <f t="shared" si="20"/>
        <v>304.77845231999993</v>
      </c>
      <c r="N26" s="27">
        <f t="shared" si="20"/>
        <v>244.86230015999999</v>
      </c>
      <c r="O26" s="27">
        <f t="shared" si="20"/>
        <v>185.21919467999999</v>
      </c>
      <c r="P26" s="27">
        <f t="shared" si="20"/>
        <v>169.53928703999998</v>
      </c>
      <c r="Q26" s="27">
        <f t="shared" si="20"/>
        <v>114.24075768</v>
      </c>
      <c r="R26" s="27">
        <f t="shared" si="20"/>
        <v>153.43925328000003</v>
      </c>
      <c r="S26" s="27">
        <f t="shared" si="20"/>
        <v>116.37373607999999</v>
      </c>
      <c r="T26" s="27">
        <f t="shared" si="20"/>
        <v>116.80256628000001</v>
      </c>
      <c r="U26" s="27">
        <f t="shared" si="20"/>
        <v>141.8795082</v>
      </c>
      <c r="V26" s="27">
        <f t="shared" si="20"/>
        <v>122.26007628000001</v>
      </c>
      <c r="W26" s="27">
        <f t="shared" si="20"/>
        <v>122.72722127999999</v>
      </c>
      <c r="X26" s="27">
        <f t="shared" ref="X26" si="21">SUM(X27,X33)</f>
        <v>125.51721588000004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661.66189884000005</v>
      </c>
      <c r="D33" s="19">
        <f t="shared" ref="D33:W33" si="26">SUM(D34:D50)</f>
        <v>661.06873368000004</v>
      </c>
      <c r="E33" s="19">
        <f t="shared" si="26"/>
        <v>705.22532892000004</v>
      </c>
      <c r="F33" s="19">
        <f t="shared" si="26"/>
        <v>780.72335423999994</v>
      </c>
      <c r="G33" s="19">
        <f t="shared" si="26"/>
        <v>572.75148564000006</v>
      </c>
      <c r="H33" s="19">
        <f t="shared" si="26"/>
        <v>505.19129687999998</v>
      </c>
      <c r="I33" s="19">
        <f t="shared" si="26"/>
        <v>483.00721235999998</v>
      </c>
      <c r="J33" s="19">
        <f t="shared" si="26"/>
        <v>452.45029643999999</v>
      </c>
      <c r="K33" s="19">
        <f t="shared" si="26"/>
        <v>445.69839204000004</v>
      </c>
      <c r="L33" s="19">
        <f t="shared" si="26"/>
        <v>357.75581471999999</v>
      </c>
      <c r="M33" s="19">
        <f t="shared" si="26"/>
        <v>304.77845231999993</v>
      </c>
      <c r="N33" s="19">
        <f t="shared" si="26"/>
        <v>244.86230015999999</v>
      </c>
      <c r="O33" s="19">
        <f t="shared" si="26"/>
        <v>185.21919467999999</v>
      </c>
      <c r="P33" s="19">
        <f t="shared" si="26"/>
        <v>169.53928703999998</v>
      </c>
      <c r="Q33" s="19">
        <f t="shared" si="26"/>
        <v>114.24075768</v>
      </c>
      <c r="R33" s="19">
        <f t="shared" si="26"/>
        <v>153.43925328000003</v>
      </c>
      <c r="S33" s="19">
        <f t="shared" si="26"/>
        <v>116.37373607999999</v>
      </c>
      <c r="T33" s="19">
        <f t="shared" si="26"/>
        <v>116.80256628000001</v>
      </c>
      <c r="U33" s="19">
        <f t="shared" si="26"/>
        <v>141.8795082</v>
      </c>
      <c r="V33" s="19">
        <f t="shared" si="26"/>
        <v>122.26007628000001</v>
      </c>
      <c r="W33" s="19">
        <f t="shared" si="26"/>
        <v>122.72722127999999</v>
      </c>
      <c r="X33" s="19">
        <f t="shared" ref="X33" si="27">SUM(X34:X50)</f>
        <v>125.51721588000004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143.26231572</v>
      </c>
      <c r="D36" s="8">
        <f>FC_IND_PPP_PU_E!D36+FC_IND_PPP_PA_E!D36+FC_IND_PPP_PR_E!D36</f>
        <v>158.18536476000003</v>
      </c>
      <c r="E36" s="8">
        <f>FC_IND_PPP_PU_E!E36+FC_IND_PPP_PA_E!E36+FC_IND_PPP_PR_E!E36</f>
        <v>140.27766048000001</v>
      </c>
      <c r="F36" s="8">
        <f>FC_IND_PPP_PU_E!F36+FC_IND_PPP_PA_E!F36+FC_IND_PPP_PR_E!F36</f>
        <v>163.39005468000002</v>
      </c>
      <c r="G36" s="8">
        <f>FC_IND_PPP_PU_E!G36+FC_IND_PPP_PA_E!G36+FC_IND_PPP_PR_E!G36</f>
        <v>60.977240280000004</v>
      </c>
      <c r="H36" s="8">
        <f>FC_IND_PPP_PU_E!H36+FC_IND_PPP_PA_E!H36+FC_IND_PPP_PR_E!H36</f>
        <v>34.832714400000008</v>
      </c>
      <c r="I36" s="8">
        <f>FC_IND_PPP_PU_E!I36+FC_IND_PPP_PA_E!I36+FC_IND_PPP_PR_E!I36</f>
        <v>29.006514720000016</v>
      </c>
      <c r="J36" s="8">
        <f>FC_IND_PPP_PU_E!J36+FC_IND_PPP_PA_E!J36+FC_IND_PPP_PR_E!J36</f>
        <v>19.940559120000003</v>
      </c>
      <c r="K36" s="8">
        <f>FC_IND_PPP_PU_E!K36+FC_IND_PPP_PA_E!K36+FC_IND_PPP_PR_E!K36</f>
        <v>23.238922320000004</v>
      </c>
      <c r="L36" s="8">
        <f>FC_IND_PPP_PU_E!L36+FC_IND_PPP_PA_E!L36+FC_IND_PPP_PR_E!L36</f>
        <v>26.141118479999999</v>
      </c>
      <c r="M36" s="8">
        <f>FC_IND_PPP_PU_E!M36+FC_IND_PPP_PA_E!M36+FC_IND_PPP_PR_E!M36</f>
        <v>23.236423560000006</v>
      </c>
      <c r="N36" s="8">
        <f>FC_IND_PPP_PU_E!N36+FC_IND_PPP_PA_E!N36+FC_IND_PPP_PR_E!N36</f>
        <v>26.141118480000003</v>
      </c>
      <c r="O36" s="8">
        <f>FC_IND_PPP_PU_E!O36+FC_IND_PPP_PA_E!O36+FC_IND_PPP_PR_E!O36</f>
        <v>17.427260880000002</v>
      </c>
      <c r="P36" s="8">
        <f>FC_IND_PPP_PU_E!P36+FC_IND_PPP_PA_E!P36+FC_IND_PPP_PR_E!P36</f>
        <v>11.61832536</v>
      </c>
      <c r="Q36" s="8">
        <f>FC_IND_PPP_PU_E!Q36+FC_IND_PPP_PA_E!Q36+FC_IND_PPP_PR_E!Q36</f>
        <v>5.8025750400000007</v>
      </c>
      <c r="R36" s="8">
        <f>FC_IND_PPP_PU_E!R36+FC_IND_PPP_PA_E!R36+FC_IND_PPP_PR_E!R36</f>
        <v>42.938919000000013</v>
      </c>
      <c r="S36" s="8">
        <f>FC_IND_PPP_PU_E!S36+FC_IND_PPP_PA_E!S36+FC_IND_PPP_PR_E!S36</f>
        <v>5.4359388000000006</v>
      </c>
      <c r="T36" s="8">
        <f>FC_IND_PPP_PU_E!T36+FC_IND_PPP_PA_E!T36+FC_IND_PPP_PR_E!T36</f>
        <v>2.7179694000000003</v>
      </c>
      <c r="U36" s="8">
        <f>FC_IND_PPP_PU_E!U36+FC_IND_PPP_PA_E!U36+FC_IND_PPP_PR_E!U36</f>
        <v>2.7179694000000008</v>
      </c>
      <c r="V36" s="8">
        <f>FC_IND_PPP_PU_E!V36+FC_IND_PPP_PA_E!V36+FC_IND_PPP_PR_E!V36</f>
        <v>5.4359388000000015</v>
      </c>
      <c r="W36" s="8">
        <f>FC_IND_PPP_PU_E!W36+FC_IND_PPP_PA_E!W36+FC_IND_PPP_PR_E!W36</f>
        <v>2.7179694000000003</v>
      </c>
      <c r="X36" s="8">
        <f>FC_IND_PPP_PU_E!X36+FC_IND_PPP_PA_E!X36+FC_IND_PPP_PR_E!X36</f>
        <v>5.4359388000000006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299.51225927999997</v>
      </c>
      <c r="D43" s="8">
        <f>FC_IND_PPP_PU_E!D43+FC_IND_PPP_PA_E!D43+FC_IND_PPP_PR_E!D43</f>
        <v>305.88488891999998</v>
      </c>
      <c r="E43" s="8">
        <f>FC_IND_PPP_PU_E!E43+FC_IND_PPP_PA_E!E43+FC_IND_PPP_PR_E!E43</f>
        <v>280.39437035999998</v>
      </c>
      <c r="F43" s="8">
        <f>FC_IND_PPP_PU_E!F43+FC_IND_PPP_PA_E!F43+FC_IND_PPP_PR_E!F43</f>
        <v>460.70278955999993</v>
      </c>
      <c r="G43" s="8">
        <f>FC_IND_PPP_PU_E!G43+FC_IND_PPP_PA_E!G43+FC_IND_PPP_PR_E!G43</f>
        <v>311.37134184000007</v>
      </c>
      <c r="H43" s="8">
        <f>FC_IND_PPP_PU_E!H43+FC_IND_PPP_PA_E!H43+FC_IND_PPP_PR_E!H43</f>
        <v>276.41511143999998</v>
      </c>
      <c r="I43" s="8">
        <f>FC_IND_PPP_PU_E!I43+FC_IND_PPP_PA_E!I43+FC_IND_PPP_PR_E!I43</f>
        <v>273.26334203999994</v>
      </c>
      <c r="J43" s="8">
        <f>FC_IND_PPP_PU_E!J43+FC_IND_PPP_PA_E!J43+FC_IND_PPP_PR_E!J43</f>
        <v>244.75736843999996</v>
      </c>
      <c r="K43" s="8">
        <f>FC_IND_PPP_PU_E!K43+FC_IND_PPP_PA_E!K43+FC_IND_PPP_PR_E!K43</f>
        <v>219.26151468</v>
      </c>
      <c r="L43" s="8">
        <f>FC_IND_PPP_PU_E!L43+FC_IND_PPP_PA_E!L43+FC_IND_PPP_PR_E!L43</f>
        <v>222.49117799999999</v>
      </c>
      <c r="M43" s="8">
        <f>FC_IND_PPP_PU_E!M43+FC_IND_PPP_PA_E!M43+FC_IND_PPP_PR_E!M43</f>
        <v>216.13935563999996</v>
      </c>
      <c r="N43" s="8">
        <f>FC_IND_PPP_PU_E!N43+FC_IND_PPP_PA_E!N43+FC_IND_PPP_PR_E!N43</f>
        <v>193.91691383999998</v>
      </c>
      <c r="O43" s="8">
        <f>FC_IND_PPP_PU_E!O43+FC_IND_PPP_PA_E!O43+FC_IND_PPP_PR_E!O43</f>
        <v>139.86466883999998</v>
      </c>
      <c r="P43" s="8">
        <f>FC_IND_PPP_PU_E!P43+FC_IND_PPP_PA_E!P43+FC_IND_PPP_PR_E!P43</f>
        <v>111.25599263999999</v>
      </c>
      <c r="Q43" s="8">
        <f>FC_IND_PPP_PU_E!Q43+FC_IND_PPP_PA_E!Q43+FC_IND_PPP_PR_E!Q43</f>
        <v>80.56338731999999</v>
      </c>
      <c r="R43" s="8">
        <f>FC_IND_PPP_PU_E!R43+FC_IND_PPP_PA_E!R43+FC_IND_PPP_PR_E!R43</f>
        <v>79.31281644000002</v>
      </c>
      <c r="S43" s="8">
        <f>FC_IND_PPP_PU_E!S43+FC_IND_PPP_PA_E!S43+FC_IND_PPP_PR_E!S43</f>
        <v>79.939168919999972</v>
      </c>
      <c r="T43" s="8">
        <f>FC_IND_PPP_PU_E!T43+FC_IND_PPP_PA_E!T43+FC_IND_PPP_PR_E!T43</f>
        <v>89.104242240000005</v>
      </c>
      <c r="U43" s="8">
        <f>FC_IND_PPP_PU_E!U43+FC_IND_PPP_PA_E!U43+FC_IND_PPP_PR_E!U43</f>
        <v>108.16291044</v>
      </c>
      <c r="V43" s="8">
        <f>FC_IND_PPP_PU_E!V43+FC_IND_PPP_PA_E!V43+FC_IND_PPP_PR_E!V43</f>
        <v>82.703069279999994</v>
      </c>
      <c r="W43" s="8">
        <f>FC_IND_PPP_PU_E!W43+FC_IND_PPP_PA_E!W43+FC_IND_PPP_PR_E!W43</f>
        <v>85.888183679999983</v>
      </c>
      <c r="X43" s="8">
        <f>FC_IND_PPP_PU_E!X43+FC_IND_PPP_PA_E!X43+FC_IND_PPP_PR_E!X43</f>
        <v>85.960208880000025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218.88732384000008</v>
      </c>
      <c r="D44" s="8">
        <f>FC_IND_PPP_PU_E!D44+FC_IND_PPP_PA_E!D44+FC_IND_PPP_PR_E!D44</f>
        <v>196.99848</v>
      </c>
      <c r="E44" s="8">
        <f>FC_IND_PPP_PU_E!E44+FC_IND_PPP_PA_E!E44+FC_IND_PPP_PR_E!E44</f>
        <v>284.55329808000005</v>
      </c>
      <c r="F44" s="8">
        <f>FC_IND_PPP_PU_E!F44+FC_IND_PPP_PA_E!F44+FC_IND_PPP_PR_E!F44</f>
        <v>156.63051000000002</v>
      </c>
      <c r="G44" s="8">
        <f>FC_IND_PPP_PU_E!G44+FC_IND_PPP_PA_E!G44+FC_IND_PPP_PR_E!G44</f>
        <v>200.40290352000002</v>
      </c>
      <c r="H44" s="8">
        <f>FC_IND_PPP_PU_E!H44+FC_IND_PPP_PA_E!H44+FC_IND_PPP_PR_E!H44</f>
        <v>193.94347103999999</v>
      </c>
      <c r="I44" s="8">
        <f>FC_IND_PPP_PU_E!I44+FC_IND_PPP_PA_E!I44+FC_IND_PPP_PR_E!I44</f>
        <v>174.84966503999999</v>
      </c>
      <c r="J44" s="8">
        <f>FC_IND_PPP_PU_E!J44+FC_IND_PPP_PA_E!J44+FC_IND_PPP_PR_E!J44</f>
        <v>187.75236888000001</v>
      </c>
      <c r="K44" s="8">
        <f>FC_IND_PPP_PU_E!K44+FC_IND_PPP_PA_E!K44+FC_IND_PPP_PR_E!K44</f>
        <v>200.25410976000001</v>
      </c>
      <c r="L44" s="8">
        <f>FC_IND_PPP_PU_E!L44+FC_IND_PPP_PA_E!L44+FC_IND_PPP_PR_E!L44</f>
        <v>106.17967296000002</v>
      </c>
      <c r="M44" s="8">
        <f>FC_IND_PPP_PU_E!M44+FC_IND_PPP_PA_E!M44+FC_IND_PPP_PR_E!M44</f>
        <v>62.458827839999998</v>
      </c>
      <c r="N44" s="8">
        <f>FC_IND_PPP_PU_E!N44+FC_IND_PPP_PA_E!N44+FC_IND_PPP_PR_E!N44</f>
        <v>21.860422559999996</v>
      </c>
      <c r="O44" s="8">
        <f>FC_IND_PPP_PU_E!O44+FC_IND_PPP_PA_E!O44+FC_IND_PPP_PR_E!O44</f>
        <v>24.983419680000004</v>
      </c>
      <c r="P44" s="8">
        <f>FC_IND_PPP_PU_E!P44+FC_IND_PPP_PA_E!P44+FC_IND_PPP_PR_E!P44</f>
        <v>43.721123759999998</v>
      </c>
      <c r="Q44" s="8">
        <f>FC_IND_PPP_PU_E!Q44+FC_IND_PPP_PA_E!Q44+FC_IND_PPP_PR_E!Q44</f>
        <v>24.979240080000004</v>
      </c>
      <c r="R44" s="8">
        <f>FC_IND_PPP_PU_E!R44+FC_IND_PPP_PA_E!R44+FC_IND_PPP_PR_E!R44</f>
        <v>28.376140320000001</v>
      </c>
      <c r="S44" s="8">
        <f>FC_IND_PPP_PU_E!S44+FC_IND_PPP_PA_E!S44+FC_IND_PPP_PR_E!S44</f>
        <v>28.103073120000005</v>
      </c>
      <c r="T44" s="8">
        <f>FC_IND_PPP_PU_E!T44+FC_IND_PPP_PA_E!T44+FC_IND_PPP_PR_E!T44</f>
        <v>24.980354640000002</v>
      </c>
      <c r="U44" s="8">
        <f>FC_IND_PPP_PU_E!U44+FC_IND_PPP_PA_E!U44+FC_IND_PPP_PR_E!U44</f>
        <v>28.103073119999994</v>
      </c>
      <c r="V44" s="8">
        <f>FC_IND_PPP_PU_E!V44+FC_IND_PPP_PA_E!V44+FC_IND_PPP_PR_E!V44</f>
        <v>31.225512960000003</v>
      </c>
      <c r="W44" s="8">
        <f>FC_IND_PPP_PU_E!W44+FC_IND_PPP_PA_E!W44+FC_IND_PPP_PR_E!W44</f>
        <v>31.225512959999996</v>
      </c>
      <c r="X44" s="8">
        <f>FC_IND_PPP_PU_E!X44+FC_IND_PPP_PA_E!X44+FC_IND_PPP_PR_E!X44</f>
        <v>31.22551296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5.8876905600000002</v>
      </c>
      <c r="J50" s="8">
        <f>FC_IND_PPP_PU_E!J50+FC_IND_PPP_PA_E!J50+FC_IND_PPP_PR_E!J50</f>
        <v>0</v>
      </c>
      <c r="K50" s="8">
        <f>FC_IND_PPP_PU_E!K50+FC_IND_PPP_PA_E!K50+FC_IND_PPP_PR_E!K50</f>
        <v>2.9438452800000006</v>
      </c>
      <c r="L50" s="8">
        <f>FC_IND_PPP_PU_E!L50+FC_IND_PPP_PA_E!L50+FC_IND_PPP_PR_E!L50</f>
        <v>2.9438452800000001</v>
      </c>
      <c r="M50" s="8">
        <f>FC_IND_PPP_PU_E!M50+FC_IND_PPP_PA_E!M50+FC_IND_PPP_PR_E!M50</f>
        <v>2.9438452800000006</v>
      </c>
      <c r="N50" s="8">
        <f>FC_IND_PPP_PU_E!N50+FC_IND_PPP_PA_E!N50+FC_IND_PPP_PR_E!N50</f>
        <v>2.9438452800000001</v>
      </c>
      <c r="O50" s="8">
        <f>FC_IND_PPP_PU_E!O50+FC_IND_PPP_PA_E!O50+FC_IND_PPP_PR_E!O50</f>
        <v>2.9438452800000001</v>
      </c>
      <c r="P50" s="8">
        <f>FC_IND_PPP_PU_E!P50+FC_IND_PPP_PA_E!P50+FC_IND_PPP_PR_E!P50</f>
        <v>2.9438452800000001</v>
      </c>
      <c r="Q50" s="8">
        <f>FC_IND_PPP_PU_E!Q50+FC_IND_PPP_PA_E!Q50+FC_IND_PPP_PR_E!Q50</f>
        <v>2.8955552400000002</v>
      </c>
      <c r="R50" s="8">
        <f>FC_IND_PPP_PU_E!R50+FC_IND_PPP_PA_E!R50+FC_IND_PPP_PR_E!R50</f>
        <v>2.8113775200000002</v>
      </c>
      <c r="S50" s="8">
        <f>FC_IND_PPP_PU_E!S50+FC_IND_PPP_PA_E!S50+FC_IND_PPP_PR_E!S50</f>
        <v>2.8955552400000002</v>
      </c>
      <c r="T50" s="8">
        <f>FC_IND_PPP_PU_E!T50+FC_IND_PPP_PA_E!T50+FC_IND_PPP_PR_E!T50</f>
        <v>0</v>
      </c>
      <c r="U50" s="8">
        <f>FC_IND_PPP_PU_E!U50+FC_IND_PPP_PA_E!U50+FC_IND_PPP_PR_E!U50</f>
        <v>2.8955552400000002</v>
      </c>
      <c r="V50" s="8">
        <f>FC_IND_PPP_PU_E!V50+FC_IND_PPP_PA_E!V50+FC_IND_PPP_PR_E!V50</f>
        <v>2.8955552400000006</v>
      </c>
      <c r="W50" s="8">
        <f>FC_IND_PPP_PU_E!W50+FC_IND_PPP_PA_E!W50+FC_IND_PPP_PR_E!W50</f>
        <v>2.8955552400000006</v>
      </c>
      <c r="X50" s="8">
        <f>FC_IND_PPP_PU_E!X50+FC_IND_PPP_PA_E!X50+FC_IND_PPP_PR_E!X50</f>
        <v>2.8955552400000002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4865.1659100000006</v>
      </c>
      <c r="D51" s="27">
        <f>FC_IND_PPP_PU_E!D51+FC_IND_PPP_PA_E!D51+FC_IND_PPP_PR_E!D51</f>
        <v>4869.2051099999999</v>
      </c>
      <c r="E51" s="27">
        <f>FC_IND_PPP_PU_E!E51+FC_IND_PPP_PA_E!E51+FC_IND_PPP_PR_E!E51</f>
        <v>4670.3754900000013</v>
      </c>
      <c r="F51" s="27">
        <f>FC_IND_PPP_PU_E!F51+FC_IND_PPP_PA_E!F51+FC_IND_PPP_PR_E!F51</f>
        <v>3702.1216914000015</v>
      </c>
      <c r="G51" s="27">
        <f>FC_IND_PPP_PU_E!G51+FC_IND_PPP_PA_E!G51+FC_IND_PPP_PR_E!G51</f>
        <v>4378.9968921600012</v>
      </c>
      <c r="H51" s="27">
        <f>FC_IND_PPP_PU_E!H51+FC_IND_PPP_PA_E!H51+FC_IND_PPP_PR_E!H51</f>
        <v>5462.6300348400018</v>
      </c>
      <c r="I51" s="27">
        <f>FC_IND_PPP_PU_E!I51+FC_IND_PPP_PA_E!I51+FC_IND_PPP_PR_E!I51</f>
        <v>4931.3510294399985</v>
      </c>
      <c r="J51" s="27">
        <f>FC_IND_PPP_PU_E!J51+FC_IND_PPP_PA_E!J51+FC_IND_PPP_PR_E!J51</f>
        <v>5905.0579500000013</v>
      </c>
      <c r="K51" s="27">
        <f>FC_IND_PPP_PU_E!K51+FC_IND_PPP_PA_E!K51+FC_IND_PPP_PR_E!K51</f>
        <v>5335.6355672400005</v>
      </c>
      <c r="L51" s="27">
        <f>FC_IND_PPP_PU_E!L51+FC_IND_PPP_PA_E!L51+FC_IND_PPP_PR_E!L51</f>
        <v>4872.99832272</v>
      </c>
      <c r="M51" s="27">
        <f>FC_IND_PPP_PU_E!M51+FC_IND_PPP_PA_E!M51+FC_IND_PPP_PR_E!M51</f>
        <v>5296.6645578000016</v>
      </c>
      <c r="N51" s="27">
        <f>FC_IND_PPP_PU_E!N51+FC_IND_PPP_PA_E!N51+FC_IND_PPP_PR_E!N51</f>
        <v>4872.4728228000004</v>
      </c>
      <c r="O51" s="27">
        <f>FC_IND_PPP_PU_E!O51+FC_IND_PPP_PA_E!O51+FC_IND_PPP_PR_E!O51</f>
        <v>4760.1327747600008</v>
      </c>
      <c r="P51" s="27">
        <f>FC_IND_PPP_PU_E!P51+FC_IND_PPP_PA_E!P51+FC_IND_PPP_PR_E!P51</f>
        <v>4755.2538250799998</v>
      </c>
      <c r="Q51" s="27">
        <f>FC_IND_PPP_PU_E!Q51+FC_IND_PPP_PA_E!Q51+FC_IND_PPP_PR_E!Q51</f>
        <v>4950.4796708400008</v>
      </c>
      <c r="R51" s="27">
        <f>FC_IND_PPP_PU_E!R51+FC_IND_PPP_PA_E!R51+FC_IND_PPP_PR_E!R51</f>
        <v>4871.1237300000003</v>
      </c>
      <c r="S51" s="27">
        <f>FC_IND_PPP_PU_E!S51+FC_IND_PPP_PA_E!S51+FC_IND_PPP_PR_E!S51</f>
        <v>4759.0593573599999</v>
      </c>
      <c r="T51" s="27">
        <f>FC_IND_PPP_PU_E!T51+FC_IND_PPP_PA_E!T51+FC_IND_PPP_PR_E!T51</f>
        <v>4886.3026396800014</v>
      </c>
      <c r="U51" s="27">
        <f>FC_IND_PPP_PU_E!U51+FC_IND_PPP_PA_E!U51+FC_IND_PPP_PR_E!U51</f>
        <v>4417.1416832400018</v>
      </c>
      <c r="V51" s="27">
        <f>FC_IND_PPP_PU_E!V51+FC_IND_PPP_PA_E!V51+FC_IND_PPP_PR_E!V51</f>
        <v>4403.2528940399989</v>
      </c>
      <c r="W51" s="27">
        <f>FC_IND_PPP_PU_E!W51+FC_IND_PPP_PA_E!W51+FC_IND_PPP_PR_E!W51</f>
        <v>4400.9028874800006</v>
      </c>
      <c r="X51" s="27">
        <f>FC_IND_PPP_PU_E!X51+FC_IND_PPP_PA_E!X51+FC_IND_PPP_PR_E!X51</f>
        <v>4657.2664683600005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214.723944864</v>
      </c>
      <c r="G52" s="27">
        <f t="shared" si="29"/>
        <v>172.21207291199997</v>
      </c>
      <c r="H52" s="27">
        <f t="shared" si="29"/>
        <v>96.999656951999967</v>
      </c>
      <c r="I52" s="27">
        <f t="shared" si="29"/>
        <v>160.50091965599998</v>
      </c>
      <c r="J52" s="27">
        <f t="shared" si="29"/>
        <v>172.37562064799997</v>
      </c>
      <c r="K52" s="27">
        <f t="shared" si="29"/>
        <v>194.35574466</v>
      </c>
      <c r="L52" s="27">
        <f t="shared" si="29"/>
        <v>562.74224265600014</v>
      </c>
      <c r="M52" s="27">
        <f t="shared" si="29"/>
        <v>233.13582375600001</v>
      </c>
      <c r="N52" s="27">
        <f t="shared" si="29"/>
        <v>91.920912336000029</v>
      </c>
      <c r="O52" s="27">
        <f t="shared" si="29"/>
        <v>92.93355720000001</v>
      </c>
      <c r="P52" s="27">
        <f t="shared" si="29"/>
        <v>263.4963012</v>
      </c>
      <c r="Q52" s="27">
        <f t="shared" si="29"/>
        <v>267.826160448</v>
      </c>
      <c r="R52" s="27">
        <f t="shared" si="29"/>
        <v>300.441272868</v>
      </c>
      <c r="S52" s="27">
        <f t="shared" si="29"/>
        <v>315.20176459200002</v>
      </c>
      <c r="T52" s="27">
        <f t="shared" si="29"/>
        <v>303.594678816</v>
      </c>
      <c r="U52" s="27">
        <f t="shared" si="29"/>
        <v>479.76424953599997</v>
      </c>
      <c r="V52" s="27">
        <f t="shared" si="29"/>
        <v>535.68511722000005</v>
      </c>
      <c r="W52" s="27">
        <f t="shared" si="29"/>
        <v>582.30497159999993</v>
      </c>
      <c r="X52" s="27">
        <f t="shared" ref="X52" si="30">SUM(X53:X54)</f>
        <v>532.34922998399986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180.60882839999999</v>
      </c>
      <c r="L53" s="8">
        <f>FC_IND_PPP_PU_E!L53+FC_IND_PPP_PA_E!L53+FC_IND_PPP_PR_E!L53</f>
        <v>543.54282840000019</v>
      </c>
      <c r="M53" s="8">
        <f>FC_IND_PPP_PU_E!M53+FC_IND_PPP_PA_E!M53+FC_IND_PPP_PR_E!M53</f>
        <v>203.91794279999999</v>
      </c>
      <c r="N53" s="8">
        <f>FC_IND_PPP_PU_E!N53+FC_IND_PPP_PA_E!N53+FC_IND_PPP_PR_E!N53</f>
        <v>62.491057200000022</v>
      </c>
      <c r="O53" s="8">
        <f>FC_IND_PPP_PU_E!O53+FC_IND_PPP_PA_E!O53+FC_IND_PPP_PR_E!O53</f>
        <v>56.056057199999998</v>
      </c>
      <c r="P53" s="8">
        <f>FC_IND_PPP_PU_E!P53+FC_IND_PPP_PA_E!P53+FC_IND_PPP_PR_E!P53</f>
        <v>40.897771200000001</v>
      </c>
      <c r="Q53" s="8">
        <f>FC_IND_PPP_PU_E!Q53+FC_IND_PPP_PA_E!Q53+FC_IND_PPP_PR_E!Q53</f>
        <v>73.645228800000012</v>
      </c>
      <c r="R53" s="8">
        <f>FC_IND_PPP_PU_E!R53+FC_IND_PPP_PA_E!R53+FC_IND_PPP_PR_E!R53</f>
        <v>105.53399999999999</v>
      </c>
      <c r="S53" s="8">
        <f>FC_IND_PPP_PU_E!S53+FC_IND_PPP_PA_E!S53+FC_IND_PPP_PR_E!S53</f>
        <v>82.939942800000011</v>
      </c>
      <c r="T53" s="8">
        <f>FC_IND_PPP_PU_E!T53+FC_IND_PPP_PA_E!T53+FC_IND_PPP_PR_E!T53</f>
        <v>80.509057200000015</v>
      </c>
      <c r="U53" s="8">
        <f>FC_IND_PPP_PU_E!U53+FC_IND_PPP_PA_E!U53+FC_IND_PPP_PR_E!U53</f>
        <v>59.630828400000013</v>
      </c>
      <c r="V53" s="8">
        <f>FC_IND_PPP_PU_E!V53+FC_IND_PPP_PA_E!V53+FC_IND_PPP_PR_E!V53</f>
        <v>36.036000000000008</v>
      </c>
      <c r="W53" s="8">
        <f>FC_IND_PPP_PU_E!W53+FC_IND_PPP_PA_E!W53+FC_IND_PPP_PR_E!W53</f>
        <v>44.616171599999994</v>
      </c>
      <c r="X53" s="8">
        <f>FC_IND_PPP_PU_E!X53+FC_IND_PPP_PA_E!X53+FC_IND_PPP_PR_E!X53</f>
        <v>83.226171600000015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214.723944864</v>
      </c>
      <c r="G54" s="45">
        <f>FC_IND_PPP_PU_E!G54+FC_IND_PPP_PA_E!G54+FC_IND_PPP_PR_E!G54</f>
        <v>172.21207291199997</v>
      </c>
      <c r="H54" s="45">
        <f>FC_IND_PPP_PU_E!H54+FC_IND_PPP_PA_E!H54+FC_IND_PPP_PR_E!H54</f>
        <v>96.999656951999967</v>
      </c>
      <c r="I54" s="45">
        <f>FC_IND_PPP_PU_E!I54+FC_IND_PPP_PA_E!I54+FC_IND_PPP_PR_E!I54</f>
        <v>160.50091965599998</v>
      </c>
      <c r="J54" s="45">
        <f>FC_IND_PPP_PU_E!J54+FC_IND_PPP_PA_E!J54+FC_IND_PPP_PR_E!J54</f>
        <v>172.37562064799997</v>
      </c>
      <c r="K54" s="45">
        <f>FC_IND_PPP_PU_E!K54+FC_IND_PPP_PA_E!K54+FC_IND_PPP_PR_E!K54</f>
        <v>13.746916259999999</v>
      </c>
      <c r="L54" s="45">
        <f>FC_IND_PPP_PU_E!L54+FC_IND_PPP_PA_E!L54+FC_IND_PPP_PR_E!L54</f>
        <v>19.199414256000004</v>
      </c>
      <c r="M54" s="45">
        <f>FC_IND_PPP_PU_E!M54+FC_IND_PPP_PA_E!M54+FC_IND_PPP_PR_E!M54</f>
        <v>29.217880956000005</v>
      </c>
      <c r="N54" s="45">
        <f>FC_IND_PPP_PU_E!N54+FC_IND_PPP_PA_E!N54+FC_IND_PPP_PR_E!N54</f>
        <v>29.429855136000004</v>
      </c>
      <c r="O54" s="45">
        <f>FC_IND_PPP_PU_E!O54+FC_IND_PPP_PA_E!O54+FC_IND_PPP_PR_E!O54</f>
        <v>36.877500000000012</v>
      </c>
      <c r="P54" s="45">
        <f>FC_IND_PPP_PU_E!P54+FC_IND_PPP_PA_E!P54+FC_IND_PPP_PR_E!P54</f>
        <v>222.59853000000001</v>
      </c>
      <c r="Q54" s="45">
        <f>FC_IND_PPP_PU_E!Q54+FC_IND_PPP_PA_E!Q54+FC_IND_PPP_PR_E!Q54</f>
        <v>194.18093164800001</v>
      </c>
      <c r="R54" s="45">
        <f>FC_IND_PPP_PU_E!R54+FC_IND_PPP_PA_E!R54+FC_IND_PPP_PR_E!R54</f>
        <v>194.90727286800001</v>
      </c>
      <c r="S54" s="45">
        <f>FC_IND_PPP_PU_E!S54+FC_IND_PPP_PA_E!S54+FC_IND_PPP_PR_E!S54</f>
        <v>232.26182179199998</v>
      </c>
      <c r="T54" s="45">
        <f>FC_IND_PPP_PU_E!T54+FC_IND_PPP_PA_E!T54+FC_IND_PPP_PR_E!T54</f>
        <v>223.085621616</v>
      </c>
      <c r="U54" s="45">
        <f>FC_IND_PPP_PU_E!U54+FC_IND_PPP_PA_E!U54+FC_IND_PPP_PR_E!U54</f>
        <v>420.13342113599998</v>
      </c>
      <c r="V54" s="45">
        <f>FC_IND_PPP_PU_E!V54+FC_IND_PPP_PA_E!V54+FC_IND_PPP_PR_E!V54</f>
        <v>499.64911721999999</v>
      </c>
      <c r="W54" s="45">
        <f>FC_IND_PPP_PU_E!W54+FC_IND_PPP_PA_E!W54+FC_IND_PPP_PR_E!W54</f>
        <v>537.6887999999999</v>
      </c>
      <c r="X54" s="45">
        <f>FC_IND_PPP_PU_E!X54+FC_IND_PPP_PA_E!X54+FC_IND_PPP_PR_E!X54</f>
        <v>449.12305838399982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1958.99402448</v>
      </c>
      <c r="G61" s="49">
        <f t="shared" si="31"/>
        <v>2755.2408847199999</v>
      </c>
      <c r="H61" s="49">
        <f t="shared" si="31"/>
        <v>3064.7076544799993</v>
      </c>
      <c r="I61" s="49">
        <f t="shared" si="31"/>
        <v>3396.9331936799995</v>
      </c>
      <c r="J61" s="49">
        <f t="shared" si="31"/>
        <v>3421.2921926399995</v>
      </c>
      <c r="K61" s="49">
        <f t="shared" si="31"/>
        <v>2876.9856192000002</v>
      </c>
      <c r="L61" s="49">
        <f t="shared" si="31"/>
        <v>3526.4140826400003</v>
      </c>
      <c r="M61" s="49">
        <f t="shared" si="31"/>
        <v>4534.2956822399992</v>
      </c>
      <c r="N61" s="49">
        <f t="shared" si="31"/>
        <v>3776.4724629599996</v>
      </c>
      <c r="O61" s="49">
        <f t="shared" si="31"/>
        <v>2875.2231988799999</v>
      </c>
      <c r="P61" s="49">
        <f t="shared" si="31"/>
        <v>2883.18675816</v>
      </c>
      <c r="Q61" s="49">
        <f t="shared" si="31"/>
        <v>3073.8876818399999</v>
      </c>
      <c r="R61" s="49">
        <f t="shared" si="31"/>
        <v>2821.4682256800002</v>
      </c>
      <c r="S61" s="49">
        <f t="shared" si="31"/>
        <v>2725.8509383199994</v>
      </c>
      <c r="T61" s="49">
        <f t="shared" si="31"/>
        <v>3295.2106965599992</v>
      </c>
      <c r="U61" s="49">
        <f t="shared" si="31"/>
        <v>3060.0126871199996</v>
      </c>
      <c r="V61" s="49">
        <f t="shared" si="31"/>
        <v>3052.7483558400004</v>
      </c>
      <c r="W61" s="49">
        <f t="shared" si="31"/>
        <v>3098.2375159200001</v>
      </c>
      <c r="X61" s="49">
        <f t="shared" si="31"/>
        <v>2709.85248576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</v>
      </c>
      <c r="D62" s="52">
        <f>FC_IND_PPP_PU_E!D62+FC_IND_PPP_PA_E!D62+FC_IND_PPP_PR_E!D62</f>
        <v>0</v>
      </c>
      <c r="E62" s="52">
        <f>FC_IND_PPP_PU_E!E62+FC_IND_PPP_PA_E!E62+FC_IND_PPP_PR_E!E62</f>
        <v>0</v>
      </c>
      <c r="F62" s="52">
        <f>FC_IND_PPP_PU_E!F62+FC_IND_PPP_PA_E!F62+FC_IND_PPP_PR_E!F62</f>
        <v>1697.2478208000002</v>
      </c>
      <c r="G62" s="52">
        <f>FC_IND_PPP_PU_E!G62+FC_IND_PPP_PA_E!G62+FC_IND_PPP_PR_E!G62</f>
        <v>2533.3281791999998</v>
      </c>
      <c r="H62" s="52">
        <f>FC_IND_PPP_PU_E!H62+FC_IND_PPP_PA_E!H62+FC_IND_PPP_PR_E!H62</f>
        <v>2918.1599999999994</v>
      </c>
      <c r="I62" s="52">
        <f>FC_IND_PPP_PU_E!I62+FC_IND_PPP_PA_E!I62+FC_IND_PPP_PR_E!I62</f>
        <v>3184.4961791999995</v>
      </c>
      <c r="J62" s="52">
        <f>FC_IND_PPP_PU_E!J62+FC_IND_PPP_PA_E!J62+FC_IND_PPP_PR_E!J62</f>
        <v>3162.0959999999995</v>
      </c>
      <c r="K62" s="52">
        <f>FC_IND_PPP_PU_E!K62+FC_IND_PPP_PA_E!K62+FC_IND_PPP_PR_E!K62</f>
        <v>2815.5681792</v>
      </c>
      <c r="L62" s="52">
        <f>FC_IND_PPP_PU_E!L62+FC_IND_PPP_PA_E!L62+FC_IND_PPP_PR_E!L62</f>
        <v>3458.2238207999999</v>
      </c>
      <c r="M62" s="52">
        <f>FC_IND_PPP_PU_E!M62+FC_IND_PPP_PA_E!M62+FC_IND_PPP_PR_E!M62</f>
        <v>4447.4080895999996</v>
      </c>
      <c r="N62" s="52">
        <f>FC_IND_PPP_PU_E!N62+FC_IND_PPP_PA_E!N62+FC_IND_PPP_PR_E!N62</f>
        <v>3689.8400447999993</v>
      </c>
      <c r="O62" s="52">
        <f>FC_IND_PPP_PU_E!O62+FC_IND_PPP_PA_E!O62+FC_IND_PPP_PR_E!O62</f>
        <v>2781.5199551999999</v>
      </c>
      <c r="P62" s="52">
        <f>FC_IND_PPP_PU_E!P62+FC_IND_PPP_PA_E!P62+FC_IND_PPP_PR_E!P62</f>
        <v>2556.4000895999998</v>
      </c>
      <c r="Q62" s="52">
        <f>FC_IND_PPP_PU_E!Q62+FC_IND_PPP_PA_E!Q62+FC_IND_PPP_PR_E!Q62</f>
        <v>2781.0719999999997</v>
      </c>
      <c r="R62" s="52">
        <f>FC_IND_PPP_PU_E!R62+FC_IND_PPP_PA_E!R62+FC_IND_PPP_PR_E!R62</f>
        <v>2523.6961344000001</v>
      </c>
      <c r="S62" s="52">
        <f>FC_IND_PPP_PU_E!S62+FC_IND_PPP_PA_E!S62+FC_IND_PPP_PR_E!S62</f>
        <v>2383.3599551999996</v>
      </c>
      <c r="T62" s="52">
        <f>FC_IND_PPP_PU_E!T62+FC_IND_PPP_PA_E!T62+FC_IND_PPP_PR_E!T62</f>
        <v>2952.4319999999993</v>
      </c>
      <c r="U62" s="52">
        <f>FC_IND_PPP_PU_E!U62+FC_IND_PPP_PA_E!U62+FC_IND_PPP_PR_E!U62</f>
        <v>2474.4158207999999</v>
      </c>
      <c r="V62" s="52">
        <f>FC_IND_PPP_PU_E!V62+FC_IND_PPP_PA_E!V62+FC_IND_PPP_PR_E!V62</f>
        <v>2359.1679552000005</v>
      </c>
      <c r="W62" s="52">
        <f>FC_IND_PPP_PU_E!W62+FC_IND_PPP_PA_E!W62+FC_IND_PPP_PR_E!W62</f>
        <v>2365.2159551999998</v>
      </c>
      <c r="X62" s="52">
        <f>FC_IND_PPP_PU_E!X62+FC_IND_PPP_PA_E!X62+FC_IND_PPP_PR_E!X62</f>
        <v>2073.4560000000001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0.54604367999999992</v>
      </c>
      <c r="G64" s="52">
        <f>FC_IND_PPP_PU_E!G64+FC_IND_PPP_PA_E!G64+FC_IND_PPP_PR_E!G64</f>
        <v>12.612665520000002</v>
      </c>
      <c r="H64" s="52">
        <f>FC_IND_PPP_PU_E!H64+FC_IND_PPP_PA_E!H64+FC_IND_PPP_PR_E!H64</f>
        <v>29.647734479999993</v>
      </c>
      <c r="I64" s="52">
        <f>FC_IND_PPP_PU_E!I64+FC_IND_PPP_PA_E!I64+FC_IND_PPP_PR_E!I64</f>
        <v>18.83693448</v>
      </c>
      <c r="J64" s="52">
        <f>FC_IND_PPP_PU_E!J64+FC_IND_PPP_PA_E!J64+FC_IND_PPP_PR_E!J64</f>
        <v>50.996312639999999</v>
      </c>
      <c r="K64" s="52">
        <f>FC_IND_PPP_PU_E!K64+FC_IND_PPP_PA_E!K64+FC_IND_PPP_PR_E!K64</f>
        <v>44.717400000000012</v>
      </c>
      <c r="L64" s="52">
        <f>FC_IND_PPP_PU_E!L64+FC_IND_PPP_PA_E!L64+FC_IND_PPP_PR_E!L64</f>
        <v>44.990421840000003</v>
      </c>
      <c r="M64" s="52">
        <f>FC_IND_PPP_PU_E!M64+FC_IND_PPP_PA_E!M64+FC_IND_PPP_PR_E!M64</f>
        <v>51.487712640000012</v>
      </c>
      <c r="N64" s="52">
        <f>FC_IND_PPP_PU_E!N64+FC_IND_PPP_PA_E!N64+FC_IND_PPP_PR_E!N64</f>
        <v>50.832578160000011</v>
      </c>
      <c r="O64" s="52">
        <f>FC_IND_PPP_PU_E!O64+FC_IND_PPP_PA_E!O64+FC_IND_PPP_PR_E!O64</f>
        <v>48.703243680000014</v>
      </c>
      <c r="P64" s="52">
        <f>FC_IND_PPP_PU_E!P64+FC_IND_PPP_PA_E!P64+FC_IND_PPP_PR_E!P64</f>
        <v>44.935778160000005</v>
      </c>
      <c r="Q64" s="52">
        <f>FC_IND_PPP_PU_E!Q64+FC_IND_PPP_PA_E!Q64+FC_IND_PPP_PR_E!Q64</f>
        <v>43.024821840000023</v>
      </c>
      <c r="R64" s="52">
        <f>FC_IND_PPP_PU_E!R64+FC_IND_PPP_PA_E!R64+FC_IND_PPP_PR_E!R64</f>
        <v>50.450465520000009</v>
      </c>
      <c r="S64" s="52">
        <f>FC_IND_PPP_PU_E!S64+FC_IND_PPP_PA_E!S64+FC_IND_PPP_PR_E!S64</f>
        <v>49.795134479999987</v>
      </c>
      <c r="T64" s="52">
        <f>FC_IND_PPP_PU_E!T64+FC_IND_PPP_PA_E!T64+FC_IND_PPP_PR_E!T64</f>
        <v>59.677778160000003</v>
      </c>
      <c r="U64" s="52">
        <f>FC_IND_PPP_PU_E!U64+FC_IND_PPP_PA_E!U64+FC_IND_PPP_PR_E!U64</f>
        <v>61.588734480000021</v>
      </c>
      <c r="V64" s="52">
        <f>FC_IND_PPP_PU_E!V64+FC_IND_PPP_PA_E!V64+FC_IND_PPP_PR_E!V64</f>
        <v>73.163956319999997</v>
      </c>
      <c r="W64" s="52">
        <f>FC_IND_PPP_PU_E!W64+FC_IND_PPP_PA_E!W64+FC_IND_PPP_PR_E!W64</f>
        <v>64.10037816000002</v>
      </c>
      <c r="X64" s="52">
        <f>FC_IND_PPP_PU_E!X64+FC_IND_PPP_PA_E!X64+FC_IND_PPP_PR_E!X64</f>
        <v>79.497512640000011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261.20015999999998</v>
      </c>
      <c r="G65" s="52">
        <f>FC_IND_PPP_PU_E!G65+FC_IND_PPP_PA_E!G65+FC_IND_PPP_PR_E!G65</f>
        <v>209.30003999999997</v>
      </c>
      <c r="H65" s="52">
        <f>FC_IND_PPP_PU_E!H65+FC_IND_PPP_PA_E!H65+FC_IND_PPP_PR_E!H65</f>
        <v>116.89991999999997</v>
      </c>
      <c r="I65" s="52">
        <f>FC_IND_PPP_PU_E!I65+FC_IND_PPP_PA_E!I65+FC_IND_PPP_PR_E!I65</f>
        <v>193.60007999999999</v>
      </c>
      <c r="J65" s="52">
        <f>FC_IND_PPP_PU_E!J65+FC_IND_PPP_PA_E!J65+FC_IND_PPP_PR_E!J65</f>
        <v>208.19987999999995</v>
      </c>
      <c r="K65" s="52">
        <f>FC_IND_PPP_PU_E!K65+FC_IND_PPP_PA_E!K65+FC_IND_PPP_PR_E!K65</f>
        <v>16.700039999999998</v>
      </c>
      <c r="L65" s="52">
        <f>FC_IND_PPP_PU_E!L65+FC_IND_PPP_PA_E!L65+FC_IND_PPP_PR_E!L65</f>
        <v>23.199840000000002</v>
      </c>
      <c r="M65" s="52">
        <f>FC_IND_PPP_PU_E!M65+FC_IND_PPP_PA_E!M65+FC_IND_PPP_PR_E!M65</f>
        <v>35.399879999999996</v>
      </c>
      <c r="N65" s="52">
        <f>FC_IND_PPP_PU_E!N65+FC_IND_PPP_PA_E!N65+FC_IND_PPP_PR_E!N65</f>
        <v>35.799840000000003</v>
      </c>
      <c r="O65" s="52">
        <f>FC_IND_PPP_PU_E!O65+FC_IND_PPP_PA_E!O65+FC_IND_PPP_PR_E!O65</f>
        <v>45.000000000000014</v>
      </c>
      <c r="P65" s="52">
        <f>FC_IND_PPP_PU_E!P65+FC_IND_PPP_PA_E!P65+FC_IND_PPP_PR_E!P65</f>
        <v>270.89999999999998</v>
      </c>
      <c r="Q65" s="52">
        <f>FC_IND_PPP_PU_E!Q65+FC_IND_PPP_PA_E!Q65+FC_IND_PPP_PR_E!Q65</f>
        <v>236.00015999999997</v>
      </c>
      <c r="R65" s="52">
        <f>FC_IND_PPP_PU_E!R65+FC_IND_PPP_PA_E!R65+FC_IND_PPP_PR_E!R65</f>
        <v>237.20003999999997</v>
      </c>
      <c r="S65" s="52">
        <f>FC_IND_PPP_PU_E!S65+FC_IND_PPP_PA_E!S65+FC_IND_PPP_PR_E!S65</f>
        <v>283.79987999999997</v>
      </c>
      <c r="T65" s="52">
        <f>FC_IND_PPP_PU_E!T65+FC_IND_PPP_PA_E!T65+FC_IND_PPP_PR_E!T65</f>
        <v>272.09987999999993</v>
      </c>
      <c r="U65" s="52">
        <f>FC_IND_PPP_PU_E!U65+FC_IND_PPP_PA_E!U65+FC_IND_PPP_PR_E!U65</f>
        <v>512.89991999999984</v>
      </c>
      <c r="V65" s="52">
        <f>FC_IND_PPP_PU_E!V65+FC_IND_PPP_PA_E!V65+FC_IND_PPP_PR_E!V65</f>
        <v>609.69995999999992</v>
      </c>
      <c r="W65" s="52">
        <f>FC_IND_PPP_PU_E!W65+FC_IND_PPP_PA_E!W65+FC_IND_PPP_PR_E!W65</f>
        <v>656.99999999999989</v>
      </c>
      <c r="X65" s="52">
        <f>FC_IND_PPP_PU_E!X65+FC_IND_PPP_PA_E!X65+FC_IND_PPP_PR_E!X65</f>
        <v>547.80011999999977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10.9508904</v>
      </c>
      <c r="Q72" s="55">
        <f>FC_IND_PPP_PU_E!Q72+FC_IND_PPP_PA_E!Q72+FC_IND_PPP_PR_E!Q72</f>
        <v>13.790699999999992</v>
      </c>
      <c r="R72" s="55">
        <f>FC_IND_PPP_PU_E!R72+FC_IND_PPP_PA_E!R72+FC_IND_PPP_PR_E!R72</f>
        <v>10.121585759999999</v>
      </c>
      <c r="S72" s="55">
        <f>FC_IND_PPP_PU_E!S72+FC_IND_PPP_PA_E!S72+FC_IND_PPP_PR_E!S72</f>
        <v>8.8959686399999978</v>
      </c>
      <c r="T72" s="55">
        <f>FC_IND_PPP_PU_E!T72+FC_IND_PPP_PA_E!T72+FC_IND_PPP_PR_E!T72</f>
        <v>11.001038400000002</v>
      </c>
      <c r="U72" s="55">
        <f>FC_IND_PPP_PU_E!U72+FC_IND_PPP_PA_E!U72+FC_IND_PPP_PR_E!U72</f>
        <v>11.108211840000001</v>
      </c>
      <c r="V72" s="55">
        <f>FC_IND_PPP_PU_E!V72+FC_IND_PPP_PA_E!V72+FC_IND_PPP_PR_E!V72</f>
        <v>10.716484319999999</v>
      </c>
      <c r="W72" s="55">
        <f>FC_IND_PPP_PU_E!W72+FC_IND_PPP_PA_E!W72+FC_IND_PPP_PR_E!W72</f>
        <v>11.921182559999998</v>
      </c>
      <c r="X72" s="55">
        <f>FC_IND_PPP_PU_E!X72+FC_IND_PPP_PA_E!X72+FC_IND_PPP_PR_E!X72</f>
        <v>9.0988531199999976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504.08698850926697</v>
      </c>
      <c r="D2" s="21">
        <f t="shared" ref="D2:X2" si="0">SUM(D3,D17,D22,D25,D26,D51,D52)</f>
        <v>465.37859481983128</v>
      </c>
      <c r="E2" s="21">
        <f t="shared" si="0"/>
        <v>447.74790491269937</v>
      </c>
      <c r="F2" s="21">
        <f t="shared" si="0"/>
        <v>496.68079158681115</v>
      </c>
      <c r="G2" s="21">
        <f t="shared" si="0"/>
        <v>504.04755426379495</v>
      </c>
      <c r="H2" s="21">
        <f t="shared" si="0"/>
        <v>649.36974222162758</v>
      </c>
      <c r="I2" s="21">
        <f t="shared" si="0"/>
        <v>579.43401508364173</v>
      </c>
      <c r="J2" s="21">
        <f t="shared" si="0"/>
        <v>658.7733142568095</v>
      </c>
      <c r="K2" s="21">
        <f t="shared" si="0"/>
        <v>633.29497939414773</v>
      </c>
      <c r="L2" s="21">
        <f t="shared" si="0"/>
        <v>588.10280219519166</v>
      </c>
      <c r="M2" s="21">
        <f t="shared" si="0"/>
        <v>583.8608478507083</v>
      </c>
      <c r="N2" s="21">
        <f t="shared" si="0"/>
        <v>522.33869741930243</v>
      </c>
      <c r="O2" s="21">
        <f t="shared" si="0"/>
        <v>503.87282925124458</v>
      </c>
      <c r="P2" s="21">
        <f t="shared" si="0"/>
        <v>536.34969234505968</v>
      </c>
      <c r="Q2" s="21">
        <f t="shared" si="0"/>
        <v>552.52933076507372</v>
      </c>
      <c r="R2" s="21">
        <f t="shared" si="0"/>
        <v>521.8530990088334</v>
      </c>
      <c r="S2" s="21">
        <f t="shared" si="0"/>
        <v>492.0405040542322</v>
      </c>
      <c r="T2" s="21">
        <f t="shared" si="0"/>
        <v>494.49928299548833</v>
      </c>
      <c r="U2" s="21">
        <f t="shared" si="0"/>
        <v>478.63499841274734</v>
      </c>
      <c r="V2" s="21">
        <f t="shared" si="0"/>
        <v>467.92336342751332</v>
      </c>
      <c r="W2" s="21">
        <f t="shared" si="0"/>
        <v>457.77748956386262</v>
      </c>
      <c r="X2" s="21">
        <f t="shared" si="0"/>
        <v>431.78782809138806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102.48100502299556</v>
      </c>
      <c r="D3" s="24">
        <f t="shared" ref="D3:W3" si="2">SUM(D4,D8,D11)</f>
        <v>84.535891083627646</v>
      </c>
      <c r="E3" s="24">
        <f t="shared" si="2"/>
        <v>81.209126749074045</v>
      </c>
      <c r="F3" s="24">
        <f t="shared" si="2"/>
        <v>130.20899114553362</v>
      </c>
      <c r="G3" s="24">
        <f t="shared" si="2"/>
        <v>119.16040083261959</v>
      </c>
      <c r="H3" s="24">
        <f t="shared" si="2"/>
        <v>141.79532160472402</v>
      </c>
      <c r="I3" s="24">
        <f t="shared" si="2"/>
        <v>126.37555444962258</v>
      </c>
      <c r="J3" s="24">
        <f t="shared" si="2"/>
        <v>108.35744141918602</v>
      </c>
      <c r="K3" s="24">
        <f t="shared" si="2"/>
        <v>129.88657109194364</v>
      </c>
      <c r="L3" s="24">
        <f t="shared" si="2"/>
        <v>123.16636318181385</v>
      </c>
      <c r="M3" s="24">
        <f t="shared" si="2"/>
        <v>123.77026913411336</v>
      </c>
      <c r="N3" s="24">
        <f t="shared" si="2"/>
        <v>114.63669339940651</v>
      </c>
      <c r="O3" s="24">
        <f t="shared" si="2"/>
        <v>113.58433405328226</v>
      </c>
      <c r="P3" s="24">
        <f t="shared" si="2"/>
        <v>122.61525602912002</v>
      </c>
      <c r="Q3" s="24">
        <f t="shared" si="2"/>
        <v>123.92961924519996</v>
      </c>
      <c r="R3" s="24">
        <f t="shared" si="2"/>
        <v>116.02590296330195</v>
      </c>
      <c r="S3" s="24">
        <f t="shared" si="2"/>
        <v>106.58868150543378</v>
      </c>
      <c r="T3" s="24">
        <f t="shared" si="2"/>
        <v>97.543330734057633</v>
      </c>
      <c r="U3" s="24">
        <f t="shared" si="2"/>
        <v>96.626003133468942</v>
      </c>
      <c r="V3" s="24">
        <f t="shared" si="2"/>
        <v>82.016738741252652</v>
      </c>
      <c r="W3" s="24">
        <f t="shared" si="2"/>
        <v>69.866398915993557</v>
      </c>
      <c r="X3" s="24">
        <f t="shared" ref="X3" si="3">SUM(X4,X8,X11)</f>
        <v>62.437681525476059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75.636726394810353</v>
      </c>
      <c r="D4" s="19">
        <f t="shared" ref="D4:W4" si="5">SUM(D5:D7)</f>
        <v>66.665136006819964</v>
      </c>
      <c r="E4" s="19">
        <f t="shared" si="5"/>
        <v>64.176592139355094</v>
      </c>
      <c r="F4" s="19">
        <f t="shared" si="5"/>
        <v>90.729779913779964</v>
      </c>
      <c r="G4" s="19">
        <f t="shared" si="5"/>
        <v>82.064585293471865</v>
      </c>
      <c r="H4" s="19">
        <f t="shared" si="5"/>
        <v>109.64996383127216</v>
      </c>
      <c r="I4" s="19">
        <f t="shared" si="5"/>
        <v>105.68938933092817</v>
      </c>
      <c r="J4" s="19">
        <f t="shared" si="5"/>
        <v>91.136531283021398</v>
      </c>
      <c r="K4" s="19">
        <f t="shared" si="5"/>
        <v>100.51301650055707</v>
      </c>
      <c r="L4" s="19">
        <f t="shared" si="5"/>
        <v>90.287988371705069</v>
      </c>
      <c r="M4" s="19">
        <f t="shared" si="5"/>
        <v>89.78678466252623</v>
      </c>
      <c r="N4" s="19">
        <f t="shared" si="5"/>
        <v>73.942784252284497</v>
      </c>
      <c r="O4" s="19">
        <f t="shared" si="5"/>
        <v>62.525627611709133</v>
      </c>
      <c r="P4" s="19">
        <f t="shared" si="5"/>
        <v>66.393035289404622</v>
      </c>
      <c r="Q4" s="19">
        <f t="shared" si="5"/>
        <v>68.566485757594407</v>
      </c>
      <c r="R4" s="19">
        <f t="shared" si="5"/>
        <v>65.251767666798244</v>
      </c>
      <c r="S4" s="19">
        <f t="shared" si="5"/>
        <v>55.770708231201624</v>
      </c>
      <c r="T4" s="19">
        <f t="shared" si="5"/>
        <v>52.784115947710475</v>
      </c>
      <c r="U4" s="19">
        <f t="shared" si="5"/>
        <v>53.40113525459342</v>
      </c>
      <c r="V4" s="19">
        <f t="shared" si="5"/>
        <v>39.939543480573832</v>
      </c>
      <c r="W4" s="19">
        <f t="shared" si="5"/>
        <v>32.162499368734487</v>
      </c>
      <c r="X4" s="19">
        <f t="shared" ref="X4" si="6">SUM(X5:X7)</f>
        <v>31.131777986381337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0.66154204744921252</v>
      </c>
      <c r="H5" s="8">
        <v>0.24650304785419291</v>
      </c>
      <c r="I5" s="8">
        <v>0</v>
      </c>
      <c r="J5" s="8">
        <v>0</v>
      </c>
      <c r="K5" s="8">
        <v>0.49756621958049818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0.94949280594090868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0.31485669935002775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75.636726394810353</v>
      </c>
      <c r="D7" s="8">
        <v>66.665136006819964</v>
      </c>
      <c r="E7" s="8">
        <v>64.176592139355094</v>
      </c>
      <c r="F7" s="8">
        <v>90.729779913779964</v>
      </c>
      <c r="G7" s="8">
        <v>81.403043246022648</v>
      </c>
      <c r="H7" s="8">
        <v>109.40346078341797</v>
      </c>
      <c r="I7" s="8">
        <v>105.68938933092817</v>
      </c>
      <c r="J7" s="8">
        <v>91.136531283021398</v>
      </c>
      <c r="K7" s="8">
        <v>100.01545028097658</v>
      </c>
      <c r="L7" s="8">
        <v>90.287988371705069</v>
      </c>
      <c r="M7" s="8">
        <v>89.78678466252623</v>
      </c>
      <c r="N7" s="8">
        <v>73.942784252284497</v>
      </c>
      <c r="O7" s="8">
        <v>62.525627611709133</v>
      </c>
      <c r="P7" s="8">
        <v>66.393035289404622</v>
      </c>
      <c r="Q7" s="8">
        <v>67.616992951653501</v>
      </c>
      <c r="R7" s="8">
        <v>65.251767666798244</v>
      </c>
      <c r="S7" s="8">
        <v>55.770708231201624</v>
      </c>
      <c r="T7" s="8">
        <v>52.784115947710475</v>
      </c>
      <c r="U7" s="8">
        <v>53.40113525459342</v>
      </c>
      <c r="V7" s="8">
        <v>39.939543480573832</v>
      </c>
      <c r="W7" s="8">
        <v>31.847642669384459</v>
      </c>
      <c r="X7" s="8">
        <v>31.131777986381337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8.2615402021898057E-2</v>
      </c>
      <c r="D8" s="19">
        <f t="shared" si="7"/>
        <v>2.8898848021219683</v>
      </c>
      <c r="E8" s="19">
        <f t="shared" si="7"/>
        <v>2.947342528101498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8.2615402021898057E-2</v>
      </c>
      <c r="D10" s="8">
        <v>2.8898848021219683</v>
      </c>
      <c r="E10" s="8">
        <v>2.947342528101498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26.761663226163314</v>
      </c>
      <c r="D11" s="19">
        <f t="shared" si="8"/>
        <v>14.980870274685714</v>
      </c>
      <c r="E11" s="19">
        <f t="shared" si="8"/>
        <v>14.085192081617457</v>
      </c>
      <c r="F11" s="19">
        <f t="shared" si="8"/>
        <v>39.479211231753666</v>
      </c>
      <c r="G11" s="19">
        <f t="shared" si="8"/>
        <v>37.095815539147722</v>
      </c>
      <c r="H11" s="19">
        <f t="shared" si="8"/>
        <v>32.145357773451863</v>
      </c>
      <c r="I11" s="19">
        <f t="shared" si="8"/>
        <v>20.686165118694422</v>
      </c>
      <c r="J11" s="19">
        <f t="shared" si="8"/>
        <v>17.220910136164623</v>
      </c>
      <c r="K11" s="19">
        <f t="shared" si="8"/>
        <v>29.373554591386554</v>
      </c>
      <c r="L11" s="19">
        <f t="shared" si="8"/>
        <v>32.878374810108781</v>
      </c>
      <c r="M11" s="19">
        <f t="shared" si="8"/>
        <v>33.983484471587126</v>
      </c>
      <c r="N11" s="19">
        <f t="shared" si="8"/>
        <v>40.693909147122021</v>
      </c>
      <c r="O11" s="19">
        <f t="shared" si="8"/>
        <v>51.058706441573129</v>
      </c>
      <c r="P11" s="19">
        <f t="shared" si="8"/>
        <v>56.222220739715404</v>
      </c>
      <c r="Q11" s="19">
        <f t="shared" si="8"/>
        <v>55.363133487605552</v>
      </c>
      <c r="R11" s="19">
        <f t="shared" si="8"/>
        <v>50.774135296503694</v>
      </c>
      <c r="S11" s="19">
        <f t="shared" si="8"/>
        <v>50.817973274232159</v>
      </c>
      <c r="T11" s="19">
        <f t="shared" si="8"/>
        <v>44.759214786347158</v>
      </c>
      <c r="U11" s="19">
        <f t="shared" si="8"/>
        <v>43.224867878875521</v>
      </c>
      <c r="V11" s="19">
        <f t="shared" si="8"/>
        <v>42.077195260678813</v>
      </c>
      <c r="W11" s="19">
        <f t="shared" si="8"/>
        <v>37.703899547259077</v>
      </c>
      <c r="X11" s="19">
        <f t="shared" si="8"/>
        <v>31.305903539094722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8.2599757205866879</v>
      </c>
      <c r="G12" s="8">
        <v>8.2265673986201602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6.7348759219202758</v>
      </c>
      <c r="D13" s="8">
        <v>4.2546121512815755</v>
      </c>
      <c r="E13" s="8">
        <v>2.9493621215260588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20.02678730424304</v>
      </c>
      <c r="D16" s="8">
        <v>10.726258123404138</v>
      </c>
      <c r="E16" s="8">
        <v>11.135829960091398</v>
      </c>
      <c r="F16" s="8">
        <v>31.219235511166978</v>
      </c>
      <c r="G16" s="8">
        <v>28.869248140527564</v>
      </c>
      <c r="H16" s="8">
        <v>32.145357773451863</v>
      </c>
      <c r="I16" s="8">
        <v>20.686165118694422</v>
      </c>
      <c r="J16" s="8">
        <v>17.220910136164623</v>
      </c>
      <c r="K16" s="8">
        <v>29.373554591386554</v>
      </c>
      <c r="L16" s="8">
        <v>32.878374810108781</v>
      </c>
      <c r="M16" s="8">
        <v>33.983484471587126</v>
      </c>
      <c r="N16" s="8">
        <v>40.693909147122021</v>
      </c>
      <c r="O16" s="8">
        <v>51.058706441573129</v>
      </c>
      <c r="P16" s="8">
        <v>56.222220739715404</v>
      </c>
      <c r="Q16" s="8">
        <v>55.363133487605552</v>
      </c>
      <c r="R16" s="8">
        <v>50.774135296503694</v>
      </c>
      <c r="S16" s="8">
        <v>50.817973274232159</v>
      </c>
      <c r="T16" s="8">
        <v>44.759214786347158</v>
      </c>
      <c r="U16" s="8">
        <v>43.224867878875521</v>
      </c>
      <c r="V16" s="8">
        <v>42.077195260678813</v>
      </c>
      <c r="W16" s="8">
        <v>37.703899547259077</v>
      </c>
      <c r="X16" s="8">
        <v>31.305903539094722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3.2468439388042261</v>
      </c>
      <c r="D17" s="27">
        <f t="shared" si="9"/>
        <v>2.7403243261005512</v>
      </c>
      <c r="E17" s="27">
        <f t="shared" si="9"/>
        <v>2.5960728119160672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0.12153961268251115</v>
      </c>
      <c r="D18" s="8">
        <v>9.0521223985303476E-2</v>
      </c>
      <c r="E18" s="8">
        <v>7.6035605369926665E-2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3.1253043261217148</v>
      </c>
      <c r="D19" s="8">
        <v>2.6498031021152477</v>
      </c>
      <c r="E19" s="8">
        <v>2.5200372065461405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47.806854215882815</v>
      </c>
      <c r="D26" s="27">
        <f t="shared" si="11"/>
        <v>45.289137477084495</v>
      </c>
      <c r="E26" s="27">
        <f t="shared" si="11"/>
        <v>47.847531602531895</v>
      </c>
      <c r="F26" s="27">
        <f t="shared" si="11"/>
        <v>61.033601370790031</v>
      </c>
      <c r="G26" s="27">
        <f t="shared" si="11"/>
        <v>43.13116084019596</v>
      </c>
      <c r="H26" s="27">
        <f t="shared" si="11"/>
        <v>42.431706664033698</v>
      </c>
      <c r="I26" s="27">
        <f t="shared" si="11"/>
        <v>39.39710501095864</v>
      </c>
      <c r="J26" s="27">
        <f t="shared" si="11"/>
        <v>38.313299938404292</v>
      </c>
      <c r="K26" s="27">
        <f t="shared" si="11"/>
        <v>37.744147534916557</v>
      </c>
      <c r="L26" s="27">
        <f t="shared" si="11"/>
        <v>28.798636704972257</v>
      </c>
      <c r="M26" s="27">
        <f t="shared" si="11"/>
        <v>24.117536998135215</v>
      </c>
      <c r="N26" s="27">
        <f t="shared" si="11"/>
        <v>19.212442147461577</v>
      </c>
      <c r="O26" s="27">
        <f t="shared" si="11"/>
        <v>14.386221755319436</v>
      </c>
      <c r="P26" s="27">
        <f t="shared" si="11"/>
        <v>13.580914004278782</v>
      </c>
      <c r="Q26" s="27">
        <f t="shared" si="11"/>
        <v>9.2088953049141384</v>
      </c>
      <c r="R26" s="27">
        <f t="shared" si="11"/>
        <v>11.749224415664091</v>
      </c>
      <c r="S26" s="27">
        <f t="shared" si="11"/>
        <v>8.6680273250022886</v>
      </c>
      <c r="T26" s="27">
        <f t="shared" si="11"/>
        <v>8.7570778581691613</v>
      </c>
      <c r="U26" s="27">
        <f t="shared" si="11"/>
        <v>10.77441413343211</v>
      </c>
      <c r="V26" s="27">
        <f t="shared" si="11"/>
        <v>9.3444667556876428</v>
      </c>
      <c r="W26" s="27">
        <f t="shared" si="11"/>
        <v>9.3407752237153847</v>
      </c>
      <c r="X26" s="27">
        <f t="shared" si="11"/>
        <v>8.739008267947753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47.806854215882815</v>
      </c>
      <c r="D33" s="19">
        <f t="shared" si="13"/>
        <v>45.289137477084495</v>
      </c>
      <c r="E33" s="19">
        <f t="shared" si="13"/>
        <v>47.847531602531895</v>
      </c>
      <c r="F33" s="19">
        <f t="shared" si="13"/>
        <v>61.033601370790031</v>
      </c>
      <c r="G33" s="19">
        <f t="shared" si="13"/>
        <v>43.13116084019596</v>
      </c>
      <c r="H33" s="19">
        <f t="shared" si="13"/>
        <v>42.431706664033698</v>
      </c>
      <c r="I33" s="19">
        <f t="shared" si="13"/>
        <v>39.39710501095864</v>
      </c>
      <c r="J33" s="19">
        <f t="shared" si="13"/>
        <v>38.313299938404292</v>
      </c>
      <c r="K33" s="19">
        <f t="shared" si="13"/>
        <v>37.744147534916557</v>
      </c>
      <c r="L33" s="19">
        <f t="shared" si="13"/>
        <v>28.798636704972257</v>
      </c>
      <c r="M33" s="19">
        <f t="shared" si="13"/>
        <v>24.117536998135215</v>
      </c>
      <c r="N33" s="19">
        <f t="shared" si="13"/>
        <v>19.212442147461577</v>
      </c>
      <c r="O33" s="19">
        <f t="shared" si="13"/>
        <v>14.386221755319436</v>
      </c>
      <c r="P33" s="19">
        <f t="shared" si="13"/>
        <v>13.580914004278782</v>
      </c>
      <c r="Q33" s="19">
        <f t="shared" si="13"/>
        <v>9.2088953049141384</v>
      </c>
      <c r="R33" s="19">
        <f t="shared" si="13"/>
        <v>11.749224415664091</v>
      </c>
      <c r="S33" s="19">
        <f t="shared" si="13"/>
        <v>8.6680273250022886</v>
      </c>
      <c r="T33" s="19">
        <f t="shared" si="13"/>
        <v>8.7570778581691613</v>
      </c>
      <c r="U33" s="19">
        <f t="shared" si="13"/>
        <v>10.77441413343211</v>
      </c>
      <c r="V33" s="19">
        <f t="shared" si="13"/>
        <v>9.3444667556876428</v>
      </c>
      <c r="W33" s="19">
        <f t="shared" si="13"/>
        <v>9.3407752237153847</v>
      </c>
      <c r="X33" s="19">
        <f t="shared" si="13"/>
        <v>8.739008267947753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10.374688000267188</v>
      </c>
      <c r="D36" s="8">
        <v>10.85868659161957</v>
      </c>
      <c r="E36" s="8">
        <v>9.5328335786445706</v>
      </c>
      <c r="F36" s="8">
        <v>12.826095760385813</v>
      </c>
      <c r="G36" s="8">
        <v>4.608848177595589</v>
      </c>
      <c r="H36" s="8">
        <v>2.9399622139159836</v>
      </c>
      <c r="I36" s="8">
        <v>2.3792551054802318</v>
      </c>
      <c r="J36" s="8">
        <v>1.6989928852880092</v>
      </c>
      <c r="K36" s="8">
        <v>1.9795615638257826</v>
      </c>
      <c r="L36" s="8">
        <v>2.1198698665948212</v>
      </c>
      <c r="M36" s="8">
        <v>1.8579953162557221</v>
      </c>
      <c r="N36" s="8">
        <v>2.0737042924821609</v>
      </c>
      <c r="O36" s="8">
        <v>1.3661148082822334</v>
      </c>
      <c r="P36" s="8">
        <v>0.94045028394403463</v>
      </c>
      <c r="Q36" s="8">
        <v>0.47178321502686066</v>
      </c>
      <c r="R36" s="8">
        <v>3.307344163932481</v>
      </c>
      <c r="S36" s="8">
        <v>0.40832174821894446</v>
      </c>
      <c r="T36" s="8">
        <v>0.20579925216363321</v>
      </c>
      <c r="U36" s="8">
        <v>0.20834120431025613</v>
      </c>
      <c r="V36" s="8">
        <v>0.41868021054455423</v>
      </c>
      <c r="W36" s="8">
        <v>0.20832629172791928</v>
      </c>
      <c r="X36" s="8">
        <v>0.38086960465930764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21.580909863653549</v>
      </c>
      <c r="D43" s="8">
        <v>20.907425183365607</v>
      </c>
      <c r="E43" s="8">
        <v>18.977340774207295</v>
      </c>
      <c r="F43" s="8">
        <v>35.912033133865677</v>
      </c>
      <c r="G43" s="8">
        <v>23.37524217479481</v>
      </c>
      <c r="H43" s="8">
        <v>23.122463838058707</v>
      </c>
      <c r="I43" s="8">
        <v>22.19289488370887</v>
      </c>
      <c r="J43" s="8">
        <v>20.617266197669601</v>
      </c>
      <c r="K43" s="8">
        <v>18.455570686031571</v>
      </c>
      <c r="L43" s="8">
        <v>17.82957937033661</v>
      </c>
      <c r="M43" s="8">
        <v>17.029913292046338</v>
      </c>
      <c r="N43" s="8">
        <v>15.171082311432635</v>
      </c>
      <c r="O43" s="8">
        <v>10.830901742651836</v>
      </c>
      <c r="P43" s="8">
        <v>8.8631479692196837</v>
      </c>
      <c r="Q43" s="8">
        <v>6.470728550918813</v>
      </c>
      <c r="R43" s="8">
        <v>6.0396806268257262</v>
      </c>
      <c r="S43" s="8">
        <v>5.9312367345026784</v>
      </c>
      <c r="T43" s="8">
        <v>6.6598156985517702</v>
      </c>
      <c r="U43" s="8">
        <v>8.189927132745904</v>
      </c>
      <c r="V43" s="8">
        <v>6.2977554830602891</v>
      </c>
      <c r="W43" s="8">
        <v>6.5171451659106934</v>
      </c>
      <c r="X43" s="8">
        <v>5.9674425509835638</v>
      </c>
    </row>
    <row r="44" spans="1:24" ht="11.25" customHeight="1" x14ac:dyDescent="0.2">
      <c r="A44" s="28" t="s">
        <v>74</v>
      </c>
      <c r="B44" s="7" t="s">
        <v>75</v>
      </c>
      <c r="C44" s="8">
        <v>15.85125635196208</v>
      </c>
      <c r="D44" s="8">
        <v>13.523025702099321</v>
      </c>
      <c r="E44" s="8">
        <v>19.337357249680029</v>
      </c>
      <c r="F44" s="8">
        <v>12.29547247653854</v>
      </c>
      <c r="G44" s="8">
        <v>15.147070487805562</v>
      </c>
      <c r="H44" s="8">
        <v>16.369280612059011</v>
      </c>
      <c r="I44" s="8">
        <v>14.34201806917147</v>
      </c>
      <c r="J44" s="8">
        <v>15.997040855446681</v>
      </c>
      <c r="K44" s="8">
        <v>17.058249656348327</v>
      </c>
      <c r="L44" s="8">
        <v>8.6104613054336703</v>
      </c>
      <c r="M44" s="8">
        <v>4.9942371417825244</v>
      </c>
      <c r="N44" s="8">
        <v>1.7341282521185324</v>
      </c>
      <c r="O44" s="8">
        <v>1.9584385533326436</v>
      </c>
      <c r="P44" s="8">
        <v>3.5390249438189505</v>
      </c>
      <c r="Q44" s="8">
        <v>2.0309579992730629</v>
      </c>
      <c r="R44" s="8">
        <v>2.185654978465601</v>
      </c>
      <c r="S44" s="8">
        <v>2.1109685684252408</v>
      </c>
      <c r="T44" s="8">
        <v>1.8914629074537577</v>
      </c>
      <c r="U44" s="8">
        <v>2.1541920592041932</v>
      </c>
      <c r="V44" s="8">
        <v>2.405013158068392</v>
      </c>
      <c r="W44" s="8">
        <v>2.393365915841025</v>
      </c>
      <c r="X44" s="8">
        <v>2.1878187400416063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0.48293695259806652</v>
      </c>
      <c r="J50" s="8">
        <v>0</v>
      </c>
      <c r="K50" s="8">
        <v>0.25076562871087338</v>
      </c>
      <c r="L50" s="8">
        <v>0.23872616260715548</v>
      </c>
      <c r="M50" s="8">
        <v>0.23539124805063222</v>
      </c>
      <c r="N50" s="8">
        <v>0.2335272914282491</v>
      </c>
      <c r="O50" s="8">
        <v>0.23076665105272459</v>
      </c>
      <c r="P50" s="8">
        <v>0.23829080729611332</v>
      </c>
      <c r="Q50" s="8">
        <v>0.2354255396954027</v>
      </c>
      <c r="R50" s="8">
        <v>0.21654464644028351</v>
      </c>
      <c r="S50" s="8">
        <v>0.21750027385542409</v>
      </c>
      <c r="T50" s="8">
        <v>0</v>
      </c>
      <c r="U50" s="8">
        <v>0.22195373717175498</v>
      </c>
      <c r="V50" s="8">
        <v>0.2230179040144063</v>
      </c>
      <c r="W50" s="8">
        <v>0.22193785023574772</v>
      </c>
      <c r="X50" s="8">
        <v>0.2028773722632761</v>
      </c>
    </row>
    <row r="51" spans="1:24" ht="11.25" customHeight="1" x14ac:dyDescent="0.2">
      <c r="A51" s="25" t="s">
        <v>88</v>
      </c>
      <c r="B51" s="26" t="s">
        <v>89</v>
      </c>
      <c r="C51" s="27">
        <v>350.55228533158436</v>
      </c>
      <c r="D51" s="27">
        <v>332.81324193301862</v>
      </c>
      <c r="E51" s="27">
        <v>316.09517374917738</v>
      </c>
      <c r="F51" s="27">
        <v>288.58240032394002</v>
      </c>
      <c r="G51" s="27">
        <v>328.73967216132633</v>
      </c>
      <c r="H51" s="27">
        <v>456.95571701295603</v>
      </c>
      <c r="I51" s="27">
        <v>400.49629128451346</v>
      </c>
      <c r="J51" s="27">
        <v>497.41567513894938</v>
      </c>
      <c r="K51" s="27">
        <v>449.10845165790568</v>
      </c>
      <c r="L51" s="27">
        <v>390.50317027155756</v>
      </c>
      <c r="M51" s="27">
        <v>417.33139200538875</v>
      </c>
      <c r="N51" s="27">
        <v>381.19772427849682</v>
      </c>
      <c r="O51" s="27">
        <v>368.61725547272403</v>
      </c>
      <c r="P51" s="27">
        <v>378.82470222758104</v>
      </c>
      <c r="Q51" s="27">
        <v>397.61498631643633</v>
      </c>
      <c r="R51" s="27">
        <v>370.93666501186829</v>
      </c>
      <c r="S51" s="27">
        <v>353.10734478989838</v>
      </c>
      <c r="T51" s="27">
        <v>365.21128747119701</v>
      </c>
      <c r="U51" s="27">
        <v>334.45908929029542</v>
      </c>
      <c r="V51" s="27">
        <v>335.30327590208992</v>
      </c>
      <c r="W51" s="27">
        <v>333.93793825752363</v>
      </c>
      <c r="X51" s="27">
        <v>323.31203537857658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16.855798746547475</v>
      </c>
      <c r="G52" s="27">
        <f t="shared" si="14"/>
        <v>13.016320429653101</v>
      </c>
      <c r="H52" s="27">
        <f t="shared" si="14"/>
        <v>8.1869969399138398</v>
      </c>
      <c r="I52" s="27">
        <f t="shared" si="14"/>
        <v>13.165064338546985</v>
      </c>
      <c r="J52" s="27">
        <f t="shared" si="14"/>
        <v>14.68689776026986</v>
      </c>
      <c r="K52" s="27">
        <f t="shared" si="14"/>
        <v>16.555809109381887</v>
      </c>
      <c r="L52" s="27">
        <f t="shared" si="14"/>
        <v>45.63463203684794</v>
      </c>
      <c r="M52" s="27">
        <f t="shared" si="14"/>
        <v>18.64164971307088</v>
      </c>
      <c r="N52" s="27">
        <f t="shared" si="14"/>
        <v>7.2918375939375526</v>
      </c>
      <c r="O52" s="27">
        <f t="shared" si="14"/>
        <v>7.2850179699188597</v>
      </c>
      <c r="P52" s="27">
        <f t="shared" si="14"/>
        <v>21.328820084079897</v>
      </c>
      <c r="Q52" s="27">
        <f t="shared" si="14"/>
        <v>21.775829898523334</v>
      </c>
      <c r="R52" s="27">
        <f t="shared" si="14"/>
        <v>23.141306617999071</v>
      </c>
      <c r="S52" s="27">
        <f t="shared" si="14"/>
        <v>23.676450433897742</v>
      </c>
      <c r="T52" s="27">
        <f t="shared" si="14"/>
        <v>22.987586932064506</v>
      </c>
      <c r="U52" s="27">
        <f t="shared" si="14"/>
        <v>36.775491855550854</v>
      </c>
      <c r="V52" s="27">
        <f t="shared" si="14"/>
        <v>41.258882028483043</v>
      </c>
      <c r="W52" s="27">
        <f t="shared" si="14"/>
        <v>44.632377166630086</v>
      </c>
      <c r="X52" s="27">
        <f t="shared" si="14"/>
        <v>37.299102919387686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15.384805279053335</v>
      </c>
      <c r="L53" s="8">
        <v>44.077687953957827</v>
      </c>
      <c r="M53" s="8">
        <v>16.305374260568961</v>
      </c>
      <c r="N53" s="8">
        <v>4.9572467091082286</v>
      </c>
      <c r="O53" s="8">
        <v>4.394208037748494</v>
      </c>
      <c r="P53" s="8">
        <v>3.3104874709515064</v>
      </c>
      <c r="Q53" s="8">
        <v>5.9877869006675954</v>
      </c>
      <c r="R53" s="8">
        <v>8.1286922709081342</v>
      </c>
      <c r="S53" s="8">
        <v>6.2300521928751751</v>
      </c>
      <c r="T53" s="8">
        <v>6.0959861299980682</v>
      </c>
      <c r="U53" s="8">
        <v>4.5708971568532819</v>
      </c>
      <c r="V53" s="8">
        <v>2.7755205903318032</v>
      </c>
      <c r="W53" s="8">
        <v>3.4197300310020058</v>
      </c>
      <c r="X53" s="8">
        <v>5.8312501742292779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16.855798746547475</v>
      </c>
      <c r="G54" s="45">
        <v>13.016320429653101</v>
      </c>
      <c r="H54" s="45">
        <v>8.1869969399138398</v>
      </c>
      <c r="I54" s="45">
        <v>13.165064338546985</v>
      </c>
      <c r="J54" s="45">
        <v>14.68689776026986</v>
      </c>
      <c r="K54" s="45">
        <v>1.1710038303285517</v>
      </c>
      <c r="L54" s="45">
        <v>1.5569440828901155</v>
      </c>
      <c r="M54" s="45">
        <v>2.3362754525019196</v>
      </c>
      <c r="N54" s="45">
        <v>2.3345908848293235</v>
      </c>
      <c r="O54" s="45">
        <v>2.8908099321703657</v>
      </c>
      <c r="P54" s="45">
        <v>18.01833261312839</v>
      </c>
      <c r="Q54" s="45">
        <v>15.78804299785574</v>
      </c>
      <c r="R54" s="45">
        <v>15.012614347090935</v>
      </c>
      <c r="S54" s="45">
        <v>17.446398241022568</v>
      </c>
      <c r="T54" s="45">
        <v>16.891600802066439</v>
      </c>
      <c r="U54" s="45">
        <v>32.204594698697569</v>
      </c>
      <c r="V54" s="45">
        <v>38.483361438151242</v>
      </c>
      <c r="W54" s="45">
        <v>41.212647135628082</v>
      </c>
      <c r="X54" s="45">
        <v>31.467852745158407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153.78044883240852</v>
      </c>
      <c r="G61" s="49">
        <f t="shared" si="15"/>
        <v>208.24316964408493</v>
      </c>
      <c r="H61" s="49">
        <f t="shared" si="15"/>
        <v>258.64619473881658</v>
      </c>
      <c r="I61" s="49">
        <f t="shared" si="15"/>
        <v>278.61767773891847</v>
      </c>
      <c r="J61" s="49">
        <f t="shared" si="15"/>
        <v>291.45458624135097</v>
      </c>
      <c r="K61" s="49">
        <f t="shared" si="15"/>
        <v>245.02508846486739</v>
      </c>
      <c r="L61" s="49">
        <f t="shared" si="15"/>
        <v>285.9255315221788</v>
      </c>
      <c r="M61" s="49">
        <f t="shared" si="15"/>
        <v>362.50421264224514</v>
      </c>
      <c r="N61" s="49">
        <f t="shared" si="15"/>
        <v>299.52182972260181</v>
      </c>
      <c r="O61" s="49">
        <f t="shared" si="15"/>
        <v>225.34107706394178</v>
      </c>
      <c r="P61" s="49">
        <f t="shared" si="15"/>
        <v>233.30918829609411</v>
      </c>
      <c r="Q61" s="49">
        <f t="shared" si="15"/>
        <v>249.86891064313943</v>
      </c>
      <c r="R61" s="49">
        <f t="shared" si="15"/>
        <v>217.26892052570315</v>
      </c>
      <c r="S61" s="49">
        <f t="shared" si="15"/>
        <v>204.69899898040364</v>
      </c>
      <c r="T61" s="49">
        <f t="shared" si="15"/>
        <v>249.43782377569269</v>
      </c>
      <c r="U61" s="49">
        <f t="shared" si="15"/>
        <v>234.49197789529674</v>
      </c>
      <c r="V61" s="49">
        <f t="shared" si="15"/>
        <v>235.05191408558701</v>
      </c>
      <c r="W61" s="49">
        <f t="shared" si="15"/>
        <v>237.41458310663535</v>
      </c>
      <c r="X61" s="49">
        <f t="shared" si="15"/>
        <v>189.80902369794941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133.23370948936719</v>
      </c>
      <c r="G62" s="52">
        <v>191.4767691739406</v>
      </c>
      <c r="H62" s="52">
        <v>246.29949982195663</v>
      </c>
      <c r="I62" s="52">
        <v>261.20783092633081</v>
      </c>
      <c r="J62" s="52">
        <v>269.41965740615956</v>
      </c>
      <c r="K62" s="52">
        <v>239.83859798345685</v>
      </c>
      <c r="L62" s="52">
        <v>280.43882189903644</v>
      </c>
      <c r="M62" s="52">
        <v>355.61683486348915</v>
      </c>
      <c r="N62" s="52">
        <v>292.70504034968621</v>
      </c>
      <c r="O62" s="52">
        <v>218.04204496026648</v>
      </c>
      <c r="P62" s="52">
        <v>206.928891698629</v>
      </c>
      <c r="Q62" s="52">
        <v>226.11738415039628</v>
      </c>
      <c r="R62" s="52">
        <v>194.38616239143801</v>
      </c>
      <c r="S62" s="52">
        <v>179.02661147367752</v>
      </c>
      <c r="T62" s="52">
        <v>223.55229520390469</v>
      </c>
      <c r="U62" s="52">
        <v>189.67202944588806</v>
      </c>
      <c r="V62" s="52">
        <v>181.70494049585344</v>
      </c>
      <c r="W62" s="52">
        <v>181.28852704615596</v>
      </c>
      <c r="X62" s="52">
        <v>145.27690543507757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4.256440198121287E-2</v>
      </c>
      <c r="G64" s="52">
        <v>0.94685692413909284</v>
      </c>
      <c r="H64" s="52">
        <v>2.4800694318876633</v>
      </c>
      <c r="I64" s="52">
        <v>1.5298287129371277</v>
      </c>
      <c r="J64" s="52">
        <v>4.2957013286249861</v>
      </c>
      <c r="K64" s="52">
        <v>3.7639306551357454</v>
      </c>
      <c r="L64" s="52">
        <v>3.605357768842437</v>
      </c>
      <c r="M64" s="52">
        <v>4.0567867858616262</v>
      </c>
      <c r="N64" s="52">
        <v>3.976884801312353</v>
      </c>
      <c r="O64" s="52">
        <v>3.7715032053588167</v>
      </c>
      <c r="P64" s="52">
        <v>3.579784256950838</v>
      </c>
      <c r="Q64" s="52">
        <v>3.4556881523918936</v>
      </c>
      <c r="R64" s="52">
        <v>3.8418090907916724</v>
      </c>
      <c r="S64" s="52">
        <v>3.694643499769787</v>
      </c>
      <c r="T64" s="52">
        <v>4.4604274033794651</v>
      </c>
      <c r="U64" s="52">
        <v>4.6634030605994043</v>
      </c>
      <c r="V64" s="52">
        <v>5.5713616325009951</v>
      </c>
      <c r="W64" s="52">
        <v>4.8638992205835789</v>
      </c>
      <c r="X64" s="52">
        <v>5.5187957987345655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20.5041749410601</v>
      </c>
      <c r="G65" s="52">
        <v>15.819543546005226</v>
      </c>
      <c r="H65" s="52">
        <v>9.866625484972289</v>
      </c>
      <c r="I65" s="52">
        <v>15.880018099650581</v>
      </c>
      <c r="J65" s="52">
        <v>17.73922750656638</v>
      </c>
      <c r="K65" s="52">
        <v>1.4225598262748147</v>
      </c>
      <c r="L65" s="52">
        <v>1.8813518542998933</v>
      </c>
      <c r="M65" s="52">
        <v>2.8305909928943733</v>
      </c>
      <c r="N65" s="52">
        <v>2.839904571603264</v>
      </c>
      <c r="O65" s="52">
        <v>3.5275288983164921</v>
      </c>
      <c r="P65" s="52">
        <v>21.928115629948142</v>
      </c>
      <c r="Q65" s="52">
        <v>19.188190323111009</v>
      </c>
      <c r="R65" s="52">
        <v>18.270189055727069</v>
      </c>
      <c r="S65" s="52">
        <v>21.317690910340378</v>
      </c>
      <c r="T65" s="52">
        <v>20.602863232313918</v>
      </c>
      <c r="U65" s="52">
        <v>39.315448887479732</v>
      </c>
      <c r="V65" s="52">
        <v>46.959562462661673</v>
      </c>
      <c r="W65" s="52">
        <v>50.357584476573898</v>
      </c>
      <c r="X65" s="52">
        <v>38.381671099152385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0.87239671056614632</v>
      </c>
      <c r="Q72" s="55">
        <v>1.107648017240247</v>
      </c>
      <c r="R72" s="55">
        <v>0.77075998774640309</v>
      </c>
      <c r="S72" s="55">
        <v>0.66005309661595379</v>
      </c>
      <c r="T72" s="55">
        <v>0.8222379360945995</v>
      </c>
      <c r="U72" s="55">
        <v>0.84109650132954838</v>
      </c>
      <c r="V72" s="55">
        <v>0.81604949457094222</v>
      </c>
      <c r="W72" s="55">
        <v>0.90457236332189783</v>
      </c>
      <c r="X72" s="55">
        <v>0.63165136498488117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6446.5551433455357</v>
      </c>
      <c r="D2" s="21">
        <f t="shared" ref="D2:X2" si="0">SUM(D3,D17,D22,D25,D26,D51,D52)</f>
        <v>6304.6815546732232</v>
      </c>
      <c r="E2" s="21">
        <f t="shared" si="0"/>
        <v>6132.2107640655195</v>
      </c>
      <c r="F2" s="21">
        <f t="shared" si="0"/>
        <v>5820.1449093937845</v>
      </c>
      <c r="G2" s="21">
        <f t="shared" si="0"/>
        <v>6153.2684569741159</v>
      </c>
      <c r="H2" s="21">
        <f t="shared" si="0"/>
        <v>7028.4520022356437</v>
      </c>
      <c r="I2" s="21">
        <f t="shared" si="0"/>
        <v>6469.1055590366905</v>
      </c>
      <c r="J2" s="21">
        <f t="shared" si="0"/>
        <v>7053.6416857226232</v>
      </c>
      <c r="K2" s="21">
        <f t="shared" si="0"/>
        <v>6783.1608168438024</v>
      </c>
      <c r="L2" s="21">
        <f t="shared" si="0"/>
        <v>6647.1884064375326</v>
      </c>
      <c r="M2" s="21">
        <f t="shared" si="0"/>
        <v>6697.4775375384816</v>
      </c>
      <c r="N2" s="21">
        <f t="shared" si="0"/>
        <v>6043.8034520158599</v>
      </c>
      <c r="O2" s="21">
        <f t="shared" si="0"/>
        <v>5907.2635951955317</v>
      </c>
      <c r="P2" s="21">
        <f t="shared" si="0"/>
        <v>6070.6521189504529</v>
      </c>
      <c r="Q2" s="21">
        <f t="shared" si="0"/>
        <v>6223.6541071496122</v>
      </c>
      <c r="R2" s="21">
        <f t="shared" si="0"/>
        <v>6234.2270095465528</v>
      </c>
      <c r="S2" s="21">
        <f t="shared" si="0"/>
        <v>6040.5513944870463</v>
      </c>
      <c r="T2" s="21">
        <f t="shared" si="0"/>
        <v>6017.0112090121875</v>
      </c>
      <c r="U2" s="21">
        <f t="shared" si="0"/>
        <v>5747.8991125170678</v>
      </c>
      <c r="V2" s="21">
        <f t="shared" si="0"/>
        <v>5589.449313485251</v>
      </c>
      <c r="W2" s="21">
        <f t="shared" si="0"/>
        <v>5497.2178745096189</v>
      </c>
      <c r="X2" s="21">
        <f t="shared" si="0"/>
        <v>5713.056138346773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1312.6618982170039</v>
      </c>
      <c r="D3" s="24">
        <f t="shared" ref="D3:W3" si="2">SUM(D4,D8,D11)</f>
        <v>1146.9519738203724</v>
      </c>
      <c r="E3" s="24">
        <f t="shared" si="2"/>
        <v>1113.8003335549261</v>
      </c>
      <c r="F3" s="24">
        <f t="shared" si="2"/>
        <v>1528.5073150904664</v>
      </c>
      <c r="G3" s="24">
        <f t="shared" si="2"/>
        <v>1457.3880367473805</v>
      </c>
      <c r="H3" s="24">
        <f t="shared" si="2"/>
        <v>1538.1976787592762</v>
      </c>
      <c r="I3" s="24">
        <f t="shared" si="2"/>
        <v>1414.3227809023774</v>
      </c>
      <c r="J3" s="24">
        <f t="shared" si="2"/>
        <v>1163.4006603488137</v>
      </c>
      <c r="K3" s="24">
        <f t="shared" si="2"/>
        <v>1394.9076011000566</v>
      </c>
      <c r="L3" s="24">
        <f t="shared" si="2"/>
        <v>1395.6563454301859</v>
      </c>
      <c r="M3" s="24">
        <f t="shared" si="2"/>
        <v>1424.122975037887</v>
      </c>
      <c r="N3" s="24">
        <f t="shared" si="2"/>
        <v>1330.4735834965938</v>
      </c>
      <c r="O3" s="24">
        <f t="shared" si="2"/>
        <v>1335.3889216547175</v>
      </c>
      <c r="P3" s="24">
        <f t="shared" si="2"/>
        <v>1392.1739497028802</v>
      </c>
      <c r="Q3" s="24">
        <f t="shared" si="2"/>
        <v>1400.3105242028003</v>
      </c>
      <c r="R3" s="24">
        <f t="shared" si="2"/>
        <v>1390.3268085486984</v>
      </c>
      <c r="S3" s="24">
        <f t="shared" si="2"/>
        <v>1312.4137399025658</v>
      </c>
      <c r="T3" s="24">
        <f t="shared" si="2"/>
        <v>1190.7013315859424</v>
      </c>
      <c r="U3" s="24">
        <f t="shared" si="2"/>
        <v>1163.933666906531</v>
      </c>
      <c r="V3" s="24">
        <f t="shared" si="2"/>
        <v>982.84842838274767</v>
      </c>
      <c r="W3" s="24">
        <f t="shared" si="2"/>
        <v>841.65913522000653</v>
      </c>
      <c r="X3" s="24">
        <f t="shared" ref="X3" si="3">SUM(X4,X8,X11)</f>
        <v>828.70041779852386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968.81806362118914</v>
      </c>
      <c r="D4" s="19">
        <f t="shared" ref="D4:W4" si="5">SUM(D5:D7)</f>
        <v>904.48812152918003</v>
      </c>
      <c r="E4" s="19">
        <f t="shared" si="5"/>
        <v>880.19552226064502</v>
      </c>
      <c r="F4" s="19">
        <f t="shared" si="5"/>
        <v>1065.0657153142201</v>
      </c>
      <c r="G4" s="19">
        <f t="shared" si="5"/>
        <v>1003.6886751945282</v>
      </c>
      <c r="H4" s="19">
        <f t="shared" si="5"/>
        <v>1189.4843774287281</v>
      </c>
      <c r="I4" s="19">
        <f t="shared" si="5"/>
        <v>1182.8150759170719</v>
      </c>
      <c r="J4" s="19">
        <f t="shared" si="5"/>
        <v>978.50502270897846</v>
      </c>
      <c r="K4" s="19">
        <f t="shared" si="5"/>
        <v>1079.452398715443</v>
      </c>
      <c r="L4" s="19">
        <f t="shared" si="5"/>
        <v>1023.0959219042948</v>
      </c>
      <c r="M4" s="19">
        <f t="shared" si="5"/>
        <v>1033.1028912454742</v>
      </c>
      <c r="N4" s="19">
        <f t="shared" si="5"/>
        <v>858.18003137171593</v>
      </c>
      <c r="O4" s="19">
        <f t="shared" si="5"/>
        <v>735.10164168429083</v>
      </c>
      <c r="P4" s="19">
        <f t="shared" si="5"/>
        <v>753.82670285059555</v>
      </c>
      <c r="Q4" s="19">
        <f t="shared" si="5"/>
        <v>774.74918585840555</v>
      </c>
      <c r="R4" s="19">
        <f t="shared" si="5"/>
        <v>781.90541573320195</v>
      </c>
      <c r="S4" s="19">
        <f t="shared" si="5"/>
        <v>686.69808776079822</v>
      </c>
      <c r="T4" s="19">
        <f t="shared" si="5"/>
        <v>644.33023429228956</v>
      </c>
      <c r="U4" s="19">
        <f t="shared" si="5"/>
        <v>643.2572719374067</v>
      </c>
      <c r="V4" s="19">
        <f t="shared" si="5"/>
        <v>478.61592819542619</v>
      </c>
      <c r="W4" s="19">
        <f t="shared" si="5"/>
        <v>387.45179120726573</v>
      </c>
      <c r="X4" s="19">
        <f t="shared" ref="X4" si="6">SUM(X5:X7)</f>
        <v>413.19467337361868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8.0909719925507844</v>
      </c>
      <c r="H5" s="8">
        <v>2.6740685921458067</v>
      </c>
      <c r="I5" s="8">
        <v>0</v>
      </c>
      <c r="J5" s="8">
        <v>0</v>
      </c>
      <c r="K5" s="8">
        <v>5.3435770604195012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10.728547194059091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3.7929823406499721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968.81806362118914</v>
      </c>
      <c r="D7" s="8">
        <v>904.48812152918003</v>
      </c>
      <c r="E7" s="8">
        <v>880.19552226064502</v>
      </c>
      <c r="F7" s="8">
        <v>1065.0657153142201</v>
      </c>
      <c r="G7" s="8">
        <v>995.59770320197742</v>
      </c>
      <c r="H7" s="8">
        <v>1186.8103088365822</v>
      </c>
      <c r="I7" s="8">
        <v>1182.8150759170719</v>
      </c>
      <c r="J7" s="8">
        <v>978.50502270897846</v>
      </c>
      <c r="K7" s="8">
        <v>1074.1088216550236</v>
      </c>
      <c r="L7" s="8">
        <v>1023.0959219042948</v>
      </c>
      <c r="M7" s="8">
        <v>1033.1028912454742</v>
      </c>
      <c r="N7" s="8">
        <v>858.18003137171593</v>
      </c>
      <c r="O7" s="8">
        <v>735.10164168429083</v>
      </c>
      <c r="P7" s="8">
        <v>753.82670285059555</v>
      </c>
      <c r="Q7" s="8">
        <v>764.02063866434651</v>
      </c>
      <c r="R7" s="8">
        <v>781.90541573320195</v>
      </c>
      <c r="S7" s="8">
        <v>686.69808776079822</v>
      </c>
      <c r="T7" s="8">
        <v>644.33023429228956</v>
      </c>
      <c r="U7" s="8">
        <v>643.2572719374067</v>
      </c>
      <c r="V7" s="8">
        <v>478.61592819542619</v>
      </c>
      <c r="W7" s="8">
        <v>383.65880886661574</v>
      </c>
      <c r="X7" s="8">
        <v>413.19467337361868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1.0582067419781018</v>
      </c>
      <c r="D8" s="19">
        <f t="shared" si="7"/>
        <v>39.208897373878038</v>
      </c>
      <c r="E8" s="19">
        <f t="shared" si="7"/>
        <v>40.423425571898512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1.0582067419781018</v>
      </c>
      <c r="D10" s="8">
        <v>39.208897373878038</v>
      </c>
      <c r="E10" s="8">
        <v>40.423425571898512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342.78562785383667</v>
      </c>
      <c r="D11" s="19">
        <f t="shared" si="8"/>
        <v>203.25495491731422</v>
      </c>
      <c r="E11" s="19">
        <f t="shared" si="8"/>
        <v>193.18138572238252</v>
      </c>
      <c r="F11" s="19">
        <f t="shared" si="8"/>
        <v>463.44159977624622</v>
      </c>
      <c r="G11" s="19">
        <f t="shared" si="8"/>
        <v>453.69936155285234</v>
      </c>
      <c r="H11" s="19">
        <f t="shared" si="8"/>
        <v>348.71330133054806</v>
      </c>
      <c r="I11" s="19">
        <f t="shared" si="8"/>
        <v>231.50770498530557</v>
      </c>
      <c r="J11" s="19">
        <f t="shared" si="8"/>
        <v>184.89563763983537</v>
      </c>
      <c r="K11" s="19">
        <f t="shared" si="8"/>
        <v>315.45520238461359</v>
      </c>
      <c r="L11" s="19">
        <f t="shared" si="8"/>
        <v>372.56042352589117</v>
      </c>
      <c r="M11" s="19">
        <f t="shared" si="8"/>
        <v>391.02008379241278</v>
      </c>
      <c r="N11" s="19">
        <f t="shared" si="8"/>
        <v>472.29355212487792</v>
      </c>
      <c r="O11" s="19">
        <f t="shared" si="8"/>
        <v>600.28727997042665</v>
      </c>
      <c r="P11" s="19">
        <f t="shared" si="8"/>
        <v>638.3472468522848</v>
      </c>
      <c r="Q11" s="19">
        <f t="shared" si="8"/>
        <v>625.5613383443947</v>
      </c>
      <c r="R11" s="19">
        <f t="shared" si="8"/>
        <v>608.42139281549635</v>
      </c>
      <c r="S11" s="19">
        <f t="shared" si="8"/>
        <v>625.71565214176769</v>
      </c>
      <c r="T11" s="19">
        <f t="shared" si="8"/>
        <v>546.37109729365284</v>
      </c>
      <c r="U11" s="19">
        <f t="shared" si="8"/>
        <v>520.67639496912432</v>
      </c>
      <c r="V11" s="19">
        <f t="shared" si="8"/>
        <v>504.23250018732142</v>
      </c>
      <c r="W11" s="19">
        <f t="shared" si="8"/>
        <v>454.2073440127408</v>
      </c>
      <c r="X11" s="19">
        <f t="shared" si="8"/>
        <v>415.50574442490523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96.962837975413279</v>
      </c>
      <c r="G12" s="8">
        <v>100.61480849737983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86.265889078079709</v>
      </c>
      <c r="D13" s="8">
        <v>57.725017648718413</v>
      </c>
      <c r="E13" s="8">
        <v>40.451124722473935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256.51973877575699</v>
      </c>
      <c r="D16" s="8">
        <v>145.5299372685958</v>
      </c>
      <c r="E16" s="8">
        <v>152.73026099990858</v>
      </c>
      <c r="F16" s="8">
        <v>366.47876180083296</v>
      </c>
      <c r="G16" s="8">
        <v>353.0845530554725</v>
      </c>
      <c r="H16" s="8">
        <v>348.71330133054806</v>
      </c>
      <c r="I16" s="8">
        <v>231.50770498530557</v>
      </c>
      <c r="J16" s="8">
        <v>184.89563763983537</v>
      </c>
      <c r="K16" s="8">
        <v>315.45520238461359</v>
      </c>
      <c r="L16" s="8">
        <v>372.56042352589117</v>
      </c>
      <c r="M16" s="8">
        <v>391.02008379241278</v>
      </c>
      <c r="N16" s="8">
        <v>472.29355212487792</v>
      </c>
      <c r="O16" s="8">
        <v>600.28727997042665</v>
      </c>
      <c r="P16" s="8">
        <v>638.3472468522848</v>
      </c>
      <c r="Q16" s="8">
        <v>625.5613383443947</v>
      </c>
      <c r="R16" s="8">
        <v>608.42139281549635</v>
      </c>
      <c r="S16" s="8">
        <v>625.71565214176769</v>
      </c>
      <c r="T16" s="8">
        <v>546.37109729365284</v>
      </c>
      <c r="U16" s="8">
        <v>520.67639496912432</v>
      </c>
      <c r="V16" s="8">
        <v>504.23250018732142</v>
      </c>
      <c r="W16" s="8">
        <v>454.2073440127408</v>
      </c>
      <c r="X16" s="8">
        <v>415.50574442490523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41.588276061195764</v>
      </c>
      <c r="D17" s="27">
        <f t="shared" si="9"/>
        <v>37.179715673899445</v>
      </c>
      <c r="E17" s="27">
        <f t="shared" si="9"/>
        <v>35.605687188083927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1.5567803873174888</v>
      </c>
      <c r="D18" s="8">
        <v>1.2281587760146964</v>
      </c>
      <c r="E18" s="8">
        <v>1.0428443946300734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40.031495673878275</v>
      </c>
      <c r="D19" s="8">
        <v>35.95155689788475</v>
      </c>
      <c r="E19" s="8">
        <v>34.562842793453854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611.75782361569122</v>
      </c>
      <c r="D26" s="27">
        <f t="shared" si="11"/>
        <v>613.9105331861515</v>
      </c>
      <c r="E26" s="27">
        <f t="shared" si="11"/>
        <v>655.74364287057938</v>
      </c>
      <c r="F26" s="27">
        <f t="shared" si="11"/>
        <v>715.3227309290786</v>
      </c>
      <c r="G26" s="27">
        <f t="shared" si="11"/>
        <v>526.75295417658276</v>
      </c>
      <c r="H26" s="27">
        <f t="shared" si="11"/>
        <v>459.53297877122998</v>
      </c>
      <c r="I26" s="27">
        <f t="shared" si="11"/>
        <v>440.09139487140538</v>
      </c>
      <c r="J26" s="27">
        <f t="shared" si="11"/>
        <v>410.58583976512864</v>
      </c>
      <c r="K26" s="27">
        <f t="shared" si="11"/>
        <v>404.63750905499057</v>
      </c>
      <c r="L26" s="27">
        <f t="shared" si="11"/>
        <v>325.59380659126771</v>
      </c>
      <c r="M26" s="27">
        <f t="shared" si="11"/>
        <v>276.69578768300966</v>
      </c>
      <c r="N26" s="27">
        <f t="shared" si="11"/>
        <v>222.2730634394328</v>
      </c>
      <c r="O26" s="27">
        <f t="shared" si="11"/>
        <v>168.66014967288871</v>
      </c>
      <c r="P26" s="27">
        <f t="shared" si="11"/>
        <v>153.76190759806624</v>
      </c>
      <c r="Q26" s="27">
        <f t="shared" si="11"/>
        <v>103.74114107552448</v>
      </c>
      <c r="R26" s="27">
        <f t="shared" si="11"/>
        <v>140.48398983074051</v>
      </c>
      <c r="S26" s="27">
        <f t="shared" si="11"/>
        <v>106.43293636527278</v>
      </c>
      <c r="T26" s="27">
        <f t="shared" si="11"/>
        <v>106.55127328885931</v>
      </c>
      <c r="U26" s="27">
        <f t="shared" si="11"/>
        <v>129.36478034440037</v>
      </c>
      <c r="V26" s="27">
        <f t="shared" si="11"/>
        <v>111.64923026042871</v>
      </c>
      <c r="W26" s="27">
        <f t="shared" si="11"/>
        <v>112.19070798495082</v>
      </c>
      <c r="X26" s="27">
        <f t="shared" si="11"/>
        <v>115.66498191997637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611.75782361569122</v>
      </c>
      <c r="D33" s="19">
        <f t="shared" si="13"/>
        <v>613.9105331861515</v>
      </c>
      <c r="E33" s="19">
        <f t="shared" si="13"/>
        <v>655.74364287057938</v>
      </c>
      <c r="F33" s="19">
        <f t="shared" si="13"/>
        <v>715.3227309290786</v>
      </c>
      <c r="G33" s="19">
        <f t="shared" si="13"/>
        <v>526.75295417658276</v>
      </c>
      <c r="H33" s="19">
        <f t="shared" si="13"/>
        <v>459.53297877122998</v>
      </c>
      <c r="I33" s="19">
        <f t="shared" si="13"/>
        <v>440.09139487140538</v>
      </c>
      <c r="J33" s="19">
        <f t="shared" si="13"/>
        <v>410.58583976512864</v>
      </c>
      <c r="K33" s="19">
        <f t="shared" si="13"/>
        <v>404.63750905499057</v>
      </c>
      <c r="L33" s="19">
        <f t="shared" si="13"/>
        <v>325.59380659126771</v>
      </c>
      <c r="M33" s="19">
        <f t="shared" si="13"/>
        <v>276.69578768300966</v>
      </c>
      <c r="N33" s="19">
        <f t="shared" si="13"/>
        <v>222.2730634394328</v>
      </c>
      <c r="O33" s="19">
        <f t="shared" si="13"/>
        <v>168.66014967288871</v>
      </c>
      <c r="P33" s="19">
        <f t="shared" si="13"/>
        <v>153.76190759806624</v>
      </c>
      <c r="Q33" s="19">
        <f t="shared" si="13"/>
        <v>103.74114107552448</v>
      </c>
      <c r="R33" s="19">
        <f t="shared" si="13"/>
        <v>140.48398983074051</v>
      </c>
      <c r="S33" s="19">
        <f t="shared" si="13"/>
        <v>106.43293636527278</v>
      </c>
      <c r="T33" s="19">
        <f t="shared" si="13"/>
        <v>106.55127328885931</v>
      </c>
      <c r="U33" s="19">
        <f t="shared" si="13"/>
        <v>129.36478034440037</v>
      </c>
      <c r="V33" s="19">
        <f t="shared" si="13"/>
        <v>111.64923026042871</v>
      </c>
      <c r="W33" s="19">
        <f t="shared" si="13"/>
        <v>112.19070798495082</v>
      </c>
      <c r="X33" s="19">
        <f t="shared" si="13"/>
        <v>115.66498191997637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132.88762771973282</v>
      </c>
      <c r="D36" s="8">
        <v>147.32667816838045</v>
      </c>
      <c r="E36" s="8">
        <v>130.74482690135545</v>
      </c>
      <c r="F36" s="8">
        <v>150.56395891961421</v>
      </c>
      <c r="G36" s="8">
        <v>56.368392102404414</v>
      </c>
      <c r="H36" s="8">
        <v>31.892752186084021</v>
      </c>
      <c r="I36" s="8">
        <v>26.627259614519783</v>
      </c>
      <c r="J36" s="8">
        <v>18.241566234711993</v>
      </c>
      <c r="K36" s="8">
        <v>21.259360756174221</v>
      </c>
      <c r="L36" s="8">
        <v>24.021248613405177</v>
      </c>
      <c r="M36" s="8">
        <v>21.378428243744285</v>
      </c>
      <c r="N36" s="8">
        <v>24.067414187517841</v>
      </c>
      <c r="O36" s="8">
        <v>16.061146071717769</v>
      </c>
      <c r="P36" s="8">
        <v>10.677875076055965</v>
      </c>
      <c r="Q36" s="8">
        <v>5.3307918249731401</v>
      </c>
      <c r="R36" s="8">
        <v>39.631574836067529</v>
      </c>
      <c r="S36" s="8">
        <v>5.0276170517810561</v>
      </c>
      <c r="T36" s="8">
        <v>2.5121701478363669</v>
      </c>
      <c r="U36" s="8">
        <v>2.5096281956897446</v>
      </c>
      <c r="V36" s="8">
        <v>5.0172585894554471</v>
      </c>
      <c r="W36" s="8">
        <v>2.5096431082720811</v>
      </c>
      <c r="X36" s="8">
        <v>5.0550691953406934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275.83412840792033</v>
      </c>
      <c r="D43" s="8">
        <v>283.10840071987042</v>
      </c>
      <c r="E43" s="8">
        <v>259.78287513890393</v>
      </c>
      <c r="F43" s="8">
        <v>420.4237344860029</v>
      </c>
      <c r="G43" s="8">
        <v>285.12872904198389</v>
      </c>
      <c r="H43" s="8">
        <v>250.06603615720499</v>
      </c>
      <c r="I43" s="8">
        <v>247.55173467865512</v>
      </c>
      <c r="J43" s="8">
        <v>220.58894550586328</v>
      </c>
      <c r="K43" s="8">
        <v>197.48920854387555</v>
      </c>
      <c r="L43" s="8">
        <v>201.29822720590337</v>
      </c>
      <c r="M43" s="8">
        <v>195.14431470909855</v>
      </c>
      <c r="N43" s="8">
        <v>175.36903695546175</v>
      </c>
      <c r="O43" s="8">
        <v>126.86094384555629</v>
      </c>
      <c r="P43" s="8">
        <v>100.19637923312536</v>
      </c>
      <c r="Q43" s="8">
        <v>72.801937469519814</v>
      </c>
      <c r="R43" s="8">
        <v>72.067096779578861</v>
      </c>
      <c r="S43" s="8">
        <v>72.73515979577239</v>
      </c>
      <c r="T43" s="8">
        <v>80.95021140847669</v>
      </c>
      <c r="U43" s="8">
        <v>98.232669585086583</v>
      </c>
      <c r="V43" s="8">
        <v>75.138934533056059</v>
      </c>
      <c r="W43" s="8">
        <v>78.175300442755514</v>
      </c>
      <c r="X43" s="8">
        <v>78.879540636940561</v>
      </c>
    </row>
    <row r="44" spans="1:24" ht="11.25" customHeight="1" x14ac:dyDescent="0.2">
      <c r="A44" s="28" t="s">
        <v>74</v>
      </c>
      <c r="B44" s="7" t="s">
        <v>75</v>
      </c>
      <c r="C44" s="8">
        <v>203.03606748803799</v>
      </c>
      <c r="D44" s="8">
        <v>183.47545429790068</v>
      </c>
      <c r="E44" s="8">
        <v>265.21594083031999</v>
      </c>
      <c r="F44" s="8">
        <v>144.33503752346147</v>
      </c>
      <c r="G44" s="8">
        <v>185.25583303219446</v>
      </c>
      <c r="H44" s="8">
        <v>177.57419042794098</v>
      </c>
      <c r="I44" s="8">
        <v>160.50764697082852</v>
      </c>
      <c r="J44" s="8">
        <v>171.75532802455334</v>
      </c>
      <c r="K44" s="8">
        <v>183.19586010365168</v>
      </c>
      <c r="L44" s="8">
        <v>97.569211654566345</v>
      </c>
      <c r="M44" s="8">
        <v>57.464590698217471</v>
      </c>
      <c r="N44" s="8">
        <v>20.126294307881466</v>
      </c>
      <c r="O44" s="8">
        <v>23.02498112666736</v>
      </c>
      <c r="P44" s="8">
        <v>40.182098816181046</v>
      </c>
      <c r="Q44" s="8">
        <v>22.948282080726941</v>
      </c>
      <c r="R44" s="8">
        <v>26.190485341534401</v>
      </c>
      <c r="S44" s="8">
        <v>25.992104551574762</v>
      </c>
      <c r="T44" s="8">
        <v>23.088891732546244</v>
      </c>
      <c r="U44" s="8">
        <v>25.948881060795802</v>
      </c>
      <c r="V44" s="8">
        <v>28.820499801931611</v>
      </c>
      <c r="W44" s="8">
        <v>28.832147044158972</v>
      </c>
      <c r="X44" s="8">
        <v>29.037694219958393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5.4047536074019336</v>
      </c>
      <c r="J50" s="8">
        <v>0</v>
      </c>
      <c r="K50" s="8">
        <v>2.6930796512891271</v>
      </c>
      <c r="L50" s="8">
        <v>2.7051191173928446</v>
      </c>
      <c r="M50" s="8">
        <v>2.7084540319493682</v>
      </c>
      <c r="N50" s="8">
        <v>2.710317988571751</v>
      </c>
      <c r="O50" s="8">
        <v>2.7130786289472755</v>
      </c>
      <c r="P50" s="8">
        <v>2.7055544727038869</v>
      </c>
      <c r="Q50" s="8">
        <v>2.6601297003045974</v>
      </c>
      <c r="R50" s="8">
        <v>2.5948328735597168</v>
      </c>
      <c r="S50" s="8">
        <v>2.6780549661445763</v>
      </c>
      <c r="T50" s="8">
        <v>0</v>
      </c>
      <c r="U50" s="8">
        <v>2.6736015028282454</v>
      </c>
      <c r="V50" s="8">
        <v>2.6725373359855942</v>
      </c>
      <c r="W50" s="8">
        <v>2.673617389764253</v>
      </c>
      <c r="X50" s="8">
        <v>2.692677867736724</v>
      </c>
    </row>
    <row r="51" spans="1:24" ht="11.25" customHeight="1" x14ac:dyDescent="0.2">
      <c r="A51" s="25" t="s">
        <v>88</v>
      </c>
      <c r="B51" s="26" t="s">
        <v>89</v>
      </c>
      <c r="C51" s="27">
        <v>4480.5471454516446</v>
      </c>
      <c r="D51" s="27">
        <v>4506.6393319928002</v>
      </c>
      <c r="E51" s="27">
        <v>4327.0611004519296</v>
      </c>
      <c r="F51" s="27">
        <v>3378.446717256787</v>
      </c>
      <c r="G51" s="27">
        <v>4009.9317135678057</v>
      </c>
      <c r="H51" s="27">
        <v>4941.9086846930522</v>
      </c>
      <c r="I51" s="27">
        <v>4467.3555279454549</v>
      </c>
      <c r="J51" s="27">
        <v>5321.9664627209504</v>
      </c>
      <c r="K51" s="27">
        <v>4805.8157711381373</v>
      </c>
      <c r="L51" s="27">
        <v>4408.8306437969268</v>
      </c>
      <c r="M51" s="27">
        <v>4782.1646007746558</v>
      </c>
      <c r="N51" s="27">
        <v>4406.4277303377712</v>
      </c>
      <c r="O51" s="27">
        <v>4317.5659846378448</v>
      </c>
      <c r="P51" s="27">
        <v>4282.5487805335861</v>
      </c>
      <c r="Q51" s="27">
        <v>4473.552111321811</v>
      </c>
      <c r="R51" s="27">
        <v>4426.1162449171134</v>
      </c>
      <c r="S51" s="27">
        <v>4330.1794040611048</v>
      </c>
      <c r="T51" s="27">
        <v>4439.1515122534502</v>
      </c>
      <c r="U51" s="27">
        <v>4011.6119075856873</v>
      </c>
      <c r="V51" s="27">
        <v>4000.5254196505575</v>
      </c>
      <c r="W51" s="27">
        <v>4005.6954368712923</v>
      </c>
      <c r="X51" s="27">
        <v>4273.640611563661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197.86814611745254</v>
      </c>
      <c r="G52" s="27">
        <f t="shared" si="14"/>
        <v>159.19575248234688</v>
      </c>
      <c r="H52" s="27">
        <f t="shared" si="14"/>
        <v>88.812660012086127</v>
      </c>
      <c r="I52" s="27">
        <f t="shared" si="14"/>
        <v>147.335855317453</v>
      </c>
      <c r="J52" s="27">
        <f t="shared" si="14"/>
        <v>157.68872288773011</v>
      </c>
      <c r="K52" s="27">
        <f t="shared" si="14"/>
        <v>177.7999355506181</v>
      </c>
      <c r="L52" s="27">
        <f t="shared" si="14"/>
        <v>517.10761061915218</v>
      </c>
      <c r="M52" s="27">
        <f t="shared" si="14"/>
        <v>214.49417404292913</v>
      </c>
      <c r="N52" s="27">
        <f t="shared" si="14"/>
        <v>84.629074742062471</v>
      </c>
      <c r="O52" s="27">
        <f t="shared" si="14"/>
        <v>85.648539230081155</v>
      </c>
      <c r="P52" s="27">
        <f t="shared" si="14"/>
        <v>242.16748111592011</v>
      </c>
      <c r="Q52" s="27">
        <f t="shared" si="14"/>
        <v>246.05033054947668</v>
      </c>
      <c r="R52" s="27">
        <f t="shared" si="14"/>
        <v>277.29996625000092</v>
      </c>
      <c r="S52" s="27">
        <f t="shared" si="14"/>
        <v>291.52531415810222</v>
      </c>
      <c r="T52" s="27">
        <f t="shared" si="14"/>
        <v>280.60709188393548</v>
      </c>
      <c r="U52" s="27">
        <f t="shared" si="14"/>
        <v>442.98875768044911</v>
      </c>
      <c r="V52" s="27">
        <f t="shared" si="14"/>
        <v>494.42623519151698</v>
      </c>
      <c r="W52" s="27">
        <f t="shared" si="14"/>
        <v>537.6725944333698</v>
      </c>
      <c r="X52" s="27">
        <f t="shared" si="14"/>
        <v>495.05012706461218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165.22402312094667</v>
      </c>
      <c r="L53" s="8">
        <v>499.46514044604231</v>
      </c>
      <c r="M53" s="8">
        <v>187.61256853943104</v>
      </c>
      <c r="N53" s="8">
        <v>57.533810490891796</v>
      </c>
      <c r="O53" s="8">
        <v>51.661849162251507</v>
      </c>
      <c r="P53" s="8">
        <v>37.587283729048494</v>
      </c>
      <c r="Q53" s="8">
        <v>67.657441899332412</v>
      </c>
      <c r="R53" s="8">
        <v>97.405307729091859</v>
      </c>
      <c r="S53" s="8">
        <v>76.709890607124834</v>
      </c>
      <c r="T53" s="8">
        <v>74.413071070001948</v>
      </c>
      <c r="U53" s="8">
        <v>55.059931243146728</v>
      </c>
      <c r="V53" s="8">
        <v>33.260479409668207</v>
      </c>
      <c r="W53" s="8">
        <v>41.19644156899799</v>
      </c>
      <c r="X53" s="8">
        <v>77.394921425770733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197.86814611745254</v>
      </c>
      <c r="G54" s="45">
        <v>159.19575248234688</v>
      </c>
      <c r="H54" s="45">
        <v>88.812660012086127</v>
      </c>
      <c r="I54" s="45">
        <v>147.335855317453</v>
      </c>
      <c r="J54" s="45">
        <v>157.68872288773011</v>
      </c>
      <c r="K54" s="45">
        <v>12.575912429671448</v>
      </c>
      <c r="L54" s="45">
        <v>17.642470173109889</v>
      </c>
      <c r="M54" s="45">
        <v>26.881605503498086</v>
      </c>
      <c r="N54" s="45">
        <v>27.095264251170679</v>
      </c>
      <c r="O54" s="45">
        <v>33.986690067829649</v>
      </c>
      <c r="P54" s="45">
        <v>204.58019738687162</v>
      </c>
      <c r="Q54" s="45">
        <v>178.39288865014427</v>
      </c>
      <c r="R54" s="45">
        <v>179.89465852090908</v>
      </c>
      <c r="S54" s="45">
        <v>214.81542355097741</v>
      </c>
      <c r="T54" s="45">
        <v>206.19402081393355</v>
      </c>
      <c r="U54" s="45">
        <v>387.9288264373024</v>
      </c>
      <c r="V54" s="45">
        <v>461.16575578184876</v>
      </c>
      <c r="W54" s="45">
        <v>496.47615286437184</v>
      </c>
      <c r="X54" s="45">
        <v>417.65520563884144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1805.2083996756096</v>
      </c>
      <c r="G61" s="49">
        <f t="shared" si="15"/>
        <v>2546.8815669860528</v>
      </c>
      <c r="H61" s="49">
        <f t="shared" si="15"/>
        <v>2805.7153798221607</v>
      </c>
      <c r="I61" s="49">
        <f t="shared" si="15"/>
        <v>3118.072959600006</v>
      </c>
      <c r="J61" s="49">
        <f t="shared" si="15"/>
        <v>3129.0977067162785</v>
      </c>
      <c r="K61" s="49">
        <f t="shared" si="15"/>
        <v>2631.2840974539317</v>
      </c>
      <c r="L61" s="49">
        <f t="shared" si="15"/>
        <v>3239.8084365149866</v>
      </c>
      <c r="M61" s="49">
        <f t="shared" si="15"/>
        <v>4170.8469153223632</v>
      </c>
      <c r="N61" s="49">
        <f t="shared" si="15"/>
        <v>3476.0654542673506</v>
      </c>
      <c r="O61" s="49">
        <f t="shared" si="15"/>
        <v>2649.1255080036972</v>
      </c>
      <c r="P61" s="49">
        <f t="shared" si="15"/>
        <v>2648.7742303223231</v>
      </c>
      <c r="Q61" s="49">
        <f t="shared" si="15"/>
        <v>2823.1085189517144</v>
      </c>
      <c r="R61" s="49">
        <f t="shared" si="15"/>
        <v>2603.2782401679856</v>
      </c>
      <c r="S61" s="49">
        <f t="shared" si="15"/>
        <v>2520.2174735879144</v>
      </c>
      <c r="T61" s="49">
        <f t="shared" si="15"/>
        <v>3044.5876390105882</v>
      </c>
      <c r="U61" s="49">
        <f t="shared" si="15"/>
        <v>2824.3510338459087</v>
      </c>
      <c r="V61" s="49">
        <f t="shared" si="15"/>
        <v>2816.4120341550738</v>
      </c>
      <c r="W61" s="49">
        <f t="shared" si="15"/>
        <v>2859.7645581860256</v>
      </c>
      <c r="X61" s="49">
        <f t="shared" si="15"/>
        <v>2518.8960968814208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1564.0141113106331</v>
      </c>
      <c r="G62" s="52">
        <v>2341.8514100260591</v>
      </c>
      <c r="H62" s="52">
        <v>2671.8605001780429</v>
      </c>
      <c r="I62" s="52">
        <v>2923.2883482736688</v>
      </c>
      <c r="J62" s="52">
        <v>2892.6763425938402</v>
      </c>
      <c r="K62" s="52">
        <v>2575.729581216543</v>
      </c>
      <c r="L62" s="52">
        <v>3177.7849989009633</v>
      </c>
      <c r="M62" s="52">
        <v>4091.7912547365108</v>
      </c>
      <c r="N62" s="52">
        <v>3397.1350044503133</v>
      </c>
      <c r="O62" s="52">
        <v>2563.4779102397333</v>
      </c>
      <c r="P62" s="52">
        <v>2349.4711979013709</v>
      </c>
      <c r="Q62" s="52">
        <v>2554.9546158496032</v>
      </c>
      <c r="R62" s="52">
        <v>2329.309972008562</v>
      </c>
      <c r="S62" s="52">
        <v>2204.3333437263223</v>
      </c>
      <c r="T62" s="52">
        <v>2728.8797047960948</v>
      </c>
      <c r="U62" s="52">
        <v>2284.7437913541116</v>
      </c>
      <c r="V62" s="52">
        <v>2177.4630147041471</v>
      </c>
      <c r="W62" s="52">
        <v>2183.9274281538437</v>
      </c>
      <c r="X62" s="52">
        <v>1928.1790945649225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0.49830330603670409</v>
      </c>
      <c r="G64" s="52">
        <v>11.549660505998649</v>
      </c>
      <c r="H64" s="52">
        <v>26.821585129090117</v>
      </c>
      <c r="I64" s="52">
        <v>17.064549425987732</v>
      </c>
      <c r="J64" s="52">
        <v>45.960711629004834</v>
      </c>
      <c r="K64" s="52">
        <v>40.277036063663772</v>
      </c>
      <c r="L64" s="52">
        <v>40.704949468323449</v>
      </c>
      <c r="M64" s="52">
        <v>46.486371578746123</v>
      </c>
      <c r="N64" s="52">
        <v>45.970514388640296</v>
      </c>
      <c r="O64" s="52">
        <v>44.175126662280576</v>
      </c>
      <c r="P64" s="52">
        <v>40.468851724902038</v>
      </c>
      <c r="Q64" s="52">
        <v>38.879824861278095</v>
      </c>
      <c r="R64" s="52">
        <v>45.841501341150028</v>
      </c>
      <c r="S64" s="52">
        <v>45.307664720399941</v>
      </c>
      <c r="T64" s="52">
        <v>54.216596617568328</v>
      </c>
      <c r="U64" s="52">
        <v>55.934384344192871</v>
      </c>
      <c r="V64" s="52">
        <v>66.472281766177431</v>
      </c>
      <c r="W64" s="52">
        <v>58.344071401280878</v>
      </c>
      <c r="X64" s="52">
        <v>72.949186147005264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240.6959850589399</v>
      </c>
      <c r="G65" s="52">
        <v>193.48049645399473</v>
      </c>
      <c r="H65" s="52">
        <v>107.03329451502768</v>
      </c>
      <c r="I65" s="52">
        <v>177.72006190034941</v>
      </c>
      <c r="J65" s="52">
        <v>190.46065249343357</v>
      </c>
      <c r="K65" s="52">
        <v>15.277480173725182</v>
      </c>
      <c r="L65" s="52">
        <v>21.318488145700108</v>
      </c>
      <c r="M65" s="52">
        <v>32.569289007105624</v>
      </c>
      <c r="N65" s="52">
        <v>32.95993542839674</v>
      </c>
      <c r="O65" s="52">
        <v>41.472471101683524</v>
      </c>
      <c r="P65" s="52">
        <v>248.97188437005184</v>
      </c>
      <c r="Q65" s="52">
        <v>216.81196967688896</v>
      </c>
      <c r="R65" s="52">
        <v>218.92985094427291</v>
      </c>
      <c r="S65" s="52">
        <v>262.48218908965958</v>
      </c>
      <c r="T65" s="52">
        <v>251.49701676768603</v>
      </c>
      <c r="U65" s="52">
        <v>473.58447111252013</v>
      </c>
      <c r="V65" s="52">
        <v>562.74039753733825</v>
      </c>
      <c r="W65" s="52">
        <v>606.64241552342594</v>
      </c>
      <c r="X65" s="52">
        <v>509.41844890084735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9.8622963259985337</v>
      </c>
      <c r="Q72" s="55">
        <v>12.462108563943961</v>
      </c>
      <c r="R72" s="55">
        <v>9.1969158740005383</v>
      </c>
      <c r="S72" s="55">
        <v>8.0942760515326615</v>
      </c>
      <c r="T72" s="55">
        <v>9.9943208292387826</v>
      </c>
      <c r="U72" s="55">
        <v>10.088387035084175</v>
      </c>
      <c r="V72" s="55">
        <v>9.7363401474112941</v>
      </c>
      <c r="W72" s="55">
        <v>10.850643107474983</v>
      </c>
      <c r="X72" s="55">
        <v>8.349367268645393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36.163700225197537</v>
      </c>
      <c r="D2" s="21">
        <f t="shared" ref="D2:X2" si="0">SUM(D3,D17,D22,D25,D26,D51,D52)</f>
        <v>31.621599090944802</v>
      </c>
      <c r="E2" s="21">
        <f t="shared" si="0"/>
        <v>28.853370245782951</v>
      </c>
      <c r="F2" s="21">
        <f t="shared" si="0"/>
        <v>39.459595759405666</v>
      </c>
      <c r="G2" s="21">
        <f t="shared" si="0"/>
        <v>43.19287705409004</v>
      </c>
      <c r="H2" s="21">
        <f t="shared" si="0"/>
        <v>66.992244578729697</v>
      </c>
      <c r="I2" s="21">
        <f t="shared" si="0"/>
        <v>67.017922687666896</v>
      </c>
      <c r="J2" s="21">
        <f t="shared" si="0"/>
        <v>89.226968876568492</v>
      </c>
      <c r="K2" s="21">
        <f t="shared" si="0"/>
        <v>84.028079894050578</v>
      </c>
      <c r="L2" s="21">
        <f t="shared" si="0"/>
        <v>77.027880075275817</v>
      </c>
      <c r="M2" s="21">
        <f t="shared" si="0"/>
        <v>101.13369265881163</v>
      </c>
      <c r="N2" s="21">
        <f t="shared" si="0"/>
        <v>88.224162756837785</v>
      </c>
      <c r="O2" s="21">
        <f t="shared" si="0"/>
        <v>76.122357901223822</v>
      </c>
      <c r="P2" s="21">
        <f t="shared" si="0"/>
        <v>96.076807756487739</v>
      </c>
      <c r="Q2" s="21">
        <f t="shared" si="0"/>
        <v>80.603294501314991</v>
      </c>
      <c r="R2" s="21">
        <f t="shared" si="0"/>
        <v>75.276859104614431</v>
      </c>
      <c r="S2" s="21">
        <f t="shared" si="0"/>
        <v>77.04538089872203</v>
      </c>
      <c r="T2" s="21">
        <f t="shared" si="0"/>
        <v>83.434055088325238</v>
      </c>
      <c r="U2" s="21">
        <f t="shared" si="0"/>
        <v>72.811000086186013</v>
      </c>
      <c r="V2" s="21">
        <f t="shared" si="0"/>
        <v>68.690577751235523</v>
      </c>
      <c r="W2" s="21">
        <f t="shared" si="0"/>
        <v>62.465250422518757</v>
      </c>
      <c r="X2" s="21">
        <f t="shared" si="0"/>
        <v>61.427047109838945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2.0972210084260809</v>
      </c>
      <c r="D26" s="27">
        <f t="shared" si="11"/>
        <v>1.8690630167639604</v>
      </c>
      <c r="E26" s="27">
        <f t="shared" si="11"/>
        <v>1.6341544468887856</v>
      </c>
      <c r="F26" s="27">
        <f t="shared" si="11"/>
        <v>4.3670219401313251</v>
      </c>
      <c r="G26" s="27">
        <f t="shared" si="11"/>
        <v>2.8673706232213414</v>
      </c>
      <c r="H26" s="27">
        <f t="shared" si="11"/>
        <v>3.2266114447362906</v>
      </c>
      <c r="I26" s="27">
        <f t="shared" si="11"/>
        <v>3.5187124776359764</v>
      </c>
      <c r="J26" s="27">
        <f t="shared" si="11"/>
        <v>3.5511567364670871</v>
      </c>
      <c r="K26" s="27">
        <f t="shared" si="11"/>
        <v>3.3167354500928838</v>
      </c>
      <c r="L26" s="27">
        <f t="shared" si="11"/>
        <v>3.3633714237600163</v>
      </c>
      <c r="M26" s="27">
        <f t="shared" si="11"/>
        <v>3.9651276388550722</v>
      </c>
      <c r="N26" s="27">
        <f t="shared" si="11"/>
        <v>3.3767945731055957</v>
      </c>
      <c r="O26" s="27">
        <f t="shared" si="11"/>
        <v>2.1728232517918338</v>
      </c>
      <c r="P26" s="27">
        <f t="shared" si="11"/>
        <v>2.1964654376549553</v>
      </c>
      <c r="Q26" s="27">
        <f t="shared" si="11"/>
        <v>1.2907212995613659</v>
      </c>
      <c r="R26" s="27">
        <f t="shared" si="11"/>
        <v>1.2060390335954367</v>
      </c>
      <c r="S26" s="27">
        <f t="shared" si="11"/>
        <v>1.2727723897249026</v>
      </c>
      <c r="T26" s="27">
        <f t="shared" si="11"/>
        <v>1.4942151329715456</v>
      </c>
      <c r="U26" s="27">
        <f t="shared" si="11"/>
        <v>1.7403137221675087</v>
      </c>
      <c r="V26" s="27">
        <f t="shared" si="11"/>
        <v>1.2663792638836513</v>
      </c>
      <c r="W26" s="27">
        <f t="shared" si="11"/>
        <v>1.1957380713337806</v>
      </c>
      <c r="X26" s="27">
        <f t="shared" si="11"/>
        <v>1.1132256920758972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2.0972210084260809</v>
      </c>
      <c r="D33" s="19">
        <f t="shared" si="13"/>
        <v>1.8690630167639604</v>
      </c>
      <c r="E33" s="19">
        <f t="shared" si="13"/>
        <v>1.6341544468887856</v>
      </c>
      <c r="F33" s="19">
        <f t="shared" si="13"/>
        <v>4.3670219401313251</v>
      </c>
      <c r="G33" s="19">
        <f t="shared" si="13"/>
        <v>2.8673706232213414</v>
      </c>
      <c r="H33" s="19">
        <f t="shared" si="13"/>
        <v>3.2266114447362906</v>
      </c>
      <c r="I33" s="19">
        <f t="shared" si="13"/>
        <v>3.5187124776359764</v>
      </c>
      <c r="J33" s="19">
        <f t="shared" si="13"/>
        <v>3.5511567364670871</v>
      </c>
      <c r="K33" s="19">
        <f t="shared" si="13"/>
        <v>3.3167354500928838</v>
      </c>
      <c r="L33" s="19">
        <f t="shared" si="13"/>
        <v>3.3633714237600163</v>
      </c>
      <c r="M33" s="19">
        <f t="shared" si="13"/>
        <v>3.9651276388550722</v>
      </c>
      <c r="N33" s="19">
        <f t="shared" si="13"/>
        <v>3.3767945731055957</v>
      </c>
      <c r="O33" s="19">
        <f t="shared" si="13"/>
        <v>2.1728232517918338</v>
      </c>
      <c r="P33" s="19">
        <f t="shared" si="13"/>
        <v>2.1964654376549553</v>
      </c>
      <c r="Q33" s="19">
        <f t="shared" si="13"/>
        <v>1.2907212995613659</v>
      </c>
      <c r="R33" s="19">
        <f t="shared" si="13"/>
        <v>1.2060390335954367</v>
      </c>
      <c r="S33" s="19">
        <f t="shared" si="13"/>
        <v>1.2727723897249026</v>
      </c>
      <c r="T33" s="19">
        <f t="shared" si="13"/>
        <v>1.4942151329715456</v>
      </c>
      <c r="U33" s="19">
        <f t="shared" si="13"/>
        <v>1.7403137221675087</v>
      </c>
      <c r="V33" s="19">
        <f t="shared" si="13"/>
        <v>1.2663792638836513</v>
      </c>
      <c r="W33" s="19">
        <f t="shared" si="13"/>
        <v>1.1957380713337806</v>
      </c>
      <c r="X33" s="19">
        <f t="shared" si="13"/>
        <v>1.1132256920758972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2.0972210084260809</v>
      </c>
      <c r="D43" s="8">
        <v>1.8690630167639604</v>
      </c>
      <c r="E43" s="8">
        <v>1.6341544468887856</v>
      </c>
      <c r="F43" s="8">
        <v>4.3670219401313251</v>
      </c>
      <c r="G43" s="8">
        <v>2.8673706232213414</v>
      </c>
      <c r="H43" s="8">
        <v>3.2266114447362906</v>
      </c>
      <c r="I43" s="8">
        <v>3.5187124776359764</v>
      </c>
      <c r="J43" s="8">
        <v>3.5511567364670871</v>
      </c>
      <c r="K43" s="8">
        <v>3.3167354500928838</v>
      </c>
      <c r="L43" s="8">
        <v>3.3633714237600163</v>
      </c>
      <c r="M43" s="8">
        <v>3.9651276388550722</v>
      </c>
      <c r="N43" s="8">
        <v>3.3767945731055957</v>
      </c>
      <c r="O43" s="8">
        <v>2.1728232517918338</v>
      </c>
      <c r="P43" s="8">
        <v>2.1964654376549553</v>
      </c>
      <c r="Q43" s="8">
        <v>1.2907212995613659</v>
      </c>
      <c r="R43" s="8">
        <v>1.2060390335954367</v>
      </c>
      <c r="S43" s="8">
        <v>1.2727723897249026</v>
      </c>
      <c r="T43" s="8">
        <v>1.4942151329715456</v>
      </c>
      <c r="U43" s="8">
        <v>1.7403137221675087</v>
      </c>
      <c r="V43" s="8">
        <v>1.2663792638836513</v>
      </c>
      <c r="W43" s="8">
        <v>1.1957380713337806</v>
      </c>
      <c r="X43" s="8">
        <v>1.1132256920758972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34.066479216771455</v>
      </c>
      <c r="D51" s="27">
        <v>29.752536074180842</v>
      </c>
      <c r="E51" s="27">
        <v>27.219215798894165</v>
      </c>
      <c r="F51" s="27">
        <v>35.092573819274342</v>
      </c>
      <c r="G51" s="27">
        <v>40.3255064308687</v>
      </c>
      <c r="H51" s="27">
        <v>63.765633133993404</v>
      </c>
      <c r="I51" s="27">
        <v>63.499210210030924</v>
      </c>
      <c r="J51" s="27">
        <v>85.675812140101399</v>
      </c>
      <c r="K51" s="27">
        <v>80.711344443957699</v>
      </c>
      <c r="L51" s="27">
        <v>73.664508651515803</v>
      </c>
      <c r="M51" s="27">
        <v>97.16856501995656</v>
      </c>
      <c r="N51" s="27">
        <v>84.847368183732186</v>
      </c>
      <c r="O51" s="27">
        <v>73.949534649431982</v>
      </c>
      <c r="P51" s="27">
        <v>93.880342318832788</v>
      </c>
      <c r="Q51" s="27">
        <v>79.312573201753622</v>
      </c>
      <c r="R51" s="27">
        <v>74.070820071019</v>
      </c>
      <c r="S51" s="27">
        <v>75.772608508997124</v>
      </c>
      <c r="T51" s="27">
        <v>81.93983995535369</v>
      </c>
      <c r="U51" s="27">
        <v>71.070686364018499</v>
      </c>
      <c r="V51" s="27">
        <v>67.424198487351873</v>
      </c>
      <c r="W51" s="27">
        <v>61.269512351184979</v>
      </c>
      <c r="X51" s="27">
        <v>60.313821417763045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5.1759719820830205E-3</v>
      </c>
      <c r="G61" s="49">
        <f t="shared" si="15"/>
        <v>0.1161480898622598</v>
      </c>
      <c r="H61" s="49">
        <f t="shared" si="15"/>
        <v>0.34607991902221119</v>
      </c>
      <c r="I61" s="49">
        <f t="shared" si="15"/>
        <v>0.24255634107514182</v>
      </c>
      <c r="J61" s="49">
        <f t="shared" si="15"/>
        <v>0.739899682370182</v>
      </c>
      <c r="K61" s="49">
        <f t="shared" si="15"/>
        <v>0.67643328120049806</v>
      </c>
      <c r="L61" s="49">
        <f t="shared" si="15"/>
        <v>0.68011460283411562</v>
      </c>
      <c r="M61" s="49">
        <f t="shared" si="15"/>
        <v>0.94455427539226655</v>
      </c>
      <c r="N61" s="49">
        <f t="shared" si="15"/>
        <v>0.88517897004736157</v>
      </c>
      <c r="O61" s="49">
        <f t="shared" si="15"/>
        <v>0.75661381236061798</v>
      </c>
      <c r="P61" s="49">
        <f t="shared" si="15"/>
        <v>1.1033395415824481</v>
      </c>
      <c r="Q61" s="49">
        <f t="shared" si="15"/>
        <v>0.91025224514581637</v>
      </c>
      <c r="R61" s="49">
        <f t="shared" si="15"/>
        <v>0.9210649863113648</v>
      </c>
      <c r="S61" s="49">
        <f t="shared" si="15"/>
        <v>0.9344657516816367</v>
      </c>
      <c r="T61" s="49">
        <f t="shared" si="15"/>
        <v>1.185233773718829</v>
      </c>
      <c r="U61" s="49">
        <f t="shared" si="15"/>
        <v>1.1696753787940217</v>
      </c>
      <c r="V61" s="49">
        <f t="shared" si="15"/>
        <v>1.2844075993393353</v>
      </c>
      <c r="W61" s="49">
        <f t="shared" si="15"/>
        <v>1.0583746273386874</v>
      </c>
      <c r="X61" s="49">
        <f t="shared" si="15"/>
        <v>1.1473651806299019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5.1759719820830205E-3</v>
      </c>
      <c r="G64" s="52">
        <v>0.1161480898622598</v>
      </c>
      <c r="H64" s="52">
        <v>0.34607991902221119</v>
      </c>
      <c r="I64" s="52">
        <v>0.24255634107514182</v>
      </c>
      <c r="J64" s="52">
        <v>0.739899682370182</v>
      </c>
      <c r="K64" s="52">
        <v>0.67643328120049806</v>
      </c>
      <c r="L64" s="52">
        <v>0.68011460283411562</v>
      </c>
      <c r="M64" s="52">
        <v>0.94455427539226655</v>
      </c>
      <c r="N64" s="52">
        <v>0.88517897004736157</v>
      </c>
      <c r="O64" s="52">
        <v>0.75661381236061798</v>
      </c>
      <c r="P64" s="52">
        <v>0.88714217814712726</v>
      </c>
      <c r="Q64" s="52">
        <v>0.6893088263300331</v>
      </c>
      <c r="R64" s="52">
        <v>0.76715508805830857</v>
      </c>
      <c r="S64" s="52">
        <v>0.79282625983025468</v>
      </c>
      <c r="T64" s="52">
        <v>1.0007541390522106</v>
      </c>
      <c r="U64" s="52">
        <v>0.99094707520774483</v>
      </c>
      <c r="V64" s="52">
        <v>1.120312921321573</v>
      </c>
      <c r="W64" s="52">
        <v>0.89240753813556994</v>
      </c>
      <c r="X64" s="52">
        <v>1.0295306942601785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0.21619736343532084</v>
      </c>
      <c r="Q72" s="55">
        <v>0.22094341881578322</v>
      </c>
      <c r="R72" s="55">
        <v>0.15390989825305626</v>
      </c>
      <c r="S72" s="55">
        <v>0.14163949185138203</v>
      </c>
      <c r="T72" s="55">
        <v>0.18447963466661851</v>
      </c>
      <c r="U72" s="55">
        <v>0.17872830358627684</v>
      </c>
      <c r="V72" s="55">
        <v>0.16409467801776234</v>
      </c>
      <c r="W72" s="55">
        <v>0.16596708920311745</v>
      </c>
      <c r="X72" s="55">
        <v>0.11783448636972332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8624.572847448002</v>
      </c>
      <c r="D2" s="21">
        <f t="shared" ref="D2:X2" si="0">SUM(D3,D17,D22,D25,D26,D51,D52)</f>
        <v>8497.0182554880012</v>
      </c>
      <c r="E2" s="21">
        <f t="shared" si="0"/>
        <v>8473.8775917720013</v>
      </c>
      <c r="F2" s="21">
        <f t="shared" si="0"/>
        <v>8533.554326988</v>
      </c>
      <c r="G2" s="21">
        <f t="shared" si="0"/>
        <v>8819.7141369960009</v>
      </c>
      <c r="H2" s="21">
        <f t="shared" si="0"/>
        <v>8471.5142219879999</v>
      </c>
      <c r="I2" s="21">
        <f t="shared" si="0"/>
        <v>8299.9569400200016</v>
      </c>
      <c r="J2" s="21">
        <f t="shared" si="0"/>
        <v>8282.8524657840026</v>
      </c>
      <c r="K2" s="21">
        <f t="shared" si="0"/>
        <v>7819.0825196160004</v>
      </c>
      <c r="L2" s="21">
        <f t="shared" si="0"/>
        <v>7678.0399660200001</v>
      </c>
      <c r="M2" s="21">
        <f t="shared" si="0"/>
        <v>8020.3478837640005</v>
      </c>
      <c r="N2" s="21">
        <f t="shared" si="0"/>
        <v>8090.8686641279992</v>
      </c>
      <c r="O2" s="21">
        <f t="shared" si="0"/>
        <v>8149.7332144319989</v>
      </c>
      <c r="P2" s="21">
        <f t="shared" si="0"/>
        <v>7907.9623642440001</v>
      </c>
      <c r="Q2" s="21">
        <f t="shared" si="0"/>
        <v>7822.9152902760015</v>
      </c>
      <c r="R2" s="21">
        <f t="shared" si="0"/>
        <v>7669.4144916120022</v>
      </c>
      <c r="S2" s="21">
        <f t="shared" si="0"/>
        <v>7930.3212478560017</v>
      </c>
      <c r="T2" s="21">
        <f t="shared" si="0"/>
        <v>7981.2380913239995</v>
      </c>
      <c r="U2" s="21">
        <f t="shared" si="0"/>
        <v>8066.2102914719999</v>
      </c>
      <c r="V2" s="21">
        <f t="shared" si="0"/>
        <v>7847.3105423880006</v>
      </c>
      <c r="W2" s="21">
        <f t="shared" si="0"/>
        <v>7812.7492269840004</v>
      </c>
      <c r="X2" s="21">
        <f t="shared" si="0"/>
        <v>8099.2656929879986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1114.2779398080002</v>
      </c>
      <c r="D3" s="24">
        <f t="shared" si="1"/>
        <v>1128.0549976080001</v>
      </c>
      <c r="E3" s="24">
        <f t="shared" si="1"/>
        <v>1113.2110177320001</v>
      </c>
      <c r="F3" s="24">
        <f t="shared" si="1"/>
        <v>985.3983095880003</v>
      </c>
      <c r="G3" s="24">
        <f t="shared" si="1"/>
        <v>1250.7307992360002</v>
      </c>
      <c r="H3" s="24">
        <f t="shared" si="1"/>
        <v>980.6457823799999</v>
      </c>
      <c r="I3" s="24">
        <f t="shared" si="1"/>
        <v>1085.780673516</v>
      </c>
      <c r="J3" s="24">
        <f t="shared" si="1"/>
        <v>836.2901717279999</v>
      </c>
      <c r="K3" s="24">
        <f t="shared" si="1"/>
        <v>779.42241669600003</v>
      </c>
      <c r="L3" s="24">
        <f t="shared" si="1"/>
        <v>836.96550098399985</v>
      </c>
      <c r="M3" s="24">
        <f t="shared" si="1"/>
        <v>856.75291148400015</v>
      </c>
      <c r="N3" s="24">
        <f t="shared" si="1"/>
        <v>948.50566123199997</v>
      </c>
      <c r="O3" s="24">
        <f t="shared" si="1"/>
        <v>1012.1396624519998</v>
      </c>
      <c r="P3" s="24">
        <f t="shared" si="1"/>
        <v>894.431860884</v>
      </c>
      <c r="Q3" s="24">
        <f t="shared" si="1"/>
        <v>970.06586067600006</v>
      </c>
      <c r="R3" s="24">
        <f t="shared" si="1"/>
        <v>887.79524341199999</v>
      </c>
      <c r="S3" s="24">
        <f t="shared" si="1"/>
        <v>873.11749245600004</v>
      </c>
      <c r="T3" s="24">
        <f t="shared" si="1"/>
        <v>882.44022464399995</v>
      </c>
      <c r="U3" s="24">
        <f t="shared" si="1"/>
        <v>950.46362083200006</v>
      </c>
      <c r="V3" s="24">
        <f t="shared" si="1"/>
        <v>798.816493068</v>
      </c>
      <c r="W3" s="24">
        <f t="shared" si="1"/>
        <v>752.28530150400002</v>
      </c>
      <c r="X3" s="24">
        <f t="shared" ref="X3" si="2">SUM(X4,X8,X11)</f>
        <v>738.32150062799997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237.48612201599994</v>
      </c>
      <c r="D4" s="19">
        <f t="shared" si="3"/>
        <v>248.71011369600004</v>
      </c>
      <c r="E4" s="19">
        <f t="shared" si="3"/>
        <v>406.50118079999999</v>
      </c>
      <c r="F4" s="19">
        <f t="shared" si="3"/>
        <v>391.794944112</v>
      </c>
      <c r="G4" s="19">
        <f t="shared" si="3"/>
        <v>412.12082927999995</v>
      </c>
      <c r="H4" s="19">
        <f t="shared" si="3"/>
        <v>261.44439089999997</v>
      </c>
      <c r="I4" s="19">
        <f t="shared" si="3"/>
        <v>280.97362154400003</v>
      </c>
      <c r="J4" s="19">
        <f t="shared" si="3"/>
        <v>275.40213148800001</v>
      </c>
      <c r="K4" s="19">
        <f t="shared" si="3"/>
        <v>261.19822713599996</v>
      </c>
      <c r="L4" s="19">
        <f t="shared" si="3"/>
        <v>318.37922512799997</v>
      </c>
      <c r="M4" s="19">
        <f t="shared" si="3"/>
        <v>307.52059136400004</v>
      </c>
      <c r="N4" s="19">
        <f t="shared" si="3"/>
        <v>294.36592583999999</v>
      </c>
      <c r="O4" s="19">
        <f t="shared" si="3"/>
        <v>349.53433000800004</v>
      </c>
      <c r="P4" s="19">
        <f t="shared" si="3"/>
        <v>336.7575531</v>
      </c>
      <c r="Q4" s="19">
        <f t="shared" si="3"/>
        <v>348.12742931999992</v>
      </c>
      <c r="R4" s="19">
        <f t="shared" si="3"/>
        <v>298.81560059999998</v>
      </c>
      <c r="S4" s="19">
        <f t="shared" si="3"/>
        <v>275.09815317600004</v>
      </c>
      <c r="T4" s="19">
        <f t="shared" si="3"/>
        <v>285.31695192000001</v>
      </c>
      <c r="U4" s="19">
        <f t="shared" si="3"/>
        <v>309.95409931199998</v>
      </c>
      <c r="V4" s="19">
        <f t="shared" si="3"/>
        <v>268.21831053600005</v>
      </c>
      <c r="W4" s="19">
        <f t="shared" si="3"/>
        <v>232.54913721599999</v>
      </c>
      <c r="X4" s="19">
        <f t="shared" ref="X4" si="4">SUM(X5:X7)</f>
        <v>278.44385616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2.9173867199999997</v>
      </c>
      <c r="H5" s="8">
        <v>0</v>
      </c>
      <c r="I5" s="8">
        <v>0</v>
      </c>
      <c r="J5" s="8">
        <v>0</v>
      </c>
      <c r="K5" s="8">
        <v>0</v>
      </c>
      <c r="L5" s="8">
        <v>2.9205716399999995</v>
      </c>
      <c r="M5" s="8">
        <v>2.9205716399999995</v>
      </c>
      <c r="N5" s="8">
        <v>2.9205716399999995</v>
      </c>
      <c r="O5" s="8">
        <v>14.587641359999997</v>
      </c>
      <c r="P5" s="8">
        <v>29.175282719999998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14.804923679999998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237.48612201599994</v>
      </c>
      <c r="D7" s="8">
        <v>248.71011369600004</v>
      </c>
      <c r="E7" s="8">
        <v>406.50118079999999</v>
      </c>
      <c r="F7" s="8">
        <v>391.794944112</v>
      </c>
      <c r="G7" s="8">
        <v>409.20344255999993</v>
      </c>
      <c r="H7" s="8">
        <v>261.44439089999997</v>
      </c>
      <c r="I7" s="8">
        <v>280.97362154400003</v>
      </c>
      <c r="J7" s="8">
        <v>275.40213148800001</v>
      </c>
      <c r="K7" s="8">
        <v>261.19822713599996</v>
      </c>
      <c r="L7" s="8">
        <v>315.45865348799998</v>
      </c>
      <c r="M7" s="8">
        <v>304.60001972400005</v>
      </c>
      <c r="N7" s="8">
        <v>291.4453542</v>
      </c>
      <c r="O7" s="8">
        <v>334.94668864800002</v>
      </c>
      <c r="P7" s="8">
        <v>307.58227038000001</v>
      </c>
      <c r="Q7" s="8">
        <v>348.12742931999992</v>
      </c>
      <c r="R7" s="8">
        <v>298.81560059999998</v>
      </c>
      <c r="S7" s="8">
        <v>275.09815317600004</v>
      </c>
      <c r="T7" s="8">
        <v>285.31695192000001</v>
      </c>
      <c r="U7" s="8">
        <v>309.95409931199998</v>
      </c>
      <c r="V7" s="8">
        <v>268.21831053600005</v>
      </c>
      <c r="W7" s="8">
        <v>232.54913721599999</v>
      </c>
      <c r="X7" s="8">
        <v>263.63893247999999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149.46526425600004</v>
      </c>
      <c r="D8" s="19">
        <f t="shared" si="5"/>
        <v>161.56855756799996</v>
      </c>
      <c r="E8" s="19">
        <f t="shared" si="5"/>
        <v>158.64508440000003</v>
      </c>
      <c r="F8" s="19">
        <f t="shared" si="5"/>
        <v>0</v>
      </c>
      <c r="G8" s="19">
        <f t="shared" si="5"/>
        <v>26.689411188000001</v>
      </c>
      <c r="H8" s="19">
        <f t="shared" si="5"/>
        <v>332.30036663999999</v>
      </c>
      <c r="I8" s="19">
        <f t="shared" si="5"/>
        <v>475.38071262</v>
      </c>
      <c r="J8" s="19">
        <f t="shared" si="5"/>
        <v>201.41742983999998</v>
      </c>
      <c r="K8" s="19">
        <f t="shared" si="5"/>
        <v>134.69058530399997</v>
      </c>
      <c r="L8" s="19">
        <f t="shared" si="5"/>
        <v>149.65997323199997</v>
      </c>
      <c r="M8" s="19">
        <f t="shared" si="5"/>
        <v>164.37657984000001</v>
      </c>
      <c r="N8" s="19">
        <f t="shared" si="5"/>
        <v>186.92336546400003</v>
      </c>
      <c r="O8" s="19">
        <f t="shared" si="5"/>
        <v>162.4508127</v>
      </c>
      <c r="P8" s="19">
        <f t="shared" si="5"/>
        <v>134.42441205600002</v>
      </c>
      <c r="Q8" s="19">
        <f t="shared" si="5"/>
        <v>151.402562784</v>
      </c>
      <c r="R8" s="19">
        <f t="shared" si="5"/>
        <v>179.39630359200001</v>
      </c>
      <c r="S8" s="19">
        <f t="shared" si="5"/>
        <v>203.19345552000004</v>
      </c>
      <c r="T8" s="19">
        <f t="shared" si="5"/>
        <v>193.03513349999994</v>
      </c>
      <c r="U8" s="19">
        <f t="shared" si="5"/>
        <v>232.20741258000001</v>
      </c>
      <c r="V8" s="19">
        <f t="shared" si="5"/>
        <v>163.17014788799995</v>
      </c>
      <c r="W8" s="19">
        <f t="shared" si="5"/>
        <v>156.99825398399997</v>
      </c>
      <c r="X8" s="19">
        <f t="shared" si="5"/>
        <v>139.24940831999999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149.46526425600004</v>
      </c>
      <c r="D10" s="8">
        <v>161.56855756799996</v>
      </c>
      <c r="E10" s="8">
        <v>158.64508440000003</v>
      </c>
      <c r="F10" s="8">
        <v>0</v>
      </c>
      <c r="G10" s="8">
        <v>26.689411188000001</v>
      </c>
      <c r="H10" s="8">
        <v>332.30036663999999</v>
      </c>
      <c r="I10" s="8">
        <v>475.38071262</v>
      </c>
      <c r="J10" s="8">
        <v>201.41742983999998</v>
      </c>
      <c r="K10" s="8">
        <v>134.69058530399997</v>
      </c>
      <c r="L10" s="8">
        <v>149.65997323199997</v>
      </c>
      <c r="M10" s="8">
        <v>164.37657984000001</v>
      </c>
      <c r="N10" s="8">
        <v>186.92336546400003</v>
      </c>
      <c r="O10" s="8">
        <v>162.4508127</v>
      </c>
      <c r="P10" s="8">
        <v>134.42441205600002</v>
      </c>
      <c r="Q10" s="8">
        <v>151.402562784</v>
      </c>
      <c r="R10" s="8">
        <v>179.39630359200001</v>
      </c>
      <c r="S10" s="8">
        <v>203.19345552000004</v>
      </c>
      <c r="T10" s="8">
        <v>193.03513349999994</v>
      </c>
      <c r="U10" s="8">
        <v>232.20741258000001</v>
      </c>
      <c r="V10" s="8">
        <v>163.17014788799995</v>
      </c>
      <c r="W10" s="8">
        <v>156.99825398399997</v>
      </c>
      <c r="X10" s="8">
        <v>139.24940831999999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727.32655353600012</v>
      </c>
      <c r="D11" s="19">
        <f t="shared" si="6"/>
        <v>717.77632634400004</v>
      </c>
      <c r="E11" s="19">
        <f t="shared" si="6"/>
        <v>548.06475253200006</v>
      </c>
      <c r="F11" s="19">
        <f t="shared" si="6"/>
        <v>593.60336547600025</v>
      </c>
      <c r="G11" s="19">
        <f t="shared" si="6"/>
        <v>811.92055876800021</v>
      </c>
      <c r="H11" s="19">
        <f t="shared" si="6"/>
        <v>386.90102483999999</v>
      </c>
      <c r="I11" s="19">
        <f t="shared" si="6"/>
        <v>329.42633935200001</v>
      </c>
      <c r="J11" s="19">
        <f t="shared" si="6"/>
        <v>359.47061039999994</v>
      </c>
      <c r="K11" s="19">
        <f t="shared" si="6"/>
        <v>383.53360425600005</v>
      </c>
      <c r="L11" s="19">
        <f t="shared" si="6"/>
        <v>368.9263026239999</v>
      </c>
      <c r="M11" s="19">
        <f t="shared" si="6"/>
        <v>384.85574028000002</v>
      </c>
      <c r="N11" s="19">
        <f t="shared" si="6"/>
        <v>467.21636992800001</v>
      </c>
      <c r="O11" s="19">
        <f t="shared" si="6"/>
        <v>500.15451974399974</v>
      </c>
      <c r="P11" s="19">
        <f t="shared" si="6"/>
        <v>423.24989572799996</v>
      </c>
      <c r="Q11" s="19">
        <f t="shared" si="6"/>
        <v>470.53586857200014</v>
      </c>
      <c r="R11" s="19">
        <f t="shared" si="6"/>
        <v>409.58333922000003</v>
      </c>
      <c r="S11" s="19">
        <f t="shared" si="6"/>
        <v>394.8258837599999</v>
      </c>
      <c r="T11" s="19">
        <f t="shared" si="6"/>
        <v>404.08813922399997</v>
      </c>
      <c r="U11" s="19">
        <f t="shared" si="6"/>
        <v>408.30210894000004</v>
      </c>
      <c r="V11" s="19">
        <f t="shared" si="6"/>
        <v>367.42803464400004</v>
      </c>
      <c r="W11" s="19">
        <f t="shared" si="6"/>
        <v>362.73791030399997</v>
      </c>
      <c r="X11" s="19">
        <f t="shared" si="6"/>
        <v>320.62823614800004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3.1108234079999995</v>
      </c>
      <c r="I12" s="8">
        <v>3.1004616719999998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356.50280265600003</v>
      </c>
      <c r="D13" s="8">
        <v>365.67892019999999</v>
      </c>
      <c r="E13" s="8">
        <v>142.601043156</v>
      </c>
      <c r="F13" s="8">
        <v>86.859412068000026</v>
      </c>
      <c r="G13" s="8">
        <v>89.961798432000037</v>
      </c>
      <c r="H13" s="8">
        <v>58.940273567999988</v>
      </c>
      <c r="I13" s="8">
        <v>43.42990093200001</v>
      </c>
      <c r="J13" s="8">
        <v>46.516140000000014</v>
      </c>
      <c r="K13" s="8">
        <v>49.617086112000003</v>
      </c>
      <c r="L13" s="8">
        <v>49.617086112000003</v>
      </c>
      <c r="M13" s="8">
        <v>40.313858111999998</v>
      </c>
      <c r="N13" s="8">
        <v>58.920314111999971</v>
      </c>
      <c r="O13" s="8">
        <v>58.920314111999971</v>
      </c>
      <c r="P13" s="8">
        <v>58.920314111999971</v>
      </c>
      <c r="Q13" s="8">
        <v>74.40061200000001</v>
      </c>
      <c r="R13" s="8">
        <v>65.100535499999992</v>
      </c>
      <c r="S13" s="8">
        <v>68.22354211199999</v>
      </c>
      <c r="T13" s="8">
        <v>77.57929502399999</v>
      </c>
      <c r="U13" s="8">
        <v>80.600792844000026</v>
      </c>
      <c r="V13" s="8">
        <v>77.333293619999992</v>
      </c>
      <c r="W13" s="8">
        <v>70.253679407999968</v>
      </c>
      <c r="X13" s="8">
        <v>72.167574996000013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370.82375088000003</v>
      </c>
      <c r="D16" s="8">
        <v>352.09740614400005</v>
      </c>
      <c r="E16" s="8">
        <v>405.463709376</v>
      </c>
      <c r="F16" s="8">
        <v>506.74395340800021</v>
      </c>
      <c r="G16" s="8">
        <v>721.95876033600018</v>
      </c>
      <c r="H16" s="8">
        <v>324.84992786399999</v>
      </c>
      <c r="I16" s="8">
        <v>282.89597674800001</v>
      </c>
      <c r="J16" s="8">
        <v>312.95447039999993</v>
      </c>
      <c r="K16" s="8">
        <v>333.91651814400007</v>
      </c>
      <c r="L16" s="8">
        <v>319.30921651199992</v>
      </c>
      <c r="M16" s="8">
        <v>344.54188216800003</v>
      </c>
      <c r="N16" s="8">
        <v>408.29605581600003</v>
      </c>
      <c r="O16" s="8">
        <v>441.23420563199977</v>
      </c>
      <c r="P16" s="8">
        <v>364.32958161599998</v>
      </c>
      <c r="Q16" s="8">
        <v>396.13525657200012</v>
      </c>
      <c r="R16" s="8">
        <v>344.48280372000005</v>
      </c>
      <c r="S16" s="8">
        <v>326.60234164799994</v>
      </c>
      <c r="T16" s="8">
        <v>326.5088442</v>
      </c>
      <c r="U16" s="8">
        <v>327.70131609600003</v>
      </c>
      <c r="V16" s="8">
        <v>290.09474102400003</v>
      </c>
      <c r="W16" s="8">
        <v>292.48423089599999</v>
      </c>
      <c r="X16" s="8">
        <v>248.46066115200003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89.350560000000002</v>
      </c>
      <c r="D17" s="27">
        <f t="shared" si="7"/>
        <v>79.680239999999998</v>
      </c>
      <c r="E17" s="27">
        <f t="shared" si="7"/>
        <v>76.563360000000017</v>
      </c>
      <c r="F17" s="27">
        <f t="shared" si="7"/>
        <v>1.0389599999999999</v>
      </c>
      <c r="G17" s="27">
        <f t="shared" si="7"/>
        <v>0.55943999999999994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1.5983999999999998</v>
      </c>
      <c r="D18" s="8">
        <v>1.2387600000000001</v>
      </c>
      <c r="E18" s="8">
        <v>1.1987999999999999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87.752160000000003</v>
      </c>
      <c r="D19" s="8">
        <v>78.441479999999999</v>
      </c>
      <c r="E19" s="8">
        <v>75.364560000000012</v>
      </c>
      <c r="F19" s="8">
        <v>1.0389599999999999</v>
      </c>
      <c r="G19" s="8">
        <v>0.55943999999999994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2754.2546276399999</v>
      </c>
      <c r="D26" s="27">
        <f t="shared" si="9"/>
        <v>2704.33660788</v>
      </c>
      <c r="E26" s="27">
        <f t="shared" si="9"/>
        <v>2275.2427640400001</v>
      </c>
      <c r="F26" s="27">
        <f t="shared" si="9"/>
        <v>2119.1104800000003</v>
      </c>
      <c r="G26" s="27">
        <f t="shared" si="9"/>
        <v>2043.3173349600002</v>
      </c>
      <c r="H26" s="27">
        <f t="shared" si="9"/>
        <v>1976.6154297600006</v>
      </c>
      <c r="I26" s="27">
        <f t="shared" si="9"/>
        <v>1893.5954798400003</v>
      </c>
      <c r="J26" s="27">
        <f t="shared" si="9"/>
        <v>1891.38405384</v>
      </c>
      <c r="K26" s="27">
        <f t="shared" si="9"/>
        <v>1599.0212707200001</v>
      </c>
      <c r="L26" s="27">
        <f t="shared" si="9"/>
        <v>1414.6063934400001</v>
      </c>
      <c r="M26" s="27">
        <f t="shared" si="9"/>
        <v>1223.14709232</v>
      </c>
      <c r="N26" s="27">
        <f t="shared" si="9"/>
        <v>1048.6724410800002</v>
      </c>
      <c r="O26" s="27">
        <f t="shared" si="9"/>
        <v>914.23063367999987</v>
      </c>
      <c r="P26" s="27">
        <f t="shared" si="9"/>
        <v>734.98578299999997</v>
      </c>
      <c r="Q26" s="27">
        <f t="shared" si="9"/>
        <v>614.99675844000012</v>
      </c>
      <c r="R26" s="27">
        <f t="shared" si="9"/>
        <v>575.33795820000012</v>
      </c>
      <c r="S26" s="27">
        <f t="shared" si="9"/>
        <v>518.12974800000006</v>
      </c>
      <c r="T26" s="27">
        <f t="shared" si="9"/>
        <v>474.72434819999989</v>
      </c>
      <c r="U26" s="27">
        <f t="shared" si="9"/>
        <v>480.35450592000018</v>
      </c>
      <c r="V26" s="27">
        <f t="shared" si="9"/>
        <v>507.59573724000006</v>
      </c>
      <c r="W26" s="27">
        <f t="shared" si="9"/>
        <v>451.69594559999996</v>
      </c>
      <c r="X26" s="27">
        <f t="shared" si="9"/>
        <v>488.0527225199998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2754.2546276399999</v>
      </c>
      <c r="D33" s="19">
        <f t="shared" si="11"/>
        <v>2704.33660788</v>
      </c>
      <c r="E33" s="19">
        <f t="shared" si="11"/>
        <v>2275.2427640400001</v>
      </c>
      <c r="F33" s="19">
        <f t="shared" si="11"/>
        <v>2119.1104800000003</v>
      </c>
      <c r="G33" s="19">
        <f t="shared" si="11"/>
        <v>2043.3173349600002</v>
      </c>
      <c r="H33" s="19">
        <f t="shared" si="11"/>
        <v>1976.6154297600006</v>
      </c>
      <c r="I33" s="19">
        <f t="shared" si="11"/>
        <v>1893.5954798400003</v>
      </c>
      <c r="J33" s="19">
        <f t="shared" si="11"/>
        <v>1891.38405384</v>
      </c>
      <c r="K33" s="19">
        <f t="shared" si="11"/>
        <v>1599.0212707200001</v>
      </c>
      <c r="L33" s="19">
        <f t="shared" si="11"/>
        <v>1414.6063934400001</v>
      </c>
      <c r="M33" s="19">
        <f t="shared" si="11"/>
        <v>1223.14709232</v>
      </c>
      <c r="N33" s="19">
        <f t="shared" si="11"/>
        <v>1048.6724410800002</v>
      </c>
      <c r="O33" s="19">
        <f t="shared" si="11"/>
        <v>914.23063367999987</v>
      </c>
      <c r="P33" s="19">
        <f t="shared" si="11"/>
        <v>734.98578299999997</v>
      </c>
      <c r="Q33" s="19">
        <f t="shared" si="11"/>
        <v>614.99675844000012</v>
      </c>
      <c r="R33" s="19">
        <f t="shared" si="11"/>
        <v>575.33795820000012</v>
      </c>
      <c r="S33" s="19">
        <f t="shared" si="11"/>
        <v>518.12974800000006</v>
      </c>
      <c r="T33" s="19">
        <f t="shared" si="11"/>
        <v>474.72434819999989</v>
      </c>
      <c r="U33" s="19">
        <f t="shared" si="11"/>
        <v>480.35450592000018</v>
      </c>
      <c r="V33" s="19">
        <f t="shared" si="11"/>
        <v>507.59573724000006</v>
      </c>
      <c r="W33" s="19">
        <f t="shared" si="11"/>
        <v>451.69594559999996</v>
      </c>
      <c r="X33" s="19">
        <f t="shared" si="11"/>
        <v>488.0527225199998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223.84732572000001</v>
      </c>
      <c r="D36" s="8">
        <v>259.66273428000005</v>
      </c>
      <c r="E36" s="8">
        <v>250.70899571999999</v>
      </c>
      <c r="F36" s="8">
        <v>70.0243416</v>
      </c>
      <c r="G36" s="8">
        <v>46.458763200000014</v>
      </c>
      <c r="H36" s="8">
        <v>46.443543480000002</v>
      </c>
      <c r="I36" s="8">
        <v>52.211590200000003</v>
      </c>
      <c r="J36" s="8">
        <v>242.13529584000003</v>
      </c>
      <c r="K36" s="8">
        <v>37.763305560000006</v>
      </c>
      <c r="L36" s="8">
        <v>34.854748919999992</v>
      </c>
      <c r="M36" s="8">
        <v>113.27765004</v>
      </c>
      <c r="N36" s="8">
        <v>46.472847119999997</v>
      </c>
      <c r="O36" s="8">
        <v>23.236423560000002</v>
      </c>
      <c r="P36" s="8">
        <v>17.427260880000002</v>
      </c>
      <c r="Q36" s="8">
        <v>17.407725120000002</v>
      </c>
      <c r="R36" s="8">
        <v>14.312897280000001</v>
      </c>
      <c r="S36" s="8">
        <v>13.589847000000001</v>
      </c>
      <c r="T36" s="8">
        <v>13.589847000000001</v>
      </c>
      <c r="U36" s="8">
        <v>13.589847000000001</v>
      </c>
      <c r="V36" s="8">
        <v>16.307816400000004</v>
      </c>
      <c r="W36" s="8">
        <v>13.589847000000001</v>
      </c>
      <c r="X36" s="8">
        <v>65.2312656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1548.5418</v>
      </c>
      <c r="D43" s="8">
        <v>1478.4431407199997</v>
      </c>
      <c r="E43" s="8">
        <v>1417.9035592799999</v>
      </c>
      <c r="F43" s="8">
        <v>1363.0443652799997</v>
      </c>
      <c r="G43" s="8">
        <v>1235.9540325599999</v>
      </c>
      <c r="H43" s="8">
        <v>1223.2165093200003</v>
      </c>
      <c r="I43" s="8">
        <v>1213.7982807600001</v>
      </c>
      <c r="J43" s="8">
        <v>1039.4244712800003</v>
      </c>
      <c r="K43" s="8">
        <v>1013.6877332399999</v>
      </c>
      <c r="L43" s="8">
        <v>1039.3516457999999</v>
      </c>
      <c r="M43" s="8">
        <v>963.09136404000003</v>
      </c>
      <c r="N43" s="8">
        <v>871.03622268000015</v>
      </c>
      <c r="O43" s="8">
        <v>766.0768330799998</v>
      </c>
      <c r="P43" s="8">
        <v>670.71440124000003</v>
      </c>
      <c r="Q43" s="8">
        <v>541.38595212000007</v>
      </c>
      <c r="R43" s="8">
        <v>479.05000884000009</v>
      </c>
      <c r="S43" s="8">
        <v>476.43682788000001</v>
      </c>
      <c r="T43" s="8">
        <v>445.5217447199999</v>
      </c>
      <c r="U43" s="8">
        <v>419.92638948000018</v>
      </c>
      <c r="V43" s="8">
        <v>397.61138196000007</v>
      </c>
      <c r="W43" s="8">
        <v>391.26782915999996</v>
      </c>
      <c r="X43" s="8">
        <v>391.59594395999983</v>
      </c>
    </row>
    <row r="44" spans="1:24" ht="11.25" customHeight="1" x14ac:dyDescent="0.2">
      <c r="A44" s="28" t="s">
        <v>74</v>
      </c>
      <c r="B44" s="7" t="s">
        <v>75</v>
      </c>
      <c r="C44" s="8">
        <v>981.86550191999993</v>
      </c>
      <c r="D44" s="8">
        <v>966.23073288000012</v>
      </c>
      <c r="E44" s="8">
        <v>606.63020903999995</v>
      </c>
      <c r="F44" s="8">
        <v>686.04177312000024</v>
      </c>
      <c r="G44" s="8">
        <v>760.90453920000016</v>
      </c>
      <c r="H44" s="8">
        <v>706.95537696000019</v>
      </c>
      <c r="I44" s="8">
        <v>627.58560888</v>
      </c>
      <c r="J44" s="8">
        <v>603.93659615999979</v>
      </c>
      <c r="K44" s="8">
        <v>547.5702319200002</v>
      </c>
      <c r="L44" s="8">
        <v>340.39999872000016</v>
      </c>
      <c r="M44" s="8">
        <v>146.77807823999999</v>
      </c>
      <c r="N44" s="8">
        <v>131.16337128000001</v>
      </c>
      <c r="O44" s="8">
        <v>124.91737704000002</v>
      </c>
      <c r="P44" s="8">
        <v>46.844120879999991</v>
      </c>
      <c r="Q44" s="8">
        <v>56.203081199999993</v>
      </c>
      <c r="R44" s="8">
        <v>81.975052079999998</v>
      </c>
      <c r="S44" s="8">
        <v>28.103073120000001</v>
      </c>
      <c r="T44" s="8">
        <v>15.61275648</v>
      </c>
      <c r="U44" s="8">
        <v>46.838269440000005</v>
      </c>
      <c r="V44" s="8">
        <v>93.67653888000001</v>
      </c>
      <c r="W44" s="8">
        <v>46.838269440000005</v>
      </c>
      <c r="X44" s="8">
        <v>31.22551296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5.8876905599999994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4666.6897200000012</v>
      </c>
      <c r="D51" s="27">
        <v>4584.9464100000005</v>
      </c>
      <c r="E51" s="27">
        <v>5008.8604500000001</v>
      </c>
      <c r="F51" s="27">
        <v>5426.5268573999992</v>
      </c>
      <c r="G51" s="27">
        <v>5525.1065628000006</v>
      </c>
      <c r="H51" s="27">
        <v>5513.4231768000009</v>
      </c>
      <c r="I51" s="27">
        <v>5319.9176263200015</v>
      </c>
      <c r="J51" s="27">
        <v>5554.1019600000018</v>
      </c>
      <c r="K51" s="27">
        <v>5423.3358894000003</v>
      </c>
      <c r="L51" s="27">
        <v>5390.3752095600003</v>
      </c>
      <c r="M51" s="27">
        <v>5913.0032583600005</v>
      </c>
      <c r="N51" s="27">
        <v>6066.7598494799986</v>
      </c>
      <c r="O51" s="27">
        <v>6155.0664555599997</v>
      </c>
      <c r="P51" s="27">
        <v>6274.1117775599996</v>
      </c>
      <c r="Q51" s="27">
        <v>6236.7087855600012</v>
      </c>
      <c r="R51" s="27">
        <v>6206.2812900000017</v>
      </c>
      <c r="S51" s="27">
        <v>6539.0740074000014</v>
      </c>
      <c r="T51" s="27">
        <v>6624.0735184799996</v>
      </c>
      <c r="U51" s="27">
        <v>6635.3921647199995</v>
      </c>
      <c r="V51" s="27">
        <v>6540.8983120800003</v>
      </c>
      <c r="W51" s="27">
        <v>6608.76797988</v>
      </c>
      <c r="X51" s="27">
        <v>6872.8914698399985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1.4797200000000001</v>
      </c>
      <c r="G52" s="27">
        <f t="shared" si="12"/>
        <v>0</v>
      </c>
      <c r="H52" s="27">
        <f t="shared" si="12"/>
        <v>0.8298330479999998</v>
      </c>
      <c r="I52" s="27">
        <f t="shared" si="12"/>
        <v>0.66316034400000012</v>
      </c>
      <c r="J52" s="27">
        <f t="shared" si="12"/>
        <v>1.076280216</v>
      </c>
      <c r="K52" s="27">
        <f t="shared" si="12"/>
        <v>17.302942799999997</v>
      </c>
      <c r="L52" s="27">
        <f t="shared" si="12"/>
        <v>36.092862036000007</v>
      </c>
      <c r="M52" s="27">
        <f t="shared" si="12"/>
        <v>27.444621600000001</v>
      </c>
      <c r="N52" s="27">
        <f t="shared" si="12"/>
        <v>26.930712335999999</v>
      </c>
      <c r="O52" s="27">
        <f t="shared" si="12"/>
        <v>68.29646274000001</v>
      </c>
      <c r="P52" s="27">
        <f t="shared" si="12"/>
        <v>4.4329428000000002</v>
      </c>
      <c r="Q52" s="27">
        <f t="shared" si="12"/>
        <v>1.1438856000000004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17.302942799999997</v>
      </c>
      <c r="L53" s="8">
        <v>8.8658856000000039</v>
      </c>
      <c r="M53" s="8">
        <v>16.302171600000001</v>
      </c>
      <c r="N53" s="8">
        <v>12.298057199999999</v>
      </c>
      <c r="O53" s="8">
        <v>67.067114400000008</v>
      </c>
      <c r="P53" s="8">
        <v>4.4329428000000002</v>
      </c>
      <c r="Q53" s="8">
        <v>1.1438856000000004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1.4797200000000001</v>
      </c>
      <c r="G54" s="45">
        <v>0</v>
      </c>
      <c r="H54" s="45">
        <v>0.8298330479999998</v>
      </c>
      <c r="I54" s="45">
        <v>0.66316034400000012</v>
      </c>
      <c r="J54" s="45">
        <v>1.076280216</v>
      </c>
      <c r="K54" s="45">
        <v>0</v>
      </c>
      <c r="L54" s="45">
        <v>27.226976436000005</v>
      </c>
      <c r="M54" s="45">
        <v>11.14245</v>
      </c>
      <c r="N54" s="45">
        <v>14.632655136</v>
      </c>
      <c r="O54" s="45">
        <v>1.22934834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98.237301839999986</v>
      </c>
      <c r="G61" s="49">
        <f t="shared" si="13"/>
        <v>102.43117943999999</v>
      </c>
      <c r="H61" s="49">
        <f t="shared" si="13"/>
        <v>154.28548655999998</v>
      </c>
      <c r="I61" s="49">
        <f t="shared" si="13"/>
        <v>238.28339087999996</v>
      </c>
      <c r="J61" s="49">
        <f t="shared" si="13"/>
        <v>259.12358567999996</v>
      </c>
      <c r="K61" s="49">
        <f t="shared" si="13"/>
        <v>261.32804640000001</v>
      </c>
      <c r="L61" s="49">
        <f t="shared" si="13"/>
        <v>296.38553831999997</v>
      </c>
      <c r="M61" s="49">
        <f t="shared" si="13"/>
        <v>196.71287615999998</v>
      </c>
      <c r="N61" s="49">
        <f t="shared" si="13"/>
        <v>183.50858808000001</v>
      </c>
      <c r="O61" s="49">
        <f t="shared" si="13"/>
        <v>253.52179344000001</v>
      </c>
      <c r="P61" s="49">
        <f t="shared" si="13"/>
        <v>224.78783615999998</v>
      </c>
      <c r="Q61" s="49">
        <f t="shared" si="13"/>
        <v>529.78350816</v>
      </c>
      <c r="R61" s="49">
        <f t="shared" si="13"/>
        <v>223.31525760000002</v>
      </c>
      <c r="S61" s="49">
        <f t="shared" si="13"/>
        <v>224.47579392</v>
      </c>
      <c r="T61" s="49">
        <f t="shared" si="13"/>
        <v>235.25970047999996</v>
      </c>
      <c r="U61" s="49">
        <f t="shared" si="13"/>
        <v>235.38037824000003</v>
      </c>
      <c r="V61" s="49">
        <f t="shared" si="13"/>
        <v>286.80100847999995</v>
      </c>
      <c r="W61" s="49">
        <f t="shared" si="13"/>
        <v>250.03455839999998</v>
      </c>
      <c r="X61" s="49">
        <f t="shared" si="13"/>
        <v>241.42704264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65.744179199999991</v>
      </c>
      <c r="G62" s="52">
        <v>83.328134399999996</v>
      </c>
      <c r="H62" s="52">
        <v>117.82391039999999</v>
      </c>
      <c r="I62" s="52">
        <v>217.16795519999997</v>
      </c>
      <c r="J62" s="52">
        <v>211.11995519999999</v>
      </c>
      <c r="K62" s="52">
        <v>194.6560896</v>
      </c>
      <c r="L62" s="52">
        <v>202.04795519999999</v>
      </c>
      <c r="M62" s="52">
        <v>132.60804479999999</v>
      </c>
      <c r="N62" s="52">
        <v>124.76782080000001</v>
      </c>
      <c r="O62" s="52">
        <v>209.99986559999999</v>
      </c>
      <c r="P62" s="52">
        <v>184.68817919999998</v>
      </c>
      <c r="Q62" s="52">
        <v>477.56782079999999</v>
      </c>
      <c r="R62" s="52">
        <v>183.3439104</v>
      </c>
      <c r="S62" s="52">
        <v>183.6801792</v>
      </c>
      <c r="T62" s="52">
        <v>192.64008959999998</v>
      </c>
      <c r="U62" s="52">
        <v>187.82386560000003</v>
      </c>
      <c r="V62" s="52">
        <v>236.43204479999997</v>
      </c>
      <c r="W62" s="52">
        <v>206.8641792</v>
      </c>
      <c r="X62" s="52">
        <v>200.3678208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11.083821840000001</v>
      </c>
      <c r="G64" s="52">
        <v>11.46593448</v>
      </c>
      <c r="H64" s="52">
        <v>13.322443680000001</v>
      </c>
      <c r="I64" s="52">
        <v>8.7359126400000022</v>
      </c>
      <c r="J64" s="52">
        <v>17.963421839999999</v>
      </c>
      <c r="K64" s="52">
        <v>25.498156320000003</v>
      </c>
      <c r="L64" s="52">
        <v>25.334421840000012</v>
      </c>
      <c r="M64" s="52">
        <v>31.831712639999996</v>
      </c>
      <c r="N64" s="52">
        <v>38.547578160000008</v>
      </c>
      <c r="O64" s="52">
        <v>40.349443680000007</v>
      </c>
      <c r="P64" s="52">
        <v>38.274556320000016</v>
      </c>
      <c r="Q64" s="52">
        <v>44.335287360000002</v>
      </c>
      <c r="R64" s="52">
        <v>37.947087360000012</v>
      </c>
      <c r="S64" s="52">
        <v>37.237112639999992</v>
      </c>
      <c r="T64" s="52">
        <v>40.786199999999994</v>
      </c>
      <c r="U64" s="52">
        <v>47.556512639999994</v>
      </c>
      <c r="V64" s="52">
        <v>46.082312639999991</v>
      </c>
      <c r="W64" s="52">
        <v>40.786199999999994</v>
      </c>
      <c r="X64" s="52">
        <v>41.059221839999999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1.8</v>
      </c>
      <c r="G65" s="52">
        <v>0</v>
      </c>
      <c r="H65" s="52">
        <v>1.0000799999999999</v>
      </c>
      <c r="I65" s="52">
        <v>0.79992000000000019</v>
      </c>
      <c r="J65" s="52">
        <v>1.29996</v>
      </c>
      <c r="K65" s="52">
        <v>0</v>
      </c>
      <c r="L65" s="52">
        <v>32.900039999999997</v>
      </c>
      <c r="M65" s="52">
        <v>13.499999999999998</v>
      </c>
      <c r="N65" s="52">
        <v>17.79984</v>
      </c>
      <c r="O65" s="52">
        <v>1.5001199999999999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19.6093008</v>
      </c>
      <c r="G72" s="55">
        <v>7.63711056</v>
      </c>
      <c r="H72" s="55">
        <v>22.139052479999997</v>
      </c>
      <c r="I72" s="55">
        <v>11.579603039999999</v>
      </c>
      <c r="J72" s="55">
        <v>28.740248639999997</v>
      </c>
      <c r="K72" s="55">
        <v>41.173800479999997</v>
      </c>
      <c r="L72" s="55">
        <v>36.103121279999975</v>
      </c>
      <c r="M72" s="55">
        <v>18.773118719999996</v>
      </c>
      <c r="N72" s="55">
        <v>2.3933491199999999</v>
      </c>
      <c r="O72" s="55">
        <v>1.6723641599999997</v>
      </c>
      <c r="P72" s="55">
        <v>1.8251006399999996</v>
      </c>
      <c r="Q72" s="55">
        <v>7.8803999999999998</v>
      </c>
      <c r="R72" s="55">
        <v>2.02425984</v>
      </c>
      <c r="S72" s="55">
        <v>3.5585020799999993</v>
      </c>
      <c r="T72" s="55">
        <v>1.8334108799999997</v>
      </c>
      <c r="U72" s="55">
        <v>0</v>
      </c>
      <c r="V72" s="55">
        <v>4.2866510399999989</v>
      </c>
      <c r="W72" s="55">
        <v>2.3841791999999997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2792.6813310959997</v>
      </c>
      <c r="D2" s="21">
        <f t="shared" ref="D2:X2" si="0">SUM(D3,D17,D22,D25,D26,D51,D52)</f>
        <v>2873.5573064400005</v>
      </c>
      <c r="E2" s="21">
        <f t="shared" si="0"/>
        <v>2887.561551156</v>
      </c>
      <c r="F2" s="21">
        <f t="shared" si="0"/>
        <v>2812.7089062959994</v>
      </c>
      <c r="G2" s="21">
        <f t="shared" si="0"/>
        <v>2901.3290433719999</v>
      </c>
      <c r="H2" s="21">
        <f t="shared" si="0"/>
        <v>2789.8291438919996</v>
      </c>
      <c r="I2" s="21">
        <f t="shared" si="0"/>
        <v>2853.0188012159997</v>
      </c>
      <c r="J2" s="21">
        <f t="shared" si="0"/>
        <v>2663.6125466879998</v>
      </c>
      <c r="K2" s="21">
        <f t="shared" si="0"/>
        <v>2495.3612795279996</v>
      </c>
      <c r="L2" s="21">
        <f t="shared" si="0"/>
        <v>2057.8404722400001</v>
      </c>
      <c r="M2" s="21">
        <f t="shared" si="0"/>
        <v>2517.2785256400002</v>
      </c>
      <c r="N2" s="21">
        <f t="shared" si="0"/>
        <v>2406.2261964480003</v>
      </c>
      <c r="O2" s="21">
        <f t="shared" si="0"/>
        <v>2342.600939808</v>
      </c>
      <c r="P2" s="21">
        <f t="shared" si="0"/>
        <v>2526.4861731359997</v>
      </c>
      <c r="Q2" s="21">
        <f t="shared" si="0"/>
        <v>2110.0634879040003</v>
      </c>
      <c r="R2" s="21">
        <f t="shared" si="0"/>
        <v>2268.0228428159999</v>
      </c>
      <c r="S2" s="21">
        <f t="shared" si="0"/>
        <v>2982.6693856079996</v>
      </c>
      <c r="T2" s="21">
        <f t="shared" si="0"/>
        <v>3113.7365723520002</v>
      </c>
      <c r="U2" s="21">
        <f t="shared" si="0"/>
        <v>2834.1155507039994</v>
      </c>
      <c r="V2" s="21">
        <f t="shared" si="0"/>
        <v>2931.701334372</v>
      </c>
      <c r="W2" s="21">
        <f t="shared" si="0"/>
        <v>2791.2517978319997</v>
      </c>
      <c r="X2" s="21">
        <f t="shared" si="0"/>
        <v>2934.2273896800002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77.500507655999996</v>
      </c>
      <c r="D3" s="24">
        <f t="shared" si="1"/>
        <v>71.2765548</v>
      </c>
      <c r="E3" s="24">
        <f t="shared" si="1"/>
        <v>78.115135955999989</v>
      </c>
      <c r="F3" s="24">
        <f t="shared" si="1"/>
        <v>114.77855056800003</v>
      </c>
      <c r="G3" s="24">
        <f t="shared" si="1"/>
        <v>124.08493006800005</v>
      </c>
      <c r="H3" s="24">
        <f t="shared" si="1"/>
        <v>117.880936932</v>
      </c>
      <c r="I3" s="24">
        <f t="shared" si="1"/>
        <v>117.880936932</v>
      </c>
      <c r="J3" s="24">
        <f t="shared" si="1"/>
        <v>145.75070188799992</v>
      </c>
      <c r="K3" s="24">
        <f t="shared" si="1"/>
        <v>117.84101788799997</v>
      </c>
      <c r="L3" s="24">
        <f t="shared" si="1"/>
        <v>65.122595999999987</v>
      </c>
      <c r="M3" s="24">
        <f t="shared" si="1"/>
        <v>74.425823999999992</v>
      </c>
      <c r="N3" s="24">
        <f t="shared" si="1"/>
        <v>71.324877888000003</v>
      </c>
      <c r="O3" s="24">
        <f t="shared" si="1"/>
        <v>52.718421888000023</v>
      </c>
      <c r="P3" s="24">
        <f t="shared" si="1"/>
        <v>27.909683999999995</v>
      </c>
      <c r="Q3" s="24">
        <f t="shared" si="1"/>
        <v>0</v>
      </c>
      <c r="R3" s="24">
        <f t="shared" si="1"/>
        <v>12.322404599999999</v>
      </c>
      <c r="S3" s="24">
        <f t="shared" si="1"/>
        <v>715.84623633599995</v>
      </c>
      <c r="T3" s="24">
        <f t="shared" si="1"/>
        <v>726.52837488</v>
      </c>
      <c r="U3" s="24">
        <f t="shared" si="1"/>
        <v>513.6379514639998</v>
      </c>
      <c r="V3" s="24">
        <f t="shared" si="1"/>
        <v>709.28868265200003</v>
      </c>
      <c r="W3" s="24">
        <f t="shared" si="1"/>
        <v>629.67091651199974</v>
      </c>
      <c r="X3" s="24">
        <f t="shared" ref="X3" si="2">SUM(X4,X8,X11)</f>
        <v>649.85464367999998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9.9147047999999991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12.322404599999999</v>
      </c>
      <c r="S4" s="19">
        <f t="shared" si="3"/>
        <v>715.84623633599995</v>
      </c>
      <c r="T4" s="19">
        <f t="shared" si="3"/>
        <v>726.52837488</v>
      </c>
      <c r="U4" s="19">
        <f t="shared" si="3"/>
        <v>513.6379514639998</v>
      </c>
      <c r="V4" s="19">
        <f t="shared" si="3"/>
        <v>709.28868265200003</v>
      </c>
      <c r="W4" s="19">
        <f t="shared" si="3"/>
        <v>629.67091651199974</v>
      </c>
      <c r="X4" s="19">
        <f t="shared" ref="X4" si="4">SUM(X5:X7)</f>
        <v>649.85464367999998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9.9147047999999991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12.322404599999999</v>
      </c>
      <c r="S7" s="8">
        <v>715.84623633599995</v>
      </c>
      <c r="T7" s="8">
        <v>726.52837488</v>
      </c>
      <c r="U7" s="8">
        <v>513.6379514639998</v>
      </c>
      <c r="V7" s="8">
        <v>709.28868265200003</v>
      </c>
      <c r="W7" s="8">
        <v>629.67091651199974</v>
      </c>
      <c r="X7" s="8">
        <v>649.85464367999998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77.500507655999996</v>
      </c>
      <c r="D11" s="19">
        <f t="shared" si="6"/>
        <v>71.2765548</v>
      </c>
      <c r="E11" s="19">
        <f t="shared" si="6"/>
        <v>68.200431155999993</v>
      </c>
      <c r="F11" s="19">
        <f t="shared" si="6"/>
        <v>114.77855056800003</v>
      </c>
      <c r="G11" s="19">
        <f t="shared" si="6"/>
        <v>124.08493006800005</v>
      </c>
      <c r="H11" s="19">
        <f t="shared" si="6"/>
        <v>117.880936932</v>
      </c>
      <c r="I11" s="19">
        <f t="shared" si="6"/>
        <v>117.880936932</v>
      </c>
      <c r="J11" s="19">
        <f t="shared" si="6"/>
        <v>145.75070188799992</v>
      </c>
      <c r="K11" s="19">
        <f t="shared" si="6"/>
        <v>117.84101788799997</v>
      </c>
      <c r="L11" s="19">
        <f t="shared" si="6"/>
        <v>65.122595999999987</v>
      </c>
      <c r="M11" s="19">
        <f t="shared" si="6"/>
        <v>74.425823999999992</v>
      </c>
      <c r="N11" s="19">
        <f t="shared" si="6"/>
        <v>71.324877888000003</v>
      </c>
      <c r="O11" s="19">
        <f t="shared" si="6"/>
        <v>52.718421888000023</v>
      </c>
      <c r="P11" s="19">
        <f t="shared" si="6"/>
        <v>27.909683999999995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77.500507655999996</v>
      </c>
      <c r="D13" s="8">
        <v>71.2765548</v>
      </c>
      <c r="E13" s="8">
        <v>68.200431155999993</v>
      </c>
      <c r="F13" s="8">
        <v>114.77855056800003</v>
      </c>
      <c r="G13" s="8">
        <v>124.08493006800005</v>
      </c>
      <c r="H13" s="8">
        <v>117.880936932</v>
      </c>
      <c r="I13" s="8">
        <v>117.880936932</v>
      </c>
      <c r="J13" s="8">
        <v>145.75070188799992</v>
      </c>
      <c r="K13" s="8">
        <v>117.84101788799997</v>
      </c>
      <c r="L13" s="8">
        <v>65.122595999999987</v>
      </c>
      <c r="M13" s="8">
        <v>74.425823999999992</v>
      </c>
      <c r="N13" s="8">
        <v>71.324877888000003</v>
      </c>
      <c r="O13" s="8">
        <v>52.718421888000023</v>
      </c>
      <c r="P13" s="8">
        <v>27.909683999999995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23.016960000000008</v>
      </c>
      <c r="D17" s="27">
        <f t="shared" si="7"/>
        <v>20.539439999999995</v>
      </c>
      <c r="E17" s="27">
        <f t="shared" si="7"/>
        <v>19.660320000000002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17.462520000000001</v>
      </c>
      <c r="J17" s="27">
        <f t="shared" si="7"/>
        <v>15.54444</v>
      </c>
      <c r="K17" s="27">
        <f t="shared" si="7"/>
        <v>16.823159999999998</v>
      </c>
      <c r="L17" s="27">
        <f t="shared" si="7"/>
        <v>14.665319999999999</v>
      </c>
      <c r="M17" s="27">
        <f t="shared" si="7"/>
        <v>15.54444</v>
      </c>
      <c r="N17" s="27">
        <f t="shared" si="7"/>
        <v>69.210719999999995</v>
      </c>
      <c r="O17" s="27">
        <f t="shared" si="7"/>
        <v>68.33159999999998</v>
      </c>
      <c r="P17" s="27">
        <f t="shared" si="7"/>
        <v>58.301639999999992</v>
      </c>
      <c r="Q17" s="27">
        <f t="shared" si="7"/>
        <v>66.693239999999989</v>
      </c>
      <c r="R17" s="27">
        <f t="shared" si="7"/>
        <v>73.886040000000008</v>
      </c>
      <c r="S17" s="27">
        <f t="shared" si="7"/>
        <v>74.085840000000005</v>
      </c>
      <c r="T17" s="27">
        <f t="shared" si="7"/>
        <v>69.29064000000001</v>
      </c>
      <c r="U17" s="27">
        <f t="shared" si="7"/>
        <v>60.299639999999989</v>
      </c>
      <c r="V17" s="27">
        <f t="shared" si="7"/>
        <v>50.589359999999992</v>
      </c>
      <c r="W17" s="27">
        <f t="shared" si="7"/>
        <v>37.237445279999996</v>
      </c>
      <c r="X17" s="27">
        <f t="shared" si="7"/>
        <v>26.561891520000007</v>
      </c>
    </row>
    <row r="18" spans="1:24" ht="11.25" customHeight="1" x14ac:dyDescent="0.2">
      <c r="A18" s="29" t="s">
        <v>26</v>
      </c>
      <c r="B18" s="7" t="s">
        <v>27</v>
      </c>
      <c r="C18" s="8">
        <v>0.71927999999999992</v>
      </c>
      <c r="D18" s="8">
        <v>0.59939999999999993</v>
      </c>
      <c r="E18" s="8">
        <v>0.51947999999999994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22.297680000000007</v>
      </c>
      <c r="D19" s="8">
        <v>19.940039999999996</v>
      </c>
      <c r="E19" s="8">
        <v>19.140840000000001</v>
      </c>
      <c r="F19" s="8">
        <v>0</v>
      </c>
      <c r="G19" s="8">
        <v>0</v>
      </c>
      <c r="H19" s="8">
        <v>0</v>
      </c>
      <c r="I19" s="8">
        <v>17.462520000000001</v>
      </c>
      <c r="J19" s="8">
        <v>15.54444</v>
      </c>
      <c r="K19" s="8">
        <v>16.823159999999998</v>
      </c>
      <c r="L19" s="8">
        <v>14.665319999999999</v>
      </c>
      <c r="M19" s="8">
        <v>15.54444</v>
      </c>
      <c r="N19" s="8">
        <v>69.210719999999995</v>
      </c>
      <c r="O19" s="8">
        <v>68.33159999999998</v>
      </c>
      <c r="P19" s="8">
        <v>58.301639999999992</v>
      </c>
      <c r="Q19" s="8">
        <v>66.693239999999989</v>
      </c>
      <c r="R19" s="8">
        <v>73.886040000000008</v>
      </c>
      <c r="S19" s="8">
        <v>74.085840000000005</v>
      </c>
      <c r="T19" s="8">
        <v>69.29064000000001</v>
      </c>
      <c r="U19" s="8">
        <v>60.299639999999989</v>
      </c>
      <c r="V19" s="8">
        <v>50.589359999999992</v>
      </c>
      <c r="W19" s="8">
        <v>37.237445279999996</v>
      </c>
      <c r="X19" s="8">
        <v>26.561891520000007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560.93047344000001</v>
      </c>
      <c r="D26" s="27">
        <f t="shared" si="9"/>
        <v>562.30189164000012</v>
      </c>
      <c r="E26" s="27">
        <f t="shared" si="9"/>
        <v>551.51390519999995</v>
      </c>
      <c r="F26" s="27">
        <f t="shared" si="9"/>
        <v>325.47714768000003</v>
      </c>
      <c r="G26" s="27">
        <f t="shared" si="9"/>
        <v>313.04302776000003</v>
      </c>
      <c r="H26" s="27">
        <f t="shared" si="9"/>
        <v>281.25019835999996</v>
      </c>
      <c r="I26" s="27">
        <f t="shared" si="9"/>
        <v>457.52433156000001</v>
      </c>
      <c r="J26" s="27">
        <f t="shared" si="9"/>
        <v>285.15003479999996</v>
      </c>
      <c r="K26" s="27">
        <f t="shared" si="9"/>
        <v>230.18915195999998</v>
      </c>
      <c r="L26" s="27">
        <f t="shared" si="9"/>
        <v>195.58328436000005</v>
      </c>
      <c r="M26" s="27">
        <f t="shared" si="9"/>
        <v>294.23239056000006</v>
      </c>
      <c r="N26" s="27">
        <f t="shared" si="9"/>
        <v>166.87784736</v>
      </c>
      <c r="O26" s="27">
        <f t="shared" si="9"/>
        <v>173.49937920000002</v>
      </c>
      <c r="P26" s="27">
        <f t="shared" si="9"/>
        <v>176.95210859999997</v>
      </c>
      <c r="Q26" s="27">
        <f t="shared" si="9"/>
        <v>130.83313500000003</v>
      </c>
      <c r="R26" s="27">
        <f t="shared" si="9"/>
        <v>134.76658247999998</v>
      </c>
      <c r="S26" s="27">
        <f t="shared" si="9"/>
        <v>135.45206748000001</v>
      </c>
      <c r="T26" s="27">
        <f t="shared" si="9"/>
        <v>122.71665779999999</v>
      </c>
      <c r="U26" s="27">
        <f t="shared" si="9"/>
        <v>125.57486664000001</v>
      </c>
      <c r="V26" s="27">
        <f t="shared" si="9"/>
        <v>118.27381572000002</v>
      </c>
      <c r="W26" s="27">
        <f t="shared" si="9"/>
        <v>151.70054976</v>
      </c>
      <c r="X26" s="27">
        <f t="shared" si="9"/>
        <v>122.01357240000002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560.93047344000001</v>
      </c>
      <c r="D33" s="19">
        <f t="shared" si="11"/>
        <v>562.30189164000012</v>
      </c>
      <c r="E33" s="19">
        <f t="shared" si="11"/>
        <v>551.51390519999995</v>
      </c>
      <c r="F33" s="19">
        <f t="shared" si="11"/>
        <v>325.47714768000003</v>
      </c>
      <c r="G33" s="19">
        <f t="shared" si="11"/>
        <v>313.04302776000003</v>
      </c>
      <c r="H33" s="19">
        <f t="shared" si="11"/>
        <v>281.25019835999996</v>
      </c>
      <c r="I33" s="19">
        <f t="shared" si="11"/>
        <v>457.52433156000001</v>
      </c>
      <c r="J33" s="19">
        <f t="shared" si="11"/>
        <v>285.15003479999996</v>
      </c>
      <c r="K33" s="19">
        <f t="shared" si="11"/>
        <v>230.18915195999998</v>
      </c>
      <c r="L33" s="19">
        <f t="shared" si="11"/>
        <v>195.58328436000005</v>
      </c>
      <c r="M33" s="19">
        <f t="shared" si="11"/>
        <v>294.23239056000006</v>
      </c>
      <c r="N33" s="19">
        <f t="shared" si="11"/>
        <v>166.87784736</v>
      </c>
      <c r="O33" s="19">
        <f t="shared" si="11"/>
        <v>173.49937920000002</v>
      </c>
      <c r="P33" s="19">
        <f t="shared" si="11"/>
        <v>176.95210859999997</v>
      </c>
      <c r="Q33" s="19">
        <f t="shared" si="11"/>
        <v>130.83313500000003</v>
      </c>
      <c r="R33" s="19">
        <f t="shared" si="11"/>
        <v>134.76658247999998</v>
      </c>
      <c r="S33" s="19">
        <f t="shared" si="11"/>
        <v>135.45206748000001</v>
      </c>
      <c r="T33" s="19">
        <f t="shared" si="11"/>
        <v>122.71665779999999</v>
      </c>
      <c r="U33" s="19">
        <f t="shared" si="11"/>
        <v>125.57486664000001</v>
      </c>
      <c r="V33" s="19">
        <f t="shared" si="11"/>
        <v>118.27381572000002</v>
      </c>
      <c r="W33" s="19">
        <f t="shared" si="11"/>
        <v>151.70054976</v>
      </c>
      <c r="X33" s="19">
        <f t="shared" si="11"/>
        <v>122.01357240000002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232.80106428000002</v>
      </c>
      <c r="D36" s="8">
        <v>259.66273428000005</v>
      </c>
      <c r="E36" s="8">
        <v>229.81640904000002</v>
      </c>
      <c r="F36" s="8">
        <v>17.5060854</v>
      </c>
      <c r="G36" s="8">
        <v>14.518477080000002</v>
      </c>
      <c r="H36" s="8">
        <v>14.513706720000002</v>
      </c>
      <c r="I36" s="8">
        <v>31.907120759999991</v>
      </c>
      <c r="J36" s="8">
        <v>34.183718280000001</v>
      </c>
      <c r="K36" s="8">
        <v>17.429305320000001</v>
      </c>
      <c r="L36" s="8">
        <v>14.522793120000005</v>
      </c>
      <c r="M36" s="8">
        <v>14.522793120000005</v>
      </c>
      <c r="N36" s="8">
        <v>14.522793120000005</v>
      </c>
      <c r="O36" s="8">
        <v>11.618325360000002</v>
      </c>
      <c r="P36" s="8">
        <v>8.7136304400000011</v>
      </c>
      <c r="Q36" s="8">
        <v>8.703862560000001</v>
      </c>
      <c r="R36" s="8">
        <v>8.5877838000000004</v>
      </c>
      <c r="S36" s="8">
        <v>8.1539082000000018</v>
      </c>
      <c r="T36" s="8">
        <v>8.1539082000000018</v>
      </c>
      <c r="U36" s="8">
        <v>8.1539082000000018</v>
      </c>
      <c r="V36" s="8">
        <v>13.589847000000001</v>
      </c>
      <c r="W36" s="8">
        <v>19.025785800000001</v>
      </c>
      <c r="X36" s="8">
        <v>10.871877599999999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325.00251107999992</v>
      </c>
      <c r="D43" s="8">
        <v>299.51225928000002</v>
      </c>
      <c r="E43" s="8">
        <v>315.44369999999992</v>
      </c>
      <c r="F43" s="8">
        <v>292.30787196</v>
      </c>
      <c r="G43" s="8">
        <v>289.13076036000001</v>
      </c>
      <c r="H43" s="8">
        <v>257.35217507999994</v>
      </c>
      <c r="I43" s="8">
        <v>416.25016992000002</v>
      </c>
      <c r="J43" s="8">
        <v>241.57865627999996</v>
      </c>
      <c r="K43" s="8">
        <v>203.37302231999999</v>
      </c>
      <c r="L43" s="8">
        <v>174.81449700000002</v>
      </c>
      <c r="M43" s="8">
        <v>279.70959744000004</v>
      </c>
      <c r="N43" s="8">
        <v>149.41120895999998</v>
      </c>
      <c r="O43" s="8">
        <v>158.93720856000002</v>
      </c>
      <c r="P43" s="8">
        <v>165.29463287999997</v>
      </c>
      <c r="Q43" s="8">
        <v>119.23371720000002</v>
      </c>
      <c r="R43" s="8">
        <v>120.55577975999999</v>
      </c>
      <c r="S43" s="8">
        <v>121.50731268</v>
      </c>
      <c r="T43" s="8">
        <v>114.56274959999999</v>
      </c>
      <c r="U43" s="8">
        <v>114.5254032</v>
      </c>
      <c r="V43" s="8">
        <v>101.78841348</v>
      </c>
      <c r="W43" s="8">
        <v>95.431255919999998</v>
      </c>
      <c r="X43" s="8">
        <v>108.24613956</v>
      </c>
    </row>
    <row r="44" spans="1:24" ht="11.25" customHeight="1" x14ac:dyDescent="0.2">
      <c r="A44" s="28" t="s">
        <v>74</v>
      </c>
      <c r="B44" s="7" t="s">
        <v>75</v>
      </c>
      <c r="C44" s="8">
        <v>3.1268980800000001</v>
      </c>
      <c r="D44" s="8">
        <v>3.1268980800000001</v>
      </c>
      <c r="E44" s="8">
        <v>6.253796160000002</v>
      </c>
      <c r="F44" s="8">
        <v>15.663190320000002</v>
      </c>
      <c r="G44" s="8">
        <v>9.3937903200000026</v>
      </c>
      <c r="H44" s="8">
        <v>9.384316560000002</v>
      </c>
      <c r="I44" s="8">
        <v>9.3670408800000011</v>
      </c>
      <c r="J44" s="8">
        <v>9.3876602400000024</v>
      </c>
      <c r="K44" s="8">
        <v>9.3868243200000006</v>
      </c>
      <c r="L44" s="8">
        <v>6.2459942400000026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34.347952799999995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2.9438452800000001</v>
      </c>
      <c r="O50" s="8">
        <v>2.9438452800000001</v>
      </c>
      <c r="P50" s="8">
        <v>2.9438452800000001</v>
      </c>
      <c r="Q50" s="8">
        <v>2.8955552400000002</v>
      </c>
      <c r="R50" s="8">
        <v>5.6230189200000007</v>
      </c>
      <c r="S50" s="8">
        <v>5.7908465999999992</v>
      </c>
      <c r="T50" s="8">
        <v>0</v>
      </c>
      <c r="U50" s="8">
        <v>2.8955552400000002</v>
      </c>
      <c r="V50" s="8">
        <v>2.8955552400000002</v>
      </c>
      <c r="W50" s="8">
        <v>2.8955552400000002</v>
      </c>
      <c r="X50" s="8">
        <v>2.8955552400000002</v>
      </c>
    </row>
    <row r="51" spans="1:24" ht="11.25" customHeight="1" x14ac:dyDescent="0.2">
      <c r="A51" s="25" t="s">
        <v>88</v>
      </c>
      <c r="B51" s="26" t="s">
        <v>89</v>
      </c>
      <c r="C51" s="27">
        <v>2131.2333899999999</v>
      </c>
      <c r="D51" s="27">
        <v>2219.4394200000002</v>
      </c>
      <c r="E51" s="27">
        <v>2238.2721900000001</v>
      </c>
      <c r="F51" s="27">
        <v>2371.7956204799993</v>
      </c>
      <c r="G51" s="27">
        <v>2463.3782197199998</v>
      </c>
      <c r="H51" s="27">
        <v>2389.9512185999997</v>
      </c>
      <c r="I51" s="27">
        <v>2259.65349324</v>
      </c>
      <c r="J51" s="27">
        <v>2217.1673700000001</v>
      </c>
      <c r="K51" s="27">
        <v>2130.5079496799999</v>
      </c>
      <c r="L51" s="27">
        <v>1782.46927188</v>
      </c>
      <c r="M51" s="27">
        <v>2133.0758710800001</v>
      </c>
      <c r="N51" s="27">
        <v>2098.8127512000001</v>
      </c>
      <c r="O51" s="27">
        <v>2047.9695231600001</v>
      </c>
      <c r="P51" s="27">
        <v>2263.2405048000001</v>
      </c>
      <c r="Q51" s="27">
        <v>1912.4547670800002</v>
      </c>
      <c r="R51" s="27">
        <v>2046.96558</v>
      </c>
      <c r="S51" s="27">
        <v>2057.2033363199998</v>
      </c>
      <c r="T51" s="27">
        <v>2195.0367951600001</v>
      </c>
      <c r="U51" s="27">
        <v>2134.6030925999999</v>
      </c>
      <c r="V51" s="27">
        <v>2053.5494760000001</v>
      </c>
      <c r="W51" s="27">
        <v>1972.6428862800001</v>
      </c>
      <c r="X51" s="27">
        <v>2135.7972820800001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0.65758756800000018</v>
      </c>
      <c r="G52" s="27">
        <f t="shared" si="12"/>
        <v>0.82286582399999997</v>
      </c>
      <c r="H52" s="27">
        <f t="shared" si="12"/>
        <v>0.74678999999999984</v>
      </c>
      <c r="I52" s="27">
        <f t="shared" si="12"/>
        <v>0.49751948399999973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8.2015559999999987E-2</v>
      </c>
      <c r="P52" s="27">
        <f t="shared" si="12"/>
        <v>8.223573599999999E-2</v>
      </c>
      <c r="Q52" s="27">
        <f t="shared" si="12"/>
        <v>8.2345823999999984E-2</v>
      </c>
      <c r="R52" s="27">
        <f t="shared" si="12"/>
        <v>8.223573599999999E-2</v>
      </c>
      <c r="S52" s="27">
        <f t="shared" si="12"/>
        <v>8.1905471999999993E-2</v>
      </c>
      <c r="T52" s="27">
        <f t="shared" si="12"/>
        <v>0.16410451200000004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0.65758756800000018</v>
      </c>
      <c r="G54" s="45">
        <v>0.82286582399999997</v>
      </c>
      <c r="H54" s="45">
        <v>0.74678999999999984</v>
      </c>
      <c r="I54" s="45">
        <v>0.49751948399999973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8.2015559999999987E-2</v>
      </c>
      <c r="P54" s="45">
        <v>8.223573599999999E-2</v>
      </c>
      <c r="Q54" s="45">
        <v>8.2345823999999984E-2</v>
      </c>
      <c r="R54" s="45">
        <v>8.223573599999999E-2</v>
      </c>
      <c r="S54" s="45">
        <v>8.1905471999999993E-2</v>
      </c>
      <c r="T54" s="45">
        <v>0.16410451200000004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11.439964799999998</v>
      </c>
      <c r="G61" s="49">
        <f t="shared" si="13"/>
        <v>19.479945600000001</v>
      </c>
      <c r="H61" s="49">
        <f t="shared" si="13"/>
        <v>22.963910399999993</v>
      </c>
      <c r="I61" s="49">
        <f t="shared" si="13"/>
        <v>31.38308352</v>
      </c>
      <c r="J61" s="49">
        <f t="shared" si="13"/>
        <v>20.793731040000004</v>
      </c>
      <c r="K61" s="49">
        <f t="shared" si="13"/>
        <v>15.750184319999999</v>
      </c>
      <c r="L61" s="49">
        <f t="shared" si="13"/>
        <v>14.448175200000001</v>
      </c>
      <c r="M61" s="49">
        <f t="shared" si="13"/>
        <v>34.813789919999998</v>
      </c>
      <c r="N61" s="49">
        <f t="shared" si="13"/>
        <v>33.665832720000004</v>
      </c>
      <c r="O61" s="49">
        <f t="shared" si="13"/>
        <v>54.302951520000001</v>
      </c>
      <c r="P61" s="49">
        <f t="shared" si="13"/>
        <v>37.708379999999998</v>
      </c>
      <c r="Q61" s="49">
        <f t="shared" si="13"/>
        <v>28.186379999999996</v>
      </c>
      <c r="R61" s="49">
        <f t="shared" si="13"/>
        <v>29.34859968</v>
      </c>
      <c r="S61" s="49">
        <f t="shared" si="13"/>
        <v>30.423824640000003</v>
      </c>
      <c r="T61" s="49">
        <f t="shared" si="13"/>
        <v>28.798813440000004</v>
      </c>
      <c r="U61" s="49">
        <f t="shared" si="13"/>
        <v>25.13955528</v>
      </c>
      <c r="V61" s="49">
        <f t="shared" si="13"/>
        <v>44.256535199999995</v>
      </c>
      <c r="W61" s="49">
        <f t="shared" si="13"/>
        <v>67.60028736000001</v>
      </c>
      <c r="X61" s="49">
        <f t="shared" si="13"/>
        <v>37.574822879999992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10.640044799999998</v>
      </c>
      <c r="G62" s="52">
        <v>18.4798656</v>
      </c>
      <c r="H62" s="52">
        <v>22.063910399999994</v>
      </c>
      <c r="I62" s="52">
        <v>27.888134399999998</v>
      </c>
      <c r="J62" s="52">
        <v>17.919820800000004</v>
      </c>
      <c r="K62" s="52">
        <v>13.328179199999999</v>
      </c>
      <c r="L62" s="52">
        <v>11.760134400000002</v>
      </c>
      <c r="M62" s="52">
        <v>26.768044799999998</v>
      </c>
      <c r="N62" s="52">
        <v>28.224000000000004</v>
      </c>
      <c r="O62" s="52">
        <v>47.711865599999996</v>
      </c>
      <c r="P62" s="52">
        <v>31.6959552</v>
      </c>
      <c r="Q62" s="52">
        <v>22.175999999999998</v>
      </c>
      <c r="R62" s="52">
        <v>25.2</v>
      </c>
      <c r="S62" s="52">
        <v>26.655955200000005</v>
      </c>
      <c r="T62" s="52">
        <v>26.655955200000005</v>
      </c>
      <c r="U62" s="52">
        <v>24.975820800000001</v>
      </c>
      <c r="V62" s="52">
        <v>35.615865599999992</v>
      </c>
      <c r="W62" s="52">
        <v>38.079820799999993</v>
      </c>
      <c r="X62" s="52">
        <v>37.520179199999994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0.10928736000000003</v>
      </c>
      <c r="M64" s="52">
        <v>0</v>
      </c>
      <c r="N64" s="52">
        <v>0.65513447999999996</v>
      </c>
      <c r="O64" s="52">
        <v>1.4742</v>
      </c>
      <c r="P64" s="52">
        <v>0.4367563200000002</v>
      </c>
      <c r="Q64" s="52">
        <v>0</v>
      </c>
      <c r="R64" s="52">
        <v>0</v>
      </c>
      <c r="S64" s="52">
        <v>0.10928736000000003</v>
      </c>
      <c r="T64" s="52">
        <v>0.10928736000000003</v>
      </c>
      <c r="U64" s="52">
        <v>0.16373447999999999</v>
      </c>
      <c r="V64" s="52">
        <v>6.4974873600000009</v>
      </c>
      <c r="W64" s="52">
        <v>27.136287360000008</v>
      </c>
      <c r="X64" s="52">
        <v>5.4643679999999993E-2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0.79992000000000019</v>
      </c>
      <c r="G65" s="52">
        <v>1.0000799999999999</v>
      </c>
      <c r="H65" s="52">
        <v>0.8999999999999998</v>
      </c>
      <c r="I65" s="52">
        <v>0.60011999999999965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0.10007999999999997</v>
      </c>
      <c r="P65" s="52">
        <v>0.10007999999999997</v>
      </c>
      <c r="Q65" s="52">
        <v>0.10007999999999997</v>
      </c>
      <c r="R65" s="52">
        <v>0.10007999999999997</v>
      </c>
      <c r="S65" s="52">
        <v>0.10007999999999997</v>
      </c>
      <c r="T65" s="52">
        <v>0.20016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2.8948291199999998</v>
      </c>
      <c r="J72" s="55">
        <v>2.8739102399999998</v>
      </c>
      <c r="K72" s="55">
        <v>2.4220051199999997</v>
      </c>
      <c r="L72" s="55">
        <v>2.5787534399999998</v>
      </c>
      <c r="M72" s="55">
        <v>8.0457451199999976</v>
      </c>
      <c r="N72" s="55">
        <v>4.7866982399999989</v>
      </c>
      <c r="O72" s="55">
        <v>5.0168059200000004</v>
      </c>
      <c r="P72" s="55">
        <v>5.475588479999999</v>
      </c>
      <c r="Q72" s="55">
        <v>5.9102999999999986</v>
      </c>
      <c r="R72" s="55">
        <v>4.048519680000001</v>
      </c>
      <c r="S72" s="55">
        <v>3.5585020799999993</v>
      </c>
      <c r="T72" s="55">
        <v>1.8334108799999997</v>
      </c>
      <c r="U72" s="55">
        <v>0</v>
      </c>
      <c r="V72" s="55">
        <v>2.1431822399999998</v>
      </c>
      <c r="W72" s="55">
        <v>2.3841791999999997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5754.8355937560009</v>
      </c>
      <c r="D2" s="21">
        <f t="shared" ref="D2:X2" si="0">SUM(D3,D17,D22,D25,D26,D51,D52)</f>
        <v>5795.9697350639981</v>
      </c>
      <c r="E2" s="21">
        <f t="shared" si="0"/>
        <v>5858.2736493359989</v>
      </c>
      <c r="F2" s="21">
        <f t="shared" si="0"/>
        <v>4839.7394605799991</v>
      </c>
      <c r="G2" s="21">
        <f t="shared" si="0"/>
        <v>6033.9421400520014</v>
      </c>
      <c r="H2" s="21">
        <f t="shared" si="0"/>
        <v>5949.8455355160004</v>
      </c>
      <c r="I2" s="21">
        <f t="shared" si="0"/>
        <v>6335.6828918519996</v>
      </c>
      <c r="J2" s="21">
        <f t="shared" si="0"/>
        <v>6073.9432176480004</v>
      </c>
      <c r="K2" s="21">
        <f t="shared" si="0"/>
        <v>6342.9195837359994</v>
      </c>
      <c r="L2" s="21">
        <f t="shared" si="0"/>
        <v>6034.7622329280002</v>
      </c>
      <c r="M2" s="21">
        <f t="shared" si="0"/>
        <v>5983.6350952559987</v>
      </c>
      <c r="N2" s="21">
        <f t="shared" si="0"/>
        <v>5559.8095164719989</v>
      </c>
      <c r="O2" s="21">
        <f t="shared" si="0"/>
        <v>5607.9825434999993</v>
      </c>
      <c r="P2" s="21">
        <f t="shared" si="0"/>
        <v>5687.9228814479993</v>
      </c>
      <c r="Q2" s="21">
        <f t="shared" si="0"/>
        <v>4912.1355267360004</v>
      </c>
      <c r="R2" s="21">
        <f t="shared" si="0"/>
        <v>4770.3440714639992</v>
      </c>
      <c r="S2" s="21">
        <f t="shared" si="0"/>
        <v>4912.3929916800007</v>
      </c>
      <c r="T2" s="21">
        <f t="shared" si="0"/>
        <v>5125.0970702879995</v>
      </c>
      <c r="U2" s="21">
        <f t="shared" si="0"/>
        <v>4919.3028154680023</v>
      </c>
      <c r="V2" s="21">
        <f t="shared" si="0"/>
        <v>4871.7044069640015</v>
      </c>
      <c r="W2" s="21">
        <f t="shared" si="0"/>
        <v>4639.0070533080006</v>
      </c>
      <c r="X2" s="21">
        <f t="shared" si="0"/>
        <v>4927.0850744159998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170.72209875600004</v>
      </c>
      <c r="D3" s="24">
        <f t="shared" si="1"/>
        <v>178.04687102399996</v>
      </c>
      <c r="E3" s="24">
        <f t="shared" si="1"/>
        <v>144.18294633600004</v>
      </c>
      <c r="F3" s="24">
        <f t="shared" si="1"/>
        <v>102.37017450000002</v>
      </c>
      <c r="G3" s="24">
        <f t="shared" si="1"/>
        <v>86.859412068000026</v>
      </c>
      <c r="H3" s="24">
        <f t="shared" si="1"/>
        <v>86.859412068000026</v>
      </c>
      <c r="I3" s="24">
        <f t="shared" si="1"/>
        <v>128.95638426000002</v>
      </c>
      <c r="J3" s="24">
        <f t="shared" si="1"/>
        <v>114.73302455999999</v>
      </c>
      <c r="K3" s="24">
        <f t="shared" si="1"/>
        <v>123.24957981599998</v>
      </c>
      <c r="L3" s="24">
        <f t="shared" si="1"/>
        <v>89.68085992799999</v>
      </c>
      <c r="M3" s="24">
        <f t="shared" si="1"/>
        <v>76.463463779999998</v>
      </c>
      <c r="N3" s="24">
        <f t="shared" si="1"/>
        <v>76.678475015999993</v>
      </c>
      <c r="O3" s="24">
        <f t="shared" si="1"/>
        <v>70.426192319999984</v>
      </c>
      <c r="P3" s="24">
        <f t="shared" si="1"/>
        <v>58.139332416000002</v>
      </c>
      <c r="Q3" s="24">
        <f t="shared" si="1"/>
        <v>65.447480735999989</v>
      </c>
      <c r="R3" s="24">
        <f t="shared" si="1"/>
        <v>36.226946184000006</v>
      </c>
      <c r="S3" s="24">
        <f t="shared" si="1"/>
        <v>15.505509887999997</v>
      </c>
      <c r="T3" s="24">
        <f t="shared" si="1"/>
        <v>154.92687302399997</v>
      </c>
      <c r="U3" s="24">
        <f t="shared" si="1"/>
        <v>52.410790739999996</v>
      </c>
      <c r="V3" s="24">
        <f t="shared" si="1"/>
        <v>57.515735904000003</v>
      </c>
      <c r="W3" s="24">
        <f t="shared" si="1"/>
        <v>56.849693339999995</v>
      </c>
      <c r="X3" s="24">
        <f t="shared" ref="X3" si="2">SUM(X4,X8,X11)</f>
        <v>62.013877728000011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2.3685150720000001</v>
      </c>
      <c r="E4" s="19">
        <f t="shared" si="3"/>
        <v>2.4785903999999999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2.8380198000000001</v>
      </c>
      <c r="J4" s="19">
        <f t="shared" si="3"/>
        <v>2.4588120480000004</v>
      </c>
      <c r="K4" s="19">
        <f t="shared" si="3"/>
        <v>2.5358477760000002</v>
      </c>
      <c r="L4" s="19">
        <f t="shared" si="3"/>
        <v>2.6508374639999999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3.2232665519999997</v>
      </c>
      <c r="R4" s="19">
        <f t="shared" si="3"/>
        <v>0</v>
      </c>
      <c r="S4" s="19">
        <f t="shared" si="3"/>
        <v>0</v>
      </c>
      <c r="T4" s="19">
        <f t="shared" si="3"/>
        <v>138.24612647999999</v>
      </c>
      <c r="U4" s="19">
        <f t="shared" si="3"/>
        <v>32.471201663999999</v>
      </c>
      <c r="V4" s="19">
        <f t="shared" si="3"/>
        <v>38.742549780000004</v>
      </c>
      <c r="W4" s="19">
        <f t="shared" si="3"/>
        <v>38.544945911999996</v>
      </c>
      <c r="X4" s="19">
        <f t="shared" ref="X4" si="4">SUM(X5:X7)</f>
        <v>41.66160768000001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2.3685150720000001</v>
      </c>
      <c r="E7" s="8">
        <v>2.4785903999999999</v>
      </c>
      <c r="F7" s="8">
        <v>0</v>
      </c>
      <c r="G7" s="8">
        <v>0</v>
      </c>
      <c r="H7" s="8">
        <v>0</v>
      </c>
      <c r="I7" s="8">
        <v>2.8380198000000001</v>
      </c>
      <c r="J7" s="8">
        <v>2.4588120480000004</v>
      </c>
      <c r="K7" s="8">
        <v>2.5358477760000002</v>
      </c>
      <c r="L7" s="8">
        <v>2.6508374639999999</v>
      </c>
      <c r="M7" s="8">
        <v>0</v>
      </c>
      <c r="N7" s="8">
        <v>0</v>
      </c>
      <c r="O7" s="8">
        <v>0</v>
      </c>
      <c r="P7" s="8">
        <v>0</v>
      </c>
      <c r="Q7" s="8">
        <v>3.2232665519999997</v>
      </c>
      <c r="R7" s="8">
        <v>0</v>
      </c>
      <c r="S7" s="8">
        <v>0</v>
      </c>
      <c r="T7" s="8">
        <v>138.24612647999999</v>
      </c>
      <c r="U7" s="8">
        <v>32.471201663999999</v>
      </c>
      <c r="V7" s="8">
        <v>38.742549780000004</v>
      </c>
      <c r="W7" s="8">
        <v>38.544945911999996</v>
      </c>
      <c r="X7" s="8">
        <v>41.66160768000001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1.1408221439999999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1.1408221439999999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169.58127661200004</v>
      </c>
      <c r="D11" s="19">
        <f t="shared" si="6"/>
        <v>175.67835595199995</v>
      </c>
      <c r="E11" s="19">
        <f t="shared" si="6"/>
        <v>141.70435593600004</v>
      </c>
      <c r="F11" s="19">
        <f t="shared" si="6"/>
        <v>102.37017450000002</v>
      </c>
      <c r="G11" s="19">
        <f t="shared" si="6"/>
        <v>86.859412068000026</v>
      </c>
      <c r="H11" s="19">
        <f t="shared" si="6"/>
        <v>86.859412068000026</v>
      </c>
      <c r="I11" s="19">
        <f t="shared" si="6"/>
        <v>126.11836446000002</v>
      </c>
      <c r="J11" s="19">
        <f t="shared" si="6"/>
        <v>112.27421251199999</v>
      </c>
      <c r="K11" s="19">
        <f t="shared" si="6"/>
        <v>120.71373203999998</v>
      </c>
      <c r="L11" s="19">
        <f t="shared" si="6"/>
        <v>87.030022463999984</v>
      </c>
      <c r="M11" s="19">
        <f t="shared" si="6"/>
        <v>76.463463779999998</v>
      </c>
      <c r="N11" s="19">
        <f t="shared" si="6"/>
        <v>76.678475015999993</v>
      </c>
      <c r="O11" s="19">
        <f t="shared" si="6"/>
        <v>70.426192319999984</v>
      </c>
      <c r="P11" s="19">
        <f t="shared" si="6"/>
        <v>58.139332416000002</v>
      </c>
      <c r="Q11" s="19">
        <f t="shared" si="6"/>
        <v>62.224214183999983</v>
      </c>
      <c r="R11" s="19">
        <f t="shared" si="6"/>
        <v>36.226946184000006</v>
      </c>
      <c r="S11" s="19">
        <f t="shared" si="6"/>
        <v>15.505509887999997</v>
      </c>
      <c r="T11" s="19">
        <f t="shared" si="6"/>
        <v>16.680746544000002</v>
      </c>
      <c r="U11" s="19">
        <f t="shared" si="6"/>
        <v>19.939589075999997</v>
      </c>
      <c r="V11" s="19">
        <f t="shared" si="6"/>
        <v>18.773186123999999</v>
      </c>
      <c r="W11" s="19">
        <f t="shared" si="6"/>
        <v>18.304747427999999</v>
      </c>
      <c r="X11" s="19">
        <f t="shared" si="6"/>
        <v>20.352270048000005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161.20119615600004</v>
      </c>
      <c r="D13" s="8">
        <v>167.34464999999994</v>
      </c>
      <c r="E13" s="8">
        <v>133.30096665600004</v>
      </c>
      <c r="F13" s="8">
        <v>102.37017450000002</v>
      </c>
      <c r="G13" s="8">
        <v>86.859412068000026</v>
      </c>
      <c r="H13" s="8">
        <v>86.859412068000026</v>
      </c>
      <c r="I13" s="8">
        <v>108.57455743200002</v>
      </c>
      <c r="J13" s="8">
        <v>99.234561887999988</v>
      </c>
      <c r="K13" s="8">
        <v>105.43645411199998</v>
      </c>
      <c r="L13" s="8">
        <v>74.425823999999992</v>
      </c>
      <c r="M13" s="8">
        <v>62.021649887999992</v>
      </c>
      <c r="N13" s="8">
        <v>62.021649887999992</v>
      </c>
      <c r="O13" s="8">
        <v>62.021649887999992</v>
      </c>
      <c r="P13" s="8">
        <v>49.617086112000003</v>
      </c>
      <c r="Q13" s="8">
        <v>55.800458999999982</v>
      </c>
      <c r="R13" s="8">
        <v>34.100410344000004</v>
      </c>
      <c r="S13" s="8">
        <v>15.505509887999997</v>
      </c>
      <c r="T13" s="8">
        <v>12.412578024</v>
      </c>
      <c r="U13" s="8">
        <v>9.3000764999999994</v>
      </c>
      <c r="V13" s="8">
        <v>8.1857971799999998</v>
      </c>
      <c r="W13" s="8">
        <v>7.6017205439999982</v>
      </c>
      <c r="X13" s="8">
        <v>9.4388013720000039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8.3800804559999982</v>
      </c>
      <c r="D16" s="8">
        <v>8.333705951999999</v>
      </c>
      <c r="E16" s="8">
        <v>8.403389279999999</v>
      </c>
      <c r="F16" s="8">
        <v>0</v>
      </c>
      <c r="G16" s="8">
        <v>0</v>
      </c>
      <c r="H16" s="8">
        <v>0</v>
      </c>
      <c r="I16" s="8">
        <v>17.543807028000003</v>
      </c>
      <c r="J16" s="8">
        <v>13.039650623999998</v>
      </c>
      <c r="K16" s="8">
        <v>15.277277928000002</v>
      </c>
      <c r="L16" s="8">
        <v>12.604198464</v>
      </c>
      <c r="M16" s="8">
        <v>14.441813892000001</v>
      </c>
      <c r="N16" s="8">
        <v>14.656825127999998</v>
      </c>
      <c r="O16" s="8">
        <v>8.4045424319999995</v>
      </c>
      <c r="P16" s="8">
        <v>8.5222463040000029</v>
      </c>
      <c r="Q16" s="8">
        <v>6.4237551840000009</v>
      </c>
      <c r="R16" s="8">
        <v>2.1265358400000003</v>
      </c>
      <c r="S16" s="8">
        <v>0</v>
      </c>
      <c r="T16" s="8">
        <v>4.2681685200000015</v>
      </c>
      <c r="U16" s="8">
        <v>10.639512575999998</v>
      </c>
      <c r="V16" s="8">
        <v>10.587388943999999</v>
      </c>
      <c r="W16" s="8">
        <v>10.703026884000002</v>
      </c>
      <c r="X16" s="8">
        <v>10.913468676000001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126.43343999999999</v>
      </c>
      <c r="D17" s="27">
        <f t="shared" si="7"/>
        <v>112.88699999999997</v>
      </c>
      <c r="E17" s="27">
        <f t="shared" si="7"/>
        <v>108.41148</v>
      </c>
      <c r="F17" s="27">
        <f t="shared" si="7"/>
        <v>3.9560400000000002</v>
      </c>
      <c r="G17" s="27">
        <f t="shared" si="7"/>
        <v>1.5983999999999998</v>
      </c>
      <c r="H17" s="27">
        <f t="shared" si="7"/>
        <v>1.0789199999999999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26.613360000000007</v>
      </c>
      <c r="P17" s="27">
        <f t="shared" si="7"/>
        <v>28.771200000000007</v>
      </c>
      <c r="Q17" s="27">
        <f t="shared" si="7"/>
        <v>24.615359999999992</v>
      </c>
      <c r="R17" s="27">
        <f t="shared" si="7"/>
        <v>27.25272</v>
      </c>
      <c r="S17" s="27">
        <f t="shared" si="7"/>
        <v>25.81415999999999</v>
      </c>
      <c r="T17" s="27">
        <f t="shared" si="7"/>
        <v>23.496479999999991</v>
      </c>
      <c r="U17" s="27">
        <f t="shared" si="7"/>
        <v>13.62636</v>
      </c>
      <c r="V17" s="27">
        <f t="shared" si="7"/>
        <v>16.223759999999999</v>
      </c>
      <c r="W17" s="27">
        <f t="shared" si="7"/>
        <v>16.960142879999999</v>
      </c>
      <c r="X17" s="27">
        <f t="shared" si="7"/>
        <v>13.701484799999998</v>
      </c>
    </row>
    <row r="18" spans="1:24" ht="11.25" customHeight="1" x14ac:dyDescent="0.2">
      <c r="A18" s="29" t="s">
        <v>26</v>
      </c>
      <c r="B18" s="7" t="s">
        <v>27</v>
      </c>
      <c r="C18" s="8">
        <v>1.2787199999999999</v>
      </c>
      <c r="D18" s="8">
        <v>0.999</v>
      </c>
      <c r="E18" s="8">
        <v>0.8791199999999999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125.15472</v>
      </c>
      <c r="D19" s="8">
        <v>111.88799999999998</v>
      </c>
      <c r="E19" s="8">
        <v>107.53236</v>
      </c>
      <c r="F19" s="8">
        <v>3.9560400000000002</v>
      </c>
      <c r="G19" s="8">
        <v>1.5983999999999998</v>
      </c>
      <c r="H19" s="8">
        <v>1.0789199999999999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26.613360000000007</v>
      </c>
      <c r="P19" s="8">
        <v>28.771200000000007</v>
      </c>
      <c r="Q19" s="8">
        <v>24.615359999999992</v>
      </c>
      <c r="R19" s="8">
        <v>27.25272</v>
      </c>
      <c r="S19" s="8">
        <v>25.81415999999999</v>
      </c>
      <c r="T19" s="8">
        <v>23.496479999999991</v>
      </c>
      <c r="U19" s="8">
        <v>13.62636</v>
      </c>
      <c r="V19" s="8">
        <v>16.223759999999999</v>
      </c>
      <c r="W19" s="8">
        <v>16.960142879999999</v>
      </c>
      <c r="X19" s="8">
        <v>13.701484799999998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1730.9121750000004</v>
      </c>
      <c r="D26" s="27">
        <f t="shared" si="9"/>
        <v>1758.8293340399996</v>
      </c>
      <c r="E26" s="27">
        <f t="shared" si="9"/>
        <v>2028.9171329999999</v>
      </c>
      <c r="F26" s="27">
        <f t="shared" si="9"/>
        <v>1953.6537805199998</v>
      </c>
      <c r="G26" s="27">
        <f t="shared" si="9"/>
        <v>1599.4756360800002</v>
      </c>
      <c r="H26" s="27">
        <f t="shared" si="9"/>
        <v>1544.3105569200002</v>
      </c>
      <c r="I26" s="27">
        <f t="shared" si="9"/>
        <v>1577.0351235599996</v>
      </c>
      <c r="J26" s="27">
        <f t="shared" si="9"/>
        <v>1661.82245352</v>
      </c>
      <c r="K26" s="27">
        <f t="shared" si="9"/>
        <v>1634.2339755599999</v>
      </c>
      <c r="L26" s="27">
        <f t="shared" si="9"/>
        <v>2112.6521354399997</v>
      </c>
      <c r="M26" s="27">
        <f t="shared" si="9"/>
        <v>1704.6597473999998</v>
      </c>
      <c r="N26" s="27">
        <f t="shared" si="9"/>
        <v>1389.2718520800001</v>
      </c>
      <c r="O26" s="27">
        <f t="shared" si="9"/>
        <v>1300.72326516</v>
      </c>
      <c r="P26" s="27">
        <f t="shared" si="9"/>
        <v>1190.0157613199999</v>
      </c>
      <c r="Q26" s="27">
        <f t="shared" si="9"/>
        <v>939.61331136000013</v>
      </c>
      <c r="R26" s="27">
        <f t="shared" si="9"/>
        <v>715.53728087999991</v>
      </c>
      <c r="S26" s="27">
        <f t="shared" si="9"/>
        <v>730.39916843999981</v>
      </c>
      <c r="T26" s="27">
        <f t="shared" si="9"/>
        <v>702.83661047999999</v>
      </c>
      <c r="U26" s="27">
        <f t="shared" si="9"/>
        <v>669.50212860000011</v>
      </c>
      <c r="V26" s="27">
        <f t="shared" si="9"/>
        <v>625.07915028000002</v>
      </c>
      <c r="W26" s="27">
        <f t="shared" si="9"/>
        <v>699.19504487999984</v>
      </c>
      <c r="X26" s="27">
        <f t="shared" si="9"/>
        <v>625.04231507999998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1730.9121750000004</v>
      </c>
      <c r="D33" s="19">
        <f t="shared" si="11"/>
        <v>1758.8293340399996</v>
      </c>
      <c r="E33" s="19">
        <f t="shared" si="11"/>
        <v>2028.9171329999999</v>
      </c>
      <c r="F33" s="19">
        <f t="shared" si="11"/>
        <v>1953.6537805199998</v>
      </c>
      <c r="G33" s="19">
        <f t="shared" si="11"/>
        <v>1599.4756360800002</v>
      </c>
      <c r="H33" s="19">
        <f t="shared" si="11"/>
        <v>1544.3105569200002</v>
      </c>
      <c r="I33" s="19">
        <f t="shared" si="11"/>
        <v>1577.0351235599996</v>
      </c>
      <c r="J33" s="19">
        <f t="shared" si="11"/>
        <v>1661.82245352</v>
      </c>
      <c r="K33" s="19">
        <f t="shared" si="11"/>
        <v>1634.2339755599999</v>
      </c>
      <c r="L33" s="19">
        <f t="shared" si="11"/>
        <v>2112.6521354399997</v>
      </c>
      <c r="M33" s="19">
        <f t="shared" si="11"/>
        <v>1704.6597473999998</v>
      </c>
      <c r="N33" s="19">
        <f t="shared" si="11"/>
        <v>1389.2718520800001</v>
      </c>
      <c r="O33" s="19">
        <f t="shared" si="11"/>
        <v>1300.72326516</v>
      </c>
      <c r="P33" s="19">
        <f t="shared" si="11"/>
        <v>1190.0157613199999</v>
      </c>
      <c r="Q33" s="19">
        <f t="shared" si="11"/>
        <v>939.61331136000013</v>
      </c>
      <c r="R33" s="19">
        <f t="shared" si="11"/>
        <v>715.53728087999991</v>
      </c>
      <c r="S33" s="19">
        <f t="shared" si="11"/>
        <v>730.39916843999981</v>
      </c>
      <c r="T33" s="19">
        <f t="shared" si="11"/>
        <v>702.83661047999999</v>
      </c>
      <c r="U33" s="19">
        <f t="shared" si="11"/>
        <v>669.50212860000011</v>
      </c>
      <c r="V33" s="19">
        <f t="shared" si="11"/>
        <v>625.07915028000002</v>
      </c>
      <c r="W33" s="19">
        <f t="shared" si="11"/>
        <v>699.19504487999984</v>
      </c>
      <c r="X33" s="19">
        <f t="shared" si="11"/>
        <v>625.04231507999998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158.18536476000003</v>
      </c>
      <c r="D36" s="8">
        <v>164.15467524000002</v>
      </c>
      <c r="E36" s="8">
        <v>161.17002000000002</v>
      </c>
      <c r="F36" s="8">
        <v>353.03935104000004</v>
      </c>
      <c r="G36" s="8">
        <v>78.399276480000012</v>
      </c>
      <c r="H36" s="8">
        <v>60.957250199999997</v>
      </c>
      <c r="I36" s="8">
        <v>252.35613287999999</v>
      </c>
      <c r="J36" s="8">
        <v>276.31901412000008</v>
      </c>
      <c r="K36" s="8">
        <v>156.86306640000001</v>
      </c>
      <c r="L36" s="8">
        <v>171.36882252000001</v>
      </c>
      <c r="M36" s="8">
        <v>153.94156164</v>
      </c>
      <c r="N36" s="8">
        <v>162.65519208000001</v>
      </c>
      <c r="O36" s="8">
        <v>121.99128048000001</v>
      </c>
      <c r="P36" s="8">
        <v>116.18234496000001</v>
      </c>
      <c r="Q36" s="8">
        <v>92.840746320000008</v>
      </c>
      <c r="R36" s="8">
        <v>94.465621799999994</v>
      </c>
      <c r="S36" s="8">
        <v>76.103143199999991</v>
      </c>
      <c r="T36" s="8">
        <v>76.103143199999991</v>
      </c>
      <c r="U36" s="8">
        <v>78.821112600000006</v>
      </c>
      <c r="V36" s="8">
        <v>59.795326800000005</v>
      </c>
      <c r="W36" s="8">
        <v>54.359388000000003</v>
      </c>
      <c r="X36" s="8">
        <v>62.513296200000021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1503.9336592800003</v>
      </c>
      <c r="D43" s="8">
        <v>1507.1198407199997</v>
      </c>
      <c r="E43" s="8">
        <v>1730.1608110799998</v>
      </c>
      <c r="F43" s="8">
        <v>1563.2117326799998</v>
      </c>
      <c r="G43" s="8">
        <v>1477.4257180800003</v>
      </c>
      <c r="H43" s="8">
        <v>1458.3283696800002</v>
      </c>
      <c r="I43" s="8">
        <v>1305.9451875599998</v>
      </c>
      <c r="J43" s="8">
        <v>1360.4698645199999</v>
      </c>
      <c r="K43" s="8">
        <v>1464.92160984</v>
      </c>
      <c r="L43" s="8">
        <v>1916.6025761999999</v>
      </c>
      <c r="M43" s="8">
        <v>1535.2248740399998</v>
      </c>
      <c r="N43" s="8">
        <v>1214.3643454800001</v>
      </c>
      <c r="O43" s="8">
        <v>1166.5982998799998</v>
      </c>
      <c r="P43" s="8">
        <v>1061.6997315599999</v>
      </c>
      <c r="Q43" s="8">
        <v>837.85901472000012</v>
      </c>
      <c r="R43" s="8">
        <v>612.2958285599999</v>
      </c>
      <c r="S43" s="8">
        <v>623.52482399999985</v>
      </c>
      <c r="T43" s="8">
        <v>617.36586911999996</v>
      </c>
      <c r="U43" s="8">
        <v>572.62701600000003</v>
      </c>
      <c r="V43" s="8">
        <v>553.47498180000002</v>
      </c>
      <c r="W43" s="8">
        <v>633.02681519999987</v>
      </c>
      <c r="X43" s="8">
        <v>547.59745871999996</v>
      </c>
    </row>
    <row r="44" spans="1:24" ht="11.25" customHeight="1" x14ac:dyDescent="0.2">
      <c r="A44" s="28" t="s">
        <v>74</v>
      </c>
      <c r="B44" s="7" t="s">
        <v>75</v>
      </c>
      <c r="C44" s="8">
        <v>68.793150959999991</v>
      </c>
      <c r="D44" s="8">
        <v>87.554818080000018</v>
      </c>
      <c r="E44" s="8">
        <v>137.58630191999998</v>
      </c>
      <c r="F44" s="8">
        <v>34.458851520000003</v>
      </c>
      <c r="G44" s="8">
        <v>40.706796239999996</v>
      </c>
      <c r="H44" s="8">
        <v>25.024937040000005</v>
      </c>
      <c r="I44" s="8">
        <v>18.733803120000001</v>
      </c>
      <c r="J44" s="8">
        <v>25.033574880000003</v>
      </c>
      <c r="K44" s="8">
        <v>9.3868243200000006</v>
      </c>
      <c r="L44" s="8">
        <v>9.3687127199999995</v>
      </c>
      <c r="M44" s="8">
        <v>9.3687127199999995</v>
      </c>
      <c r="N44" s="8">
        <v>6.2459942400000026</v>
      </c>
      <c r="O44" s="8">
        <v>6.2459942400000026</v>
      </c>
      <c r="P44" s="8">
        <v>6.2459942400000026</v>
      </c>
      <c r="Q44" s="8">
        <v>3.1224398400000002</v>
      </c>
      <c r="R44" s="8">
        <v>3.1528116000000002</v>
      </c>
      <c r="S44" s="8">
        <v>24.980354640000002</v>
      </c>
      <c r="T44" s="8">
        <v>9.3675981600000018</v>
      </c>
      <c r="U44" s="8">
        <v>9.3675981600000018</v>
      </c>
      <c r="V44" s="8">
        <v>3.1224398400000002</v>
      </c>
      <c r="W44" s="8">
        <v>3.1224398400000002</v>
      </c>
      <c r="X44" s="8">
        <v>6.2451583200000016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3.0624749999999996</v>
      </c>
      <c r="L48" s="8">
        <v>15.312024000000001</v>
      </c>
      <c r="M48" s="8">
        <v>6.1245990000000026</v>
      </c>
      <c r="N48" s="8">
        <v>3.0624749999999996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2.9438452800000001</v>
      </c>
      <c r="G50" s="8">
        <v>2.9438452800000001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2.9438452800000001</v>
      </c>
      <c r="O50" s="8">
        <v>5.8876905599999994</v>
      </c>
      <c r="P50" s="8">
        <v>5.8876905599999994</v>
      </c>
      <c r="Q50" s="8">
        <v>5.7911104799999995</v>
      </c>
      <c r="R50" s="8">
        <v>5.6230189200000007</v>
      </c>
      <c r="S50" s="8">
        <v>5.7908465999999992</v>
      </c>
      <c r="T50" s="8">
        <v>0</v>
      </c>
      <c r="U50" s="8">
        <v>8.6864018400000003</v>
      </c>
      <c r="V50" s="8">
        <v>8.6864018400000003</v>
      </c>
      <c r="W50" s="8">
        <v>8.6864018400000003</v>
      </c>
      <c r="X50" s="8">
        <v>8.6864018400000003</v>
      </c>
    </row>
    <row r="51" spans="1:24" ht="11.25" customHeight="1" x14ac:dyDescent="0.2">
      <c r="A51" s="25" t="s">
        <v>88</v>
      </c>
      <c r="B51" s="26" t="s">
        <v>89</v>
      </c>
      <c r="C51" s="27">
        <v>3726.7678800000008</v>
      </c>
      <c r="D51" s="27">
        <v>3746.206529999999</v>
      </c>
      <c r="E51" s="27">
        <v>3576.7620899999988</v>
      </c>
      <c r="F51" s="27">
        <v>2779.7594655599992</v>
      </c>
      <c r="G51" s="27">
        <v>4345.9263460800012</v>
      </c>
      <c r="H51" s="27">
        <v>4317.5136034799998</v>
      </c>
      <c r="I51" s="27">
        <v>4629.5254447200005</v>
      </c>
      <c r="J51" s="27">
        <v>4297.3048800000006</v>
      </c>
      <c r="K51" s="27">
        <v>4585.0071999599986</v>
      </c>
      <c r="L51" s="27">
        <v>3832.2861231600004</v>
      </c>
      <c r="M51" s="27">
        <v>4201.978144319999</v>
      </c>
      <c r="N51" s="27">
        <v>4093.1618943599988</v>
      </c>
      <c r="O51" s="27">
        <v>4209.2380004399993</v>
      </c>
      <c r="P51" s="27">
        <v>4410.4032878399994</v>
      </c>
      <c r="Q51" s="27">
        <v>3882.3162602400007</v>
      </c>
      <c r="R51" s="27">
        <v>3991.1840099999995</v>
      </c>
      <c r="S51" s="27">
        <v>4136.0161906800004</v>
      </c>
      <c r="T51" s="27">
        <v>4235.3908106399995</v>
      </c>
      <c r="U51" s="27">
        <v>4157.9746956000017</v>
      </c>
      <c r="V51" s="27">
        <v>4140.7822447200015</v>
      </c>
      <c r="W51" s="27">
        <v>3839.4248032800001</v>
      </c>
      <c r="X51" s="27">
        <v>4196.4022306800007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8.2345823999999984E-2</v>
      </c>
      <c r="H52" s="27">
        <f t="shared" si="12"/>
        <v>8.304304799999998E-2</v>
      </c>
      <c r="I52" s="27">
        <f t="shared" si="12"/>
        <v>0.16593931200000001</v>
      </c>
      <c r="J52" s="27">
        <f t="shared" si="12"/>
        <v>8.2859567999999995E-2</v>
      </c>
      <c r="K52" s="27">
        <f t="shared" si="12"/>
        <v>0.42882839999999994</v>
      </c>
      <c r="L52" s="27">
        <f t="shared" si="12"/>
        <v>0.14311439999999997</v>
      </c>
      <c r="M52" s="27">
        <f t="shared" si="12"/>
        <v>0.53373975600000001</v>
      </c>
      <c r="N52" s="27">
        <f t="shared" si="12"/>
        <v>0.69729501600000021</v>
      </c>
      <c r="O52" s="27">
        <f t="shared" si="12"/>
        <v>0.98172558000000021</v>
      </c>
      <c r="P52" s="27">
        <f t="shared" si="12"/>
        <v>0.59329987200000001</v>
      </c>
      <c r="Q52" s="27">
        <f t="shared" si="12"/>
        <v>0.14311439999999997</v>
      </c>
      <c r="R52" s="27">
        <f t="shared" si="12"/>
        <v>0.14311439999999997</v>
      </c>
      <c r="S52" s="27">
        <f t="shared" si="12"/>
        <v>4.6579626719999991</v>
      </c>
      <c r="T52" s="27">
        <f t="shared" si="12"/>
        <v>8.4462961439999997</v>
      </c>
      <c r="U52" s="27">
        <f t="shared" si="12"/>
        <v>25.788840528000001</v>
      </c>
      <c r="V52" s="27">
        <f t="shared" si="12"/>
        <v>32.103516059999997</v>
      </c>
      <c r="W52" s="27">
        <f t="shared" si="12"/>
        <v>26.577368927999999</v>
      </c>
      <c r="X52" s="27">
        <f t="shared" si="12"/>
        <v>29.925166127999997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0.42882839999999994</v>
      </c>
      <c r="L53" s="8">
        <v>0.14311439999999997</v>
      </c>
      <c r="M53" s="8">
        <v>0.28622880000000006</v>
      </c>
      <c r="N53" s="8">
        <v>0.28622880000000006</v>
      </c>
      <c r="O53" s="8">
        <v>0.57194280000000008</v>
      </c>
      <c r="P53" s="8">
        <v>0.42882839999999994</v>
      </c>
      <c r="Q53" s="8">
        <v>0.14311439999999997</v>
      </c>
      <c r="R53" s="8">
        <v>0.14311439999999997</v>
      </c>
      <c r="S53" s="8">
        <v>4.5760571999999993</v>
      </c>
      <c r="T53" s="8">
        <v>5.5768284000000001</v>
      </c>
      <c r="U53" s="8">
        <v>5.719942800000001</v>
      </c>
      <c r="V53" s="8">
        <v>0.14311439999999997</v>
      </c>
      <c r="W53" s="8">
        <v>0.14311439999999997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8.2345823999999984E-2</v>
      </c>
      <c r="H54" s="45">
        <v>8.304304799999998E-2</v>
      </c>
      <c r="I54" s="45">
        <v>0.16593931200000001</v>
      </c>
      <c r="J54" s="45">
        <v>8.2859567999999995E-2</v>
      </c>
      <c r="K54" s="45">
        <v>0</v>
      </c>
      <c r="L54" s="45">
        <v>0</v>
      </c>
      <c r="M54" s="45">
        <v>0.24751095599999998</v>
      </c>
      <c r="N54" s="45">
        <v>0.4110662160000001</v>
      </c>
      <c r="O54" s="45">
        <v>0.40978278000000012</v>
      </c>
      <c r="P54" s="45">
        <v>0.16447147200000004</v>
      </c>
      <c r="Q54" s="45">
        <v>0</v>
      </c>
      <c r="R54" s="45">
        <v>0</v>
      </c>
      <c r="S54" s="45">
        <v>8.1905471999999993E-2</v>
      </c>
      <c r="T54" s="45">
        <v>2.869467744</v>
      </c>
      <c r="U54" s="45">
        <v>20.068897728</v>
      </c>
      <c r="V54" s="45">
        <v>31.960401659999999</v>
      </c>
      <c r="W54" s="45">
        <v>26.434254528</v>
      </c>
      <c r="X54" s="45">
        <v>29.925166127999997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18.600716159999998</v>
      </c>
      <c r="G61" s="49">
        <f t="shared" si="13"/>
        <v>19.697232959999997</v>
      </c>
      <c r="H61" s="49">
        <f t="shared" si="13"/>
        <v>35.845611839999997</v>
      </c>
      <c r="I61" s="49">
        <f t="shared" si="13"/>
        <v>77.684186879999984</v>
      </c>
      <c r="J61" s="49">
        <f t="shared" si="13"/>
        <v>60.326318159999978</v>
      </c>
      <c r="K61" s="49">
        <f t="shared" si="13"/>
        <v>123.13430784000002</v>
      </c>
      <c r="L61" s="49">
        <f t="shared" si="13"/>
        <v>145.82251872000001</v>
      </c>
      <c r="M61" s="49">
        <f t="shared" si="13"/>
        <v>200.08712376</v>
      </c>
      <c r="N61" s="49">
        <f t="shared" si="13"/>
        <v>141.39202895999998</v>
      </c>
      <c r="O61" s="49">
        <f t="shared" si="13"/>
        <v>158.43543912000001</v>
      </c>
      <c r="P61" s="49">
        <f t="shared" si="13"/>
        <v>454.91056920000005</v>
      </c>
      <c r="Q61" s="49">
        <f t="shared" si="13"/>
        <v>235.35776663999999</v>
      </c>
      <c r="R61" s="49">
        <f t="shared" si="13"/>
        <v>266.45793264000002</v>
      </c>
      <c r="S61" s="49">
        <f t="shared" si="13"/>
        <v>448.33881528000001</v>
      </c>
      <c r="T61" s="49">
        <f t="shared" si="13"/>
        <v>169.45369271999999</v>
      </c>
      <c r="U61" s="49">
        <f t="shared" si="13"/>
        <v>237.00683807999999</v>
      </c>
      <c r="V61" s="49">
        <f t="shared" si="13"/>
        <v>191.94931223999998</v>
      </c>
      <c r="W61" s="49">
        <f t="shared" si="13"/>
        <v>257.05203263999999</v>
      </c>
      <c r="X61" s="49">
        <f t="shared" si="13"/>
        <v>216.26662391999997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16.911820799999997</v>
      </c>
      <c r="G62" s="52">
        <v>19.487865599999999</v>
      </c>
      <c r="H62" s="52">
        <v>30.575865599999997</v>
      </c>
      <c r="I62" s="52">
        <v>74.479910399999994</v>
      </c>
      <c r="J62" s="52">
        <v>49.72786559999998</v>
      </c>
      <c r="K62" s="52">
        <v>110.88000000000001</v>
      </c>
      <c r="L62" s="52">
        <v>127.45595519999999</v>
      </c>
      <c r="M62" s="52">
        <v>184.57608959999999</v>
      </c>
      <c r="N62" s="52">
        <v>132.72013439999998</v>
      </c>
      <c r="O62" s="52">
        <v>151.4241792</v>
      </c>
      <c r="P62" s="52">
        <v>444.97595520000004</v>
      </c>
      <c r="Q62" s="52">
        <v>221.3120448</v>
      </c>
      <c r="R62" s="52">
        <v>240.12817920000003</v>
      </c>
      <c r="S62" s="52">
        <v>419.66386560000001</v>
      </c>
      <c r="T62" s="52">
        <v>150.97582080000001</v>
      </c>
      <c r="U62" s="52">
        <v>200.92786560000002</v>
      </c>
      <c r="V62" s="52">
        <v>140.8958208</v>
      </c>
      <c r="W62" s="52">
        <v>208.20804480000001</v>
      </c>
      <c r="X62" s="52">
        <v>170.57617919999998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5.4643679999999993E-2</v>
      </c>
      <c r="G64" s="52">
        <v>0.10928736000000003</v>
      </c>
      <c r="H64" s="52">
        <v>2.4023563200000004</v>
      </c>
      <c r="I64" s="52">
        <v>0.10928736000000003</v>
      </c>
      <c r="J64" s="52">
        <v>4.750265520000001</v>
      </c>
      <c r="K64" s="52">
        <v>2.5662873599999991</v>
      </c>
      <c r="L64" s="52">
        <v>2.8937563199999996</v>
      </c>
      <c r="M64" s="52">
        <v>1.80186552</v>
      </c>
      <c r="N64" s="52">
        <v>3.3851563200000014</v>
      </c>
      <c r="O64" s="52">
        <v>3.1667781599999993</v>
      </c>
      <c r="P64" s="52">
        <v>4.2588655200000014</v>
      </c>
      <c r="Q64" s="52">
        <v>8.1354218399999993</v>
      </c>
      <c r="R64" s="52">
        <v>20.256687360000001</v>
      </c>
      <c r="S64" s="52">
        <v>21.457865520000002</v>
      </c>
      <c r="T64" s="52">
        <v>7.6440218399999997</v>
      </c>
      <c r="U64" s="52">
        <v>4.9139999999999997</v>
      </c>
      <c r="V64" s="52">
        <v>5.6237781600000005</v>
      </c>
      <c r="W64" s="52">
        <v>9.3912436800000005</v>
      </c>
      <c r="X64" s="52">
        <v>4.6409781600000004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0.10007999999999997</v>
      </c>
      <c r="H65" s="52">
        <v>0.10007999999999997</v>
      </c>
      <c r="I65" s="52">
        <v>0.20016</v>
      </c>
      <c r="J65" s="52">
        <v>0.10007999999999997</v>
      </c>
      <c r="K65" s="52">
        <v>0</v>
      </c>
      <c r="L65" s="52">
        <v>0</v>
      </c>
      <c r="M65" s="52">
        <v>0.29987999999999992</v>
      </c>
      <c r="N65" s="52">
        <v>0.50004000000000004</v>
      </c>
      <c r="O65" s="52">
        <v>0.50004000000000004</v>
      </c>
      <c r="P65" s="52">
        <v>0.20016</v>
      </c>
      <c r="Q65" s="52">
        <v>0</v>
      </c>
      <c r="R65" s="52">
        <v>0</v>
      </c>
      <c r="S65" s="52">
        <v>0.10007999999999997</v>
      </c>
      <c r="T65" s="52">
        <v>3.4999199999999995</v>
      </c>
      <c r="U65" s="52">
        <v>24.500159999999997</v>
      </c>
      <c r="V65" s="52">
        <v>38.999879999999997</v>
      </c>
      <c r="W65" s="52">
        <v>32.299919999999993</v>
      </c>
      <c r="X65" s="52">
        <v>36.500039999999991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1.63425168</v>
      </c>
      <c r="G72" s="55">
        <v>0</v>
      </c>
      <c r="H72" s="55">
        <v>2.7673099199999998</v>
      </c>
      <c r="I72" s="55">
        <v>2.8948291199999998</v>
      </c>
      <c r="J72" s="55">
        <v>5.7481070400000007</v>
      </c>
      <c r="K72" s="55">
        <v>9.6880204800000005</v>
      </c>
      <c r="L72" s="55">
        <v>15.472807199999997</v>
      </c>
      <c r="M72" s="55">
        <v>13.409288639999996</v>
      </c>
      <c r="N72" s="55">
        <v>4.7866982399999989</v>
      </c>
      <c r="O72" s="55">
        <v>3.3444417600000005</v>
      </c>
      <c r="P72" s="55">
        <v>5.475588479999999</v>
      </c>
      <c r="Q72" s="55">
        <v>5.9102999999999986</v>
      </c>
      <c r="R72" s="55">
        <v>6.0730660800000011</v>
      </c>
      <c r="S72" s="55">
        <v>7.1170041599999987</v>
      </c>
      <c r="T72" s="55">
        <v>7.3339300799999991</v>
      </c>
      <c r="U72" s="55">
        <v>6.6648124799999993</v>
      </c>
      <c r="V72" s="55">
        <v>6.4298332799999987</v>
      </c>
      <c r="W72" s="55">
        <v>7.152824159999998</v>
      </c>
      <c r="X72" s="55">
        <v>4.5494265599999988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1446.5798031119998</v>
      </c>
      <c r="D2" s="21">
        <f t="shared" ref="D2:X2" si="0">SUM(D3,D17,D22,D25,D26,D51,D52)</f>
        <v>1384.0128305280002</v>
      </c>
      <c r="E2" s="21">
        <f t="shared" si="0"/>
        <v>1255.2614770800003</v>
      </c>
      <c r="F2" s="21">
        <f t="shared" si="0"/>
        <v>1392.1412136480001</v>
      </c>
      <c r="G2" s="21">
        <f t="shared" si="0"/>
        <v>1216.5708327360001</v>
      </c>
      <c r="H2" s="21">
        <f t="shared" si="0"/>
        <v>1135.2817234200002</v>
      </c>
      <c r="I2" s="21">
        <f t="shared" si="0"/>
        <v>1091.6508760800002</v>
      </c>
      <c r="J2" s="21">
        <f t="shared" si="0"/>
        <v>1034.5774531200002</v>
      </c>
      <c r="K2" s="21">
        <f t="shared" si="0"/>
        <v>885.40143036000006</v>
      </c>
      <c r="L2" s="21">
        <f t="shared" si="0"/>
        <v>736.5310179600001</v>
      </c>
      <c r="M2" s="21">
        <f t="shared" si="0"/>
        <v>787.58661907199985</v>
      </c>
      <c r="N2" s="21">
        <f t="shared" si="0"/>
        <v>731.54494337999995</v>
      </c>
      <c r="O2" s="21">
        <f t="shared" si="0"/>
        <v>700.36633766400018</v>
      </c>
      <c r="P2" s="21">
        <f t="shared" si="0"/>
        <v>697.41166571999997</v>
      </c>
      <c r="Q2" s="21">
        <f t="shared" si="0"/>
        <v>648.96756901200001</v>
      </c>
      <c r="R2" s="21">
        <f t="shared" si="0"/>
        <v>646.65348144000006</v>
      </c>
      <c r="S2" s="21">
        <f t="shared" si="0"/>
        <v>653.66116408799985</v>
      </c>
      <c r="T2" s="21">
        <f t="shared" si="0"/>
        <v>648.18004368000015</v>
      </c>
      <c r="U2" s="21">
        <f t="shared" si="0"/>
        <v>623.17335223200007</v>
      </c>
      <c r="V2" s="21">
        <f t="shared" si="0"/>
        <v>559.30785135600001</v>
      </c>
      <c r="W2" s="21">
        <f t="shared" si="0"/>
        <v>482.12751463200004</v>
      </c>
      <c r="X2" s="21">
        <f t="shared" si="0"/>
        <v>509.03579088000004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95.650780631999964</v>
      </c>
      <c r="D3" s="24">
        <f t="shared" si="1"/>
        <v>101.85262876800002</v>
      </c>
      <c r="E3" s="24">
        <f t="shared" si="1"/>
        <v>57.009295199999997</v>
      </c>
      <c r="F3" s="24">
        <f t="shared" si="1"/>
        <v>86.754780288000006</v>
      </c>
      <c r="G3" s="24">
        <f t="shared" si="1"/>
        <v>113.667699552</v>
      </c>
      <c r="H3" s="24">
        <f t="shared" si="1"/>
        <v>68.801155500000021</v>
      </c>
      <c r="I3" s="24">
        <f t="shared" si="1"/>
        <v>85.14335438400002</v>
      </c>
      <c r="J3" s="24">
        <f t="shared" si="1"/>
        <v>71.309344920000015</v>
      </c>
      <c r="K3" s="24">
        <f t="shared" si="1"/>
        <v>60.86173632000002</v>
      </c>
      <c r="L3" s="24">
        <f t="shared" si="1"/>
        <v>47.716458239999973</v>
      </c>
      <c r="M3" s="24">
        <f t="shared" si="1"/>
        <v>41.301532271999989</v>
      </c>
      <c r="N3" s="24">
        <f t="shared" si="1"/>
        <v>25.124599500000002</v>
      </c>
      <c r="O3" s="24">
        <f t="shared" si="1"/>
        <v>19.869639504000002</v>
      </c>
      <c r="P3" s="24">
        <f t="shared" si="1"/>
        <v>32.039754119999998</v>
      </c>
      <c r="Q3" s="24">
        <f t="shared" si="1"/>
        <v>25.787178252</v>
      </c>
      <c r="R3" s="24">
        <f t="shared" si="1"/>
        <v>24.644459400000002</v>
      </c>
      <c r="S3" s="24">
        <f t="shared" si="1"/>
        <v>20.706241247999998</v>
      </c>
      <c r="T3" s="24">
        <f t="shared" si="1"/>
        <v>17.648344560000002</v>
      </c>
      <c r="U3" s="24">
        <f t="shared" si="1"/>
        <v>20.663746751999998</v>
      </c>
      <c r="V3" s="24">
        <f t="shared" si="1"/>
        <v>17.881149395999998</v>
      </c>
      <c r="W3" s="24">
        <f t="shared" si="1"/>
        <v>11.973433032000001</v>
      </c>
      <c r="X3" s="24">
        <f t="shared" ref="X3" si="2">SUM(X4,X8,X11)</f>
        <v>12.678050880000001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94.509958487999967</v>
      </c>
      <c r="D4" s="19">
        <f t="shared" si="3"/>
        <v>101.85262876800002</v>
      </c>
      <c r="E4" s="19">
        <f t="shared" si="3"/>
        <v>57.009295199999997</v>
      </c>
      <c r="F4" s="19">
        <f t="shared" si="3"/>
        <v>86.754780288000006</v>
      </c>
      <c r="G4" s="19">
        <f t="shared" si="3"/>
        <v>113.667699552</v>
      </c>
      <c r="H4" s="19">
        <f t="shared" si="3"/>
        <v>68.801155500000021</v>
      </c>
      <c r="I4" s="19">
        <f t="shared" si="3"/>
        <v>85.14335438400002</v>
      </c>
      <c r="J4" s="19">
        <f t="shared" si="3"/>
        <v>71.309344920000015</v>
      </c>
      <c r="K4" s="19">
        <f t="shared" si="3"/>
        <v>60.86173632000002</v>
      </c>
      <c r="L4" s="19">
        <f t="shared" si="3"/>
        <v>47.716458239999973</v>
      </c>
      <c r="M4" s="19">
        <f t="shared" si="3"/>
        <v>41.301532271999989</v>
      </c>
      <c r="N4" s="19">
        <f t="shared" si="3"/>
        <v>25.124599500000002</v>
      </c>
      <c r="O4" s="19">
        <f t="shared" si="3"/>
        <v>19.869639504000002</v>
      </c>
      <c r="P4" s="19">
        <f t="shared" si="3"/>
        <v>32.039754119999998</v>
      </c>
      <c r="Q4" s="19">
        <f t="shared" si="3"/>
        <v>25.787178252</v>
      </c>
      <c r="R4" s="19">
        <f t="shared" si="3"/>
        <v>24.644459400000002</v>
      </c>
      <c r="S4" s="19">
        <f t="shared" si="3"/>
        <v>20.706241247999998</v>
      </c>
      <c r="T4" s="19">
        <f t="shared" si="3"/>
        <v>17.648344560000002</v>
      </c>
      <c r="U4" s="19">
        <f t="shared" si="3"/>
        <v>20.663746751999998</v>
      </c>
      <c r="V4" s="19">
        <f t="shared" si="3"/>
        <v>17.881149395999998</v>
      </c>
      <c r="W4" s="19">
        <f t="shared" si="3"/>
        <v>11.973433032000001</v>
      </c>
      <c r="X4" s="19">
        <f t="shared" ref="X4" si="4">SUM(X5:X7)</f>
        <v>12.678050880000001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94.509958487999967</v>
      </c>
      <c r="D7" s="8">
        <v>101.85262876800002</v>
      </c>
      <c r="E7" s="8">
        <v>57.009295199999997</v>
      </c>
      <c r="F7" s="8">
        <v>86.754780288000006</v>
      </c>
      <c r="G7" s="8">
        <v>113.667699552</v>
      </c>
      <c r="H7" s="8">
        <v>68.801155500000021</v>
      </c>
      <c r="I7" s="8">
        <v>85.14335438400002</v>
      </c>
      <c r="J7" s="8">
        <v>71.309344920000015</v>
      </c>
      <c r="K7" s="8">
        <v>60.86173632000002</v>
      </c>
      <c r="L7" s="8">
        <v>47.716458239999973</v>
      </c>
      <c r="M7" s="8">
        <v>41.301532271999989</v>
      </c>
      <c r="N7" s="8">
        <v>25.124599500000002</v>
      </c>
      <c r="O7" s="8">
        <v>19.869639504000002</v>
      </c>
      <c r="P7" s="8">
        <v>32.039754119999998</v>
      </c>
      <c r="Q7" s="8">
        <v>25.787178252</v>
      </c>
      <c r="R7" s="8">
        <v>24.644459400000002</v>
      </c>
      <c r="S7" s="8">
        <v>20.706241247999998</v>
      </c>
      <c r="T7" s="8">
        <v>17.648344560000002</v>
      </c>
      <c r="U7" s="8">
        <v>20.663746751999998</v>
      </c>
      <c r="V7" s="8">
        <v>17.881149395999998</v>
      </c>
      <c r="W7" s="8">
        <v>11.973433032000001</v>
      </c>
      <c r="X7" s="8">
        <v>12.678050880000001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1.1408221439999999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1.1408221439999999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13.266719999999999</v>
      </c>
      <c r="D17" s="27">
        <f t="shared" si="7"/>
        <v>11.828159999999999</v>
      </c>
      <c r="E17" s="27">
        <f t="shared" si="7"/>
        <v>11.34864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0.31968000000000002</v>
      </c>
      <c r="D18" s="8">
        <v>0.23976</v>
      </c>
      <c r="E18" s="8">
        <v>0.19980000000000006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12.947039999999999</v>
      </c>
      <c r="D19" s="8">
        <v>11.588399999999998</v>
      </c>
      <c r="E19" s="8">
        <v>11.14884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377.14054248000002</v>
      </c>
      <c r="D26" s="27">
        <f t="shared" si="9"/>
        <v>361.20910175999995</v>
      </c>
      <c r="E26" s="27">
        <f t="shared" si="9"/>
        <v>329.58334188000003</v>
      </c>
      <c r="F26" s="27">
        <f t="shared" si="9"/>
        <v>387.92193948000005</v>
      </c>
      <c r="G26" s="27">
        <f t="shared" si="9"/>
        <v>255.84800795999999</v>
      </c>
      <c r="H26" s="27">
        <f t="shared" si="9"/>
        <v>236.87695439999999</v>
      </c>
      <c r="I26" s="27">
        <f t="shared" si="9"/>
        <v>208.27650024000002</v>
      </c>
      <c r="J26" s="27">
        <f t="shared" si="9"/>
        <v>237.5753382</v>
      </c>
      <c r="K26" s="27">
        <f t="shared" si="9"/>
        <v>154.94717087999999</v>
      </c>
      <c r="L26" s="27">
        <f t="shared" si="9"/>
        <v>145.43491896</v>
      </c>
      <c r="M26" s="27">
        <f t="shared" si="9"/>
        <v>132.72353820000001</v>
      </c>
      <c r="N26" s="27">
        <f t="shared" si="9"/>
        <v>113.72005152</v>
      </c>
      <c r="O26" s="27">
        <f t="shared" si="9"/>
        <v>113.49561384000002</v>
      </c>
      <c r="P26" s="27">
        <f t="shared" si="9"/>
        <v>100.83675888000002</v>
      </c>
      <c r="Q26" s="27">
        <f t="shared" si="9"/>
        <v>73.396396440000018</v>
      </c>
      <c r="R26" s="27">
        <f t="shared" si="9"/>
        <v>69.44646204</v>
      </c>
      <c r="S26" s="27">
        <f t="shared" si="9"/>
        <v>69.489754199999993</v>
      </c>
      <c r="T26" s="27">
        <f t="shared" si="9"/>
        <v>59.999344199999996</v>
      </c>
      <c r="U26" s="27">
        <f t="shared" si="9"/>
        <v>50.436798480000014</v>
      </c>
      <c r="V26" s="27">
        <f t="shared" si="9"/>
        <v>44.069504040000012</v>
      </c>
      <c r="W26" s="27">
        <f t="shared" si="9"/>
        <v>40.890525119999992</v>
      </c>
      <c r="X26" s="27">
        <f t="shared" si="9"/>
        <v>43.818091559999999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377.14054248000002</v>
      </c>
      <c r="D33" s="19">
        <f t="shared" si="11"/>
        <v>361.20910175999995</v>
      </c>
      <c r="E33" s="19">
        <f t="shared" si="11"/>
        <v>329.58334188000003</v>
      </c>
      <c r="F33" s="19">
        <f t="shared" si="11"/>
        <v>387.92193948000005</v>
      </c>
      <c r="G33" s="19">
        <f t="shared" si="11"/>
        <v>255.84800795999999</v>
      </c>
      <c r="H33" s="19">
        <f t="shared" si="11"/>
        <v>236.87695439999999</v>
      </c>
      <c r="I33" s="19">
        <f t="shared" si="11"/>
        <v>208.27650024000002</v>
      </c>
      <c r="J33" s="19">
        <f t="shared" si="11"/>
        <v>237.5753382</v>
      </c>
      <c r="K33" s="19">
        <f t="shared" si="11"/>
        <v>154.94717087999999</v>
      </c>
      <c r="L33" s="19">
        <f t="shared" si="11"/>
        <v>145.43491896</v>
      </c>
      <c r="M33" s="19">
        <f t="shared" si="11"/>
        <v>132.72353820000001</v>
      </c>
      <c r="N33" s="19">
        <f t="shared" si="11"/>
        <v>113.72005152</v>
      </c>
      <c r="O33" s="19">
        <f t="shared" si="11"/>
        <v>113.49561384000002</v>
      </c>
      <c r="P33" s="19">
        <f t="shared" si="11"/>
        <v>100.83675888000002</v>
      </c>
      <c r="Q33" s="19">
        <f t="shared" si="11"/>
        <v>73.396396440000018</v>
      </c>
      <c r="R33" s="19">
        <f t="shared" si="11"/>
        <v>69.44646204</v>
      </c>
      <c r="S33" s="19">
        <f t="shared" si="11"/>
        <v>69.489754199999993</v>
      </c>
      <c r="T33" s="19">
        <f t="shared" si="11"/>
        <v>59.999344199999996</v>
      </c>
      <c r="U33" s="19">
        <f t="shared" si="11"/>
        <v>50.436798480000014</v>
      </c>
      <c r="V33" s="19">
        <f t="shared" si="11"/>
        <v>44.069504040000012</v>
      </c>
      <c r="W33" s="19">
        <f t="shared" si="11"/>
        <v>40.890525119999992</v>
      </c>
      <c r="X33" s="19">
        <f t="shared" si="11"/>
        <v>43.818091559999999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8.9539657199999994</v>
      </c>
      <c r="D36" s="8">
        <v>8.9539657199999994</v>
      </c>
      <c r="E36" s="8">
        <v>8.9539657199999994</v>
      </c>
      <c r="F36" s="8">
        <v>96.283583280000016</v>
      </c>
      <c r="G36" s="8">
        <v>8.7111316800000012</v>
      </c>
      <c r="H36" s="8">
        <v>8.7081786000000001</v>
      </c>
      <c r="I36" s="8">
        <v>8.7020452800000019</v>
      </c>
      <c r="J36" s="8">
        <v>2.8485864000000016</v>
      </c>
      <c r="K36" s="8">
        <v>2.9049220799999991</v>
      </c>
      <c r="L36" s="8">
        <v>2.9044677600000011</v>
      </c>
      <c r="M36" s="8">
        <v>2.9044677600000011</v>
      </c>
      <c r="N36" s="8">
        <v>2.9044677600000011</v>
      </c>
      <c r="O36" s="8">
        <v>5.8091626800000009</v>
      </c>
      <c r="P36" s="8">
        <v>5.8091626800000009</v>
      </c>
      <c r="Q36" s="8">
        <v>2.9012875200000003</v>
      </c>
      <c r="R36" s="8">
        <v>2.8626703199999994</v>
      </c>
      <c r="S36" s="8">
        <v>2.7179694000000003</v>
      </c>
      <c r="T36" s="8">
        <v>2.7179694000000003</v>
      </c>
      <c r="U36" s="8">
        <v>2.7179694000000003</v>
      </c>
      <c r="V36" s="8">
        <v>2.7179694000000003</v>
      </c>
      <c r="W36" s="8">
        <v>2.7179694000000003</v>
      </c>
      <c r="X36" s="8">
        <v>2.7179694000000003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293.13962964000001</v>
      </c>
      <c r="D43" s="8">
        <v>277.20818891999994</v>
      </c>
      <c r="E43" s="8">
        <v>258.09030000000001</v>
      </c>
      <c r="F43" s="8">
        <v>244.64906388000003</v>
      </c>
      <c r="G43" s="8">
        <v>200.16736739999999</v>
      </c>
      <c r="H43" s="8">
        <v>190.63123091999998</v>
      </c>
      <c r="I43" s="8">
        <v>165.22900992000001</v>
      </c>
      <c r="J43" s="8">
        <v>203.43464388000001</v>
      </c>
      <c r="K43" s="8">
        <v>120.75264863999998</v>
      </c>
      <c r="L43" s="8">
        <v>114.4240344</v>
      </c>
      <c r="M43" s="8">
        <v>101.71265363999998</v>
      </c>
      <c r="N43" s="8">
        <v>85.832164079999998</v>
      </c>
      <c r="O43" s="8">
        <v>85.826028600000015</v>
      </c>
      <c r="P43" s="8">
        <v>76.289892120000019</v>
      </c>
      <c r="Q43" s="8">
        <v>58.005628200000011</v>
      </c>
      <c r="R43" s="8">
        <v>60.277889879999996</v>
      </c>
      <c r="S43" s="8">
        <v>60.753789719999986</v>
      </c>
      <c r="T43" s="8">
        <v>57.281374799999995</v>
      </c>
      <c r="U43" s="8">
        <v>47.718829080000013</v>
      </c>
      <c r="V43" s="8">
        <v>41.351534640000011</v>
      </c>
      <c r="W43" s="8">
        <v>38.172555719999991</v>
      </c>
      <c r="X43" s="8">
        <v>38.204566919999998</v>
      </c>
    </row>
    <row r="44" spans="1:24" ht="11.25" customHeight="1" x14ac:dyDescent="0.2">
      <c r="A44" s="28" t="s">
        <v>74</v>
      </c>
      <c r="B44" s="7" t="s">
        <v>75</v>
      </c>
      <c r="C44" s="8">
        <v>75.046947120000013</v>
      </c>
      <c r="D44" s="8">
        <v>75.046947120000013</v>
      </c>
      <c r="E44" s="8">
        <v>62.539076160000008</v>
      </c>
      <c r="F44" s="8">
        <v>46.989292320000011</v>
      </c>
      <c r="G44" s="8">
        <v>46.969508880000014</v>
      </c>
      <c r="H44" s="8">
        <v>37.537544879999999</v>
      </c>
      <c r="I44" s="8">
        <v>34.345445040000008</v>
      </c>
      <c r="J44" s="8">
        <v>31.292107920000003</v>
      </c>
      <c r="K44" s="8">
        <v>31.289600160000006</v>
      </c>
      <c r="L44" s="8">
        <v>28.106416800000005</v>
      </c>
      <c r="M44" s="8">
        <v>28.106416800000005</v>
      </c>
      <c r="N44" s="8">
        <v>24.983419680000004</v>
      </c>
      <c r="O44" s="8">
        <v>21.86042256</v>
      </c>
      <c r="P44" s="8">
        <v>18.737704080000004</v>
      </c>
      <c r="Q44" s="8">
        <v>12.489480720000001</v>
      </c>
      <c r="R44" s="8">
        <v>6.3059018400000015</v>
      </c>
      <c r="S44" s="8">
        <v>3.1224398400000002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2.8955552400000002</v>
      </c>
      <c r="T50" s="8">
        <v>0</v>
      </c>
      <c r="U50" s="8">
        <v>0</v>
      </c>
      <c r="V50" s="8">
        <v>0</v>
      </c>
      <c r="W50" s="8">
        <v>0</v>
      </c>
      <c r="X50" s="8">
        <v>2.8955552400000002</v>
      </c>
    </row>
    <row r="51" spans="1:24" ht="11.25" customHeight="1" x14ac:dyDescent="0.2">
      <c r="A51" s="25" t="s">
        <v>88</v>
      </c>
      <c r="B51" s="26" t="s">
        <v>89</v>
      </c>
      <c r="C51" s="27">
        <v>960.52175999999997</v>
      </c>
      <c r="D51" s="27">
        <v>909.1229400000002</v>
      </c>
      <c r="E51" s="27">
        <v>857.32020000000023</v>
      </c>
      <c r="F51" s="27">
        <v>917.46449388000008</v>
      </c>
      <c r="G51" s="27">
        <v>846.8083839599999</v>
      </c>
      <c r="H51" s="27">
        <v>829.60361352000007</v>
      </c>
      <c r="I51" s="27">
        <v>772.03350180000018</v>
      </c>
      <c r="J51" s="27">
        <v>725.69277000000011</v>
      </c>
      <c r="K51" s="27">
        <v>669.59252316000004</v>
      </c>
      <c r="L51" s="27">
        <v>543.37964076000014</v>
      </c>
      <c r="M51" s="27">
        <v>613.56154859999992</v>
      </c>
      <c r="N51" s="27">
        <v>592.70029235999993</v>
      </c>
      <c r="O51" s="27">
        <v>567.00108432000013</v>
      </c>
      <c r="P51" s="27">
        <v>564.53515271999993</v>
      </c>
      <c r="Q51" s="27">
        <v>549.78399432000003</v>
      </c>
      <c r="R51" s="27">
        <v>552.56256000000008</v>
      </c>
      <c r="S51" s="27">
        <v>563.46516863999989</v>
      </c>
      <c r="T51" s="27">
        <v>570.5323549200001</v>
      </c>
      <c r="U51" s="27">
        <v>552.07280700000001</v>
      </c>
      <c r="V51" s="27">
        <v>497.35719792000003</v>
      </c>
      <c r="W51" s="27">
        <v>429.26355648000003</v>
      </c>
      <c r="X51" s="27">
        <v>452.53964844000001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0.24674126399999996</v>
      </c>
      <c r="H52" s="27">
        <f t="shared" si="12"/>
        <v>0</v>
      </c>
      <c r="I52" s="27">
        <f t="shared" si="12"/>
        <v>26.197519655999997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0.24674126399999996</v>
      </c>
      <c r="H54" s="45">
        <v>0</v>
      </c>
      <c r="I54" s="45">
        <v>26.197519655999997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43.008134400000003</v>
      </c>
      <c r="G61" s="49">
        <f t="shared" si="13"/>
        <v>5.5640591999999982</v>
      </c>
      <c r="H61" s="49">
        <f t="shared" si="13"/>
        <v>6.9439104000000027</v>
      </c>
      <c r="I61" s="49">
        <f t="shared" si="13"/>
        <v>39.888259199999993</v>
      </c>
      <c r="J61" s="49">
        <f t="shared" si="13"/>
        <v>9.8992655999999979</v>
      </c>
      <c r="K61" s="49">
        <f t="shared" si="13"/>
        <v>9.7875792000000015</v>
      </c>
      <c r="L61" s="49">
        <f t="shared" si="13"/>
        <v>10.543397759999998</v>
      </c>
      <c r="M61" s="49">
        <f t="shared" si="13"/>
        <v>10.674886319999997</v>
      </c>
      <c r="N61" s="49">
        <f t="shared" si="13"/>
        <v>9.0496022399999969</v>
      </c>
      <c r="O61" s="49">
        <f t="shared" si="13"/>
        <v>10.778579279999999</v>
      </c>
      <c r="P61" s="49">
        <f t="shared" si="13"/>
        <v>9.4078655999999974</v>
      </c>
      <c r="Q61" s="49">
        <f t="shared" si="13"/>
        <v>10.527955200000001</v>
      </c>
      <c r="R61" s="49">
        <f t="shared" si="13"/>
        <v>10.752134399999997</v>
      </c>
      <c r="S61" s="49">
        <f t="shared" si="13"/>
        <v>11.088000000000001</v>
      </c>
      <c r="T61" s="49">
        <f t="shared" si="13"/>
        <v>10.4158656</v>
      </c>
      <c r="U61" s="49">
        <f t="shared" si="13"/>
        <v>7.3348228799999999</v>
      </c>
      <c r="V61" s="49">
        <f t="shared" si="13"/>
        <v>13.60360008</v>
      </c>
      <c r="W61" s="49">
        <f t="shared" si="13"/>
        <v>12.14764488</v>
      </c>
      <c r="X61" s="49">
        <f t="shared" si="13"/>
        <v>7.277376959999998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43.008134400000003</v>
      </c>
      <c r="G62" s="52">
        <v>5.2641791999999983</v>
      </c>
      <c r="H62" s="52">
        <v>6.9439104000000027</v>
      </c>
      <c r="I62" s="52">
        <v>8.2881791999999983</v>
      </c>
      <c r="J62" s="52">
        <v>9.4078655999999974</v>
      </c>
      <c r="K62" s="52">
        <v>9.296179200000001</v>
      </c>
      <c r="L62" s="52">
        <v>8.9599103999999983</v>
      </c>
      <c r="M62" s="52">
        <v>9.8558207999999965</v>
      </c>
      <c r="N62" s="52">
        <v>8.1760895999999974</v>
      </c>
      <c r="O62" s="52">
        <v>9.6320447999999992</v>
      </c>
      <c r="P62" s="52">
        <v>9.4078655999999974</v>
      </c>
      <c r="Q62" s="52">
        <v>10.527955200000001</v>
      </c>
      <c r="R62" s="52">
        <v>10.752134399999997</v>
      </c>
      <c r="S62" s="52">
        <v>11.088000000000001</v>
      </c>
      <c r="T62" s="52">
        <v>10.4158656</v>
      </c>
      <c r="U62" s="52">
        <v>7.2801792000000001</v>
      </c>
      <c r="V62" s="52">
        <v>13.439865599999999</v>
      </c>
      <c r="W62" s="52">
        <v>11.983910399999999</v>
      </c>
      <c r="X62" s="52">
        <v>7.1680895999999983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0.49139999999999995</v>
      </c>
      <c r="K64" s="52">
        <v>0.49139999999999995</v>
      </c>
      <c r="L64" s="52">
        <v>1.5834873599999999</v>
      </c>
      <c r="M64" s="52">
        <v>0.81906551999999999</v>
      </c>
      <c r="N64" s="52">
        <v>0.87351264000000006</v>
      </c>
      <c r="O64" s="52">
        <v>1.1465344800000001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5.4643679999999993E-2</v>
      </c>
      <c r="V64" s="52">
        <v>0.16373447999999999</v>
      </c>
      <c r="W64" s="52">
        <v>0.16373447999999999</v>
      </c>
      <c r="X64" s="52">
        <v>0.10928736000000003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0.29987999999999992</v>
      </c>
      <c r="H65" s="52">
        <v>0</v>
      </c>
      <c r="I65" s="52">
        <v>31.600079999999998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743.0384134320002</v>
      </c>
      <c r="D2" s="21">
        <f t="shared" ref="D2:X2" si="0">SUM(D3,D17,D22,D25,D26,D51,D52)</f>
        <v>704.90877967200004</v>
      </c>
      <c r="E2" s="21">
        <f t="shared" si="0"/>
        <v>663.46985543999995</v>
      </c>
      <c r="F2" s="21">
        <f t="shared" si="0"/>
        <v>671.40650185200002</v>
      </c>
      <c r="G2" s="21">
        <f t="shared" si="0"/>
        <v>726.34503893999999</v>
      </c>
      <c r="H2" s="21">
        <f t="shared" si="0"/>
        <v>753.74198191200003</v>
      </c>
      <c r="I2" s="21">
        <f t="shared" si="0"/>
        <v>691.35391446000006</v>
      </c>
      <c r="J2" s="21">
        <f t="shared" si="0"/>
        <v>595.12088455200001</v>
      </c>
      <c r="K2" s="21">
        <f t="shared" si="0"/>
        <v>520.45957148399998</v>
      </c>
      <c r="L2" s="21">
        <f t="shared" si="0"/>
        <v>429.46748493600006</v>
      </c>
      <c r="M2" s="21">
        <f t="shared" si="0"/>
        <v>563.57068478400004</v>
      </c>
      <c r="N2" s="21">
        <f t="shared" si="0"/>
        <v>434.99975191199991</v>
      </c>
      <c r="O2" s="21">
        <f t="shared" si="0"/>
        <v>410.39725449600013</v>
      </c>
      <c r="P2" s="21">
        <f t="shared" si="0"/>
        <v>432.27493711199998</v>
      </c>
      <c r="Q2" s="21">
        <f t="shared" si="0"/>
        <v>363.59206959600004</v>
      </c>
      <c r="R2" s="21">
        <f t="shared" si="0"/>
        <v>329.58893627999998</v>
      </c>
      <c r="S2" s="21">
        <f t="shared" si="0"/>
        <v>350.41439534399996</v>
      </c>
      <c r="T2" s="21">
        <f t="shared" si="0"/>
        <v>371.09632627199994</v>
      </c>
      <c r="U2" s="21">
        <f t="shared" si="0"/>
        <v>366.52080002400015</v>
      </c>
      <c r="V2" s="21">
        <f t="shared" si="0"/>
        <v>322.10294112000003</v>
      </c>
      <c r="W2" s="21">
        <f t="shared" si="0"/>
        <v>331.10422322400001</v>
      </c>
      <c r="X2" s="21">
        <f t="shared" si="0"/>
        <v>350.70085444799992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17.745466992000001</v>
      </c>
      <c r="D3" s="24">
        <f t="shared" si="1"/>
        <v>4.7373712320000019</v>
      </c>
      <c r="E3" s="24">
        <f t="shared" si="1"/>
        <v>4.9571807999999979</v>
      </c>
      <c r="F3" s="24">
        <f t="shared" si="1"/>
        <v>2.798574372</v>
      </c>
      <c r="G3" s="24">
        <f t="shared" si="1"/>
        <v>30.909541739999998</v>
      </c>
      <c r="H3" s="24">
        <f t="shared" si="1"/>
        <v>33.605238743999998</v>
      </c>
      <c r="I3" s="24">
        <f t="shared" si="1"/>
        <v>15.995963939999999</v>
      </c>
      <c r="J3" s="24">
        <f t="shared" si="1"/>
        <v>10.866316031999999</v>
      </c>
      <c r="K3" s="24">
        <f t="shared" si="1"/>
        <v>6.5475586440000013</v>
      </c>
      <c r="L3" s="24">
        <f t="shared" si="1"/>
        <v>6.3022776959999982</v>
      </c>
      <c r="M3" s="24">
        <f t="shared" si="1"/>
        <v>4.1261315039999999</v>
      </c>
      <c r="N3" s="24">
        <f t="shared" si="1"/>
        <v>4.1876136719999977</v>
      </c>
      <c r="O3" s="24">
        <f t="shared" si="1"/>
        <v>4.202271215999998</v>
      </c>
      <c r="P3" s="24">
        <f t="shared" si="1"/>
        <v>4.2611231520000015</v>
      </c>
      <c r="Q3" s="24">
        <f t="shared" si="1"/>
        <v>2.1411327960000004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7.2701024879999974</v>
      </c>
      <c r="D4" s="19">
        <f t="shared" si="3"/>
        <v>4.7373712320000019</v>
      </c>
      <c r="E4" s="19">
        <f t="shared" si="3"/>
        <v>4.9571807999999979</v>
      </c>
      <c r="F4" s="19">
        <f t="shared" si="3"/>
        <v>2.798574372</v>
      </c>
      <c r="G4" s="19">
        <f t="shared" si="3"/>
        <v>0</v>
      </c>
      <c r="H4" s="19">
        <f t="shared" si="3"/>
        <v>0</v>
      </c>
      <c r="I4" s="19">
        <f t="shared" si="3"/>
        <v>2.8380198000000001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7.2701024879999974</v>
      </c>
      <c r="D7" s="8">
        <v>4.7373712320000019</v>
      </c>
      <c r="E7" s="8">
        <v>4.9571807999999979</v>
      </c>
      <c r="F7" s="8">
        <v>2.798574372</v>
      </c>
      <c r="G7" s="8">
        <v>0</v>
      </c>
      <c r="H7" s="8">
        <v>0</v>
      </c>
      <c r="I7" s="8">
        <v>2.8380198000000001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10.475364504000003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30.909541739999998</v>
      </c>
      <c r="H11" s="19">
        <f t="shared" si="6"/>
        <v>33.605238743999998</v>
      </c>
      <c r="I11" s="19">
        <f t="shared" si="6"/>
        <v>13.15794414</v>
      </c>
      <c r="J11" s="19">
        <f t="shared" si="6"/>
        <v>10.866316031999999</v>
      </c>
      <c r="K11" s="19">
        <f t="shared" si="6"/>
        <v>6.5475586440000013</v>
      </c>
      <c r="L11" s="19">
        <f t="shared" si="6"/>
        <v>6.3022776959999982</v>
      </c>
      <c r="M11" s="19">
        <f t="shared" si="6"/>
        <v>4.1261315039999999</v>
      </c>
      <c r="N11" s="19">
        <f t="shared" si="6"/>
        <v>4.1876136719999977</v>
      </c>
      <c r="O11" s="19">
        <f t="shared" si="6"/>
        <v>4.202271215999998</v>
      </c>
      <c r="P11" s="19">
        <f t="shared" si="6"/>
        <v>4.2611231520000015</v>
      </c>
      <c r="Q11" s="19">
        <f t="shared" si="6"/>
        <v>2.1411327960000004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10.475364504000003</v>
      </c>
      <c r="D16" s="8">
        <v>0</v>
      </c>
      <c r="E16" s="8">
        <v>0</v>
      </c>
      <c r="F16" s="8">
        <v>0</v>
      </c>
      <c r="G16" s="8">
        <v>30.909541739999998</v>
      </c>
      <c r="H16" s="8">
        <v>33.605238743999998</v>
      </c>
      <c r="I16" s="8">
        <v>13.15794414</v>
      </c>
      <c r="J16" s="8">
        <v>10.866316031999999</v>
      </c>
      <c r="K16" s="8">
        <v>6.5475586440000013</v>
      </c>
      <c r="L16" s="8">
        <v>6.3022776959999982</v>
      </c>
      <c r="M16" s="8">
        <v>4.1261315039999999</v>
      </c>
      <c r="N16" s="8">
        <v>4.1876136719999977</v>
      </c>
      <c r="O16" s="8">
        <v>4.202271215999998</v>
      </c>
      <c r="P16" s="8">
        <v>4.2611231520000015</v>
      </c>
      <c r="Q16" s="8">
        <v>2.1411327960000004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38.681279999999994</v>
      </c>
      <c r="D17" s="27">
        <f t="shared" si="7"/>
        <v>34.605360000000005</v>
      </c>
      <c r="E17" s="27">
        <f t="shared" si="7"/>
        <v>33.206760000000003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0.11988</v>
      </c>
      <c r="D18" s="8">
        <v>0.11988</v>
      </c>
      <c r="E18" s="8">
        <v>7.9919999999999991E-2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38.561399999999992</v>
      </c>
      <c r="D19" s="8">
        <v>34.485480000000003</v>
      </c>
      <c r="E19" s="8">
        <v>33.126840000000001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336.41302644000001</v>
      </c>
      <c r="D26" s="27">
        <f t="shared" si="9"/>
        <v>279.56999844000001</v>
      </c>
      <c r="E26" s="27">
        <f t="shared" si="9"/>
        <v>254.10343464000005</v>
      </c>
      <c r="F26" s="27">
        <f t="shared" si="9"/>
        <v>167.28686063999999</v>
      </c>
      <c r="G26" s="27">
        <f t="shared" si="9"/>
        <v>189.07714403999998</v>
      </c>
      <c r="H26" s="27">
        <f t="shared" si="9"/>
        <v>195.25902443999999</v>
      </c>
      <c r="I26" s="27">
        <f t="shared" si="9"/>
        <v>194.85027539999999</v>
      </c>
      <c r="J26" s="27">
        <f t="shared" si="9"/>
        <v>201.43938851999997</v>
      </c>
      <c r="K26" s="27">
        <f t="shared" si="9"/>
        <v>176.18743224000002</v>
      </c>
      <c r="L26" s="27">
        <f t="shared" si="9"/>
        <v>135.01534391999999</v>
      </c>
      <c r="M26" s="27">
        <f t="shared" si="9"/>
        <v>205.05120408000002</v>
      </c>
      <c r="N26" s="27">
        <f t="shared" si="9"/>
        <v>125.65138608000001</v>
      </c>
      <c r="O26" s="27">
        <f t="shared" si="9"/>
        <v>100.88276112</v>
      </c>
      <c r="P26" s="27">
        <f t="shared" si="9"/>
        <v>69.379102799999998</v>
      </c>
      <c r="Q26" s="27">
        <f t="shared" si="9"/>
        <v>51.039224640000008</v>
      </c>
      <c r="R26" s="27">
        <f t="shared" si="9"/>
        <v>40.913291879999989</v>
      </c>
      <c r="S26" s="27">
        <f t="shared" si="9"/>
        <v>44.211167640000014</v>
      </c>
      <c r="T26" s="27">
        <f t="shared" si="9"/>
        <v>47.210350319999989</v>
      </c>
      <c r="U26" s="27">
        <f t="shared" si="9"/>
        <v>53.559238320000013</v>
      </c>
      <c r="V26" s="27">
        <f t="shared" si="9"/>
        <v>47.191943880000011</v>
      </c>
      <c r="W26" s="27">
        <f t="shared" si="9"/>
        <v>44.071371360000008</v>
      </c>
      <c r="X26" s="27">
        <f t="shared" si="9"/>
        <v>47.228489999999987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336.41302644000001</v>
      </c>
      <c r="D33" s="19">
        <f t="shared" si="11"/>
        <v>279.56999844000001</v>
      </c>
      <c r="E33" s="19">
        <f t="shared" si="11"/>
        <v>254.10343464000005</v>
      </c>
      <c r="F33" s="19">
        <f t="shared" si="11"/>
        <v>167.28686063999999</v>
      </c>
      <c r="G33" s="19">
        <f t="shared" si="11"/>
        <v>189.07714403999998</v>
      </c>
      <c r="H33" s="19">
        <f t="shared" si="11"/>
        <v>195.25902443999999</v>
      </c>
      <c r="I33" s="19">
        <f t="shared" si="11"/>
        <v>194.85027539999999</v>
      </c>
      <c r="J33" s="19">
        <f t="shared" si="11"/>
        <v>201.43938851999997</v>
      </c>
      <c r="K33" s="19">
        <f t="shared" si="11"/>
        <v>176.18743224000002</v>
      </c>
      <c r="L33" s="19">
        <f t="shared" si="11"/>
        <v>135.01534391999999</v>
      </c>
      <c r="M33" s="19">
        <f t="shared" si="11"/>
        <v>205.05120408000002</v>
      </c>
      <c r="N33" s="19">
        <f t="shared" si="11"/>
        <v>125.65138608000001</v>
      </c>
      <c r="O33" s="19">
        <f t="shared" si="11"/>
        <v>100.88276112</v>
      </c>
      <c r="P33" s="19">
        <f t="shared" si="11"/>
        <v>69.379102799999998</v>
      </c>
      <c r="Q33" s="19">
        <f t="shared" si="11"/>
        <v>51.039224640000008</v>
      </c>
      <c r="R33" s="19">
        <f t="shared" si="11"/>
        <v>40.913291879999989</v>
      </c>
      <c r="S33" s="19">
        <f t="shared" si="11"/>
        <v>44.211167640000014</v>
      </c>
      <c r="T33" s="19">
        <f t="shared" si="11"/>
        <v>47.210350319999989</v>
      </c>
      <c r="U33" s="19">
        <f t="shared" si="11"/>
        <v>53.559238320000013</v>
      </c>
      <c r="V33" s="19">
        <f t="shared" si="11"/>
        <v>47.191943880000011</v>
      </c>
      <c r="W33" s="19">
        <f t="shared" si="11"/>
        <v>44.071371360000008</v>
      </c>
      <c r="X33" s="19">
        <f t="shared" si="11"/>
        <v>47.228489999999987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23.877014760000002</v>
      </c>
      <c r="D36" s="8">
        <v>26.86167</v>
      </c>
      <c r="E36" s="8">
        <v>23.877014760000002</v>
      </c>
      <c r="F36" s="8">
        <v>2.9176430400000011</v>
      </c>
      <c r="G36" s="8">
        <v>5.8073454</v>
      </c>
      <c r="H36" s="8">
        <v>5.8055281200000017</v>
      </c>
      <c r="I36" s="8">
        <v>5.8012120800000009</v>
      </c>
      <c r="J36" s="8">
        <v>5.6973999600000003</v>
      </c>
      <c r="K36" s="8">
        <v>5.8098441600000017</v>
      </c>
      <c r="L36" s="8">
        <v>5.8091626800000009</v>
      </c>
      <c r="M36" s="8">
        <v>2.9044677600000011</v>
      </c>
      <c r="N36" s="8">
        <v>2.9044677600000011</v>
      </c>
      <c r="O36" s="8">
        <v>0</v>
      </c>
      <c r="P36" s="8">
        <v>2.9044677600000011</v>
      </c>
      <c r="Q36" s="8">
        <v>2.9012875200000003</v>
      </c>
      <c r="R36" s="8">
        <v>2.8626703199999994</v>
      </c>
      <c r="S36" s="8">
        <v>2.7179694000000003</v>
      </c>
      <c r="T36" s="8">
        <v>2.7179694000000003</v>
      </c>
      <c r="U36" s="8">
        <v>2.7179694000000003</v>
      </c>
      <c r="V36" s="8">
        <v>2.7179694000000003</v>
      </c>
      <c r="W36" s="8">
        <v>2.7179694000000003</v>
      </c>
      <c r="X36" s="8">
        <v>2.7179694000000003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159.31494071999998</v>
      </c>
      <c r="D43" s="8">
        <v>137.01087035999998</v>
      </c>
      <c r="E43" s="8">
        <v>105.14798892000002</v>
      </c>
      <c r="F43" s="8">
        <v>104.84948447999999</v>
      </c>
      <c r="G43" s="8">
        <v>114.38135279999997</v>
      </c>
      <c r="H43" s="8">
        <v>114.37868519999998</v>
      </c>
      <c r="I43" s="8">
        <v>98.501930279999996</v>
      </c>
      <c r="J43" s="8">
        <v>111.25332503999996</v>
      </c>
      <c r="K43" s="8">
        <v>92.153309039999996</v>
      </c>
      <c r="L43" s="8">
        <v>66.747353399999994</v>
      </c>
      <c r="M43" s="8">
        <v>130.31919576000001</v>
      </c>
      <c r="N43" s="8">
        <v>54.042374879999997</v>
      </c>
      <c r="O43" s="8">
        <v>54.038640239999999</v>
      </c>
      <c r="P43" s="8">
        <v>50.859928079999989</v>
      </c>
      <c r="Q43" s="8">
        <v>41.893057440000007</v>
      </c>
      <c r="R43" s="8">
        <v>34.897809959999989</v>
      </c>
      <c r="S43" s="8">
        <v>38.370758400000014</v>
      </c>
      <c r="T43" s="8">
        <v>41.36994107999999</v>
      </c>
      <c r="U43" s="8">
        <v>47.718829080000013</v>
      </c>
      <c r="V43" s="8">
        <v>41.351534640000011</v>
      </c>
      <c r="W43" s="8">
        <v>41.353401960000006</v>
      </c>
      <c r="X43" s="8">
        <v>41.388080759999987</v>
      </c>
    </row>
    <row r="44" spans="1:24" ht="11.25" customHeight="1" x14ac:dyDescent="0.2">
      <c r="A44" s="28" t="s">
        <v>74</v>
      </c>
      <c r="B44" s="7" t="s">
        <v>75</v>
      </c>
      <c r="C44" s="8">
        <v>153.22107096000002</v>
      </c>
      <c r="D44" s="8">
        <v>115.69745808</v>
      </c>
      <c r="E44" s="8">
        <v>125.07843096000003</v>
      </c>
      <c r="F44" s="8">
        <v>59.519733119999991</v>
      </c>
      <c r="G44" s="8">
        <v>68.888445840000003</v>
      </c>
      <c r="H44" s="8">
        <v>75.074811120000007</v>
      </c>
      <c r="I44" s="8">
        <v>90.547133040000006</v>
      </c>
      <c r="J44" s="8">
        <v>84.488663520000017</v>
      </c>
      <c r="K44" s="8">
        <v>78.224279040000013</v>
      </c>
      <c r="L44" s="8">
        <v>62.458827840000005</v>
      </c>
      <c r="M44" s="8">
        <v>71.827540560000017</v>
      </c>
      <c r="N44" s="8">
        <v>68.704543440000009</v>
      </c>
      <c r="O44" s="8">
        <v>46.844120879999991</v>
      </c>
      <c r="P44" s="8">
        <v>15.614706960000001</v>
      </c>
      <c r="Q44" s="8">
        <v>6.2448796800000013</v>
      </c>
      <c r="R44" s="8">
        <v>3.1528116000000002</v>
      </c>
      <c r="S44" s="8">
        <v>3.1224398400000002</v>
      </c>
      <c r="T44" s="8">
        <v>3.1224398400000002</v>
      </c>
      <c r="U44" s="8">
        <v>3.1224398400000002</v>
      </c>
      <c r="V44" s="8">
        <v>3.1224398400000002</v>
      </c>
      <c r="W44" s="8">
        <v>0</v>
      </c>
      <c r="X44" s="8">
        <v>3.1224398400000002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350.19864000000013</v>
      </c>
      <c r="D51" s="27">
        <v>385.99605000000008</v>
      </c>
      <c r="E51" s="27">
        <v>371.20247999999998</v>
      </c>
      <c r="F51" s="27">
        <v>501.32106684000001</v>
      </c>
      <c r="G51" s="27">
        <v>506.35835316000004</v>
      </c>
      <c r="H51" s="27">
        <v>524.79467567999995</v>
      </c>
      <c r="I51" s="27">
        <v>480.50767512000004</v>
      </c>
      <c r="J51" s="27">
        <v>382.81518000000011</v>
      </c>
      <c r="K51" s="27">
        <v>337.72458059999997</v>
      </c>
      <c r="L51" s="27">
        <v>288.14986332000007</v>
      </c>
      <c r="M51" s="27">
        <v>354.39334920000005</v>
      </c>
      <c r="N51" s="27">
        <v>305.1607521599999</v>
      </c>
      <c r="O51" s="27">
        <v>305.31222216000015</v>
      </c>
      <c r="P51" s="27">
        <v>358.63471115999999</v>
      </c>
      <c r="Q51" s="27">
        <v>310.41171216000004</v>
      </c>
      <c r="R51" s="27">
        <v>287.79300000000001</v>
      </c>
      <c r="S51" s="27">
        <v>305.15974236</v>
      </c>
      <c r="T51" s="27">
        <v>322.55516303999997</v>
      </c>
      <c r="U51" s="27">
        <v>293.40930564000013</v>
      </c>
      <c r="V51" s="27">
        <v>255.64460328000001</v>
      </c>
      <c r="W51" s="27">
        <v>266.49934740000003</v>
      </c>
      <c r="X51" s="27">
        <v>282.13852391999995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8.304304799999998E-2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0.88264439999999988</v>
      </c>
      <c r="S52" s="27">
        <f t="shared" si="12"/>
        <v>1.043485344</v>
      </c>
      <c r="T52" s="27">
        <f t="shared" si="12"/>
        <v>1.3308129119999998</v>
      </c>
      <c r="U52" s="27">
        <f t="shared" si="12"/>
        <v>19.552256064000002</v>
      </c>
      <c r="V52" s="27">
        <f t="shared" si="12"/>
        <v>19.266393960000002</v>
      </c>
      <c r="W52" s="27">
        <f t="shared" si="12"/>
        <v>20.533504464</v>
      </c>
      <c r="X52" s="27">
        <f t="shared" si="12"/>
        <v>21.333840528000003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0.14311439999999997</v>
      </c>
      <c r="S53" s="8">
        <v>0.14311439999999997</v>
      </c>
      <c r="T53" s="8">
        <v>0.42882839999999994</v>
      </c>
      <c r="U53" s="8">
        <v>18.733057200000001</v>
      </c>
      <c r="V53" s="8">
        <v>18.446828400000001</v>
      </c>
      <c r="W53" s="8">
        <v>18.733057200000001</v>
      </c>
      <c r="X53" s="8">
        <v>19.448114400000001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8.304304799999998E-2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0.73952999999999991</v>
      </c>
      <c r="S54" s="45">
        <v>0.90037094400000006</v>
      </c>
      <c r="T54" s="45">
        <v>0.90198451199999996</v>
      </c>
      <c r="U54" s="45">
        <v>0.81919886399999997</v>
      </c>
      <c r="V54" s="45">
        <v>0.81956555999999992</v>
      </c>
      <c r="W54" s="45">
        <v>1.8004472639999998</v>
      </c>
      <c r="X54" s="45">
        <v>1.8857261279999999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1880.4800447999999</v>
      </c>
      <c r="G61" s="49">
        <f t="shared" si="13"/>
        <v>2880.4160447999998</v>
      </c>
      <c r="H61" s="49">
        <f t="shared" si="13"/>
        <v>3196.1322144000005</v>
      </c>
      <c r="I61" s="49">
        <f t="shared" si="13"/>
        <v>2586.7521791999998</v>
      </c>
      <c r="J61" s="49">
        <f t="shared" si="13"/>
        <v>3375.3060446399995</v>
      </c>
      <c r="K61" s="49">
        <f t="shared" si="13"/>
        <v>3194.7999551999997</v>
      </c>
      <c r="L61" s="49">
        <f t="shared" si="13"/>
        <v>3922.80284304</v>
      </c>
      <c r="M61" s="49">
        <f t="shared" si="13"/>
        <v>5146.6238208000004</v>
      </c>
      <c r="N61" s="49">
        <f t="shared" si="13"/>
        <v>6292.8319104000002</v>
      </c>
      <c r="O61" s="49">
        <f t="shared" si="13"/>
        <v>6405.6518985600005</v>
      </c>
      <c r="P61" s="49">
        <f t="shared" si="13"/>
        <v>5735.6040873599995</v>
      </c>
      <c r="Q61" s="49">
        <f t="shared" si="13"/>
        <v>5869.9086667199981</v>
      </c>
      <c r="R61" s="49">
        <f t="shared" si="13"/>
        <v>5631.7407321599994</v>
      </c>
      <c r="S61" s="49">
        <f t="shared" si="13"/>
        <v>6232.6257069599978</v>
      </c>
      <c r="T61" s="49">
        <f t="shared" si="13"/>
        <v>5789.0607501600007</v>
      </c>
      <c r="U61" s="49">
        <f t="shared" si="13"/>
        <v>5629.618524239997</v>
      </c>
      <c r="V61" s="49">
        <f t="shared" si="13"/>
        <v>5408.2155736799987</v>
      </c>
      <c r="W61" s="49">
        <f t="shared" si="13"/>
        <v>5331.2680497599995</v>
      </c>
      <c r="X61" s="49">
        <f t="shared" si="13"/>
        <v>6137.5826188799974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1880.4800447999999</v>
      </c>
      <c r="G62" s="52">
        <v>2880.4160447999998</v>
      </c>
      <c r="H62" s="52">
        <v>3196.0321344000004</v>
      </c>
      <c r="I62" s="52">
        <v>2586.7521791999998</v>
      </c>
      <c r="J62" s="52">
        <v>3372.4321343999995</v>
      </c>
      <c r="K62" s="52">
        <v>3194.7999551999997</v>
      </c>
      <c r="L62" s="52">
        <v>3920.2240895999998</v>
      </c>
      <c r="M62" s="52">
        <v>5146.6238208000004</v>
      </c>
      <c r="N62" s="52">
        <v>6292.8319104000002</v>
      </c>
      <c r="O62" s="52">
        <v>6403.4881344000005</v>
      </c>
      <c r="P62" s="52">
        <v>5734.5119999999997</v>
      </c>
      <c r="Q62" s="52">
        <v>5869.4719103999978</v>
      </c>
      <c r="R62" s="52">
        <v>5630.2400447999999</v>
      </c>
      <c r="S62" s="52">
        <v>6227.3119103999979</v>
      </c>
      <c r="T62" s="52">
        <v>5785.4720448000007</v>
      </c>
      <c r="U62" s="52">
        <v>5623.5199103999976</v>
      </c>
      <c r="V62" s="52">
        <v>5402.6558207999988</v>
      </c>
      <c r="W62" s="52">
        <v>5323.8080448000001</v>
      </c>
      <c r="X62" s="52">
        <v>6133.0078655999978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0.49139999999999995</v>
      </c>
      <c r="P64" s="52">
        <v>1.0920873600000003</v>
      </c>
      <c r="Q64" s="52">
        <v>0.4367563200000002</v>
      </c>
      <c r="R64" s="52">
        <v>0.60068736</v>
      </c>
      <c r="S64" s="52">
        <v>0.65513447999999996</v>
      </c>
      <c r="T64" s="52">
        <v>0.65513447999999996</v>
      </c>
      <c r="U64" s="52">
        <v>0.65513447999999996</v>
      </c>
      <c r="V64" s="52">
        <v>0.27302184000000007</v>
      </c>
      <c r="W64" s="52">
        <v>0.49139999999999995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0.10007999999999997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0.8999999999999998</v>
      </c>
      <c r="S65" s="52">
        <v>1.1001599999999998</v>
      </c>
      <c r="T65" s="52">
        <v>1.1001599999999998</v>
      </c>
      <c r="U65" s="52">
        <v>1.0000799999999999</v>
      </c>
      <c r="V65" s="52">
        <v>1.0000799999999999</v>
      </c>
      <c r="W65" s="52">
        <v>2.1999599999999995</v>
      </c>
      <c r="X65" s="52">
        <v>2.3000399999999996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2.8739102399999998</v>
      </c>
      <c r="K72" s="55">
        <v>0</v>
      </c>
      <c r="L72" s="55">
        <v>2.5787534399999998</v>
      </c>
      <c r="M72" s="55">
        <v>0</v>
      </c>
      <c r="N72" s="55">
        <v>0</v>
      </c>
      <c r="O72" s="55">
        <v>1.6723641599999997</v>
      </c>
      <c r="P72" s="55">
        <v>0</v>
      </c>
      <c r="Q72" s="55">
        <v>0</v>
      </c>
      <c r="R72" s="55">
        <v>0</v>
      </c>
      <c r="S72" s="55">
        <v>3.5585020799999993</v>
      </c>
      <c r="T72" s="55">
        <v>1.8334108799999997</v>
      </c>
      <c r="U72" s="55">
        <v>4.4433993599999999</v>
      </c>
      <c r="V72" s="55">
        <v>4.2866510399999989</v>
      </c>
      <c r="W72" s="55">
        <v>4.7686449599999978</v>
      </c>
      <c r="X72" s="55">
        <v>2.2747132799999998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811.0109173200002</v>
      </c>
      <c r="D2" s="21">
        <f t="shared" ref="D2:X2" si="0">SUM(D3,D17,D22,D25,D26,D51,D52)</f>
        <v>854.45193381600006</v>
      </c>
      <c r="E2" s="21">
        <f t="shared" si="0"/>
        <v>834.57318811200025</v>
      </c>
      <c r="F2" s="21">
        <f t="shared" si="0"/>
        <v>959.59352733600008</v>
      </c>
      <c r="G2" s="21">
        <f t="shared" si="0"/>
        <v>1417.8988434360001</v>
      </c>
      <c r="H2" s="21">
        <f t="shared" si="0"/>
        <v>882.47761577999995</v>
      </c>
      <c r="I2" s="21">
        <f t="shared" si="0"/>
        <v>717.3251352960001</v>
      </c>
      <c r="J2" s="21">
        <f t="shared" si="0"/>
        <v>762.59571009599995</v>
      </c>
      <c r="K2" s="21">
        <f t="shared" si="0"/>
        <v>981.70064140800002</v>
      </c>
      <c r="L2" s="21">
        <f t="shared" si="0"/>
        <v>696.25170225600004</v>
      </c>
      <c r="M2" s="21">
        <f t="shared" si="0"/>
        <v>686.48003421600015</v>
      </c>
      <c r="N2" s="21">
        <f t="shared" si="0"/>
        <v>640.40475476400013</v>
      </c>
      <c r="O2" s="21">
        <f t="shared" si="0"/>
        <v>552.04433682000013</v>
      </c>
      <c r="P2" s="21">
        <f t="shared" si="0"/>
        <v>672.82839147599998</v>
      </c>
      <c r="Q2" s="21">
        <f t="shared" si="0"/>
        <v>597.73743278400013</v>
      </c>
      <c r="R2" s="21">
        <f t="shared" si="0"/>
        <v>586.85315220000007</v>
      </c>
      <c r="S2" s="21">
        <f t="shared" si="0"/>
        <v>631.84437961199978</v>
      </c>
      <c r="T2" s="21">
        <f t="shared" si="0"/>
        <v>589.56461639999998</v>
      </c>
      <c r="U2" s="21">
        <f t="shared" si="0"/>
        <v>598.52282901599995</v>
      </c>
      <c r="V2" s="21">
        <f t="shared" si="0"/>
        <v>573.29755969200005</v>
      </c>
      <c r="W2" s="21">
        <f t="shared" si="0"/>
        <v>507.40749375600006</v>
      </c>
      <c r="X2" s="21">
        <f t="shared" si="0"/>
        <v>571.62207694799997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203.34249672000004</v>
      </c>
      <c r="D3" s="24">
        <f t="shared" si="1"/>
        <v>256.887216696</v>
      </c>
      <c r="E3" s="24">
        <f t="shared" si="1"/>
        <v>275.33799823200002</v>
      </c>
      <c r="F3" s="24">
        <f t="shared" si="1"/>
        <v>391.01592453599994</v>
      </c>
      <c r="G3" s="24">
        <f t="shared" si="1"/>
        <v>820.01200947599989</v>
      </c>
      <c r="H3" s="24">
        <f t="shared" si="1"/>
        <v>350.15720886000003</v>
      </c>
      <c r="I3" s="24">
        <f t="shared" si="1"/>
        <v>224.36243900400001</v>
      </c>
      <c r="J3" s="24">
        <f t="shared" si="1"/>
        <v>254.14012113599998</v>
      </c>
      <c r="K3" s="24">
        <f t="shared" si="1"/>
        <v>261.76908172800006</v>
      </c>
      <c r="L3" s="24">
        <f t="shared" si="1"/>
        <v>219.47519457599992</v>
      </c>
      <c r="M3" s="24">
        <f t="shared" si="1"/>
        <v>221.80386597600003</v>
      </c>
      <c r="N3" s="24">
        <f t="shared" si="1"/>
        <v>276.64496732399999</v>
      </c>
      <c r="O3" s="24">
        <f t="shared" si="1"/>
        <v>215.68779473999996</v>
      </c>
      <c r="P3" s="24">
        <f t="shared" si="1"/>
        <v>279.07860063600003</v>
      </c>
      <c r="Q3" s="24">
        <f t="shared" si="1"/>
        <v>265.31714510400008</v>
      </c>
      <c r="R3" s="24">
        <f t="shared" si="1"/>
        <v>252.84736224000005</v>
      </c>
      <c r="S3" s="24">
        <f t="shared" si="1"/>
        <v>286.00374409199986</v>
      </c>
      <c r="T3" s="24">
        <f t="shared" si="1"/>
        <v>248.35639752</v>
      </c>
      <c r="U3" s="24">
        <f t="shared" si="1"/>
        <v>276.90351189599994</v>
      </c>
      <c r="V3" s="24">
        <f t="shared" si="1"/>
        <v>260.31117433199995</v>
      </c>
      <c r="W3" s="24">
        <f t="shared" si="1"/>
        <v>225.32754723600002</v>
      </c>
      <c r="X3" s="24">
        <f t="shared" ref="X3" si="2">SUM(X4,X8,X11)</f>
        <v>257.294937108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72.699994488000016</v>
      </c>
      <c r="D4" s="19">
        <f t="shared" si="3"/>
        <v>94.746742463999993</v>
      </c>
      <c r="E4" s="19">
        <f t="shared" si="3"/>
        <v>39.658819199999996</v>
      </c>
      <c r="F4" s="19">
        <f t="shared" si="3"/>
        <v>44.895318803999984</v>
      </c>
      <c r="G4" s="19">
        <f t="shared" si="3"/>
        <v>599.90037571199991</v>
      </c>
      <c r="H4" s="19">
        <f t="shared" si="3"/>
        <v>101.99423555999999</v>
      </c>
      <c r="I4" s="19">
        <f t="shared" si="3"/>
        <v>31.219252944000001</v>
      </c>
      <c r="J4" s="19">
        <f t="shared" si="3"/>
        <v>0</v>
      </c>
      <c r="K4" s="19">
        <f t="shared" si="3"/>
        <v>0</v>
      </c>
      <c r="L4" s="19">
        <f t="shared" si="3"/>
        <v>5.3016749279999988</v>
      </c>
      <c r="M4" s="19">
        <f t="shared" si="3"/>
        <v>5.1628657079999991</v>
      </c>
      <c r="N4" s="19">
        <f t="shared" si="3"/>
        <v>2.5126341240000003</v>
      </c>
      <c r="O4" s="19">
        <f t="shared" si="3"/>
        <v>5.6771388959999998</v>
      </c>
      <c r="P4" s="19">
        <f t="shared" si="3"/>
        <v>64.079508239999996</v>
      </c>
      <c r="Q4" s="19">
        <f t="shared" si="3"/>
        <v>6.4468817159999965</v>
      </c>
      <c r="R4" s="19">
        <f t="shared" si="3"/>
        <v>3.0806886000000007</v>
      </c>
      <c r="S4" s="19">
        <f t="shared" si="3"/>
        <v>2.9579845679999996</v>
      </c>
      <c r="T4" s="19">
        <f t="shared" si="3"/>
        <v>2.9413322400000004</v>
      </c>
      <c r="U4" s="19">
        <f t="shared" si="3"/>
        <v>2.9518637280000002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2.9173867199999997</v>
      </c>
      <c r="G5" s="8">
        <v>11.670254639999998</v>
      </c>
      <c r="H5" s="8">
        <v>2.9205716399999995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72.699994488000016</v>
      </c>
      <c r="D7" s="8">
        <v>94.746742463999993</v>
      </c>
      <c r="E7" s="8">
        <v>39.658819199999996</v>
      </c>
      <c r="F7" s="8">
        <v>41.977932083999981</v>
      </c>
      <c r="G7" s="8">
        <v>588.23012107199986</v>
      </c>
      <c r="H7" s="8">
        <v>99.073663919999987</v>
      </c>
      <c r="I7" s="8">
        <v>31.219252944000001</v>
      </c>
      <c r="J7" s="8">
        <v>0</v>
      </c>
      <c r="K7" s="8">
        <v>0</v>
      </c>
      <c r="L7" s="8">
        <v>5.3016749279999988</v>
      </c>
      <c r="M7" s="8">
        <v>5.1628657079999991</v>
      </c>
      <c r="N7" s="8">
        <v>2.5126341240000003</v>
      </c>
      <c r="O7" s="8">
        <v>5.6771388959999998</v>
      </c>
      <c r="P7" s="8">
        <v>64.079508239999996</v>
      </c>
      <c r="Q7" s="8">
        <v>6.4468817159999965</v>
      </c>
      <c r="R7" s="8">
        <v>3.0806886000000007</v>
      </c>
      <c r="S7" s="8">
        <v>2.9579845679999996</v>
      </c>
      <c r="T7" s="8">
        <v>2.9413322400000004</v>
      </c>
      <c r="U7" s="8">
        <v>2.9518637280000002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2.3556704160000002</v>
      </c>
      <c r="K8" s="19">
        <f t="shared" si="5"/>
        <v>2.0564336760000002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2.3556704160000002</v>
      </c>
      <c r="K10" s="8">
        <v>2.0564336760000002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130.64250223200003</v>
      </c>
      <c r="D11" s="19">
        <f t="shared" si="6"/>
        <v>162.14047423200003</v>
      </c>
      <c r="E11" s="19">
        <f t="shared" si="6"/>
        <v>235.67917903200004</v>
      </c>
      <c r="F11" s="19">
        <f t="shared" si="6"/>
        <v>346.12060573199994</v>
      </c>
      <c r="G11" s="19">
        <f t="shared" si="6"/>
        <v>220.11163376399998</v>
      </c>
      <c r="H11" s="19">
        <f t="shared" si="6"/>
        <v>248.16297330000003</v>
      </c>
      <c r="I11" s="19">
        <f t="shared" si="6"/>
        <v>193.14318606</v>
      </c>
      <c r="J11" s="19">
        <f t="shared" si="6"/>
        <v>251.78445071999997</v>
      </c>
      <c r="K11" s="19">
        <f t="shared" si="6"/>
        <v>259.71264805200008</v>
      </c>
      <c r="L11" s="19">
        <f t="shared" si="6"/>
        <v>214.17351964799991</v>
      </c>
      <c r="M11" s="19">
        <f t="shared" si="6"/>
        <v>216.64100026800003</v>
      </c>
      <c r="N11" s="19">
        <f t="shared" si="6"/>
        <v>274.13233320000001</v>
      </c>
      <c r="O11" s="19">
        <f t="shared" si="6"/>
        <v>210.01065584399996</v>
      </c>
      <c r="P11" s="19">
        <f t="shared" si="6"/>
        <v>214.99909239600001</v>
      </c>
      <c r="Q11" s="19">
        <f t="shared" si="6"/>
        <v>258.87026338800007</v>
      </c>
      <c r="R11" s="19">
        <f t="shared" si="6"/>
        <v>249.76667364000005</v>
      </c>
      <c r="S11" s="19">
        <f t="shared" si="6"/>
        <v>283.04575952399989</v>
      </c>
      <c r="T11" s="19">
        <f t="shared" si="6"/>
        <v>245.41506527999999</v>
      </c>
      <c r="U11" s="19">
        <f t="shared" si="6"/>
        <v>273.95164816799996</v>
      </c>
      <c r="V11" s="19">
        <f t="shared" si="6"/>
        <v>260.31117433199995</v>
      </c>
      <c r="W11" s="19">
        <f t="shared" si="6"/>
        <v>225.32754723600002</v>
      </c>
      <c r="X11" s="19">
        <f t="shared" si="6"/>
        <v>257.294937108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21.700048655999996</v>
      </c>
      <c r="D13" s="8">
        <v>43.385779799999995</v>
      </c>
      <c r="E13" s="8">
        <v>40.300201656000006</v>
      </c>
      <c r="F13" s="8">
        <v>102.37017450000002</v>
      </c>
      <c r="G13" s="8">
        <v>58.940273567999988</v>
      </c>
      <c r="H13" s="8">
        <v>46.531897500000028</v>
      </c>
      <c r="I13" s="8">
        <v>15.510762432000002</v>
      </c>
      <c r="J13" s="8">
        <v>6.2022818879999999</v>
      </c>
      <c r="K13" s="8">
        <v>0</v>
      </c>
      <c r="L13" s="8">
        <v>6.2022818879999999</v>
      </c>
      <c r="M13" s="8">
        <v>6.2022818879999999</v>
      </c>
      <c r="N13" s="8">
        <v>12.404174112</v>
      </c>
      <c r="O13" s="8">
        <v>6.2022818879999999</v>
      </c>
      <c r="P13" s="8">
        <v>6.2022818879999999</v>
      </c>
      <c r="Q13" s="8">
        <v>6.2001808440000001</v>
      </c>
      <c r="R13" s="8">
        <v>3.0998956560000002</v>
      </c>
      <c r="S13" s="8">
        <v>3.1009461119999999</v>
      </c>
      <c r="T13" s="8">
        <v>0</v>
      </c>
      <c r="U13" s="8">
        <v>18.600153000000002</v>
      </c>
      <c r="V13" s="8">
        <v>18.918493440000002</v>
      </c>
      <c r="W13" s="8">
        <v>9.2475503999999997</v>
      </c>
      <c r="X13" s="8">
        <v>6.7831794360000002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108.94245357600002</v>
      </c>
      <c r="D16" s="8">
        <v>118.75469443200002</v>
      </c>
      <c r="E16" s="8">
        <v>195.37897737600002</v>
      </c>
      <c r="F16" s="8">
        <v>243.75043123199995</v>
      </c>
      <c r="G16" s="8">
        <v>161.17136019599999</v>
      </c>
      <c r="H16" s="8">
        <v>201.63107579999999</v>
      </c>
      <c r="I16" s="8">
        <v>177.632423628</v>
      </c>
      <c r="J16" s="8">
        <v>245.58216883199998</v>
      </c>
      <c r="K16" s="8">
        <v>259.71264805200008</v>
      </c>
      <c r="L16" s="8">
        <v>207.97123775999992</v>
      </c>
      <c r="M16" s="8">
        <v>210.43871838000004</v>
      </c>
      <c r="N16" s="8">
        <v>261.72815908799998</v>
      </c>
      <c r="O16" s="8">
        <v>203.80837395599997</v>
      </c>
      <c r="P16" s="8">
        <v>208.79681050800002</v>
      </c>
      <c r="Q16" s="8">
        <v>252.67008254400005</v>
      </c>
      <c r="R16" s="8">
        <v>246.66677798400005</v>
      </c>
      <c r="S16" s="8">
        <v>279.94481341199992</v>
      </c>
      <c r="T16" s="8">
        <v>245.41506527999999</v>
      </c>
      <c r="U16" s="8">
        <v>255.35149516799999</v>
      </c>
      <c r="V16" s="8">
        <v>241.39268089199996</v>
      </c>
      <c r="W16" s="8">
        <v>216.07999683600002</v>
      </c>
      <c r="X16" s="8">
        <v>250.51175767199999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0.11988</v>
      </c>
      <c r="D17" s="27">
        <f t="shared" si="7"/>
        <v>7.9919999999999991E-2</v>
      </c>
      <c r="E17" s="27">
        <f t="shared" si="7"/>
        <v>7.9919999999999991E-2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0.11988</v>
      </c>
      <c r="D18" s="8">
        <v>7.9919999999999991E-2</v>
      </c>
      <c r="E18" s="8">
        <v>7.9919999999999991E-2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305.11344059999999</v>
      </c>
      <c r="D26" s="27">
        <f t="shared" si="9"/>
        <v>276.31790712000003</v>
      </c>
      <c r="E26" s="27">
        <f t="shared" si="9"/>
        <v>231.82859988000001</v>
      </c>
      <c r="F26" s="27">
        <f t="shared" si="9"/>
        <v>309.96479340000002</v>
      </c>
      <c r="G26" s="27">
        <f t="shared" si="9"/>
        <v>277.98603120000001</v>
      </c>
      <c r="H26" s="27">
        <f t="shared" si="9"/>
        <v>254.47312908000001</v>
      </c>
      <c r="I26" s="27">
        <f t="shared" si="9"/>
        <v>210.84965747999996</v>
      </c>
      <c r="J26" s="27">
        <f t="shared" si="9"/>
        <v>210.76654895999999</v>
      </c>
      <c r="K26" s="27">
        <f t="shared" si="9"/>
        <v>245.07735084000004</v>
      </c>
      <c r="L26" s="27">
        <f t="shared" si="9"/>
        <v>141.72103044000002</v>
      </c>
      <c r="M26" s="27">
        <f t="shared" si="9"/>
        <v>121.03718904</v>
      </c>
      <c r="N26" s="27">
        <f t="shared" si="9"/>
        <v>112.57284528000001</v>
      </c>
      <c r="O26" s="27">
        <f t="shared" si="9"/>
        <v>90.975949920000033</v>
      </c>
      <c r="P26" s="27">
        <f t="shared" si="9"/>
        <v>87.625285560000023</v>
      </c>
      <c r="Q26" s="27">
        <f t="shared" si="9"/>
        <v>87.645575520000023</v>
      </c>
      <c r="R26" s="27">
        <f t="shared" si="9"/>
        <v>92.310159959999993</v>
      </c>
      <c r="S26" s="27">
        <f t="shared" si="9"/>
        <v>93.493029239999998</v>
      </c>
      <c r="T26" s="27">
        <f t="shared" si="9"/>
        <v>101.4679656</v>
      </c>
      <c r="U26" s="27">
        <f t="shared" si="9"/>
        <v>89.868399479999979</v>
      </c>
      <c r="V26" s="27">
        <f t="shared" si="9"/>
        <v>93.207050640000006</v>
      </c>
      <c r="W26" s="27">
        <f t="shared" si="9"/>
        <v>83.786126400000001</v>
      </c>
      <c r="X26" s="27">
        <f t="shared" si="9"/>
        <v>93.027652199999991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305.11344059999999</v>
      </c>
      <c r="D33" s="19">
        <f t="shared" si="11"/>
        <v>276.31790712000003</v>
      </c>
      <c r="E33" s="19">
        <f t="shared" si="11"/>
        <v>231.82859988000001</v>
      </c>
      <c r="F33" s="19">
        <f t="shared" si="11"/>
        <v>309.96479340000002</v>
      </c>
      <c r="G33" s="19">
        <f t="shared" si="11"/>
        <v>277.98603120000001</v>
      </c>
      <c r="H33" s="19">
        <f t="shared" si="11"/>
        <v>254.47312908000001</v>
      </c>
      <c r="I33" s="19">
        <f t="shared" si="11"/>
        <v>210.84965747999996</v>
      </c>
      <c r="J33" s="19">
        <f t="shared" si="11"/>
        <v>210.76654895999999</v>
      </c>
      <c r="K33" s="19">
        <f t="shared" si="11"/>
        <v>245.07735084000004</v>
      </c>
      <c r="L33" s="19">
        <f t="shared" si="11"/>
        <v>141.72103044000002</v>
      </c>
      <c r="M33" s="19">
        <f t="shared" si="11"/>
        <v>121.03718904</v>
      </c>
      <c r="N33" s="19">
        <f t="shared" si="11"/>
        <v>112.57284528000001</v>
      </c>
      <c r="O33" s="19">
        <f t="shared" si="11"/>
        <v>90.975949920000033</v>
      </c>
      <c r="P33" s="19">
        <f t="shared" si="11"/>
        <v>87.625285560000023</v>
      </c>
      <c r="Q33" s="19">
        <f t="shared" si="11"/>
        <v>87.645575520000023</v>
      </c>
      <c r="R33" s="19">
        <f t="shared" si="11"/>
        <v>92.310159959999993</v>
      </c>
      <c r="S33" s="19">
        <f t="shared" si="11"/>
        <v>93.493029239999998</v>
      </c>
      <c r="T33" s="19">
        <f t="shared" si="11"/>
        <v>101.4679656</v>
      </c>
      <c r="U33" s="19">
        <f t="shared" si="11"/>
        <v>89.868399479999979</v>
      </c>
      <c r="V33" s="19">
        <f t="shared" si="11"/>
        <v>93.207050640000006</v>
      </c>
      <c r="W33" s="19">
        <f t="shared" si="11"/>
        <v>83.786126400000001</v>
      </c>
      <c r="X33" s="19">
        <f t="shared" si="11"/>
        <v>93.027652199999991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61.271412480000009</v>
      </c>
      <c r="G36" s="8">
        <v>52.266108599999995</v>
      </c>
      <c r="H36" s="8">
        <v>29.027186279999999</v>
      </c>
      <c r="I36" s="8">
        <v>23.205075480000005</v>
      </c>
      <c r="J36" s="8">
        <v>19.94055912</v>
      </c>
      <c r="K36" s="8">
        <v>37.763305560000006</v>
      </c>
      <c r="L36" s="8">
        <v>20.331955799999999</v>
      </c>
      <c r="M36" s="8">
        <v>26.141118480000003</v>
      </c>
      <c r="N36" s="8">
        <v>8.7136304400000011</v>
      </c>
      <c r="O36" s="8">
        <v>2.9044677600000011</v>
      </c>
      <c r="P36" s="8">
        <v>2.9044677600000011</v>
      </c>
      <c r="Q36" s="8">
        <v>8.703862560000001</v>
      </c>
      <c r="R36" s="8">
        <v>20.03823792</v>
      </c>
      <c r="S36" s="8">
        <v>8.1539082000000018</v>
      </c>
      <c r="T36" s="8">
        <v>8.1539082000000018</v>
      </c>
      <c r="U36" s="8">
        <v>8.1539082000000018</v>
      </c>
      <c r="V36" s="8">
        <v>8.1539082000000018</v>
      </c>
      <c r="W36" s="8">
        <v>8.1539082000000018</v>
      </c>
      <c r="X36" s="8">
        <v>8.1539082000000018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264.46292963999997</v>
      </c>
      <c r="D43" s="8">
        <v>229.4136</v>
      </c>
      <c r="E43" s="8">
        <v>191.17808892000002</v>
      </c>
      <c r="F43" s="8">
        <v>190.63549908000002</v>
      </c>
      <c r="G43" s="8">
        <v>149.33118096000001</v>
      </c>
      <c r="H43" s="8">
        <v>142.97348988000002</v>
      </c>
      <c r="I43" s="8">
        <v>123.92175743999996</v>
      </c>
      <c r="J43" s="8">
        <v>120.78946152</v>
      </c>
      <c r="K43" s="8">
        <v>165.24074736000003</v>
      </c>
      <c r="L43" s="8">
        <v>79.461135000000013</v>
      </c>
      <c r="M43" s="8">
        <v>79.463002320000001</v>
      </c>
      <c r="N43" s="8">
        <v>76.295227319999995</v>
      </c>
      <c r="O43" s="8">
        <v>66.75348888000002</v>
      </c>
      <c r="P43" s="8">
        <v>57.217352400000017</v>
      </c>
      <c r="Q43" s="8">
        <v>48.337979040000008</v>
      </c>
      <c r="R43" s="8">
        <v>47.587849919999996</v>
      </c>
      <c r="S43" s="8">
        <v>54.358485479999992</v>
      </c>
      <c r="T43" s="8">
        <v>54.099194759999996</v>
      </c>
      <c r="U43" s="8">
        <v>54.081321839999987</v>
      </c>
      <c r="V43" s="8">
        <v>54.075186360000004</v>
      </c>
      <c r="W43" s="8">
        <v>50.89674096000001</v>
      </c>
      <c r="X43" s="8">
        <v>54.122936399999993</v>
      </c>
    </row>
    <row r="44" spans="1:24" ht="11.25" customHeight="1" x14ac:dyDescent="0.2">
      <c r="A44" s="28" t="s">
        <v>74</v>
      </c>
      <c r="B44" s="7" t="s">
        <v>75</v>
      </c>
      <c r="C44" s="8">
        <v>40.650510959999998</v>
      </c>
      <c r="D44" s="8">
        <v>46.904307120000013</v>
      </c>
      <c r="E44" s="8">
        <v>40.650510959999998</v>
      </c>
      <c r="F44" s="8">
        <v>31.326102000000006</v>
      </c>
      <c r="G44" s="8">
        <v>40.706796239999996</v>
      </c>
      <c r="H44" s="8">
        <v>40.665557520000007</v>
      </c>
      <c r="I44" s="8">
        <v>24.978404160000007</v>
      </c>
      <c r="J44" s="8">
        <v>31.292107920000003</v>
      </c>
      <c r="K44" s="8">
        <v>12.515951520000002</v>
      </c>
      <c r="L44" s="8">
        <v>6.2459942400000026</v>
      </c>
      <c r="M44" s="8">
        <v>6.2459942400000026</v>
      </c>
      <c r="N44" s="8">
        <v>6.2459942400000026</v>
      </c>
      <c r="O44" s="8">
        <v>0</v>
      </c>
      <c r="P44" s="8">
        <v>3.1229971200000004</v>
      </c>
      <c r="Q44" s="8">
        <v>6.2448796800000013</v>
      </c>
      <c r="R44" s="8">
        <v>3.1528116000000002</v>
      </c>
      <c r="S44" s="8">
        <v>6.2451583200000016</v>
      </c>
      <c r="T44" s="8">
        <v>3.1224398400000002</v>
      </c>
      <c r="U44" s="8">
        <v>3.1224398400000002</v>
      </c>
      <c r="V44" s="8">
        <v>3.1224398400000002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6.1245990000000026</v>
      </c>
      <c r="G48" s="8">
        <v>9.1870739999999991</v>
      </c>
      <c r="H48" s="8">
        <v>15.312024000000001</v>
      </c>
      <c r="I48" s="8">
        <v>12.249549000000002</v>
      </c>
      <c r="J48" s="8">
        <v>12.249549000000002</v>
      </c>
      <c r="K48" s="8">
        <v>3.0624749999999996</v>
      </c>
      <c r="L48" s="8">
        <v>9.1870739999999991</v>
      </c>
      <c r="M48" s="8">
        <v>9.1870739999999991</v>
      </c>
      <c r="N48" s="8">
        <v>18.374148000000005</v>
      </c>
      <c r="O48" s="8">
        <v>18.374148000000005</v>
      </c>
      <c r="P48" s="8">
        <v>21.436623000000001</v>
      </c>
      <c r="Q48" s="8">
        <v>21.463298999999999</v>
      </c>
      <c r="R48" s="8">
        <v>18.719882999999999</v>
      </c>
      <c r="S48" s="8">
        <v>21.839922000000001</v>
      </c>
      <c r="T48" s="8">
        <v>18.719882999999999</v>
      </c>
      <c r="U48" s="8">
        <v>18.719882999999999</v>
      </c>
      <c r="V48" s="8">
        <v>24.959961000000003</v>
      </c>
      <c r="W48" s="8">
        <v>21.839922000000001</v>
      </c>
      <c r="X48" s="8">
        <v>24.959961000000003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20.607180840000002</v>
      </c>
      <c r="G50" s="8">
        <v>26.494871399999997</v>
      </c>
      <c r="H50" s="8">
        <v>26.494871399999997</v>
      </c>
      <c r="I50" s="8">
        <v>26.494871399999997</v>
      </c>
      <c r="J50" s="8">
        <v>26.494871399999997</v>
      </c>
      <c r="K50" s="8">
        <v>26.494871399999997</v>
      </c>
      <c r="L50" s="8">
        <v>26.494871399999997</v>
      </c>
      <c r="M50" s="8">
        <v>0</v>
      </c>
      <c r="N50" s="8">
        <v>2.9438452800000001</v>
      </c>
      <c r="O50" s="8">
        <v>2.9438452800000001</v>
      </c>
      <c r="P50" s="8">
        <v>2.9438452800000001</v>
      </c>
      <c r="Q50" s="8">
        <v>2.8955552400000002</v>
      </c>
      <c r="R50" s="8">
        <v>2.8113775200000002</v>
      </c>
      <c r="S50" s="8">
        <v>2.8955552400000002</v>
      </c>
      <c r="T50" s="8">
        <v>17.372539799999998</v>
      </c>
      <c r="U50" s="8">
        <v>5.7908465999999992</v>
      </c>
      <c r="V50" s="8">
        <v>2.8955552400000002</v>
      </c>
      <c r="W50" s="8">
        <v>2.8955552400000002</v>
      </c>
      <c r="X50" s="8">
        <v>5.7908465999999992</v>
      </c>
    </row>
    <row r="51" spans="1:24" ht="11.25" customHeight="1" x14ac:dyDescent="0.2">
      <c r="A51" s="25" t="s">
        <v>88</v>
      </c>
      <c r="B51" s="26" t="s">
        <v>89</v>
      </c>
      <c r="C51" s="27">
        <v>302.43510000000015</v>
      </c>
      <c r="D51" s="27">
        <v>321.16688999999991</v>
      </c>
      <c r="E51" s="27">
        <v>327.32667000000015</v>
      </c>
      <c r="F51" s="27">
        <v>258.61280940000012</v>
      </c>
      <c r="G51" s="27">
        <v>319.9008027600002</v>
      </c>
      <c r="H51" s="27">
        <v>277.84727783999989</v>
      </c>
      <c r="I51" s="27">
        <v>281.7814586400001</v>
      </c>
      <c r="J51" s="27">
        <v>297.68903999999992</v>
      </c>
      <c r="K51" s="27">
        <v>474.85420883999996</v>
      </c>
      <c r="L51" s="27">
        <v>335.05547724000002</v>
      </c>
      <c r="M51" s="27">
        <v>343.63897920000011</v>
      </c>
      <c r="N51" s="27">
        <v>251.18694216000011</v>
      </c>
      <c r="O51" s="27">
        <v>245.38059216000008</v>
      </c>
      <c r="P51" s="27">
        <v>306.12450527999988</v>
      </c>
      <c r="Q51" s="27">
        <v>244.77471216000006</v>
      </c>
      <c r="R51" s="27">
        <v>241.69563000000008</v>
      </c>
      <c r="S51" s="27">
        <v>252.34760627999998</v>
      </c>
      <c r="T51" s="27">
        <v>239.74025327999999</v>
      </c>
      <c r="U51" s="27">
        <v>231.75091764000001</v>
      </c>
      <c r="V51" s="27">
        <v>219.77933472000001</v>
      </c>
      <c r="W51" s="27">
        <v>198.29382012000002</v>
      </c>
      <c r="X51" s="27">
        <v>221.29948764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0.33158017199999995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0.33158017199999995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0.11208959999999998</v>
      </c>
      <c r="G61" s="49">
        <f t="shared" si="13"/>
        <v>0.4479552</v>
      </c>
      <c r="H61" s="49">
        <f t="shared" si="13"/>
        <v>0.33586559999999993</v>
      </c>
      <c r="I61" s="49">
        <f t="shared" si="13"/>
        <v>3.6306547199999999</v>
      </c>
      <c r="J61" s="49">
        <f t="shared" si="13"/>
        <v>2.9859998399999998</v>
      </c>
      <c r="K61" s="49">
        <f t="shared" si="13"/>
        <v>17.696044800000003</v>
      </c>
      <c r="L61" s="49">
        <f t="shared" si="13"/>
        <v>70.683210719999991</v>
      </c>
      <c r="M61" s="49">
        <f t="shared" si="13"/>
        <v>69.315785279999986</v>
      </c>
      <c r="N61" s="49">
        <f t="shared" si="13"/>
        <v>27.70543872</v>
      </c>
      <c r="O61" s="49">
        <f t="shared" si="13"/>
        <v>2.6248874400000002</v>
      </c>
      <c r="P61" s="49">
        <f t="shared" si="13"/>
        <v>7.0560907199999994</v>
      </c>
      <c r="Q61" s="49">
        <f t="shared" si="13"/>
        <v>10.367113680000003</v>
      </c>
      <c r="R61" s="49">
        <f t="shared" si="13"/>
        <v>93.337932240000001</v>
      </c>
      <c r="S61" s="49">
        <f t="shared" si="13"/>
        <v>91.760119920000022</v>
      </c>
      <c r="T61" s="49">
        <f t="shared" si="13"/>
        <v>28.551055679999994</v>
      </c>
      <c r="U61" s="49">
        <f t="shared" si="13"/>
        <v>37.564634159999997</v>
      </c>
      <c r="V61" s="49">
        <f t="shared" si="13"/>
        <v>20.688981120000001</v>
      </c>
      <c r="W61" s="49">
        <f t="shared" si="13"/>
        <v>11.185843679999998</v>
      </c>
      <c r="X61" s="49">
        <f t="shared" si="13"/>
        <v>4.5920447999999991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0.11208959999999998</v>
      </c>
      <c r="G62" s="52">
        <v>0.4479552</v>
      </c>
      <c r="H62" s="52">
        <v>0.33586559999999993</v>
      </c>
      <c r="I62" s="52">
        <v>0.33586559999999993</v>
      </c>
      <c r="J62" s="52">
        <v>0.11208959999999998</v>
      </c>
      <c r="K62" s="52">
        <v>17.696044800000003</v>
      </c>
      <c r="L62" s="52">
        <v>60.367910399999992</v>
      </c>
      <c r="M62" s="52">
        <v>63.951955199999979</v>
      </c>
      <c r="N62" s="52">
        <v>25.3120896</v>
      </c>
      <c r="O62" s="52">
        <v>2.3518656</v>
      </c>
      <c r="P62" s="52">
        <v>2.6881344</v>
      </c>
      <c r="Q62" s="52">
        <v>6.2721792000000018</v>
      </c>
      <c r="R62" s="52">
        <v>90.607910399999994</v>
      </c>
      <c r="S62" s="52">
        <v>87.360134400000021</v>
      </c>
      <c r="T62" s="52">
        <v>24.752044799999997</v>
      </c>
      <c r="U62" s="52">
        <v>31.247999999999998</v>
      </c>
      <c r="V62" s="52">
        <v>14.559955199999999</v>
      </c>
      <c r="W62" s="52">
        <v>4.8158207999999991</v>
      </c>
      <c r="X62" s="52">
        <v>4.5920447999999991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0.27302184000000007</v>
      </c>
      <c r="P64" s="52">
        <v>4.3679563199999993</v>
      </c>
      <c r="Q64" s="52">
        <v>4.09493448</v>
      </c>
      <c r="R64" s="52">
        <v>2.7300218400000009</v>
      </c>
      <c r="S64" s="52">
        <v>2.6207344799999999</v>
      </c>
      <c r="T64" s="52">
        <v>1.9656</v>
      </c>
      <c r="U64" s="52">
        <v>4.09493448</v>
      </c>
      <c r="V64" s="52">
        <v>3.985843679999999</v>
      </c>
      <c r="W64" s="52">
        <v>3.985843679999999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0.39995999999999998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2.8948291199999998</v>
      </c>
      <c r="J72" s="55">
        <v>2.8739102399999998</v>
      </c>
      <c r="K72" s="55">
        <v>0</v>
      </c>
      <c r="L72" s="55">
        <v>10.31530032</v>
      </c>
      <c r="M72" s="55">
        <v>5.3638300800000005</v>
      </c>
      <c r="N72" s="55">
        <v>2.3933491199999999</v>
      </c>
      <c r="O72" s="55">
        <v>0</v>
      </c>
      <c r="P72" s="55">
        <v>0</v>
      </c>
      <c r="Q72" s="55">
        <v>0</v>
      </c>
      <c r="R72" s="55">
        <v>0</v>
      </c>
      <c r="S72" s="55">
        <v>1.7792510399999997</v>
      </c>
      <c r="T72" s="55">
        <v>1.8334108799999997</v>
      </c>
      <c r="U72" s="55">
        <v>2.22169968</v>
      </c>
      <c r="V72" s="55">
        <v>2.1431822399999998</v>
      </c>
      <c r="W72" s="55">
        <v>2.3841791999999997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1994.1461992800002</v>
      </c>
      <c r="D2" s="21">
        <f t="shared" ref="D2:X2" si="0">SUM(D3,D17,D22,D25,D26,D51,D52)</f>
        <v>1797.6197689199998</v>
      </c>
      <c r="E2" s="21">
        <f t="shared" si="0"/>
        <v>1677.8337299999996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0.15983999999999998</v>
      </c>
      <c r="D17" s="27">
        <f t="shared" si="7"/>
        <v>0.11988</v>
      </c>
      <c r="E17" s="27">
        <f t="shared" si="7"/>
        <v>7.9919999999999991E-2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0.15983999999999998</v>
      </c>
      <c r="D18" s="8">
        <v>0.11988</v>
      </c>
      <c r="E18" s="8">
        <v>7.9919999999999991E-2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1561.2870592800002</v>
      </c>
      <c r="D26" s="27">
        <f t="shared" si="9"/>
        <v>1395.5994889199999</v>
      </c>
      <c r="E26" s="27">
        <f t="shared" si="9"/>
        <v>1405.1582999999998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1561.2870592800002</v>
      </c>
      <c r="D33" s="19">
        <f t="shared" si="11"/>
        <v>1395.5994889199999</v>
      </c>
      <c r="E33" s="19">
        <f t="shared" si="11"/>
        <v>1405.1582999999998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1561.2870592800002</v>
      </c>
      <c r="D43" s="8">
        <v>1395.5994889199999</v>
      </c>
      <c r="E43" s="8">
        <v>1405.1582999999998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432.69929999999999</v>
      </c>
      <c r="D51" s="27">
        <v>401.9004000000001</v>
      </c>
      <c r="E51" s="27">
        <v>272.59550999999993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4733.0860285799999</v>
      </c>
      <c r="D2" s="21">
        <f t="shared" ref="D2:X2" si="0">SUM(D3,D17,D22,D25,D26,D51,D52)</f>
        <v>3046.6948770240001</v>
      </c>
      <c r="E2" s="21">
        <f t="shared" si="0"/>
        <v>2700.3579724800002</v>
      </c>
      <c r="F2" s="21">
        <f t="shared" si="0"/>
        <v>2365.5628832519997</v>
      </c>
      <c r="G2" s="21">
        <f t="shared" si="0"/>
        <v>2256.2903344680003</v>
      </c>
      <c r="H2" s="21">
        <f t="shared" si="0"/>
        <v>2266.9268137440004</v>
      </c>
      <c r="I2" s="21">
        <f t="shared" si="0"/>
        <v>2510.1954652320001</v>
      </c>
      <c r="J2" s="21">
        <f t="shared" si="0"/>
        <v>2809.3041079920004</v>
      </c>
      <c r="K2" s="21">
        <f t="shared" si="0"/>
        <v>3194.0720382600002</v>
      </c>
      <c r="L2" s="21">
        <f t="shared" si="0"/>
        <v>2128.8079441920004</v>
      </c>
      <c r="M2" s="21">
        <f t="shared" si="0"/>
        <v>3838.3316936280003</v>
      </c>
      <c r="N2" s="21">
        <f t="shared" si="0"/>
        <v>3344.2593775680002</v>
      </c>
      <c r="O2" s="21">
        <f t="shared" si="0"/>
        <v>3327.6652458120002</v>
      </c>
      <c r="P2" s="21">
        <f t="shared" si="0"/>
        <v>3124.9262566440007</v>
      </c>
      <c r="Q2" s="21">
        <f t="shared" si="0"/>
        <v>3259.5107697360004</v>
      </c>
      <c r="R2" s="21">
        <f t="shared" si="0"/>
        <v>3265.8940707120005</v>
      </c>
      <c r="S2" s="21">
        <f t="shared" si="0"/>
        <v>3269.7953618400002</v>
      </c>
      <c r="T2" s="21">
        <f t="shared" si="0"/>
        <v>3336.4999447200003</v>
      </c>
      <c r="U2" s="21">
        <f t="shared" si="0"/>
        <v>6257.1723132239986</v>
      </c>
      <c r="V2" s="21">
        <f t="shared" si="0"/>
        <v>7837.5608521800013</v>
      </c>
      <c r="W2" s="21">
        <f t="shared" si="0"/>
        <v>7654.7667790799987</v>
      </c>
      <c r="X2" s="21">
        <f t="shared" si="0"/>
        <v>8462.83719432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73.93909050000002</v>
      </c>
      <c r="D3" s="24">
        <f t="shared" si="1"/>
        <v>67.784443583999973</v>
      </c>
      <c r="E3" s="24">
        <f t="shared" si="1"/>
        <v>51.316705440000007</v>
      </c>
      <c r="F3" s="24">
        <f t="shared" si="1"/>
        <v>21.917444868000004</v>
      </c>
      <c r="G3" s="24">
        <f t="shared" si="1"/>
        <v>22.141699668000001</v>
      </c>
      <c r="H3" s="24">
        <f t="shared" si="1"/>
        <v>27.583125504000002</v>
      </c>
      <c r="I3" s="24">
        <f t="shared" si="1"/>
        <v>211.90918003200005</v>
      </c>
      <c r="J3" s="24">
        <f t="shared" si="1"/>
        <v>90.274642655999997</v>
      </c>
      <c r="K3" s="24">
        <f t="shared" si="1"/>
        <v>39.284275140000005</v>
      </c>
      <c r="L3" s="24">
        <f t="shared" si="1"/>
        <v>33.611552831999994</v>
      </c>
      <c r="M3" s="24">
        <f t="shared" si="1"/>
        <v>35.073178667999997</v>
      </c>
      <c r="N3" s="24">
        <f t="shared" si="1"/>
        <v>35.594893488000004</v>
      </c>
      <c r="O3" s="24">
        <f t="shared" si="1"/>
        <v>25.213271291999991</v>
      </c>
      <c r="P3" s="24">
        <f t="shared" si="1"/>
        <v>37.293245747999997</v>
      </c>
      <c r="Q3" s="24">
        <f t="shared" si="1"/>
        <v>40.684020696000005</v>
      </c>
      <c r="R3" s="24">
        <f t="shared" si="1"/>
        <v>10.632323592000001</v>
      </c>
      <c r="S3" s="24">
        <f t="shared" si="1"/>
        <v>0</v>
      </c>
      <c r="T3" s="24">
        <f t="shared" si="1"/>
        <v>0</v>
      </c>
      <c r="U3" s="24">
        <f t="shared" si="1"/>
        <v>138.74144882399997</v>
      </c>
      <c r="V3" s="24">
        <f t="shared" si="1"/>
        <v>146.03015922</v>
      </c>
      <c r="W3" s="24">
        <f t="shared" si="1"/>
        <v>0.80903987999999993</v>
      </c>
      <c r="X3" s="24">
        <f t="shared" ref="X3" si="2">SUM(X4,X8,X11)</f>
        <v>0.8815699199999999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16.963343496</v>
      </c>
      <c r="D4" s="19">
        <f t="shared" si="3"/>
        <v>4.7373712320000019</v>
      </c>
      <c r="E4" s="19">
        <f t="shared" si="3"/>
        <v>9.9147047999999991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3.2039053199999996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138.74144882399997</v>
      </c>
      <c r="V4" s="19">
        <f t="shared" si="3"/>
        <v>146.03015922</v>
      </c>
      <c r="W4" s="19">
        <f t="shared" si="3"/>
        <v>0.80903987999999993</v>
      </c>
      <c r="X4" s="19">
        <f t="shared" ref="X4" si="4">SUM(X5:X7)</f>
        <v>0.8815699199999999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16.963343496</v>
      </c>
      <c r="D7" s="8">
        <v>4.7373712320000019</v>
      </c>
      <c r="E7" s="8">
        <v>9.9147047999999991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3.2039053199999996</v>
      </c>
      <c r="Q7" s="8">
        <v>0</v>
      </c>
      <c r="R7" s="8">
        <v>0</v>
      </c>
      <c r="S7" s="8">
        <v>0</v>
      </c>
      <c r="T7" s="8">
        <v>0</v>
      </c>
      <c r="U7" s="8">
        <v>138.74144882399997</v>
      </c>
      <c r="V7" s="8">
        <v>146.03015922</v>
      </c>
      <c r="W7" s="8">
        <v>0.80903987999999993</v>
      </c>
      <c r="X7" s="8">
        <v>0.8815699199999999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56.97574700400002</v>
      </c>
      <c r="D11" s="19">
        <f t="shared" si="6"/>
        <v>63.047072351999965</v>
      </c>
      <c r="E11" s="19">
        <f t="shared" si="6"/>
        <v>41.402000640000004</v>
      </c>
      <c r="F11" s="19">
        <f t="shared" si="6"/>
        <v>21.917444868000004</v>
      </c>
      <c r="G11" s="19">
        <f t="shared" si="6"/>
        <v>22.141699668000001</v>
      </c>
      <c r="H11" s="19">
        <f t="shared" si="6"/>
        <v>27.583125504000002</v>
      </c>
      <c r="I11" s="19">
        <f t="shared" si="6"/>
        <v>211.90918003200005</v>
      </c>
      <c r="J11" s="19">
        <f t="shared" si="6"/>
        <v>90.274642655999997</v>
      </c>
      <c r="K11" s="19">
        <f t="shared" si="6"/>
        <v>39.284275140000005</v>
      </c>
      <c r="L11" s="19">
        <f t="shared" si="6"/>
        <v>33.611552831999994</v>
      </c>
      <c r="M11" s="19">
        <f t="shared" si="6"/>
        <v>35.073178667999997</v>
      </c>
      <c r="N11" s="19">
        <f t="shared" si="6"/>
        <v>35.594893488000004</v>
      </c>
      <c r="O11" s="19">
        <f t="shared" si="6"/>
        <v>25.213271291999991</v>
      </c>
      <c r="P11" s="19">
        <f t="shared" si="6"/>
        <v>34.089340428</v>
      </c>
      <c r="Q11" s="19">
        <f t="shared" si="6"/>
        <v>40.684020696000005</v>
      </c>
      <c r="R11" s="19">
        <f t="shared" si="6"/>
        <v>10.632323592000001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3.0947051519999995</v>
      </c>
      <c r="G12" s="8">
        <v>3.1096721039999999</v>
      </c>
      <c r="H12" s="8">
        <v>3.1108234079999995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46.500382500000015</v>
      </c>
      <c r="D13" s="8">
        <v>58.880395199999967</v>
      </c>
      <c r="E13" s="8">
        <v>37.200306000000005</v>
      </c>
      <c r="F13" s="8">
        <v>12.408376068000003</v>
      </c>
      <c r="G13" s="8">
        <v>12.408376068000003</v>
      </c>
      <c r="H13" s="8">
        <v>15.510762432000002</v>
      </c>
      <c r="I13" s="8">
        <v>176.82121050000003</v>
      </c>
      <c r="J13" s="8">
        <v>62.021649887999992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10.475364504000003</v>
      </c>
      <c r="D16" s="8">
        <v>4.166677152000001</v>
      </c>
      <c r="E16" s="8">
        <v>4.2016946399999995</v>
      </c>
      <c r="F16" s="8">
        <v>6.414363648000001</v>
      </c>
      <c r="G16" s="8">
        <v>6.6236514959999999</v>
      </c>
      <c r="H16" s="8">
        <v>8.9615396640000018</v>
      </c>
      <c r="I16" s="8">
        <v>35.087969532000002</v>
      </c>
      <c r="J16" s="8">
        <v>28.252992767999999</v>
      </c>
      <c r="K16" s="8">
        <v>39.284275140000005</v>
      </c>
      <c r="L16" s="8">
        <v>33.611552831999994</v>
      </c>
      <c r="M16" s="8">
        <v>35.073178667999997</v>
      </c>
      <c r="N16" s="8">
        <v>35.594893488000004</v>
      </c>
      <c r="O16" s="8">
        <v>25.213271291999991</v>
      </c>
      <c r="P16" s="8">
        <v>34.089340428</v>
      </c>
      <c r="Q16" s="8">
        <v>40.684020696000005</v>
      </c>
      <c r="R16" s="8">
        <v>10.632323592000001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27.492479999999993</v>
      </c>
      <c r="D17" s="27">
        <f t="shared" si="7"/>
        <v>24.49547999999999</v>
      </c>
      <c r="E17" s="27">
        <f t="shared" si="7"/>
        <v>23.496479999999991</v>
      </c>
      <c r="F17" s="27">
        <f t="shared" si="7"/>
        <v>0</v>
      </c>
      <c r="G17" s="27">
        <f t="shared" si="7"/>
        <v>0</v>
      </c>
      <c r="H17" s="27">
        <f t="shared" si="7"/>
        <v>3.9959999999999996E-2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0.23976</v>
      </c>
      <c r="N17" s="27">
        <f t="shared" si="7"/>
        <v>0.43956000000000001</v>
      </c>
      <c r="O17" s="27">
        <f t="shared" si="7"/>
        <v>0.83916000000000002</v>
      </c>
      <c r="P17" s="27">
        <f t="shared" si="7"/>
        <v>1.3586399999999998</v>
      </c>
      <c r="Q17" s="27">
        <f t="shared" si="7"/>
        <v>0.95904</v>
      </c>
      <c r="R17" s="27">
        <f t="shared" si="7"/>
        <v>0.95904</v>
      </c>
      <c r="S17" s="27">
        <f t="shared" si="7"/>
        <v>0.999</v>
      </c>
      <c r="T17" s="27">
        <f t="shared" si="7"/>
        <v>0.79920000000000002</v>
      </c>
      <c r="U17" s="27">
        <f t="shared" si="7"/>
        <v>0.75924000000000014</v>
      </c>
      <c r="V17" s="27">
        <f t="shared" si="7"/>
        <v>0.59939999999999993</v>
      </c>
      <c r="W17" s="27">
        <f t="shared" si="7"/>
        <v>0.53498447999999998</v>
      </c>
      <c r="X17" s="27">
        <f t="shared" si="7"/>
        <v>0.85898015999999999</v>
      </c>
    </row>
    <row r="18" spans="1:24" ht="11.25" customHeight="1" x14ac:dyDescent="0.2">
      <c r="A18" s="29" t="s">
        <v>26</v>
      </c>
      <c r="B18" s="7" t="s">
        <v>27</v>
      </c>
      <c r="C18" s="8">
        <v>0.55943999999999994</v>
      </c>
      <c r="D18" s="8">
        <v>0.3995999999999999</v>
      </c>
      <c r="E18" s="8">
        <v>0.35963999999999996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26.933039999999995</v>
      </c>
      <c r="D19" s="8">
        <v>24.09587999999999</v>
      </c>
      <c r="E19" s="8">
        <v>23.136839999999992</v>
      </c>
      <c r="F19" s="8">
        <v>0</v>
      </c>
      <c r="G19" s="8">
        <v>0</v>
      </c>
      <c r="H19" s="8">
        <v>3.9959999999999996E-2</v>
      </c>
      <c r="I19" s="8">
        <v>0</v>
      </c>
      <c r="J19" s="8">
        <v>0</v>
      </c>
      <c r="K19" s="8">
        <v>0</v>
      </c>
      <c r="L19" s="8">
        <v>0</v>
      </c>
      <c r="M19" s="8">
        <v>0.23976</v>
      </c>
      <c r="N19" s="8">
        <v>0.43956000000000001</v>
      </c>
      <c r="O19" s="8">
        <v>0.83916000000000002</v>
      </c>
      <c r="P19" s="8">
        <v>1.3586399999999998</v>
      </c>
      <c r="Q19" s="8">
        <v>0.95904</v>
      </c>
      <c r="R19" s="8">
        <v>0.95904</v>
      </c>
      <c r="S19" s="8">
        <v>0.999</v>
      </c>
      <c r="T19" s="8">
        <v>0.79920000000000002</v>
      </c>
      <c r="U19" s="8">
        <v>0.75924000000000014</v>
      </c>
      <c r="V19" s="8">
        <v>0.59939999999999993</v>
      </c>
      <c r="W19" s="8">
        <v>0.53498447999999998</v>
      </c>
      <c r="X19" s="8">
        <v>0.85898015999999999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3065.9595580799996</v>
      </c>
      <c r="D26" s="27">
        <f t="shared" si="9"/>
        <v>1446.12718344</v>
      </c>
      <c r="E26" s="27">
        <f t="shared" si="9"/>
        <v>1185.7719470400002</v>
      </c>
      <c r="F26" s="27">
        <f t="shared" si="9"/>
        <v>852.61209299999996</v>
      </c>
      <c r="G26" s="27">
        <f t="shared" si="9"/>
        <v>749.86098336000032</v>
      </c>
      <c r="H26" s="27">
        <f t="shared" si="9"/>
        <v>707.02876512</v>
      </c>
      <c r="I26" s="27">
        <f t="shared" si="9"/>
        <v>746.34284159999993</v>
      </c>
      <c r="J26" s="27">
        <f t="shared" si="9"/>
        <v>954.88066512</v>
      </c>
      <c r="K26" s="27">
        <f t="shared" si="9"/>
        <v>1654.91184492</v>
      </c>
      <c r="L26" s="27">
        <f t="shared" si="9"/>
        <v>739.54152288000012</v>
      </c>
      <c r="M26" s="27">
        <f t="shared" si="9"/>
        <v>1034.46007416</v>
      </c>
      <c r="N26" s="27">
        <f t="shared" si="9"/>
        <v>652.75334135999992</v>
      </c>
      <c r="O26" s="27">
        <f t="shared" si="9"/>
        <v>585.11798820000013</v>
      </c>
      <c r="P26" s="27">
        <f t="shared" si="9"/>
        <v>511.48354068000015</v>
      </c>
      <c r="Q26" s="27">
        <f t="shared" si="9"/>
        <v>507.83298912000004</v>
      </c>
      <c r="R26" s="27">
        <f t="shared" si="9"/>
        <v>529.91279712000005</v>
      </c>
      <c r="S26" s="27">
        <f t="shared" si="9"/>
        <v>345.71995415999999</v>
      </c>
      <c r="T26" s="27">
        <f t="shared" si="9"/>
        <v>323.24491943999999</v>
      </c>
      <c r="U26" s="27">
        <f t="shared" si="9"/>
        <v>4396.1260258799994</v>
      </c>
      <c r="V26" s="27">
        <f t="shared" si="9"/>
        <v>4540.8439688400003</v>
      </c>
      <c r="W26" s="27">
        <f t="shared" si="9"/>
        <v>4594.5847364399988</v>
      </c>
      <c r="X26" s="27">
        <f t="shared" si="9"/>
        <v>5284.1094004800007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3065.9595580799996</v>
      </c>
      <c r="D33" s="19">
        <f t="shared" si="11"/>
        <v>1446.12718344</v>
      </c>
      <c r="E33" s="19">
        <f t="shared" si="11"/>
        <v>1185.7719470400002</v>
      </c>
      <c r="F33" s="19">
        <f t="shared" si="11"/>
        <v>852.61209299999996</v>
      </c>
      <c r="G33" s="19">
        <f t="shared" si="11"/>
        <v>749.86098336000032</v>
      </c>
      <c r="H33" s="19">
        <f t="shared" si="11"/>
        <v>707.02876512</v>
      </c>
      <c r="I33" s="19">
        <f t="shared" si="11"/>
        <v>746.34284159999993</v>
      </c>
      <c r="J33" s="19">
        <f t="shared" si="11"/>
        <v>954.88066512</v>
      </c>
      <c r="K33" s="19">
        <f t="shared" si="11"/>
        <v>1654.91184492</v>
      </c>
      <c r="L33" s="19">
        <f t="shared" si="11"/>
        <v>739.54152288000012</v>
      </c>
      <c r="M33" s="19">
        <f t="shared" si="11"/>
        <v>1034.46007416</v>
      </c>
      <c r="N33" s="19">
        <f t="shared" si="11"/>
        <v>652.75334135999992</v>
      </c>
      <c r="O33" s="19">
        <f t="shared" si="11"/>
        <v>585.11798820000013</v>
      </c>
      <c r="P33" s="19">
        <f t="shared" si="11"/>
        <v>511.48354068000015</v>
      </c>
      <c r="Q33" s="19">
        <f t="shared" si="11"/>
        <v>507.83298912000004</v>
      </c>
      <c r="R33" s="19">
        <f t="shared" si="11"/>
        <v>529.91279712000005</v>
      </c>
      <c r="S33" s="19">
        <f t="shared" si="11"/>
        <v>345.71995415999999</v>
      </c>
      <c r="T33" s="19">
        <f t="shared" si="11"/>
        <v>323.24491943999999</v>
      </c>
      <c r="U33" s="19">
        <f t="shared" si="11"/>
        <v>4396.1260258799994</v>
      </c>
      <c r="V33" s="19">
        <f t="shared" si="11"/>
        <v>4540.8439688400003</v>
      </c>
      <c r="W33" s="19">
        <f t="shared" si="11"/>
        <v>4594.5847364399988</v>
      </c>
      <c r="X33" s="19">
        <f t="shared" si="11"/>
        <v>5284.1094004800007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60.694479360000017</v>
      </c>
      <c r="G34" s="8">
        <v>0</v>
      </c>
      <c r="H34" s="8">
        <v>45.359585279999997</v>
      </c>
      <c r="I34" s="8">
        <v>101.17944575999999</v>
      </c>
      <c r="J34" s="8">
        <v>108.29127168000001</v>
      </c>
      <c r="K34" s="8">
        <v>65.617827840000018</v>
      </c>
      <c r="L34" s="8">
        <v>124.69531392</v>
      </c>
      <c r="M34" s="8">
        <v>141.81018624000001</v>
      </c>
      <c r="N34" s="8">
        <v>144.25537536000002</v>
      </c>
      <c r="O34" s="8">
        <v>95.355118080000011</v>
      </c>
      <c r="P34" s="8">
        <v>61.125166080000014</v>
      </c>
      <c r="Q34" s="8">
        <v>161.28025344000002</v>
      </c>
      <c r="R34" s="8">
        <v>212.10916608000002</v>
      </c>
      <c r="S34" s="8">
        <v>17.107200000000002</v>
      </c>
      <c r="T34" s="8">
        <v>12.96</v>
      </c>
      <c r="U34" s="8">
        <v>81.23058432000002</v>
      </c>
      <c r="V34" s="8">
        <v>102.19322879999999</v>
      </c>
      <c r="W34" s="8">
        <v>141.4983168</v>
      </c>
      <c r="X34" s="8">
        <v>149.35933439999999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680.49571572000013</v>
      </c>
      <c r="D36" s="8">
        <v>689.44945428000017</v>
      </c>
      <c r="E36" s="8">
        <v>492.46402572000005</v>
      </c>
      <c r="F36" s="8">
        <v>20.423728440000005</v>
      </c>
      <c r="G36" s="8">
        <v>29.036727000000003</v>
      </c>
      <c r="H36" s="8">
        <v>20.319007679999999</v>
      </c>
      <c r="I36" s="8">
        <v>26.105908680000006</v>
      </c>
      <c r="J36" s="8">
        <v>179.46503208000001</v>
      </c>
      <c r="K36" s="8">
        <v>90.050994360000004</v>
      </c>
      <c r="L36" s="8">
        <v>78.423128280000014</v>
      </c>
      <c r="M36" s="8">
        <v>98.754856920000009</v>
      </c>
      <c r="N36" s="8">
        <v>29.045586240000002</v>
      </c>
      <c r="O36" s="8">
        <v>58.091172480000004</v>
      </c>
      <c r="P36" s="8">
        <v>37.759216679999994</v>
      </c>
      <c r="Q36" s="8">
        <v>37.716510599999992</v>
      </c>
      <c r="R36" s="8">
        <v>17.175567600000001</v>
      </c>
      <c r="S36" s="8">
        <v>16.307816400000004</v>
      </c>
      <c r="T36" s="8">
        <v>27.179694000000001</v>
      </c>
      <c r="U36" s="8">
        <v>32.6156328</v>
      </c>
      <c r="V36" s="8">
        <v>27.179694000000001</v>
      </c>
      <c r="W36" s="8">
        <v>19.025785800000001</v>
      </c>
      <c r="X36" s="8">
        <v>19.025785800000001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205.10524187999999</v>
      </c>
      <c r="V37" s="8">
        <v>213.89542020000002</v>
      </c>
      <c r="W37" s="8">
        <v>219.75545592000003</v>
      </c>
      <c r="X37" s="8">
        <v>213.89542020000002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662.75028143999998</v>
      </c>
      <c r="D43" s="8">
        <v>669.12291107999988</v>
      </c>
      <c r="E43" s="8">
        <v>624.51477036000006</v>
      </c>
      <c r="F43" s="8">
        <v>730.76981327999988</v>
      </c>
      <c r="G43" s="8">
        <v>692.64260676000026</v>
      </c>
      <c r="H43" s="8">
        <v>613.19694384000002</v>
      </c>
      <c r="I43" s="8">
        <v>587.83420331999992</v>
      </c>
      <c r="J43" s="8">
        <v>642.09078648000002</v>
      </c>
      <c r="K43" s="8">
        <v>1458.5663196</v>
      </c>
      <c r="L43" s="8">
        <v>505.37281860000007</v>
      </c>
      <c r="M43" s="8">
        <v>762.84476891999998</v>
      </c>
      <c r="N43" s="8">
        <v>457.77083039999997</v>
      </c>
      <c r="O43" s="8">
        <v>416.41529436000013</v>
      </c>
      <c r="P43" s="8">
        <v>397.34275464000012</v>
      </c>
      <c r="Q43" s="8">
        <v>299.69579016</v>
      </c>
      <c r="R43" s="8">
        <v>288.69914267999997</v>
      </c>
      <c r="S43" s="8">
        <v>297.37337759999997</v>
      </c>
      <c r="T43" s="8">
        <v>276.86006712</v>
      </c>
      <c r="U43" s="8">
        <v>4062.4704338399997</v>
      </c>
      <c r="V43" s="8">
        <v>4182.8714928000009</v>
      </c>
      <c r="W43" s="8">
        <v>4208.5143313199987</v>
      </c>
      <c r="X43" s="8">
        <v>4215.2276134800004</v>
      </c>
    </row>
    <row r="44" spans="1:24" ht="11.25" customHeight="1" x14ac:dyDescent="0.2">
      <c r="A44" s="28" t="s">
        <v>74</v>
      </c>
      <c r="B44" s="7" t="s">
        <v>75</v>
      </c>
      <c r="C44" s="8">
        <v>81.301021920000025</v>
      </c>
      <c r="D44" s="8">
        <v>87.554818080000018</v>
      </c>
      <c r="E44" s="8">
        <v>68.793150959999991</v>
      </c>
      <c r="F44" s="8">
        <v>40.724071920000014</v>
      </c>
      <c r="G44" s="8">
        <v>28.181649600000004</v>
      </c>
      <c r="H44" s="8">
        <v>28.153228320000004</v>
      </c>
      <c r="I44" s="8">
        <v>31.223283840000001</v>
      </c>
      <c r="J44" s="8">
        <v>25.033574880000003</v>
      </c>
      <c r="K44" s="8">
        <v>40.676703120000013</v>
      </c>
      <c r="L44" s="8">
        <v>28.106416800000005</v>
      </c>
      <c r="M44" s="8">
        <v>28.106416800000005</v>
      </c>
      <c r="N44" s="8">
        <v>18.737704080000004</v>
      </c>
      <c r="O44" s="8">
        <v>9.3687127199999995</v>
      </c>
      <c r="P44" s="8">
        <v>9.3687127199999995</v>
      </c>
      <c r="Q44" s="8">
        <v>6.2448796800000013</v>
      </c>
      <c r="R44" s="8">
        <v>6.3059018400000015</v>
      </c>
      <c r="S44" s="8">
        <v>6.2451583200000016</v>
      </c>
      <c r="T44" s="8">
        <v>6.2451583200000016</v>
      </c>
      <c r="U44" s="8">
        <v>3.1224398400000002</v>
      </c>
      <c r="V44" s="8">
        <v>3.1224398400000002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680.81039999999996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1641.4125389999997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2.9438452800000001</v>
      </c>
      <c r="M50" s="8">
        <v>2.9438452800000001</v>
      </c>
      <c r="N50" s="8">
        <v>2.9438452800000001</v>
      </c>
      <c r="O50" s="8">
        <v>5.8876905599999994</v>
      </c>
      <c r="P50" s="8">
        <v>5.8876905599999994</v>
      </c>
      <c r="Q50" s="8">
        <v>2.8955552400000002</v>
      </c>
      <c r="R50" s="8">
        <v>5.6230189200000007</v>
      </c>
      <c r="S50" s="8">
        <v>8.6864018400000003</v>
      </c>
      <c r="T50" s="8">
        <v>0</v>
      </c>
      <c r="U50" s="8">
        <v>11.581693200000002</v>
      </c>
      <c r="V50" s="8">
        <v>11.581693200000002</v>
      </c>
      <c r="W50" s="8">
        <v>5.7908465999999992</v>
      </c>
      <c r="X50" s="8">
        <v>5.7908465999999992</v>
      </c>
    </row>
    <row r="51" spans="1:24" ht="11.25" customHeight="1" x14ac:dyDescent="0.2">
      <c r="A51" s="25" t="s">
        <v>88</v>
      </c>
      <c r="B51" s="26" t="s">
        <v>89</v>
      </c>
      <c r="C51" s="27">
        <v>1565.6949000000002</v>
      </c>
      <c r="D51" s="27">
        <v>1508.2877700000001</v>
      </c>
      <c r="E51" s="27">
        <v>1439.7728400000001</v>
      </c>
      <c r="F51" s="27">
        <v>1490.12894052</v>
      </c>
      <c r="G51" s="27">
        <v>1484.28765144</v>
      </c>
      <c r="H51" s="27">
        <v>1532.2749631200002</v>
      </c>
      <c r="I51" s="27">
        <v>1551.9434436000001</v>
      </c>
      <c r="J51" s="27">
        <v>1763.8176600000002</v>
      </c>
      <c r="K51" s="27">
        <v>1498.7320326000001</v>
      </c>
      <c r="L51" s="27">
        <v>1354.5109828800003</v>
      </c>
      <c r="M51" s="27">
        <v>2767.8436236000002</v>
      </c>
      <c r="N51" s="27">
        <v>2654.7565255200002</v>
      </c>
      <c r="O51" s="27">
        <v>2715.6977535600004</v>
      </c>
      <c r="P51" s="27">
        <v>2574.5654800800003</v>
      </c>
      <c r="Q51" s="27">
        <v>2709.8916055200007</v>
      </c>
      <c r="R51" s="27">
        <v>2724.3899100000003</v>
      </c>
      <c r="S51" s="27">
        <v>2922.6475792800002</v>
      </c>
      <c r="T51" s="27">
        <v>3012.0269968800003</v>
      </c>
      <c r="U51" s="27">
        <v>1713.6804841200001</v>
      </c>
      <c r="V51" s="27">
        <v>3149.6584957200002</v>
      </c>
      <c r="W51" s="27">
        <v>3058.6949038800003</v>
      </c>
      <c r="X51" s="27">
        <v>3176.8441293599999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0.90440486399999998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0.33114021600000004</v>
      </c>
      <c r="K52" s="27">
        <f t="shared" si="12"/>
        <v>1.1438856000000004</v>
      </c>
      <c r="L52" s="27">
        <f t="shared" si="12"/>
        <v>1.1438856000000004</v>
      </c>
      <c r="M52" s="27">
        <f t="shared" si="12"/>
        <v>0.71505720000000017</v>
      </c>
      <c r="N52" s="27">
        <f t="shared" si="12"/>
        <v>0.71505720000000017</v>
      </c>
      <c r="O52" s="27">
        <f t="shared" si="12"/>
        <v>0.79707276000000016</v>
      </c>
      <c r="P52" s="27">
        <f t="shared" si="12"/>
        <v>0.22535013599999998</v>
      </c>
      <c r="Q52" s="27">
        <f t="shared" si="12"/>
        <v>0.14311439999999997</v>
      </c>
      <c r="R52" s="27">
        <f t="shared" si="12"/>
        <v>0</v>
      </c>
      <c r="S52" s="27">
        <f t="shared" si="12"/>
        <v>0.42882839999999994</v>
      </c>
      <c r="T52" s="27">
        <f t="shared" si="12"/>
        <v>0.42882839999999994</v>
      </c>
      <c r="U52" s="27">
        <f t="shared" si="12"/>
        <v>7.8651144000000022</v>
      </c>
      <c r="V52" s="27">
        <f t="shared" si="12"/>
        <v>0.42882839999999994</v>
      </c>
      <c r="W52" s="27">
        <f t="shared" si="12"/>
        <v>0.14311439999999997</v>
      </c>
      <c r="X52" s="27">
        <f t="shared" si="12"/>
        <v>0.14311439999999997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1.1438856000000004</v>
      </c>
      <c r="L53" s="8">
        <v>1.1438856000000004</v>
      </c>
      <c r="M53" s="8">
        <v>0.71505720000000017</v>
      </c>
      <c r="N53" s="8">
        <v>0.71505720000000017</v>
      </c>
      <c r="O53" s="8">
        <v>0.71505720000000017</v>
      </c>
      <c r="P53" s="8">
        <v>0.14311439999999997</v>
      </c>
      <c r="Q53" s="8">
        <v>0.14311439999999997</v>
      </c>
      <c r="R53" s="8">
        <v>0</v>
      </c>
      <c r="S53" s="8">
        <v>0.42882839999999994</v>
      </c>
      <c r="T53" s="8">
        <v>0.42882839999999994</v>
      </c>
      <c r="U53" s="8">
        <v>7.8651144000000022</v>
      </c>
      <c r="V53" s="8">
        <v>0.42882839999999994</v>
      </c>
      <c r="W53" s="8">
        <v>0.14311439999999997</v>
      </c>
      <c r="X53" s="8">
        <v>0.14311439999999997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0.90440486399999998</v>
      </c>
      <c r="G54" s="45">
        <v>0</v>
      </c>
      <c r="H54" s="45">
        <v>0</v>
      </c>
      <c r="I54" s="45">
        <v>0</v>
      </c>
      <c r="J54" s="45">
        <v>0.33114021600000004</v>
      </c>
      <c r="K54" s="45">
        <v>0</v>
      </c>
      <c r="L54" s="45">
        <v>0</v>
      </c>
      <c r="M54" s="45">
        <v>0</v>
      </c>
      <c r="N54" s="45">
        <v>0</v>
      </c>
      <c r="O54" s="45">
        <v>8.2015559999999987E-2</v>
      </c>
      <c r="P54" s="45">
        <v>8.223573599999999E-2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1839.9626229600001</v>
      </c>
      <c r="D61" s="49">
        <f t="shared" si="13"/>
        <v>2257.0521321599999</v>
      </c>
      <c r="E61" s="49">
        <f t="shared" si="13"/>
        <v>2537.5868884800002</v>
      </c>
      <c r="F61" s="49">
        <f t="shared" si="13"/>
        <v>293.97661271999999</v>
      </c>
      <c r="G61" s="49">
        <f t="shared" si="13"/>
        <v>472.42577591999969</v>
      </c>
      <c r="H61" s="49">
        <f t="shared" si="13"/>
        <v>528.37397927999996</v>
      </c>
      <c r="I61" s="49">
        <f t="shared" si="13"/>
        <v>436.59973223999998</v>
      </c>
      <c r="J61" s="49">
        <f t="shared" si="13"/>
        <v>680.4276955199997</v>
      </c>
      <c r="K61" s="49">
        <f t="shared" si="13"/>
        <v>829.32342191999999</v>
      </c>
      <c r="L61" s="49">
        <f t="shared" si="13"/>
        <v>534.36453048000021</v>
      </c>
      <c r="M61" s="49">
        <f t="shared" si="13"/>
        <v>452.60527031999993</v>
      </c>
      <c r="N61" s="49">
        <f t="shared" si="13"/>
        <v>451.96879895999996</v>
      </c>
      <c r="O61" s="49">
        <f t="shared" si="13"/>
        <v>529.65138816000001</v>
      </c>
      <c r="P61" s="49">
        <f t="shared" si="13"/>
        <v>492.30498815999988</v>
      </c>
      <c r="Q61" s="49">
        <f t="shared" si="13"/>
        <v>459.21953447999999</v>
      </c>
      <c r="R61" s="49">
        <f t="shared" si="13"/>
        <v>609.64691255999981</v>
      </c>
      <c r="S61" s="49">
        <f t="shared" si="13"/>
        <v>523.3689115200001</v>
      </c>
      <c r="T61" s="49">
        <f t="shared" si="13"/>
        <v>508.47309071999985</v>
      </c>
      <c r="U61" s="49">
        <f t="shared" si="13"/>
        <v>659.17613376000008</v>
      </c>
      <c r="V61" s="49">
        <f t="shared" si="13"/>
        <v>673.05719808000003</v>
      </c>
      <c r="W61" s="49">
        <f t="shared" si="13"/>
        <v>691.48803887999998</v>
      </c>
      <c r="X61" s="49">
        <f t="shared" si="13"/>
        <v>661.70120688000009</v>
      </c>
    </row>
    <row r="62" spans="1:24" ht="11.25" customHeight="1" x14ac:dyDescent="0.2">
      <c r="A62" s="50" t="s">
        <v>92</v>
      </c>
      <c r="B62" s="51" t="s">
        <v>93</v>
      </c>
      <c r="C62" s="52">
        <v>1568.0000448000001</v>
      </c>
      <c r="D62" s="52">
        <v>1568.0000448000001</v>
      </c>
      <c r="E62" s="52">
        <v>1568.0000448000001</v>
      </c>
      <c r="F62" s="52">
        <v>288.51217919999999</v>
      </c>
      <c r="G62" s="52">
        <v>470.62391039999972</v>
      </c>
      <c r="H62" s="52">
        <v>526.73604479999995</v>
      </c>
      <c r="I62" s="52">
        <v>435.34391039999997</v>
      </c>
      <c r="J62" s="52">
        <v>678.60817919999977</v>
      </c>
      <c r="K62" s="52">
        <v>827.90386560000002</v>
      </c>
      <c r="L62" s="52">
        <v>525.61595520000014</v>
      </c>
      <c r="M62" s="52">
        <v>446.31982079999995</v>
      </c>
      <c r="N62" s="52">
        <v>447.32782079999998</v>
      </c>
      <c r="O62" s="52">
        <v>527.96782079999991</v>
      </c>
      <c r="P62" s="52">
        <v>488.6558207999999</v>
      </c>
      <c r="Q62" s="52">
        <v>455.61599999999999</v>
      </c>
      <c r="R62" s="52">
        <v>606.48013439999977</v>
      </c>
      <c r="S62" s="52">
        <v>516.54395520000014</v>
      </c>
      <c r="T62" s="52">
        <v>501.64813439999983</v>
      </c>
      <c r="U62" s="52">
        <v>503.88791040000001</v>
      </c>
      <c r="V62" s="52">
        <v>516.99191040000005</v>
      </c>
      <c r="W62" s="52">
        <v>463.90417919999999</v>
      </c>
      <c r="X62" s="52">
        <v>473.76000000000005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271.96257816000008</v>
      </c>
      <c r="D64" s="52">
        <v>689.05208735999997</v>
      </c>
      <c r="E64" s="52">
        <v>969.58684368000002</v>
      </c>
      <c r="F64" s="52">
        <v>2.7300218400000009</v>
      </c>
      <c r="G64" s="52">
        <v>1.80186552</v>
      </c>
      <c r="H64" s="52">
        <v>1.6379344800000002</v>
      </c>
      <c r="I64" s="52">
        <v>1.2558218400000001</v>
      </c>
      <c r="J64" s="52">
        <v>1.4195563200000001</v>
      </c>
      <c r="K64" s="52">
        <v>1.4195563200000001</v>
      </c>
      <c r="L64" s="52">
        <v>6.16982184</v>
      </c>
      <c r="M64" s="52">
        <v>3.6035344800000004</v>
      </c>
      <c r="N64" s="52">
        <v>4.6409781600000004</v>
      </c>
      <c r="O64" s="52">
        <v>1.5834873599999999</v>
      </c>
      <c r="P64" s="52">
        <v>3.5490873600000006</v>
      </c>
      <c r="Q64" s="52">
        <v>3.6035344800000004</v>
      </c>
      <c r="R64" s="52">
        <v>3.1667781599999993</v>
      </c>
      <c r="S64" s="52">
        <v>6.824956320000001</v>
      </c>
      <c r="T64" s="52">
        <v>6.824956320000001</v>
      </c>
      <c r="U64" s="52">
        <v>6.824956320000001</v>
      </c>
      <c r="V64" s="52">
        <v>7.4256436800000012</v>
      </c>
      <c r="W64" s="52">
        <v>6.9342436799999998</v>
      </c>
      <c r="X64" s="52">
        <v>3.8765563200000002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1.1001599999999998</v>
      </c>
      <c r="G65" s="52">
        <v>0</v>
      </c>
      <c r="H65" s="52">
        <v>0</v>
      </c>
      <c r="I65" s="52">
        <v>0</v>
      </c>
      <c r="J65" s="52">
        <v>0.39995999999999998</v>
      </c>
      <c r="K65" s="52">
        <v>0</v>
      </c>
      <c r="L65" s="52">
        <v>0</v>
      </c>
      <c r="M65" s="52">
        <v>0</v>
      </c>
      <c r="N65" s="52">
        <v>0</v>
      </c>
      <c r="O65" s="52">
        <v>0.10007999999999997</v>
      </c>
      <c r="P65" s="52">
        <v>0.10007999999999997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9.3956414399999986</v>
      </c>
      <c r="V67" s="52">
        <v>9.3956414399999986</v>
      </c>
      <c r="W67" s="52">
        <v>9.3956414399999986</v>
      </c>
      <c r="X67" s="52">
        <v>9.3956414399999986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139.06762560000001</v>
      </c>
      <c r="V69" s="52">
        <v>139.24400256000001</v>
      </c>
      <c r="W69" s="52">
        <v>211.25397455999999</v>
      </c>
      <c r="X69" s="52">
        <v>174.66900911999997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1.63425168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2.5787534399999998</v>
      </c>
      <c r="M72" s="55">
        <v>2.6819150399999994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174935.95119767997</v>
      </c>
      <c r="D2" s="21">
        <f t="shared" ref="D2:X2" si="0">SUM(D3,D17,D22,D25,D26,D51,D52)</f>
        <v>170967.46114178401</v>
      </c>
      <c r="E2" s="21">
        <f t="shared" si="0"/>
        <v>168537.21658559999</v>
      </c>
      <c r="F2" s="21">
        <f t="shared" si="0"/>
        <v>163764.03155976001</v>
      </c>
      <c r="G2" s="21">
        <f t="shared" si="0"/>
        <v>163758.23706563996</v>
      </c>
      <c r="H2" s="21">
        <f t="shared" si="0"/>
        <v>155437.05710916003</v>
      </c>
      <c r="I2" s="21">
        <f t="shared" si="0"/>
        <v>153340.42576572002</v>
      </c>
      <c r="J2" s="21">
        <f t="shared" si="0"/>
        <v>148283.10677592002</v>
      </c>
      <c r="K2" s="21">
        <f t="shared" si="0"/>
        <v>148817.62386360002</v>
      </c>
      <c r="L2" s="21">
        <f t="shared" si="0"/>
        <v>147040.82432459999</v>
      </c>
      <c r="M2" s="21">
        <f t="shared" si="0"/>
        <v>148158.81631043999</v>
      </c>
      <c r="N2" s="21">
        <f t="shared" si="0"/>
        <v>150008.67008675999</v>
      </c>
      <c r="O2" s="21">
        <f t="shared" si="0"/>
        <v>148622.31434844001</v>
      </c>
      <c r="P2" s="21">
        <f t="shared" si="0"/>
        <v>152505.87759792001</v>
      </c>
      <c r="Q2" s="21">
        <f t="shared" si="0"/>
        <v>156075.88694363998</v>
      </c>
      <c r="R2" s="21">
        <f t="shared" si="0"/>
        <v>156084.20576999997</v>
      </c>
      <c r="S2" s="21">
        <f t="shared" si="0"/>
        <v>160292.24536895999</v>
      </c>
      <c r="T2" s="21">
        <f t="shared" si="0"/>
        <v>162246.53727612001</v>
      </c>
      <c r="U2" s="21">
        <f t="shared" si="0"/>
        <v>156430.23233256003</v>
      </c>
      <c r="V2" s="21">
        <f t="shared" si="0"/>
        <v>158800.74686027999</v>
      </c>
      <c r="W2" s="21">
        <f t="shared" si="0"/>
        <v>141215.54025960001</v>
      </c>
      <c r="X2" s="21">
        <f t="shared" si="0"/>
        <v>138856.49652420002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29.022707999999998</v>
      </c>
      <c r="D3" s="24">
        <f t="shared" si="1"/>
        <v>95.770006464000005</v>
      </c>
      <c r="E3" s="24">
        <f t="shared" si="1"/>
        <v>88.183180799999988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29.022707999999998</v>
      </c>
      <c r="D4" s="19">
        <f t="shared" si="3"/>
        <v>95.770006464000005</v>
      </c>
      <c r="E4" s="19">
        <f t="shared" si="3"/>
        <v>88.183180799999988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29.022707999999998</v>
      </c>
      <c r="D7" s="8">
        <f>FC_TRA_RAIL_E!D7+FC_TRA_ROAD_E!D7+FC_TRA_DAVI_E!D7+FC_TRA_DNAVI_E!D7+FC_TRA_PIPE_E!D7</f>
        <v>95.770006464000005</v>
      </c>
      <c r="E7" s="8">
        <f>FC_TRA_RAIL_E!E7+FC_TRA_ROAD_E!E7+FC_TRA_DAVI_E!E7+FC_TRA_DNAVI_E!E7+FC_TRA_PIPE_E!E7</f>
        <v>88.183180799999988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174863.30512967997</v>
      </c>
      <c r="D26" s="27">
        <f t="shared" si="13"/>
        <v>170812.51685531999</v>
      </c>
      <c r="E26" s="27">
        <f t="shared" si="13"/>
        <v>168371.8341948</v>
      </c>
      <c r="F26" s="27">
        <f t="shared" si="13"/>
        <v>161550.57439692001</v>
      </c>
      <c r="G26" s="27">
        <f t="shared" si="13"/>
        <v>161461.52431631996</v>
      </c>
      <c r="H26" s="27">
        <f t="shared" si="13"/>
        <v>153462.33686232002</v>
      </c>
      <c r="I26" s="27">
        <f t="shared" si="13"/>
        <v>151606.46789172001</v>
      </c>
      <c r="J26" s="27">
        <f t="shared" si="13"/>
        <v>146671.97087592003</v>
      </c>
      <c r="K26" s="27">
        <f t="shared" si="13"/>
        <v>147421.28474316001</v>
      </c>
      <c r="L26" s="27">
        <f t="shared" si="13"/>
        <v>145937.90783916001</v>
      </c>
      <c r="M26" s="27">
        <f t="shared" si="13"/>
        <v>146982.33508716</v>
      </c>
      <c r="N26" s="27">
        <f t="shared" si="13"/>
        <v>148873.00195007998</v>
      </c>
      <c r="O26" s="27">
        <f t="shared" si="13"/>
        <v>147511.99198980001</v>
      </c>
      <c r="P26" s="27">
        <f t="shared" si="13"/>
        <v>151441.13215836001</v>
      </c>
      <c r="Q26" s="27">
        <f t="shared" si="13"/>
        <v>155021.91122303999</v>
      </c>
      <c r="R26" s="27">
        <f t="shared" si="13"/>
        <v>155082.28220999998</v>
      </c>
      <c r="S26" s="27">
        <f t="shared" si="13"/>
        <v>159245.18980776001</v>
      </c>
      <c r="T26" s="27">
        <f t="shared" si="13"/>
        <v>161173.18349352002</v>
      </c>
      <c r="U26" s="27">
        <f t="shared" si="13"/>
        <v>154990.17573876004</v>
      </c>
      <c r="V26" s="27">
        <f t="shared" si="13"/>
        <v>156961.03061267998</v>
      </c>
      <c r="W26" s="27">
        <f t="shared" ref="W26:X26" si="14">SUM(W27,W33)</f>
        <v>140104.55668392</v>
      </c>
      <c r="X26" s="27">
        <f t="shared" si="14"/>
        <v>137549.74322448001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174863.30512967997</v>
      </c>
      <c r="D33" s="19">
        <f t="shared" si="17"/>
        <v>170812.51685531999</v>
      </c>
      <c r="E33" s="19">
        <f t="shared" si="17"/>
        <v>168371.8341948</v>
      </c>
      <c r="F33" s="19">
        <f t="shared" si="17"/>
        <v>161550.57439692001</v>
      </c>
      <c r="G33" s="19">
        <f t="shared" si="17"/>
        <v>161461.52431631996</v>
      </c>
      <c r="H33" s="19">
        <f t="shared" si="17"/>
        <v>153462.33686232002</v>
      </c>
      <c r="I33" s="19">
        <f t="shared" si="17"/>
        <v>151606.46789172001</v>
      </c>
      <c r="J33" s="19">
        <f t="shared" si="17"/>
        <v>146671.97087592003</v>
      </c>
      <c r="K33" s="19">
        <f t="shared" si="17"/>
        <v>147421.28474316001</v>
      </c>
      <c r="L33" s="19">
        <f t="shared" si="17"/>
        <v>145937.90783916001</v>
      </c>
      <c r="M33" s="19">
        <f t="shared" si="17"/>
        <v>146982.33508716</v>
      </c>
      <c r="N33" s="19">
        <f t="shared" si="17"/>
        <v>148873.00195007998</v>
      </c>
      <c r="O33" s="19">
        <f t="shared" si="17"/>
        <v>147511.99198980001</v>
      </c>
      <c r="P33" s="19">
        <f t="shared" si="17"/>
        <v>151441.13215836001</v>
      </c>
      <c r="Q33" s="19">
        <f t="shared" si="17"/>
        <v>155021.91122303999</v>
      </c>
      <c r="R33" s="19">
        <f t="shared" si="17"/>
        <v>155082.28220999998</v>
      </c>
      <c r="S33" s="19">
        <f t="shared" si="17"/>
        <v>159245.18980776001</v>
      </c>
      <c r="T33" s="19">
        <f t="shared" si="17"/>
        <v>161173.18349352002</v>
      </c>
      <c r="U33" s="19">
        <f t="shared" si="17"/>
        <v>154990.17573876004</v>
      </c>
      <c r="V33" s="19">
        <f t="shared" si="17"/>
        <v>156961.03061267998</v>
      </c>
      <c r="W33" s="19">
        <f t="shared" ref="W33:X33" si="18">SUM(W34:W50)</f>
        <v>140104.55668392</v>
      </c>
      <c r="X33" s="19">
        <f t="shared" si="18"/>
        <v>137549.74322448001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188.03169000000003</v>
      </c>
      <c r="D36" s="8">
        <f>FC_TRA_RAIL_E!D36+FC_TRA_ROAD_E!D36+FC_TRA_DAVI_E!D36+FC_TRA_DNAVI_E!D36+FC_TRA_PIPE_E!D36</f>
        <v>185.04703476</v>
      </c>
      <c r="E36" s="8">
        <f>FC_TRA_RAIL_E!E36+FC_TRA_ROAD_E!E36+FC_TRA_DAVI_E!E36+FC_TRA_DNAVI_E!E36+FC_TRA_PIPE_E!E36</f>
        <v>217.87801524000002</v>
      </c>
      <c r="F36" s="8">
        <f>FC_TRA_RAIL_E!F36+FC_TRA_ROAD_E!F36+FC_TRA_DAVI_E!F36+FC_TRA_DNAVI_E!F36+FC_TRA_PIPE_E!F36</f>
        <v>218.82618108000003</v>
      </c>
      <c r="G36" s="8">
        <f>FC_TRA_RAIL_E!G36+FC_TRA_ROAD_E!G36+FC_TRA_DAVI_E!G36+FC_TRA_DNAVI_E!G36+FC_TRA_PIPE_E!G36</f>
        <v>293.27105628000004</v>
      </c>
      <c r="H36" s="8">
        <f>FC_TRA_RAIL_E!H36+FC_TRA_ROAD_E!H36+FC_TRA_DAVI_E!H36+FC_TRA_DNAVI_E!H36+FC_TRA_PIPE_E!H36</f>
        <v>322.2026082000001</v>
      </c>
      <c r="I36" s="8">
        <f>FC_TRA_RAIL_E!I36+FC_TRA_ROAD_E!I36+FC_TRA_DAVI_E!I36+FC_TRA_DNAVI_E!I36+FC_TRA_PIPE_E!I36</f>
        <v>464.10309972000005</v>
      </c>
      <c r="J36" s="8">
        <f>FC_TRA_RAIL_E!J36+FC_TRA_ROAD_E!J36+FC_TRA_DAVI_E!J36+FC_TRA_DNAVI_E!J36+FC_TRA_PIPE_E!J36</f>
        <v>734.9516467200001</v>
      </c>
      <c r="K36" s="8">
        <f>FC_TRA_RAIL_E!K36+FC_TRA_ROAD_E!K36+FC_TRA_DAVI_E!K36+FC_TRA_DNAVI_E!K36+FC_TRA_PIPE_E!K36</f>
        <v>1161.9486147600003</v>
      </c>
      <c r="L36" s="8">
        <f>FC_TRA_RAIL_E!L36+FC_TRA_ROAD_E!L36+FC_TRA_DAVI_E!L36+FC_TRA_DNAVI_E!L36+FC_TRA_PIPE_E!L36</f>
        <v>1678.8332491200003</v>
      </c>
      <c r="M36" s="8">
        <f>FC_TRA_RAIL_E!M36+FC_TRA_ROAD_E!M36+FC_TRA_DAVI_E!M36+FC_TRA_DNAVI_E!M36+FC_TRA_PIPE_E!M36</f>
        <v>1635.2650969200004</v>
      </c>
      <c r="N36" s="8">
        <f>FC_TRA_RAIL_E!N36+FC_TRA_ROAD_E!N36+FC_TRA_DAVI_E!N36+FC_TRA_DNAVI_E!N36+FC_TRA_PIPE_E!N36</f>
        <v>1667.2151509200003</v>
      </c>
      <c r="O36" s="8">
        <f>FC_TRA_RAIL_E!O36+FC_TRA_ROAD_E!O36+FC_TRA_DAVI_E!O36+FC_TRA_DNAVI_E!O36+FC_TRA_PIPE_E!O36</f>
        <v>1661.4059882400002</v>
      </c>
      <c r="P36" s="8">
        <f>FC_TRA_RAIL_E!P36+FC_TRA_ROAD_E!P36+FC_TRA_DAVI_E!P36+FC_TRA_DNAVI_E!P36+FC_TRA_PIPE_E!P36</f>
        <v>1617.8376088800005</v>
      </c>
      <c r="Q36" s="8">
        <f>FC_TRA_RAIL_E!Q36+FC_TRA_ROAD_E!Q36+FC_TRA_DAVI_E!Q36+FC_TRA_DNAVI_E!Q36+FC_TRA_PIPE_E!Q36</f>
        <v>1705.94956548</v>
      </c>
      <c r="R36" s="8">
        <f>FC_TRA_RAIL_E!R36+FC_TRA_ROAD_E!R36+FC_TRA_DAVI_E!R36+FC_TRA_DNAVI_E!R36+FC_TRA_PIPE_E!R36</f>
        <v>1568.70199224</v>
      </c>
      <c r="S36" s="8">
        <f>FC_TRA_RAIL_E!S36+FC_TRA_ROAD_E!S36+FC_TRA_DAVI_E!S36+FC_TRA_DNAVI_E!S36+FC_TRA_PIPE_E!S36</f>
        <v>1416.0620574</v>
      </c>
      <c r="T36" s="8">
        <f>FC_TRA_RAIL_E!T36+FC_TRA_ROAD_E!T36+FC_TRA_DAVI_E!T36+FC_TRA_DNAVI_E!T36+FC_TRA_PIPE_E!T36</f>
        <v>1312.7792202000001</v>
      </c>
      <c r="U36" s="8">
        <f>FC_TRA_RAIL_E!U36+FC_TRA_ROAD_E!U36+FC_TRA_DAVI_E!U36+FC_TRA_DNAVI_E!U36+FC_TRA_PIPE_E!U36</f>
        <v>1456.8315983999998</v>
      </c>
      <c r="V36" s="8">
        <f>FC_TRA_RAIL_E!V36+FC_TRA_ROAD_E!V36+FC_TRA_DAVI_E!V36+FC_TRA_DNAVI_E!V36+FC_TRA_PIPE_E!V36</f>
        <v>1263.8557710000002</v>
      </c>
      <c r="W36" s="8">
        <f>FC_TRA_RAIL_E!W36+FC_TRA_ROAD_E!W36+FC_TRA_DAVI_E!W36+FC_TRA_DNAVI_E!W36+FC_TRA_PIPE_E!W36</f>
        <v>945.85335119999991</v>
      </c>
      <c r="X36" s="8">
        <f>FC_TRA_RAIL_E!X36+FC_TRA_ROAD_E!X36+FC_TRA_DAVI_E!X36+FC_TRA_DNAVI_E!X36+FC_TRA_PIPE_E!X36</f>
        <v>896.92990199999986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87743.384106839963</v>
      </c>
      <c r="D37" s="8">
        <f>FC_TRA_RAIL_E!D37+FC_TRA_ROAD_E!D37+FC_TRA_DAVI_E!D37+FC_TRA_DNAVI_E!D37+FC_TRA_PIPE_E!D37</f>
        <v>85112.402704560009</v>
      </c>
      <c r="E37" s="8">
        <f>FC_TRA_RAIL_E!E37+FC_TRA_ROAD_E!E37+FC_TRA_DAVI_E!E37+FC_TRA_DNAVI_E!E37+FC_TRA_PIPE_E!E37</f>
        <v>82797.63021684</v>
      </c>
      <c r="F37" s="8">
        <f>FC_TRA_RAIL_E!F37+FC_TRA_ROAD_E!F37+FC_TRA_DAVI_E!F37+FC_TRA_DNAVI_E!F37+FC_TRA_PIPE_E!F37</f>
        <v>76853.469092400002</v>
      </c>
      <c r="G37" s="8">
        <f>FC_TRA_RAIL_E!G37+FC_TRA_ROAD_E!G37+FC_TRA_DAVI_E!G37+FC_TRA_DNAVI_E!G37+FC_TRA_PIPE_E!G37</f>
        <v>74333.831612039983</v>
      </c>
      <c r="H37" s="8">
        <f>FC_TRA_RAIL_E!H37+FC_TRA_ROAD_E!H37+FC_TRA_DAVI_E!H37+FC_TRA_DNAVI_E!H37+FC_TRA_PIPE_E!H37</f>
        <v>68826.839530680023</v>
      </c>
      <c r="I37" s="8">
        <f>FC_TRA_RAIL_E!I37+FC_TRA_ROAD_E!I37+FC_TRA_DAVI_E!I37+FC_TRA_DNAVI_E!I37+FC_TRA_PIPE_E!I37</f>
        <v>65552.819436720005</v>
      </c>
      <c r="J37" s="8">
        <f>FC_TRA_RAIL_E!J37+FC_TRA_ROAD_E!J37+FC_TRA_DAVI_E!J37+FC_TRA_DNAVI_E!J37+FC_TRA_PIPE_E!J37</f>
        <v>61865.398009800017</v>
      </c>
      <c r="K37" s="8">
        <f>FC_TRA_RAIL_E!K37+FC_TRA_ROAD_E!K37+FC_TRA_DAVI_E!K37+FC_TRA_DNAVI_E!K37+FC_TRA_PIPE_E!K37</f>
        <v>60178.598865</v>
      </c>
      <c r="L37" s="8">
        <f>FC_TRA_RAIL_E!L37+FC_TRA_ROAD_E!L37+FC_TRA_DAVI_E!L37+FC_TRA_DNAVI_E!L37+FC_TRA_PIPE_E!L37</f>
        <v>57218.401908360007</v>
      </c>
      <c r="M37" s="8">
        <f>FC_TRA_RAIL_E!M37+FC_TRA_ROAD_E!M37+FC_TRA_DAVI_E!M37+FC_TRA_DNAVI_E!M37+FC_TRA_PIPE_E!M37</f>
        <v>54719.887151160001</v>
      </c>
      <c r="N37" s="8">
        <f>FC_TRA_RAIL_E!N37+FC_TRA_ROAD_E!N37+FC_TRA_DAVI_E!N37+FC_TRA_DNAVI_E!N37+FC_TRA_PIPE_E!N37</f>
        <v>54487.537445879978</v>
      </c>
      <c r="O37" s="8">
        <f>FC_TRA_RAIL_E!O37+FC_TRA_ROAD_E!O37+FC_TRA_DAVI_E!O37+FC_TRA_DNAVI_E!O37+FC_TRA_PIPE_E!O37</f>
        <v>51116.956616879994</v>
      </c>
      <c r="P37" s="8">
        <f>FC_TRA_RAIL_E!P37+FC_TRA_ROAD_E!P37+FC_TRA_DAVI_E!P37+FC_TRA_DNAVI_E!P37+FC_TRA_PIPE_E!P37</f>
        <v>51038.500645440006</v>
      </c>
      <c r="Q37" s="8">
        <f>FC_TRA_RAIL_E!Q37+FC_TRA_ROAD_E!Q37+FC_TRA_DAVI_E!Q37+FC_TRA_DNAVI_E!Q37+FC_TRA_PIPE_E!Q37</f>
        <v>51304.043415240012</v>
      </c>
      <c r="R37" s="8">
        <f>FC_TRA_RAIL_E!R37+FC_TRA_ROAD_E!R37+FC_TRA_DAVI_E!R37+FC_TRA_DNAVI_E!R37+FC_TRA_PIPE_E!R37</f>
        <v>49110.958539719992</v>
      </c>
      <c r="S37" s="8">
        <f>FC_TRA_RAIL_E!S37+FC_TRA_ROAD_E!S37+FC_TRA_DAVI_E!S37+FC_TRA_DNAVI_E!S37+FC_TRA_PIPE_E!S37</f>
        <v>49146.119502479982</v>
      </c>
      <c r="T37" s="8">
        <f>FC_TRA_RAIL_E!T37+FC_TRA_ROAD_E!T37+FC_TRA_DAVI_E!T37+FC_TRA_DNAVI_E!T37+FC_TRA_PIPE_E!T37</f>
        <v>49866.917617440027</v>
      </c>
      <c r="U37" s="8">
        <f>FC_TRA_RAIL_E!U37+FC_TRA_ROAD_E!U37+FC_TRA_DAVI_E!U37+FC_TRA_DNAVI_E!U37+FC_TRA_PIPE_E!U37</f>
        <v>47622.481275599996</v>
      </c>
      <c r="V37" s="8">
        <f>FC_TRA_RAIL_E!V37+FC_TRA_ROAD_E!V37+FC_TRA_DAVI_E!V37+FC_TRA_DNAVI_E!V37+FC_TRA_PIPE_E!V37</f>
        <v>48120.593792039996</v>
      </c>
      <c r="W37" s="8">
        <f>FC_TRA_RAIL_E!W37+FC_TRA_ROAD_E!W37+FC_TRA_DAVI_E!W37+FC_TRA_DNAVI_E!W37+FC_TRA_PIPE_E!W37</f>
        <v>43274.252692440001</v>
      </c>
      <c r="X37" s="8">
        <f>FC_TRA_RAIL_E!X37+FC_TRA_ROAD_E!X37+FC_TRA_DAVI_E!X37+FC_TRA_DNAVI_E!X37+FC_TRA_PIPE_E!X37</f>
        <v>42928.503848999993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80.625888000000003</v>
      </c>
      <c r="D38" s="8">
        <f>FC_TRA_RAIL_E!D38+FC_TRA_ROAD_E!D38+FC_TRA_DAVI_E!D38+FC_TRA_DNAVI_E!D38+FC_TRA_PIPE_E!D38</f>
        <v>71.323056000000008</v>
      </c>
      <c r="E38" s="8">
        <f>FC_TRA_RAIL_E!E38+FC_TRA_ROAD_E!E38+FC_TRA_DAVI_E!E38+FC_TRA_DNAVI_E!E38+FC_TRA_PIPE_E!E38</f>
        <v>58.919111999999998</v>
      </c>
      <c r="F38" s="8">
        <f>FC_TRA_RAIL_E!F38+FC_TRA_ROAD_E!F38+FC_TRA_DAVI_E!F38+FC_TRA_DNAVI_E!F38+FC_TRA_PIPE_E!F38</f>
        <v>54.830159999999985</v>
      </c>
      <c r="G38" s="8">
        <f>FC_TRA_RAIL_E!G38+FC_TRA_ROAD_E!G38+FC_TRA_DAVI_E!G38+FC_TRA_DNAVI_E!G38+FC_TRA_PIPE_E!G38</f>
        <v>45.691883999999988</v>
      </c>
      <c r="H38" s="8">
        <f>FC_TRA_RAIL_E!H38+FC_TRA_ROAD_E!H38+FC_TRA_DAVI_E!H38+FC_TRA_DNAVI_E!H38+FC_TRA_PIPE_E!H38</f>
        <v>48.737807999999994</v>
      </c>
      <c r="I38" s="8">
        <f>FC_TRA_RAIL_E!I38+FC_TRA_ROAD_E!I38+FC_TRA_DAVI_E!I38+FC_TRA_DNAVI_E!I38+FC_TRA_PIPE_E!I38</f>
        <v>45.691883999999988</v>
      </c>
      <c r="J38" s="8">
        <f>FC_TRA_RAIL_E!J38+FC_TRA_ROAD_E!J38+FC_TRA_DAVI_E!J38+FC_TRA_DNAVI_E!J38+FC_TRA_PIPE_E!J38</f>
        <v>42.645707999999992</v>
      </c>
      <c r="K38" s="8">
        <f>FC_TRA_RAIL_E!K38+FC_TRA_ROAD_E!K38+FC_TRA_DAVI_E!K38+FC_TRA_DNAVI_E!K38+FC_TRA_PIPE_E!K38</f>
        <v>45.691883999999988</v>
      </c>
      <c r="L38" s="8">
        <f>FC_TRA_RAIL_E!L38+FC_TRA_ROAD_E!L38+FC_TRA_DAVI_E!L38+FC_TRA_DNAVI_E!L38+FC_TRA_PIPE_E!L38</f>
        <v>45.691883999999988</v>
      </c>
      <c r="M38" s="8">
        <f>FC_TRA_RAIL_E!M38+FC_TRA_ROAD_E!M38+FC_TRA_DAVI_E!M38+FC_TRA_DNAVI_E!M38+FC_TRA_PIPE_E!M38</f>
        <v>39.599531999999996</v>
      </c>
      <c r="N38" s="8">
        <f>FC_TRA_RAIL_E!N38+FC_TRA_ROAD_E!N38+FC_TRA_DAVI_E!N38+FC_TRA_DNAVI_E!N38+FC_TRA_PIPE_E!N38</f>
        <v>45.691883999999988</v>
      </c>
      <c r="O38" s="8">
        <f>FC_TRA_RAIL_E!O38+FC_TRA_ROAD_E!O38+FC_TRA_DAVI_E!O38+FC_TRA_DNAVI_E!O38+FC_TRA_PIPE_E!O38</f>
        <v>42.645707999999992</v>
      </c>
      <c r="P38" s="8">
        <f>FC_TRA_RAIL_E!P38+FC_TRA_ROAD_E!P38+FC_TRA_DAVI_E!P38+FC_TRA_DNAVI_E!P38+FC_TRA_PIPE_E!P38</f>
        <v>36.553356000000001</v>
      </c>
      <c r="Q38" s="8">
        <f>FC_TRA_RAIL_E!Q38+FC_TRA_ROAD_E!Q38+FC_TRA_DAVI_E!Q38+FC_TRA_DNAVI_E!Q38+FC_TRA_PIPE_E!Q38</f>
        <v>36.553355999999994</v>
      </c>
      <c r="R38" s="8">
        <f>FC_TRA_RAIL_E!R38+FC_TRA_ROAD_E!R38+FC_TRA_DAVI_E!R38+FC_TRA_DNAVI_E!R38+FC_TRA_PIPE_E!R38</f>
        <v>39.599531999999996</v>
      </c>
      <c r="S38" s="8">
        <f>FC_TRA_RAIL_E!S38+FC_TRA_ROAD_E!S38+FC_TRA_DAVI_E!S38+FC_TRA_DNAVI_E!S38+FC_TRA_PIPE_E!S38</f>
        <v>30.461255999999985</v>
      </c>
      <c r="T38" s="8">
        <f>FC_TRA_RAIL_E!T38+FC_TRA_ROAD_E!T38+FC_TRA_DAVI_E!T38+FC_TRA_DNAVI_E!T38+FC_TRA_PIPE_E!T38</f>
        <v>30.461255999999988</v>
      </c>
      <c r="U38" s="8">
        <f>FC_TRA_RAIL_E!U38+FC_TRA_ROAD_E!U38+FC_TRA_DAVI_E!U38+FC_TRA_DNAVI_E!U38+FC_TRA_PIPE_E!U38</f>
        <v>27.415079999999996</v>
      </c>
      <c r="V38" s="8">
        <f>FC_TRA_RAIL_E!V38+FC_TRA_ROAD_E!V38+FC_TRA_DAVI_E!V38+FC_TRA_DNAVI_E!V38+FC_TRA_PIPE_E!V38</f>
        <v>24.368904000000004</v>
      </c>
      <c r="W38" s="8">
        <f>FC_TRA_RAIL_E!W38+FC_TRA_ROAD_E!W38+FC_TRA_DAVI_E!W38+FC_TRA_DNAVI_E!W38+FC_TRA_PIPE_E!W38</f>
        <v>15.230628000000003</v>
      </c>
      <c r="X38" s="8">
        <f>FC_TRA_RAIL_E!X38+FC_TRA_ROAD_E!X38+FC_TRA_DAVI_E!X38+FC_TRA_DNAVI_E!X38+FC_TRA_PIPE_E!X38</f>
        <v>12.184452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2714.1962400000002</v>
      </c>
      <c r="D40" s="8">
        <f>FC_TRA_RAIL_E!D40+FC_TRA_ROAD_E!D40+FC_TRA_DAVI_E!D40+FC_TRA_DNAVI_E!D40+FC_TRA_PIPE_E!D40</f>
        <v>2530.2904200000007</v>
      </c>
      <c r="E40" s="8">
        <f>FC_TRA_RAIL_E!E40+FC_TRA_ROAD_E!E40+FC_TRA_DAVI_E!E40+FC_TRA_DNAVI_E!E40+FC_TRA_PIPE_E!E40</f>
        <v>2482.7285700000002</v>
      </c>
      <c r="F40" s="8">
        <f>FC_TRA_RAIL_E!F40+FC_TRA_ROAD_E!F40+FC_TRA_DAVI_E!F40+FC_TRA_DNAVI_E!F40+FC_TRA_PIPE_E!F40</f>
        <v>2400.3095137200003</v>
      </c>
      <c r="G40" s="8">
        <f>FC_TRA_RAIL_E!G40+FC_TRA_ROAD_E!G40+FC_TRA_DAVI_E!G40+FC_TRA_DNAVI_E!G40+FC_TRA_PIPE_E!G40</f>
        <v>2388.0003775200003</v>
      </c>
      <c r="H40" s="8">
        <f>FC_TRA_RAIL_E!H40+FC_TRA_ROAD_E!H40+FC_TRA_DAVI_E!H40+FC_TRA_DNAVI_E!H40+FC_TRA_PIPE_E!H40</f>
        <v>2471.08801752</v>
      </c>
      <c r="I40" s="8">
        <f>FC_TRA_RAIL_E!I40+FC_TRA_ROAD_E!I40+FC_TRA_DAVI_E!I40+FC_TRA_DNAVI_E!I40+FC_TRA_PIPE_E!I40</f>
        <v>2548.0209600000003</v>
      </c>
      <c r="J40" s="8">
        <f>FC_TRA_RAIL_E!J40+FC_TRA_ROAD_E!J40+FC_TRA_DAVI_E!J40+FC_TRA_DNAVI_E!J40+FC_TRA_PIPE_E!J40</f>
        <v>2578.7941887599995</v>
      </c>
      <c r="K40" s="8">
        <f>FC_TRA_RAIL_E!K40+FC_TRA_ROAD_E!K40+FC_TRA_DAVI_E!K40+FC_TRA_DNAVI_E!K40+FC_TRA_PIPE_E!K40</f>
        <v>2572.6394912400006</v>
      </c>
      <c r="L40" s="8">
        <f>FC_TRA_RAIL_E!L40+FC_TRA_ROAD_E!L40+FC_TRA_DAVI_E!L40+FC_TRA_DNAVI_E!L40+FC_TRA_PIPE_E!L40</f>
        <v>2486.47450248</v>
      </c>
      <c r="M40" s="8">
        <f>FC_TRA_RAIL_E!M40+FC_TRA_ROAD_E!M40+FC_TRA_DAVI_E!M40+FC_TRA_DNAVI_E!M40+FC_TRA_PIPE_E!M40</f>
        <v>2326.4539200000004</v>
      </c>
      <c r="N40" s="8">
        <f>FC_TRA_RAIL_E!N40+FC_TRA_ROAD_E!N40+FC_TRA_DAVI_E!N40+FC_TRA_DNAVI_E!N40+FC_TRA_PIPE_E!N40</f>
        <v>2135.6601087600006</v>
      </c>
      <c r="O40" s="8">
        <f>FC_TRA_RAIL_E!O40+FC_TRA_ROAD_E!O40+FC_TRA_DAVI_E!O40+FC_TRA_DNAVI_E!O40+FC_TRA_PIPE_E!O40</f>
        <v>2138.7374575200001</v>
      </c>
      <c r="P40" s="8">
        <f>FC_TRA_RAIL_E!P40+FC_TRA_ROAD_E!P40+FC_TRA_DAVI_E!P40+FC_TRA_DNAVI_E!P40+FC_TRA_PIPE_E!P40</f>
        <v>2006.4127550399999</v>
      </c>
      <c r="Q40" s="8">
        <f>FC_TRA_RAIL_E!Q40+FC_TRA_ROAD_E!Q40+FC_TRA_DAVI_E!Q40+FC_TRA_DNAVI_E!Q40+FC_TRA_PIPE_E!Q40</f>
        <v>2154.1239424800001</v>
      </c>
      <c r="R40" s="8">
        <f>FC_TRA_RAIL_E!R40+FC_TRA_ROAD_E!R40+FC_TRA_DAVI_E!R40+FC_TRA_DNAVI_E!R40+FC_TRA_PIPE_E!R40</f>
        <v>2157.2012912400005</v>
      </c>
      <c r="S40" s="8">
        <f>FC_TRA_RAIL_E!S40+FC_TRA_ROAD_E!S40+FC_TRA_DAVI_E!S40+FC_TRA_DNAVI_E!S40+FC_TRA_PIPE_E!S40</f>
        <v>2307.9900862799996</v>
      </c>
      <c r="T40" s="8">
        <f>FC_TRA_RAIL_E!T40+FC_TRA_ROAD_E!T40+FC_TRA_DAVI_E!T40+FC_TRA_DNAVI_E!T40+FC_TRA_PIPE_E!T40</f>
        <v>1997.1807087599998</v>
      </c>
      <c r="U40" s="8">
        <f>FC_TRA_RAIL_E!U40+FC_TRA_ROAD_E!U40+FC_TRA_DAVI_E!U40+FC_TRA_DNAVI_E!U40+FC_TRA_PIPE_E!U40</f>
        <v>1932.55690248</v>
      </c>
      <c r="V40" s="8">
        <f>FC_TRA_RAIL_E!V40+FC_TRA_ROAD_E!V40+FC_TRA_DAVI_E!V40+FC_TRA_DNAVI_E!V40+FC_TRA_PIPE_E!V40</f>
        <v>2175.66512496</v>
      </c>
      <c r="W40" s="8">
        <f>FC_TRA_RAIL_E!W40+FC_TRA_ROAD_E!W40+FC_TRA_DAVI_E!W40+FC_TRA_DNAVI_E!W40+FC_TRA_PIPE_E!W40</f>
        <v>877.03611372000046</v>
      </c>
      <c r="X40" s="8">
        <f>FC_TRA_RAIL_E!X40+FC_TRA_ROAD_E!X40+FC_TRA_DAVI_E!X40+FC_TRA_DNAVI_E!X40+FC_TRA_PIPE_E!X40</f>
        <v>744.71141123999996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31.492286280000013</v>
      </c>
      <c r="D41" s="8">
        <f>FC_TRA_RAIL_E!D41+FC_TRA_ROAD_E!D41+FC_TRA_DAVI_E!D41+FC_TRA_DNAVI_E!D41+FC_TRA_PIPE_E!D41</f>
        <v>37.790640000000018</v>
      </c>
      <c r="E41" s="8">
        <f>FC_TRA_RAIL_E!E41+FC_TRA_ROAD_E!E41+FC_TRA_DAVI_E!E41+FC_TRA_DNAVI_E!E41+FC_TRA_PIPE_E!E41</f>
        <v>37.790640000000018</v>
      </c>
      <c r="F41" s="8">
        <f>FC_TRA_RAIL_E!F41+FC_TRA_ROAD_E!F41+FC_TRA_DAVI_E!F41+FC_TRA_DNAVI_E!F41+FC_TRA_PIPE_E!F41</f>
        <v>30.773228759999999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84105.574918559985</v>
      </c>
      <c r="D43" s="8">
        <f>FC_TRA_RAIL_E!D43+FC_TRA_ROAD_E!D43+FC_TRA_DAVI_E!D43+FC_TRA_DNAVI_E!D43+FC_TRA_PIPE_E!D43</f>
        <v>82875.662999999971</v>
      </c>
      <c r="E43" s="8">
        <f>FC_TRA_RAIL_E!E43+FC_TRA_ROAD_E!E43+FC_TRA_DAVI_E!E43+FC_TRA_DNAVI_E!E43+FC_TRA_PIPE_E!E43</f>
        <v>82776.887640719971</v>
      </c>
      <c r="F43" s="8">
        <f>FC_TRA_RAIL_E!F43+FC_TRA_ROAD_E!F43+FC_TRA_DAVI_E!F43+FC_TRA_DNAVI_E!F43+FC_TRA_PIPE_E!F43</f>
        <v>81992.366220960015</v>
      </c>
      <c r="G43" s="8">
        <f>FC_TRA_RAIL_E!G43+FC_TRA_ROAD_E!G43+FC_TRA_DAVI_E!G43+FC_TRA_DNAVI_E!G43+FC_TRA_PIPE_E!G43</f>
        <v>84400.729386479987</v>
      </c>
      <c r="H43" s="8">
        <f>FC_TRA_RAIL_E!H43+FC_TRA_ROAD_E!H43+FC_TRA_DAVI_E!H43+FC_TRA_DNAVI_E!H43+FC_TRA_PIPE_E!H43</f>
        <v>81793.468897920015</v>
      </c>
      <c r="I43" s="8">
        <f>FC_TRA_RAIL_E!I43+FC_TRA_ROAD_E!I43+FC_TRA_DAVI_E!I43+FC_TRA_DNAVI_E!I43+FC_TRA_PIPE_E!I43</f>
        <v>82995.832511280008</v>
      </c>
      <c r="J43" s="8">
        <f>FC_TRA_RAIL_E!J43+FC_TRA_ROAD_E!J43+FC_TRA_DAVI_E!J43+FC_TRA_DNAVI_E!J43+FC_TRA_PIPE_E!J43</f>
        <v>81450.181322640026</v>
      </c>
      <c r="K43" s="8">
        <f>FC_TRA_RAIL_E!K43+FC_TRA_ROAD_E!K43+FC_TRA_DAVI_E!K43+FC_TRA_DNAVI_E!K43+FC_TRA_PIPE_E!K43</f>
        <v>83462.405888159992</v>
      </c>
      <c r="L43" s="8">
        <f>FC_TRA_RAIL_E!L43+FC_TRA_ROAD_E!L43+FC_TRA_DAVI_E!L43+FC_TRA_DNAVI_E!L43+FC_TRA_PIPE_E!L43</f>
        <v>84508.506295199986</v>
      </c>
      <c r="M43" s="8">
        <f>FC_TRA_RAIL_E!M43+FC_TRA_ROAD_E!M43+FC_TRA_DAVI_E!M43+FC_TRA_DNAVI_E!M43+FC_TRA_PIPE_E!M43</f>
        <v>88261.129387079985</v>
      </c>
      <c r="N43" s="8">
        <f>FC_TRA_RAIL_E!N43+FC_TRA_ROAD_E!N43+FC_TRA_DAVI_E!N43+FC_TRA_DNAVI_E!N43+FC_TRA_PIPE_E!N43</f>
        <v>90536.897360520001</v>
      </c>
      <c r="O43" s="8">
        <f>FC_TRA_RAIL_E!O43+FC_TRA_ROAD_E!O43+FC_TRA_DAVI_E!O43+FC_TRA_DNAVI_E!O43+FC_TRA_PIPE_E!O43</f>
        <v>92552.246219160021</v>
      </c>
      <c r="P43" s="8">
        <f>FC_TRA_RAIL_E!P43+FC_TRA_ROAD_E!P43+FC_TRA_DAVI_E!P43+FC_TRA_DNAVI_E!P43+FC_TRA_PIPE_E!P43</f>
        <v>96741.827793000004</v>
      </c>
      <c r="Q43" s="8">
        <f>FC_TRA_RAIL_E!Q43+FC_TRA_ROAD_E!Q43+FC_TRA_DAVI_E!Q43+FC_TRA_DNAVI_E!Q43+FC_TRA_PIPE_E!Q43</f>
        <v>99821.240943839992</v>
      </c>
      <c r="R43" s="8">
        <f>FC_TRA_RAIL_E!R43+FC_TRA_ROAD_E!R43+FC_TRA_DAVI_E!R43+FC_TRA_DNAVI_E!R43+FC_TRA_PIPE_E!R43</f>
        <v>102205.8208548</v>
      </c>
      <c r="S43" s="8">
        <f>FC_TRA_RAIL_E!S43+FC_TRA_ROAD_E!S43+FC_TRA_DAVI_E!S43+FC_TRA_DNAVI_E!S43+FC_TRA_PIPE_E!S43</f>
        <v>106344.55690560001</v>
      </c>
      <c r="T43" s="8">
        <f>FC_TRA_RAIL_E!T43+FC_TRA_ROAD_E!T43+FC_TRA_DAVI_E!T43+FC_TRA_DNAVI_E!T43+FC_TRA_PIPE_E!T43</f>
        <v>107965.84469111999</v>
      </c>
      <c r="U43" s="8">
        <f>FC_TRA_RAIL_E!U43+FC_TRA_ROAD_E!U43+FC_TRA_DAVI_E!U43+FC_TRA_DNAVI_E!U43+FC_TRA_PIPE_E!U43</f>
        <v>103950.89088228003</v>
      </c>
      <c r="V43" s="8">
        <f>FC_TRA_RAIL_E!V43+FC_TRA_ROAD_E!V43+FC_TRA_DAVI_E!V43+FC_TRA_DNAVI_E!V43+FC_TRA_PIPE_E!V43</f>
        <v>105376.54702067998</v>
      </c>
      <c r="W43" s="8">
        <f>FC_TRA_RAIL_E!W43+FC_TRA_ROAD_E!W43+FC_TRA_DAVI_E!W43+FC_TRA_DNAVI_E!W43+FC_TRA_PIPE_E!W43</f>
        <v>94992.183898560004</v>
      </c>
      <c r="X43" s="8">
        <f>FC_TRA_RAIL_E!X43+FC_TRA_ROAD_E!X43+FC_TRA_DAVI_E!X43+FC_TRA_DNAVI_E!X43+FC_TRA_PIPE_E!X43</f>
        <v>92967.413610240023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43.623359999999998</v>
      </c>
      <c r="D51" s="27">
        <f>FC_TRA_RAIL_E!D51+FC_TRA_ROAD_E!D51+FC_TRA_DAVI_E!D51+FC_TRA_DNAVI_E!D51+FC_TRA_PIPE_E!D51</f>
        <v>59.174280000000003</v>
      </c>
      <c r="E51" s="27">
        <f>FC_TRA_RAIL_E!E51+FC_TRA_ROAD_E!E51+FC_TRA_DAVI_E!E51+FC_TRA_DNAVI_E!E51+FC_TRA_PIPE_E!E51</f>
        <v>77.199210000000022</v>
      </c>
      <c r="F51" s="27">
        <f>FC_TRA_RAIL_E!F51+FC_TRA_ROAD_E!F51+FC_TRA_DAVI_E!F51+FC_TRA_DNAVI_E!F51+FC_TRA_PIPE_E!F51</f>
        <v>2213.4571628399999</v>
      </c>
      <c r="G51" s="27">
        <f>FC_TRA_RAIL_E!G51+FC_TRA_ROAD_E!G51+FC_TRA_DAVI_E!G51+FC_TRA_DNAVI_E!G51+FC_TRA_PIPE_E!G51</f>
        <v>2296.7127493200001</v>
      </c>
      <c r="H51" s="27">
        <f>FC_TRA_RAIL_E!H51+FC_TRA_ROAD_E!H51+FC_TRA_DAVI_E!H51+FC_TRA_DNAVI_E!H51+FC_TRA_PIPE_E!H51</f>
        <v>1974.7202468400001</v>
      </c>
      <c r="I51" s="27">
        <f>FC_TRA_RAIL_E!I51+FC_TRA_ROAD_E!I51+FC_TRA_DAVI_E!I51+FC_TRA_DNAVI_E!I51+FC_TRA_PIPE_E!I51</f>
        <v>1733.9578740000002</v>
      </c>
      <c r="J51" s="27">
        <f>FC_TRA_RAIL_E!J51+FC_TRA_ROAD_E!J51+FC_TRA_DAVI_E!J51+FC_TRA_DNAVI_E!J51+FC_TRA_PIPE_E!J51</f>
        <v>1611.1359000000002</v>
      </c>
      <c r="K51" s="27">
        <f>FC_TRA_RAIL_E!K51+FC_TRA_ROAD_E!K51+FC_TRA_DAVI_E!K51+FC_TRA_DNAVI_E!K51+FC_TRA_PIPE_E!K51</f>
        <v>1396.3391204400002</v>
      </c>
      <c r="L51" s="27">
        <f>FC_TRA_RAIL_E!L51+FC_TRA_ROAD_E!L51+FC_TRA_DAVI_E!L51+FC_TRA_DNAVI_E!L51+FC_TRA_PIPE_E!L51</f>
        <v>1102.9164854399999</v>
      </c>
      <c r="M51" s="27">
        <f>FC_TRA_RAIL_E!M51+FC_TRA_ROAD_E!M51+FC_TRA_DAVI_E!M51+FC_TRA_DNAVI_E!M51+FC_TRA_PIPE_E!M51</f>
        <v>1176.4812232800002</v>
      </c>
      <c r="N51" s="27">
        <f>FC_TRA_RAIL_E!N51+FC_TRA_ROAD_E!N51+FC_TRA_DAVI_E!N51+FC_TRA_DNAVI_E!N51+FC_TRA_PIPE_E!N51</f>
        <v>1135.6681366799999</v>
      </c>
      <c r="O51" s="27">
        <f>FC_TRA_RAIL_E!O51+FC_TRA_ROAD_E!O51+FC_TRA_DAVI_E!O51+FC_TRA_DNAVI_E!O51+FC_TRA_PIPE_E!O51</f>
        <v>1110.3223586399999</v>
      </c>
      <c r="P51" s="27">
        <f>FC_TRA_RAIL_E!P51+FC_TRA_ROAD_E!P51+FC_TRA_DAVI_E!P51+FC_TRA_DNAVI_E!P51+FC_TRA_PIPE_E!P51</f>
        <v>1064.7454395600002</v>
      </c>
      <c r="Q51" s="27">
        <f>FC_TRA_RAIL_E!Q51+FC_TRA_ROAD_E!Q51+FC_TRA_DAVI_E!Q51+FC_TRA_DNAVI_E!Q51+FC_TRA_PIPE_E!Q51</f>
        <v>1053.9757205999999</v>
      </c>
      <c r="R51" s="27">
        <f>FC_TRA_RAIL_E!R51+FC_TRA_ROAD_E!R51+FC_TRA_DAVI_E!R51+FC_TRA_DNAVI_E!R51+FC_TRA_PIPE_E!R51</f>
        <v>1001.92356</v>
      </c>
      <c r="S51" s="27">
        <f>FC_TRA_RAIL_E!S51+FC_TRA_ROAD_E!S51+FC_TRA_DAVI_E!S51+FC_TRA_DNAVI_E!S51+FC_TRA_PIPE_E!S51</f>
        <v>1047.0555612000001</v>
      </c>
      <c r="T51" s="27">
        <f>FC_TRA_RAIL_E!T51+FC_TRA_ROAD_E!T51+FC_TRA_DAVI_E!T51+FC_TRA_DNAVI_E!T51+FC_TRA_PIPE_E!T51</f>
        <v>1073.3537826000002</v>
      </c>
      <c r="U51" s="27">
        <f>FC_TRA_RAIL_E!U51+FC_TRA_ROAD_E!U51+FC_TRA_DAVI_E!U51+FC_TRA_DNAVI_E!U51+FC_TRA_PIPE_E!U51</f>
        <v>1440.0565938</v>
      </c>
      <c r="V51" s="27">
        <f>FC_TRA_RAIL_E!V51+FC_TRA_ROAD_E!V51+FC_TRA_DAVI_E!V51+FC_TRA_DNAVI_E!V51+FC_TRA_PIPE_E!V51</f>
        <v>1839.7162475999999</v>
      </c>
      <c r="W51" s="27">
        <f>FC_TRA_RAIL_E!W51+FC_TRA_ROAD_E!W51+FC_TRA_DAVI_E!W51+FC_TRA_DNAVI_E!W51+FC_TRA_PIPE_E!W51</f>
        <v>1110.9835756800001</v>
      </c>
      <c r="X51" s="27">
        <f>FC_TRA_RAIL_E!X51+FC_TRA_ROAD_E!X51+FC_TRA_DAVI_E!X51+FC_TRA_DNAVI_E!X51+FC_TRA_PIPE_E!X51</f>
        <v>1306.7532997200001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706.3272432</v>
      </c>
      <c r="D61" s="49">
        <f t="shared" si="21"/>
        <v>981.67531680000025</v>
      </c>
      <c r="E61" s="49">
        <f t="shared" si="21"/>
        <v>1520.3990505599998</v>
      </c>
      <c r="F61" s="49">
        <f t="shared" si="21"/>
        <v>2039.0110862399999</v>
      </c>
      <c r="G61" s="49">
        <f t="shared" si="21"/>
        <v>2700.0621273600004</v>
      </c>
      <c r="H61" s="49">
        <f t="shared" si="21"/>
        <v>5461.1002310400008</v>
      </c>
      <c r="I61" s="49">
        <f t="shared" si="21"/>
        <v>10126.249590239999</v>
      </c>
      <c r="J61" s="49">
        <f t="shared" si="21"/>
        <v>11488.262119199997</v>
      </c>
      <c r="K61" s="49">
        <f t="shared" si="21"/>
        <v>8753.605871759999</v>
      </c>
      <c r="L61" s="49">
        <f t="shared" si="21"/>
        <v>7817.3136820799991</v>
      </c>
      <c r="M61" s="49">
        <f t="shared" si="21"/>
        <v>8578.2109089600035</v>
      </c>
      <c r="N61" s="49">
        <f t="shared" si="21"/>
        <v>8287.0223630399996</v>
      </c>
      <c r="O61" s="49">
        <f t="shared" si="21"/>
        <v>8724.9681396000015</v>
      </c>
      <c r="P61" s="49">
        <f t="shared" si="21"/>
        <v>7965.2927188799986</v>
      </c>
      <c r="Q61" s="49">
        <f t="shared" si="21"/>
        <v>8200.5970788000013</v>
      </c>
      <c r="R61" s="49">
        <f t="shared" si="21"/>
        <v>7584.8378990399979</v>
      </c>
      <c r="S61" s="49">
        <f t="shared" si="21"/>
        <v>7602.6250965600011</v>
      </c>
      <c r="T61" s="49">
        <f t="shared" si="21"/>
        <v>7693.4226009599997</v>
      </c>
      <c r="U61" s="49">
        <f t="shared" si="21"/>
        <v>7967.7264981600001</v>
      </c>
      <c r="V61" s="49">
        <f t="shared" si="21"/>
        <v>7903.0988596799998</v>
      </c>
      <c r="W61" s="49">
        <f t="shared" si="21"/>
        <v>9873.7906989599996</v>
      </c>
      <c r="X61" s="49">
        <f t="shared" si="21"/>
        <v>8559.1888185599964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0.76442184000000002</v>
      </c>
      <c r="L64" s="52">
        <f>FC_TRA_RAIL_E!L64+FC_TRA_ROAD_E!L64+FC_TRA_DAVI_E!L64+FC_TRA_DNAVI_E!L64+FC_TRA_PIPE_E!L64</f>
        <v>2.5662873599999996</v>
      </c>
      <c r="M64" s="52">
        <f>FC_TRA_RAIL_E!M64+FC_TRA_ROAD_E!M64+FC_TRA_DAVI_E!M64+FC_TRA_DNAVI_E!M64+FC_TRA_PIPE_E!M64</f>
        <v>14.742000000000003</v>
      </c>
      <c r="N64" s="52">
        <f>FC_TRA_RAIL_E!N64+FC_TRA_ROAD_E!N64+FC_TRA_DAVI_E!N64+FC_TRA_DNAVI_E!N64+FC_TRA_PIPE_E!N64</f>
        <v>18.181799999999999</v>
      </c>
      <c r="O64" s="52">
        <f>FC_TRA_RAIL_E!O64+FC_TRA_ROAD_E!O64+FC_TRA_DAVI_E!O64+FC_TRA_DNAVI_E!O64+FC_TRA_PIPE_E!O64</f>
        <v>65.519934480000018</v>
      </c>
      <c r="P64" s="52">
        <f>FC_TRA_RAIL_E!P64+FC_TRA_ROAD_E!P64+FC_TRA_DAVI_E!P64+FC_TRA_DNAVI_E!P64+FC_TRA_PIPE_E!P64</f>
        <v>94.84020000000001</v>
      </c>
      <c r="Q64" s="52">
        <f>FC_TRA_RAIL_E!Q64+FC_TRA_ROAD_E!Q64+FC_TRA_DAVI_E!Q64+FC_TRA_DNAVI_E!Q64+FC_TRA_PIPE_E!Q64</f>
        <v>88.288265519999996</v>
      </c>
      <c r="R64" s="52">
        <f>FC_TRA_RAIL_E!R64+FC_TRA_ROAD_E!R64+FC_TRA_DAVI_E!R64+FC_TRA_DNAVI_E!R64+FC_TRA_PIPE_E!R64</f>
        <v>67.813200000000009</v>
      </c>
      <c r="S64" s="52">
        <f>FC_TRA_RAIL_E!S64+FC_TRA_ROAD_E!S64+FC_TRA_DAVI_E!S64+FC_TRA_DNAVI_E!S64+FC_TRA_PIPE_E!S64</f>
        <v>74.419778160000021</v>
      </c>
      <c r="T64" s="52">
        <f>FC_TRA_RAIL_E!T64+FC_TRA_ROAD_E!T64+FC_TRA_DAVI_E!T64+FC_TRA_DNAVI_E!T64+FC_TRA_PIPE_E!T64</f>
        <v>87.523843679999999</v>
      </c>
      <c r="U64" s="52">
        <f>FC_TRA_RAIL_E!U64+FC_TRA_ROAD_E!U64+FC_TRA_DAVI_E!U64+FC_TRA_DNAVI_E!U64+FC_TRA_PIPE_E!U64</f>
        <v>76.385378160000016</v>
      </c>
      <c r="V64" s="52">
        <f>FC_TRA_RAIL_E!V64+FC_TRA_ROAD_E!V64+FC_TRA_DAVI_E!V64+FC_TRA_DNAVI_E!V64+FC_TRA_PIPE_E!V64</f>
        <v>129.83888736</v>
      </c>
      <c r="W64" s="52">
        <f>FC_TRA_RAIL_E!W64+FC_TRA_ROAD_E!W64+FC_TRA_DAVI_E!W64+FC_TRA_DNAVI_E!W64+FC_TRA_PIPE_E!W64</f>
        <v>173.68257816000002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40.020238079999991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9.5286887999999994</v>
      </c>
      <c r="K66" s="52">
        <f>FC_TRA_RAIL_E!K66+FC_TRA_ROAD_E!K66+FC_TRA_DAVI_E!K66+FC_TRA_DNAVI_E!K66+FC_TRA_PIPE_E!K66</f>
        <v>13.340164320000003</v>
      </c>
      <c r="L66" s="52">
        <f>FC_TRA_RAIL_E!L66+FC_TRA_ROAD_E!L66+FC_TRA_DAVI_E!L66+FC_TRA_DNAVI_E!L66+FC_TRA_PIPE_E!L66</f>
        <v>13.340164319999998</v>
      </c>
      <c r="M66" s="52">
        <f>FC_TRA_RAIL_E!M66+FC_TRA_ROAD_E!M66+FC_TRA_DAVI_E!M66+FC_TRA_DNAVI_E!M66+FC_TRA_PIPE_E!M66</f>
        <v>28.58581152</v>
      </c>
      <c r="N66" s="52">
        <f>FC_TRA_RAIL_E!N66+FC_TRA_ROAD_E!N66+FC_TRA_DAVI_E!N66+FC_TRA_DNAVI_E!N66+FC_TRA_PIPE_E!N66</f>
        <v>30.065644799999994</v>
      </c>
      <c r="O66" s="52">
        <f>FC_TRA_RAIL_E!O66+FC_TRA_ROAD_E!O66+FC_TRA_DAVI_E!O66+FC_TRA_DNAVI_E!O66+FC_TRA_PIPE_E!O66</f>
        <v>31.944875039999999</v>
      </c>
      <c r="P66" s="52">
        <f>FC_TRA_RAIL_E!P66+FC_TRA_ROAD_E!P66+FC_TRA_DAVI_E!P66+FC_TRA_DNAVI_E!P66+FC_TRA_PIPE_E!P66</f>
        <v>20.670258239999999</v>
      </c>
      <c r="Q66" s="52">
        <f>FC_TRA_RAIL_E!Q66+FC_TRA_ROAD_E!Q66+FC_TRA_DAVI_E!Q66+FC_TRA_DNAVI_E!Q66+FC_TRA_PIPE_E!Q66</f>
        <v>15.032822399999995</v>
      </c>
      <c r="R66" s="52">
        <f>FC_TRA_RAIL_E!R66+FC_TRA_ROAD_E!R66+FC_TRA_DAVI_E!R66+FC_TRA_DNAVI_E!R66+FC_TRA_PIPE_E!R66</f>
        <v>11.2746168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83.851951679999999</v>
      </c>
      <c r="H67" s="52">
        <f>FC_TRA_RAIL_E!H67+FC_TRA_ROAD_E!H67+FC_TRA_DAVI_E!H67+FC_TRA_DNAVI_E!H67+FC_TRA_PIPE_E!H67</f>
        <v>453.56227344000018</v>
      </c>
      <c r="I67" s="52">
        <f>FC_TRA_RAIL_E!I67+FC_TRA_ROAD_E!I67+FC_TRA_DAVI_E!I67+FC_TRA_DNAVI_E!I67+FC_TRA_PIPE_E!I67</f>
        <v>975.73059648000003</v>
      </c>
      <c r="J67" s="52">
        <f>FC_TRA_RAIL_E!J67+FC_TRA_ROAD_E!J67+FC_TRA_DAVI_E!J67+FC_TRA_DNAVI_E!J67+FC_TRA_PIPE_E!J67</f>
        <v>865.19857103999982</v>
      </c>
      <c r="K67" s="52">
        <f>FC_TRA_RAIL_E!K67+FC_TRA_ROAD_E!K67+FC_TRA_DAVI_E!K67+FC_TRA_DNAVI_E!K67+FC_TRA_PIPE_E!K67</f>
        <v>1177.7372697600003</v>
      </c>
      <c r="L67" s="52">
        <f>FC_TRA_RAIL_E!L67+FC_TRA_ROAD_E!L67+FC_TRA_DAVI_E!L67+FC_TRA_DNAVI_E!L67+FC_TRA_PIPE_E!L67</f>
        <v>1686.5654284799998</v>
      </c>
      <c r="M67" s="52">
        <f>FC_TRA_RAIL_E!M67+FC_TRA_ROAD_E!M67+FC_TRA_DAVI_E!M67+FC_TRA_DNAVI_E!M67+FC_TRA_PIPE_E!M67</f>
        <v>2191.5821116799998</v>
      </c>
      <c r="N67" s="52">
        <f>FC_TRA_RAIL_E!N67+FC_TRA_ROAD_E!N67+FC_TRA_DAVI_E!N67+FC_TRA_DNAVI_E!N67+FC_TRA_PIPE_E!N67</f>
        <v>2286.8682350399999</v>
      </c>
      <c r="O67" s="52">
        <f>FC_TRA_RAIL_E!O67+FC_TRA_ROAD_E!O67+FC_TRA_DAVI_E!O67+FC_TRA_DNAVI_E!O67+FC_TRA_PIPE_E!O67</f>
        <v>2315.0546496000002</v>
      </c>
      <c r="P67" s="52">
        <f>FC_TRA_RAIL_E!P67+FC_TRA_ROAD_E!P67+FC_TRA_DAVI_E!P67+FC_TRA_DNAVI_E!P67+FC_TRA_PIPE_E!P67</f>
        <v>2247.4069488000005</v>
      </c>
      <c r="Q67" s="52">
        <f>FC_TRA_RAIL_E!Q67+FC_TRA_ROAD_E!Q67+FC_TRA_DAVI_E!Q67+FC_TRA_DNAVI_E!Q67+FC_TRA_PIPE_E!Q67</f>
        <v>2294.3846462399997</v>
      </c>
      <c r="R67" s="52">
        <f>FC_TRA_RAIL_E!R67+FC_TRA_ROAD_E!R67+FC_TRA_DAVI_E!R67+FC_TRA_DNAVI_E!R67+FC_TRA_PIPE_E!R67</f>
        <v>2194.7920703999998</v>
      </c>
      <c r="S67" s="52">
        <f>FC_TRA_RAIL_E!S67+FC_TRA_ROAD_E!S67+FC_TRA_DAVI_E!S67+FC_TRA_DNAVI_E!S67+FC_TRA_PIPE_E!S67</f>
        <v>2207.9459174399999</v>
      </c>
      <c r="T67" s="52">
        <f>FC_TRA_RAIL_E!T67+FC_TRA_ROAD_E!T67+FC_TRA_DAVI_E!T67+FC_TRA_DNAVI_E!T67+FC_TRA_PIPE_E!T67</f>
        <v>2174.1220670400003</v>
      </c>
      <c r="U67" s="52">
        <f>FC_TRA_RAIL_E!U67+FC_TRA_ROAD_E!U67+FC_TRA_DAVI_E!U67+FC_TRA_DNAVI_E!U67+FC_TRA_PIPE_E!U67</f>
        <v>2213.5830984000004</v>
      </c>
      <c r="V67" s="52">
        <f>FC_TRA_RAIL_E!V67+FC_TRA_ROAD_E!V67+FC_TRA_DAVI_E!V67+FC_TRA_DNAVI_E!V67+FC_TRA_PIPE_E!V67</f>
        <v>2130.9025752000002</v>
      </c>
      <c r="W67" s="52">
        <f>FC_TRA_RAIL_E!W67+FC_TRA_ROAD_E!W67+FC_TRA_DAVI_E!W67+FC_TRA_DNAVI_E!W67+FC_TRA_PIPE_E!W67</f>
        <v>2046.3430766399997</v>
      </c>
      <c r="X67" s="52">
        <f>FC_TRA_RAIL_E!X67+FC_TRA_ROAD_E!X67+FC_TRA_DAVI_E!X67+FC_TRA_DNAVI_E!X67+FC_TRA_PIPE_E!X67</f>
        <v>2177.8802726399995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658.43991503999996</v>
      </c>
      <c r="D68" s="52">
        <f>FC_TRA_RAIL_E!D68+FC_TRA_ROAD_E!D68+FC_TRA_DAVI_E!D68+FC_TRA_DNAVI_E!D68+FC_TRA_PIPE_E!D68</f>
        <v>921.81608496000024</v>
      </c>
      <c r="E68" s="52">
        <f>FC_TRA_RAIL_E!E68+FC_TRA_ROAD_E!E68+FC_TRA_DAVI_E!E68+FC_TRA_DNAVI_E!E68+FC_TRA_PIPE_E!E68</f>
        <v>1448.5679150399997</v>
      </c>
      <c r="F68" s="52">
        <f>FC_TRA_RAIL_E!F68+FC_TRA_ROAD_E!F68+FC_TRA_DAVI_E!F68+FC_TRA_DNAVI_E!F68+FC_TRA_PIPE_E!F68</f>
        <v>2027.57218416</v>
      </c>
      <c r="G68" s="52">
        <f>FC_TRA_RAIL_E!G68+FC_TRA_ROAD_E!G68+FC_TRA_DAVI_E!G68+FC_TRA_DNAVI_E!G68+FC_TRA_PIPE_E!G68</f>
        <v>1848.7460822400003</v>
      </c>
      <c r="H68" s="52">
        <f>FC_TRA_RAIL_E!H68+FC_TRA_ROAD_E!H68+FC_TRA_DAVI_E!H68+FC_TRA_DNAVI_E!H68+FC_TRA_PIPE_E!H68</f>
        <v>2811.2509555199999</v>
      </c>
      <c r="I68" s="52">
        <f>FC_TRA_RAIL_E!I68+FC_TRA_ROAD_E!I68+FC_TRA_DAVI_E!I68+FC_TRA_DNAVI_E!I68+FC_TRA_PIPE_E!I68</f>
        <v>4859.8614446399997</v>
      </c>
      <c r="J68" s="52">
        <f>FC_TRA_RAIL_E!J68+FC_TRA_ROAD_E!J68+FC_TRA_DAVI_E!J68+FC_TRA_DNAVI_E!J68+FC_TRA_PIPE_E!J68</f>
        <v>4791.4868260800004</v>
      </c>
      <c r="K68" s="52">
        <f>FC_TRA_RAIL_E!K68+FC_TRA_ROAD_E!K68+FC_TRA_DAVI_E!K68+FC_TRA_DNAVI_E!K68+FC_TRA_PIPE_E!K68</f>
        <v>2682.3910190400002</v>
      </c>
      <c r="L68" s="52">
        <f>FC_TRA_RAIL_E!L68+FC_TRA_ROAD_E!L68+FC_TRA_DAVI_E!L68+FC_TRA_DNAVI_E!L68+FC_TRA_PIPE_E!L68</f>
        <v>546.99745824000013</v>
      </c>
      <c r="M68" s="52">
        <f>FC_TRA_RAIL_E!M68+FC_TRA_ROAD_E!M68+FC_TRA_DAVI_E!M68+FC_TRA_DNAVI_E!M68+FC_TRA_PIPE_E!M68</f>
        <v>728.4531571199999</v>
      </c>
      <c r="N68" s="52">
        <f>FC_TRA_RAIL_E!N68+FC_TRA_ROAD_E!N68+FC_TRA_DAVI_E!N68+FC_TRA_DNAVI_E!N68+FC_TRA_PIPE_E!N68</f>
        <v>240.84681695999996</v>
      </c>
      <c r="O68" s="52">
        <f>FC_TRA_RAIL_E!O68+FC_TRA_ROAD_E!O68+FC_TRA_DAVI_E!O68+FC_TRA_DNAVI_E!O68+FC_TRA_PIPE_E!O68</f>
        <v>362.05041311999992</v>
      </c>
      <c r="P68" s="52">
        <f>FC_TRA_RAIL_E!P68+FC_TRA_ROAD_E!P68+FC_TRA_DAVI_E!P68+FC_TRA_DNAVI_E!P68+FC_TRA_PIPE_E!P68</f>
        <v>73.346307839999994</v>
      </c>
      <c r="Q68" s="52">
        <f>FC_TRA_RAIL_E!Q68+FC_TRA_ROAD_E!Q68+FC_TRA_DAVI_E!Q68+FC_TRA_DNAVI_E!Q68+FC_TRA_PIPE_E!Q68</f>
        <v>5.3812814400000013</v>
      </c>
      <c r="R68" s="52">
        <f>FC_TRA_RAIL_E!R68+FC_TRA_ROAD_E!R68+FC_TRA_DAVI_E!R68+FC_TRA_DNAVI_E!R68+FC_TRA_PIPE_E!R68</f>
        <v>5.3142480000000027</v>
      </c>
      <c r="S68" s="52">
        <f>FC_TRA_RAIL_E!S68+FC_TRA_ROAD_E!S68+FC_TRA_DAVI_E!S68+FC_TRA_DNAVI_E!S68+FC_TRA_PIPE_E!S68</f>
        <v>2.6561044799999998</v>
      </c>
      <c r="T68" s="52">
        <f>FC_TRA_RAIL_E!T68+FC_TRA_ROAD_E!T68+FC_TRA_DAVI_E!T68+FC_TRA_DNAVI_E!T68+FC_TRA_PIPE_E!T68</f>
        <v>15.752858400000001</v>
      </c>
      <c r="U68" s="52">
        <f>FC_TRA_RAIL_E!U68+FC_TRA_ROAD_E!U68+FC_TRA_DAVI_E!U68+FC_TRA_DNAVI_E!U68+FC_TRA_PIPE_E!U68</f>
        <v>10.495703520000001</v>
      </c>
      <c r="V68" s="52">
        <f>FC_TRA_RAIL_E!V68+FC_TRA_ROAD_E!V68+FC_TRA_DAVI_E!V68+FC_TRA_DNAVI_E!V68+FC_TRA_PIPE_E!V68</f>
        <v>5.2546060799999994</v>
      </c>
      <c r="W68" s="52">
        <f>FC_TRA_RAIL_E!W68+FC_TRA_ROAD_E!W68+FC_TRA_DAVI_E!W68+FC_TRA_DNAVI_E!W68+FC_TRA_PIPE_E!W68</f>
        <v>16.448680799999998</v>
      </c>
      <c r="X68" s="52">
        <f>FC_TRA_RAIL_E!X68+FC_TRA_ROAD_E!X68+FC_TRA_DAVI_E!X68+FC_TRA_DNAVI_E!X68+FC_TRA_PIPE_E!X68</f>
        <v>29.559453120000001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696.89569968000012</v>
      </c>
      <c r="H69" s="52">
        <f>FC_TRA_RAIL_E!H69+FC_TRA_ROAD_E!H69+FC_TRA_DAVI_E!H69+FC_TRA_DNAVI_E!H69+FC_TRA_PIPE_E!H69</f>
        <v>1711.9965902400002</v>
      </c>
      <c r="I69" s="52">
        <f>FC_TRA_RAIL_E!I69+FC_TRA_ROAD_E!I69+FC_TRA_DAVI_E!I69+FC_TRA_DNAVI_E!I69+FC_TRA_PIPE_E!I69</f>
        <v>2293.1816126400004</v>
      </c>
      <c r="J69" s="52">
        <f>FC_TRA_RAIL_E!J69+FC_TRA_ROAD_E!J69+FC_TRA_DAVI_E!J69+FC_TRA_DNAVI_E!J69+FC_TRA_PIPE_E!J69</f>
        <v>3473.9593459199987</v>
      </c>
      <c r="K69" s="52">
        <f>FC_TRA_RAIL_E!K69+FC_TRA_ROAD_E!K69+FC_TRA_DAVI_E!K69+FC_TRA_DNAVI_E!K69+FC_TRA_PIPE_E!K69</f>
        <v>3942.0630331199991</v>
      </c>
      <c r="L69" s="52">
        <f>FC_TRA_RAIL_E!L69+FC_TRA_ROAD_E!L69+FC_TRA_DAVI_E!L69+FC_TRA_DNAVI_E!L69+FC_TRA_PIPE_E!L69</f>
        <v>5330.5947287999998</v>
      </c>
      <c r="M69" s="52">
        <f>FC_TRA_RAIL_E!M69+FC_TRA_ROAD_E!M69+FC_TRA_DAVI_E!M69+FC_TRA_DNAVI_E!M69+FC_TRA_PIPE_E!M69</f>
        <v>5467.3442208000024</v>
      </c>
      <c r="N69" s="52">
        <f>FC_TRA_RAIL_E!N69+FC_TRA_ROAD_E!N69+FC_TRA_DAVI_E!N69+FC_TRA_DNAVI_E!N69+FC_TRA_PIPE_E!N69</f>
        <v>5670.3732177600004</v>
      </c>
      <c r="O69" s="52">
        <f>FC_TRA_RAIL_E!O69+FC_TRA_ROAD_E!O69+FC_TRA_DAVI_E!O69+FC_TRA_DNAVI_E!O69+FC_TRA_PIPE_E!O69</f>
        <v>5911.9367572800002</v>
      </c>
      <c r="P69" s="52">
        <f>FC_TRA_RAIL_E!P69+FC_TRA_ROAD_E!P69+FC_TRA_DAVI_E!P69+FC_TRA_DNAVI_E!P69+FC_TRA_PIPE_E!P69</f>
        <v>5529.0290039999982</v>
      </c>
      <c r="Q69" s="52">
        <f>FC_TRA_RAIL_E!Q69+FC_TRA_ROAD_E!Q69+FC_TRA_DAVI_E!Q69+FC_TRA_DNAVI_E!Q69+FC_TRA_PIPE_E!Q69</f>
        <v>5787.6595632000008</v>
      </c>
      <c r="R69" s="52">
        <f>FC_TRA_RAIL_E!R69+FC_TRA_ROAD_E!R69+FC_TRA_DAVI_E!R69+FC_TRA_DNAVI_E!R69+FC_TRA_PIPE_E!R69</f>
        <v>5303.6195039999984</v>
      </c>
      <c r="S69" s="52">
        <f>FC_TRA_RAIL_E!S69+FC_TRA_ROAD_E!S69+FC_TRA_DAVI_E!S69+FC_TRA_DNAVI_E!S69+FC_TRA_PIPE_E!S69</f>
        <v>5312.2655433600003</v>
      </c>
      <c r="T69" s="52">
        <f>FC_TRA_RAIL_E!T69+FC_TRA_ROAD_E!T69+FC_TRA_DAVI_E!T69+FC_TRA_DNAVI_E!T69+FC_TRA_PIPE_E!T69</f>
        <v>5410.5233126399989</v>
      </c>
      <c r="U69" s="52">
        <f>FC_TRA_RAIL_E!U69+FC_TRA_ROAD_E!U69+FC_TRA_DAVI_E!U69+FC_TRA_DNAVI_E!U69+FC_TRA_PIPE_E!U69</f>
        <v>5665.0406183999994</v>
      </c>
      <c r="V69" s="52">
        <f>FC_TRA_RAIL_E!V69+FC_TRA_ROAD_E!V69+FC_TRA_DAVI_E!V69+FC_TRA_DNAVI_E!V69+FC_TRA_PIPE_E!V69</f>
        <v>5632.8161399999999</v>
      </c>
      <c r="W69" s="52">
        <f>FC_TRA_RAIL_E!W69+FC_TRA_ROAD_E!W69+FC_TRA_DAVI_E!W69+FC_TRA_DNAVI_E!W69+FC_TRA_PIPE_E!W69</f>
        <v>7634.9321841599985</v>
      </c>
      <c r="X69" s="52">
        <f>FC_TRA_RAIL_E!X69+FC_TRA_ROAD_E!X69+FC_TRA_DAVI_E!X69+FC_TRA_DNAVI_E!X69+FC_TRA_PIPE_E!X69</f>
        <v>6347.1996662399979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47.887328159999996</v>
      </c>
      <c r="D72" s="55">
        <f>FC_TRA_RAIL_E!D72+FC_TRA_ROAD_E!D72+FC_TRA_DAVI_E!D72+FC_TRA_DNAVI_E!D72+FC_TRA_PIPE_E!D72</f>
        <v>59.859231840000007</v>
      </c>
      <c r="E72" s="55">
        <f>FC_TRA_RAIL_E!E72+FC_TRA_ROAD_E!E72+FC_TRA_DAVI_E!E72+FC_TRA_DNAVI_E!E72+FC_TRA_PIPE_E!E72</f>
        <v>71.831135520000004</v>
      </c>
      <c r="F72" s="55">
        <f>FC_TRA_RAIL_E!F72+FC_TRA_ROAD_E!F72+FC_TRA_DAVI_E!F72+FC_TRA_DNAVI_E!F72+FC_TRA_PIPE_E!F72</f>
        <v>11.438902080000002</v>
      </c>
      <c r="G72" s="55">
        <f>FC_TRA_RAIL_E!G72+FC_TRA_ROAD_E!G72+FC_TRA_DAVI_E!G72+FC_TRA_DNAVI_E!G72+FC_TRA_PIPE_E!G72</f>
        <v>30.548155680000001</v>
      </c>
      <c r="H72" s="55">
        <f>FC_TRA_RAIL_E!H72+FC_TRA_ROAD_E!H72+FC_TRA_DAVI_E!H72+FC_TRA_DNAVI_E!H72+FC_TRA_PIPE_E!H72</f>
        <v>484.29041183999982</v>
      </c>
      <c r="I72" s="55">
        <f>FC_TRA_RAIL_E!I72+FC_TRA_ROAD_E!I72+FC_TRA_DAVI_E!I72+FC_TRA_DNAVI_E!I72+FC_TRA_PIPE_E!I72</f>
        <v>1997.4759364799997</v>
      </c>
      <c r="J72" s="55">
        <f>FC_TRA_RAIL_E!J72+FC_TRA_ROAD_E!J72+FC_TRA_DAVI_E!J72+FC_TRA_DNAVI_E!J72+FC_TRA_PIPE_E!J72</f>
        <v>2348.0886873599993</v>
      </c>
      <c r="K72" s="55">
        <f>FC_TRA_RAIL_E!K72+FC_TRA_ROAD_E!K72+FC_TRA_DAVI_E!K72+FC_TRA_DNAVI_E!K72+FC_TRA_PIPE_E!K72</f>
        <v>937.30996368000001</v>
      </c>
      <c r="L72" s="55">
        <f>FC_TRA_RAIL_E!L72+FC_TRA_ROAD_E!L72+FC_TRA_DAVI_E!L72+FC_TRA_DNAVI_E!L72+FC_TRA_PIPE_E!L72</f>
        <v>237.24961487999997</v>
      </c>
      <c r="M72" s="55">
        <f>FC_TRA_RAIL_E!M72+FC_TRA_ROAD_E!M72+FC_TRA_DAVI_E!M72+FC_TRA_DNAVI_E!M72+FC_TRA_PIPE_E!M72</f>
        <v>147.50360784</v>
      </c>
      <c r="N72" s="55">
        <f>FC_TRA_RAIL_E!N72+FC_TRA_ROAD_E!N72+FC_TRA_DAVI_E!N72+FC_TRA_DNAVI_E!N72+FC_TRA_PIPE_E!N72</f>
        <v>40.686648479999988</v>
      </c>
      <c r="O72" s="55">
        <f>FC_TRA_RAIL_E!O72+FC_TRA_ROAD_E!O72+FC_TRA_DAVI_E!O72+FC_TRA_DNAVI_E!O72+FC_TRA_PIPE_E!O72</f>
        <v>38.461510079999996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9.8504999999999985</v>
      </c>
      <c r="R72" s="55">
        <f>FC_TRA_RAIL_E!R72+FC_TRA_ROAD_E!R72+FC_TRA_DAVI_E!R72+FC_TRA_DNAVI_E!R72+FC_TRA_PIPE_E!R72</f>
        <v>2.02425984</v>
      </c>
      <c r="S72" s="55">
        <f>FC_TRA_RAIL_E!S72+FC_TRA_ROAD_E!S72+FC_TRA_DAVI_E!S72+FC_TRA_DNAVI_E!S72+FC_TRA_PIPE_E!S72</f>
        <v>5.3377531199999995</v>
      </c>
      <c r="T72" s="55">
        <f>FC_TRA_RAIL_E!T72+FC_TRA_ROAD_E!T72+FC_TRA_DAVI_E!T72+FC_TRA_DNAVI_E!T72+FC_TRA_PIPE_E!T72</f>
        <v>5.5005191999999994</v>
      </c>
      <c r="U72" s="55">
        <f>FC_TRA_RAIL_E!U72+FC_TRA_ROAD_E!U72+FC_TRA_DAVI_E!U72+FC_TRA_DNAVI_E!U72+FC_TRA_PIPE_E!U72</f>
        <v>2.2216996799999995</v>
      </c>
      <c r="V72" s="55">
        <f>FC_TRA_RAIL_E!V72+FC_TRA_ROAD_E!V72+FC_TRA_DAVI_E!V72+FC_TRA_DNAVI_E!V72+FC_TRA_PIPE_E!V72</f>
        <v>4.2866510399999989</v>
      </c>
      <c r="W72" s="55">
        <f>FC_TRA_RAIL_E!W72+FC_TRA_ROAD_E!W72+FC_TRA_DAVI_E!W72+FC_TRA_DNAVI_E!W72+FC_TRA_PIPE_E!W72</f>
        <v>2.3841791999999997</v>
      </c>
      <c r="X72" s="55">
        <f>FC_TRA_RAIL_E!X72+FC_TRA_ROAD_E!X72+FC_TRA_DAVI_E!X72+FC_TRA_DNAVI_E!X72+FC_TRA_PIPE_E!X72</f>
        <v>4.5494265599999988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1829.2821783599998</v>
      </c>
      <c r="D2" s="21">
        <f t="shared" ref="D2:X2" si="0">SUM(D3,D17,D22,D25,D26,D51,D52)</f>
        <v>1835.4898953840004</v>
      </c>
      <c r="E2" s="21">
        <f t="shared" si="0"/>
        <v>1722.7550807999999</v>
      </c>
      <c r="F2" s="21">
        <f t="shared" si="0"/>
        <v>1598.1615608399998</v>
      </c>
      <c r="G2" s="21">
        <f t="shared" si="0"/>
        <v>1506.0210562799998</v>
      </c>
      <c r="H2" s="21">
        <f t="shared" si="0"/>
        <v>1356.6583976400002</v>
      </c>
      <c r="I2" s="21">
        <f t="shared" si="0"/>
        <v>1267.81531344</v>
      </c>
      <c r="J2" s="21">
        <f t="shared" si="0"/>
        <v>1230.1445332799999</v>
      </c>
      <c r="K2" s="21">
        <f t="shared" si="0"/>
        <v>1204.3499083200002</v>
      </c>
      <c r="L2" s="21">
        <f t="shared" si="0"/>
        <v>1064.779209</v>
      </c>
      <c r="M2" s="21">
        <f t="shared" si="0"/>
        <v>1080.69651144</v>
      </c>
      <c r="N2" s="21">
        <f t="shared" si="0"/>
        <v>1064.9528697600001</v>
      </c>
      <c r="O2" s="21">
        <f t="shared" si="0"/>
        <v>1048.9848829199996</v>
      </c>
      <c r="P2" s="21">
        <f t="shared" si="0"/>
        <v>1020.37620672</v>
      </c>
      <c r="Q2" s="21">
        <f t="shared" si="0"/>
        <v>1024.7660092799999</v>
      </c>
      <c r="R2" s="21">
        <f t="shared" si="0"/>
        <v>989.82551771999999</v>
      </c>
      <c r="S2" s="21">
        <f t="shared" si="0"/>
        <v>1032.8128246799997</v>
      </c>
      <c r="T2" s="21">
        <f t="shared" si="0"/>
        <v>846.49136832000022</v>
      </c>
      <c r="U2" s="21">
        <f t="shared" si="0"/>
        <v>731.69013528000005</v>
      </c>
      <c r="V2" s="21">
        <f t="shared" si="0"/>
        <v>801.58445639999991</v>
      </c>
      <c r="W2" s="21">
        <f t="shared" si="0"/>
        <v>725.27695812000002</v>
      </c>
      <c r="X2" s="21">
        <f t="shared" si="0"/>
        <v>1203.441057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29.022707999999998</v>
      </c>
      <c r="D3" s="24">
        <f t="shared" ref="D3:W3" si="2">SUM(D4,D8,D11)</f>
        <v>95.770006464000005</v>
      </c>
      <c r="E3" s="24">
        <f t="shared" si="2"/>
        <v>88.183180799999988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29.022707999999998</v>
      </c>
      <c r="D4" s="19">
        <f t="shared" ref="D4:W4" si="5">SUM(D5:D7)</f>
        <v>95.770006464000005</v>
      </c>
      <c r="E4" s="19">
        <f t="shared" si="5"/>
        <v>88.183180799999988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29.022707999999998</v>
      </c>
      <c r="D7" s="8">
        <f>FC_TRA_RAIL_MTU_E!D7+FC_TRA_RAIL_CPT_E!D7+FC_TRA_RAIL_HST_E!D7+FC_TRA_RAIL_FRT_E!D7</f>
        <v>95.770006464000005</v>
      </c>
      <c r="E7" s="8">
        <f>FC_TRA_RAIL_MTU_E!E7+FC_TRA_RAIL_CPT_E!E7+FC_TRA_RAIL_HST_E!E7+FC_TRA_RAIL_FRT_E!E7</f>
        <v>88.183180799999988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1800.2594703599998</v>
      </c>
      <c r="D26" s="27">
        <f t="shared" ref="D26:W26" si="20">SUM(D27,D33)</f>
        <v>1739.7198889200004</v>
      </c>
      <c r="E26" s="27">
        <f t="shared" si="20"/>
        <v>1634.5718999999999</v>
      </c>
      <c r="F26" s="27">
        <f t="shared" si="20"/>
        <v>1598.1615608399998</v>
      </c>
      <c r="G26" s="27">
        <f t="shared" si="20"/>
        <v>1506.0210562799998</v>
      </c>
      <c r="H26" s="27">
        <f t="shared" si="20"/>
        <v>1356.6583976400002</v>
      </c>
      <c r="I26" s="27">
        <f t="shared" si="20"/>
        <v>1267.81531344</v>
      </c>
      <c r="J26" s="27">
        <f t="shared" si="20"/>
        <v>1230.1445332799999</v>
      </c>
      <c r="K26" s="27">
        <f t="shared" si="20"/>
        <v>1204.3499083200002</v>
      </c>
      <c r="L26" s="27">
        <f t="shared" si="20"/>
        <v>1064.779209</v>
      </c>
      <c r="M26" s="27">
        <f t="shared" si="20"/>
        <v>1080.69651144</v>
      </c>
      <c r="N26" s="27">
        <f t="shared" si="20"/>
        <v>1064.9528697600001</v>
      </c>
      <c r="O26" s="27">
        <f t="shared" si="20"/>
        <v>1048.9848829199996</v>
      </c>
      <c r="P26" s="27">
        <f t="shared" si="20"/>
        <v>1020.37620672</v>
      </c>
      <c r="Q26" s="27">
        <f t="shared" si="20"/>
        <v>1024.7660092799999</v>
      </c>
      <c r="R26" s="27">
        <f t="shared" si="20"/>
        <v>989.82551771999999</v>
      </c>
      <c r="S26" s="27">
        <f t="shared" si="20"/>
        <v>1032.8128246799997</v>
      </c>
      <c r="T26" s="27">
        <f t="shared" si="20"/>
        <v>846.49136832000022</v>
      </c>
      <c r="U26" s="27">
        <f t="shared" si="20"/>
        <v>731.69013528000005</v>
      </c>
      <c r="V26" s="27">
        <f t="shared" si="20"/>
        <v>801.58445639999991</v>
      </c>
      <c r="W26" s="27">
        <f t="shared" si="20"/>
        <v>725.27695812000002</v>
      </c>
      <c r="X26" s="27">
        <f t="shared" ref="X26" si="21">SUM(X27,X33)</f>
        <v>1203.441057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1800.2594703599998</v>
      </c>
      <c r="D33" s="19">
        <f t="shared" ref="D33:W33" si="26">SUM(D34:D50)</f>
        <v>1739.7198889200004</v>
      </c>
      <c r="E33" s="19">
        <f t="shared" si="26"/>
        <v>1634.5718999999999</v>
      </c>
      <c r="F33" s="19">
        <f t="shared" si="26"/>
        <v>1598.1615608399998</v>
      </c>
      <c r="G33" s="19">
        <f t="shared" si="26"/>
        <v>1506.0210562799998</v>
      </c>
      <c r="H33" s="19">
        <f t="shared" si="26"/>
        <v>1356.6583976400002</v>
      </c>
      <c r="I33" s="19">
        <f t="shared" si="26"/>
        <v>1267.81531344</v>
      </c>
      <c r="J33" s="19">
        <f t="shared" si="26"/>
        <v>1230.1445332799999</v>
      </c>
      <c r="K33" s="19">
        <f t="shared" si="26"/>
        <v>1204.3499083200002</v>
      </c>
      <c r="L33" s="19">
        <f t="shared" si="26"/>
        <v>1064.779209</v>
      </c>
      <c r="M33" s="19">
        <f t="shared" si="26"/>
        <v>1080.69651144</v>
      </c>
      <c r="N33" s="19">
        <f t="shared" si="26"/>
        <v>1064.9528697600001</v>
      </c>
      <c r="O33" s="19">
        <f t="shared" si="26"/>
        <v>1048.9848829199996</v>
      </c>
      <c r="P33" s="19">
        <f t="shared" si="26"/>
        <v>1020.37620672</v>
      </c>
      <c r="Q33" s="19">
        <f t="shared" si="26"/>
        <v>1024.7660092799999</v>
      </c>
      <c r="R33" s="19">
        <f t="shared" si="26"/>
        <v>989.82551771999999</v>
      </c>
      <c r="S33" s="19">
        <f t="shared" si="26"/>
        <v>1032.8128246799997</v>
      </c>
      <c r="T33" s="19">
        <f t="shared" si="26"/>
        <v>846.49136832000022</v>
      </c>
      <c r="U33" s="19">
        <f t="shared" si="26"/>
        <v>731.69013528000005</v>
      </c>
      <c r="V33" s="19">
        <f t="shared" si="26"/>
        <v>801.58445639999991</v>
      </c>
      <c r="W33" s="19">
        <f t="shared" si="26"/>
        <v>725.27695812000002</v>
      </c>
      <c r="X33" s="19">
        <f t="shared" ref="X33" si="27">SUM(X34:X50)</f>
        <v>1203.441057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1800.2594703599998</v>
      </c>
      <c r="D43" s="8">
        <f>FC_TRA_RAIL_MTU_E!D43+FC_TRA_RAIL_CPT_E!D43+FC_TRA_RAIL_HST_E!D43+FC_TRA_RAIL_FRT_E!D43</f>
        <v>1739.7198889200004</v>
      </c>
      <c r="E43" s="8">
        <f>FC_TRA_RAIL_MTU_E!E43+FC_TRA_RAIL_CPT_E!E43+FC_TRA_RAIL_HST_E!E43+FC_TRA_RAIL_FRT_E!E43</f>
        <v>1634.5718999999999</v>
      </c>
      <c r="F43" s="8">
        <f>FC_TRA_RAIL_MTU_E!F43+FC_TRA_RAIL_CPT_E!F43+FC_TRA_RAIL_HST_E!F43+FC_TRA_RAIL_FRT_E!F43</f>
        <v>1598.1615608399998</v>
      </c>
      <c r="G43" s="8">
        <f>FC_TRA_RAIL_MTU_E!G43+FC_TRA_RAIL_CPT_E!G43+FC_TRA_RAIL_HST_E!G43+FC_TRA_RAIL_FRT_E!G43</f>
        <v>1506.0210562799998</v>
      </c>
      <c r="H43" s="8">
        <f>FC_TRA_RAIL_MTU_E!H43+FC_TRA_RAIL_CPT_E!H43+FC_TRA_RAIL_HST_E!H43+FC_TRA_RAIL_FRT_E!H43</f>
        <v>1356.6583976400002</v>
      </c>
      <c r="I43" s="8">
        <f>FC_TRA_RAIL_MTU_E!I43+FC_TRA_RAIL_CPT_E!I43+FC_TRA_RAIL_HST_E!I43+FC_TRA_RAIL_FRT_E!I43</f>
        <v>1267.81531344</v>
      </c>
      <c r="J43" s="8">
        <f>FC_TRA_RAIL_MTU_E!J43+FC_TRA_RAIL_CPT_E!J43+FC_TRA_RAIL_HST_E!J43+FC_TRA_RAIL_FRT_E!J43</f>
        <v>1230.1445332799999</v>
      </c>
      <c r="K43" s="8">
        <f>FC_TRA_RAIL_MTU_E!K43+FC_TRA_RAIL_CPT_E!K43+FC_TRA_RAIL_HST_E!K43+FC_TRA_RAIL_FRT_E!K43</f>
        <v>1204.3499083200002</v>
      </c>
      <c r="L43" s="8">
        <f>FC_TRA_RAIL_MTU_E!L43+FC_TRA_RAIL_CPT_E!L43+FC_TRA_RAIL_HST_E!L43+FC_TRA_RAIL_FRT_E!L43</f>
        <v>1064.779209</v>
      </c>
      <c r="M43" s="8">
        <f>FC_TRA_RAIL_MTU_E!M43+FC_TRA_RAIL_CPT_E!M43+FC_TRA_RAIL_HST_E!M43+FC_TRA_RAIL_FRT_E!M43</f>
        <v>1080.69651144</v>
      </c>
      <c r="N43" s="8">
        <f>FC_TRA_RAIL_MTU_E!N43+FC_TRA_RAIL_CPT_E!N43+FC_TRA_RAIL_HST_E!N43+FC_TRA_RAIL_FRT_E!N43</f>
        <v>1064.9528697600001</v>
      </c>
      <c r="O43" s="8">
        <f>FC_TRA_RAIL_MTU_E!O43+FC_TRA_RAIL_CPT_E!O43+FC_TRA_RAIL_HST_E!O43+FC_TRA_RAIL_FRT_E!O43</f>
        <v>1048.9848829199996</v>
      </c>
      <c r="P43" s="8">
        <f>FC_TRA_RAIL_MTU_E!P43+FC_TRA_RAIL_CPT_E!P43+FC_TRA_RAIL_HST_E!P43+FC_TRA_RAIL_FRT_E!P43</f>
        <v>1020.37620672</v>
      </c>
      <c r="Q43" s="8">
        <f>FC_TRA_RAIL_MTU_E!Q43+FC_TRA_RAIL_CPT_E!Q43+FC_TRA_RAIL_HST_E!Q43+FC_TRA_RAIL_FRT_E!Q43</f>
        <v>1024.7660092799999</v>
      </c>
      <c r="R43" s="8">
        <f>FC_TRA_RAIL_MTU_E!R43+FC_TRA_RAIL_CPT_E!R43+FC_TRA_RAIL_HST_E!R43+FC_TRA_RAIL_FRT_E!R43</f>
        <v>989.82551771999999</v>
      </c>
      <c r="S43" s="8">
        <f>FC_TRA_RAIL_MTU_E!S43+FC_TRA_RAIL_CPT_E!S43+FC_TRA_RAIL_HST_E!S43+FC_TRA_RAIL_FRT_E!S43</f>
        <v>1032.8128246799997</v>
      </c>
      <c r="T43" s="8">
        <f>FC_TRA_RAIL_MTU_E!T43+FC_TRA_RAIL_CPT_E!T43+FC_TRA_RAIL_HST_E!T43+FC_TRA_RAIL_FRT_E!T43</f>
        <v>846.49136832000022</v>
      </c>
      <c r="U43" s="8">
        <f>FC_TRA_RAIL_MTU_E!U43+FC_TRA_RAIL_CPT_E!U43+FC_TRA_RAIL_HST_E!U43+FC_TRA_RAIL_FRT_E!U43</f>
        <v>731.69013528000005</v>
      </c>
      <c r="V43" s="8">
        <f>FC_TRA_RAIL_MTU_E!V43+FC_TRA_RAIL_CPT_E!V43+FC_TRA_RAIL_HST_E!V43+FC_TRA_RAIL_FRT_E!V43</f>
        <v>801.58445639999991</v>
      </c>
      <c r="W43" s="8">
        <f>FC_TRA_RAIL_MTU_E!W43+FC_TRA_RAIL_CPT_E!W43+FC_TRA_RAIL_HST_E!W43+FC_TRA_RAIL_FRT_E!W43</f>
        <v>725.27695812000002</v>
      </c>
      <c r="X43" s="8">
        <f>FC_TRA_RAIL_MTU_E!X43+FC_TRA_RAIL_CPT_E!X43+FC_TRA_RAIL_HST_E!X43+FC_TRA_RAIL_FRT_E!X43</f>
        <v>1203.441057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13.149004319999996</v>
      </c>
      <c r="H61" s="49">
        <f t="shared" si="31"/>
        <v>31.557457439999979</v>
      </c>
      <c r="I61" s="49">
        <f t="shared" si="31"/>
        <v>39.447012960000002</v>
      </c>
      <c r="J61" s="49">
        <f t="shared" si="31"/>
        <v>57.855466079999985</v>
      </c>
      <c r="K61" s="49">
        <f t="shared" si="31"/>
        <v>63.115169760000015</v>
      </c>
      <c r="L61" s="49">
        <f t="shared" si="31"/>
        <v>65.744766719999987</v>
      </c>
      <c r="M61" s="49">
        <f t="shared" si="31"/>
        <v>68.374618560000002</v>
      </c>
      <c r="N61" s="49">
        <f t="shared" si="31"/>
        <v>65.447576639999994</v>
      </c>
      <c r="O61" s="49">
        <f t="shared" si="31"/>
        <v>67.704284160000014</v>
      </c>
      <c r="P61" s="49">
        <f t="shared" si="31"/>
        <v>57.11249088000001</v>
      </c>
      <c r="Q61" s="49">
        <f t="shared" si="31"/>
        <v>59.19511536000001</v>
      </c>
      <c r="R61" s="49">
        <f t="shared" si="31"/>
        <v>50.485355999999996</v>
      </c>
      <c r="S61" s="49">
        <f t="shared" si="31"/>
        <v>50.466494879999992</v>
      </c>
      <c r="T61" s="49">
        <f t="shared" si="31"/>
        <v>42.003204479999987</v>
      </c>
      <c r="U61" s="49">
        <f t="shared" si="31"/>
        <v>36.734834879999994</v>
      </c>
      <c r="V61" s="49">
        <f t="shared" si="31"/>
        <v>42.035829120000002</v>
      </c>
      <c r="W61" s="49">
        <f t="shared" si="31"/>
        <v>56.875962239999993</v>
      </c>
      <c r="X61" s="49">
        <f t="shared" si="31"/>
        <v>72.554905439999999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13.149004319999996</v>
      </c>
      <c r="H69" s="52">
        <f>FC_TRA_RAIL_MTU_E!H69+FC_TRA_RAIL_CPT_E!H69+FC_TRA_RAIL_HST_E!H69+FC_TRA_RAIL_FRT_E!H69</f>
        <v>31.557457439999979</v>
      </c>
      <c r="I69" s="52">
        <f>FC_TRA_RAIL_MTU_E!I69+FC_TRA_RAIL_CPT_E!I69+FC_TRA_RAIL_HST_E!I69+FC_TRA_RAIL_FRT_E!I69</f>
        <v>39.447012960000002</v>
      </c>
      <c r="J69" s="52">
        <f>FC_TRA_RAIL_MTU_E!J69+FC_TRA_RAIL_CPT_E!J69+FC_TRA_RAIL_HST_E!J69+FC_TRA_RAIL_FRT_E!J69</f>
        <v>57.855466079999985</v>
      </c>
      <c r="K69" s="52">
        <f>FC_TRA_RAIL_MTU_E!K69+FC_TRA_RAIL_CPT_E!K69+FC_TRA_RAIL_HST_E!K69+FC_TRA_RAIL_FRT_E!K69</f>
        <v>63.115169760000015</v>
      </c>
      <c r="L69" s="52">
        <f>FC_TRA_RAIL_MTU_E!L69+FC_TRA_RAIL_CPT_E!L69+FC_TRA_RAIL_HST_E!L69+FC_TRA_RAIL_FRT_E!L69</f>
        <v>65.744766719999987</v>
      </c>
      <c r="M69" s="52">
        <f>FC_TRA_RAIL_MTU_E!M69+FC_TRA_RAIL_CPT_E!M69+FC_TRA_RAIL_HST_E!M69+FC_TRA_RAIL_FRT_E!M69</f>
        <v>68.374618560000002</v>
      </c>
      <c r="N69" s="52">
        <f>FC_TRA_RAIL_MTU_E!N69+FC_TRA_RAIL_CPT_E!N69+FC_TRA_RAIL_HST_E!N69+FC_TRA_RAIL_FRT_E!N69</f>
        <v>65.447576639999994</v>
      </c>
      <c r="O69" s="52">
        <f>FC_TRA_RAIL_MTU_E!O69+FC_TRA_RAIL_CPT_E!O69+FC_TRA_RAIL_HST_E!O69+FC_TRA_RAIL_FRT_E!O69</f>
        <v>67.704284160000014</v>
      </c>
      <c r="P69" s="52">
        <f>FC_TRA_RAIL_MTU_E!P69+FC_TRA_RAIL_CPT_E!P69+FC_TRA_RAIL_HST_E!P69+FC_TRA_RAIL_FRT_E!P69</f>
        <v>57.11249088000001</v>
      </c>
      <c r="Q69" s="52">
        <f>FC_TRA_RAIL_MTU_E!Q69+FC_TRA_RAIL_CPT_E!Q69+FC_TRA_RAIL_HST_E!Q69+FC_TRA_RAIL_FRT_E!Q69</f>
        <v>59.19511536000001</v>
      </c>
      <c r="R69" s="52">
        <f>FC_TRA_RAIL_MTU_E!R69+FC_TRA_RAIL_CPT_E!R69+FC_TRA_RAIL_HST_E!R69+FC_TRA_RAIL_FRT_E!R69</f>
        <v>50.485355999999996</v>
      </c>
      <c r="S69" s="52">
        <f>FC_TRA_RAIL_MTU_E!S69+FC_TRA_RAIL_CPT_E!S69+FC_TRA_RAIL_HST_E!S69+FC_TRA_RAIL_FRT_E!S69</f>
        <v>50.466494879999992</v>
      </c>
      <c r="T69" s="52">
        <f>FC_TRA_RAIL_MTU_E!T69+FC_TRA_RAIL_CPT_E!T69+FC_TRA_RAIL_HST_E!T69+FC_TRA_RAIL_FRT_E!T69</f>
        <v>42.003204479999987</v>
      </c>
      <c r="U69" s="52">
        <f>FC_TRA_RAIL_MTU_E!U69+FC_TRA_RAIL_CPT_E!U69+FC_TRA_RAIL_HST_E!U69+FC_TRA_RAIL_FRT_E!U69</f>
        <v>36.734834879999994</v>
      </c>
      <c r="V69" s="52">
        <f>FC_TRA_RAIL_MTU_E!V69+FC_TRA_RAIL_CPT_E!V69+FC_TRA_RAIL_HST_E!V69+FC_TRA_RAIL_FRT_E!V69</f>
        <v>42.035829120000002</v>
      </c>
      <c r="W69" s="52">
        <f>FC_TRA_RAIL_MTU_E!W69+FC_TRA_RAIL_CPT_E!W69+FC_TRA_RAIL_HST_E!W69+FC_TRA_RAIL_FRT_E!W69</f>
        <v>56.875962239999993</v>
      </c>
      <c r="X69" s="52">
        <f>FC_TRA_RAIL_MTU_E!X69+FC_TRA_RAIL_CPT_E!X69+FC_TRA_RAIL_HST_E!X69+FC_TRA_RAIL_FRT_E!X69</f>
        <v>72.554905439999999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1387.0852674997095</v>
      </c>
      <c r="D2" s="21">
        <f t="shared" ref="D2:X2" si="0">SUM(D3,D17,D22,D25,D26,D51,D52)</f>
        <v>1403.8942384486766</v>
      </c>
      <c r="E2" s="21">
        <f t="shared" si="0"/>
        <v>1336.9246368078889</v>
      </c>
      <c r="F2" s="21">
        <f t="shared" si="0"/>
        <v>1229.5363995676144</v>
      </c>
      <c r="G2" s="21">
        <f t="shared" si="0"/>
        <v>1147.8735282761688</v>
      </c>
      <c r="H2" s="21">
        <f t="shared" si="0"/>
        <v>1019.1822827749457</v>
      </c>
      <c r="I2" s="21">
        <f t="shared" si="0"/>
        <v>904.86941238081158</v>
      </c>
      <c r="J2" s="21">
        <f t="shared" si="0"/>
        <v>868.39680488132888</v>
      </c>
      <c r="K2" s="21">
        <f t="shared" si="0"/>
        <v>887.20110020641414</v>
      </c>
      <c r="L2" s="21">
        <f t="shared" si="0"/>
        <v>789.67965202619678</v>
      </c>
      <c r="M2" s="21">
        <f t="shared" si="0"/>
        <v>792.19434231196999</v>
      </c>
      <c r="N2" s="21">
        <f t="shared" si="0"/>
        <v>780.77959412903033</v>
      </c>
      <c r="O2" s="21">
        <f t="shared" si="0"/>
        <v>781.55414244005249</v>
      </c>
      <c r="P2" s="21">
        <f t="shared" si="0"/>
        <v>764.8213067642796</v>
      </c>
      <c r="Q2" s="21">
        <f t="shared" si="0"/>
        <v>777.59385845723841</v>
      </c>
      <c r="R2" s="21">
        <f t="shared" si="0"/>
        <v>732.16492900844264</v>
      </c>
      <c r="S2" s="21">
        <f t="shared" si="0"/>
        <v>763.63809667485657</v>
      </c>
      <c r="T2" s="21">
        <f t="shared" si="0"/>
        <v>619.25760413027422</v>
      </c>
      <c r="U2" s="21">
        <f t="shared" si="0"/>
        <v>542.11747892052585</v>
      </c>
      <c r="V2" s="21">
        <f t="shared" si="0"/>
        <v>593.51057971904333</v>
      </c>
      <c r="W2" s="21">
        <f t="shared" si="0"/>
        <v>525.03767799657567</v>
      </c>
      <c r="X2" s="21">
        <f t="shared" si="0"/>
        <v>867.68959080671652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22.006976925690818</v>
      </c>
      <c r="D3" s="24">
        <f t="shared" si="1"/>
        <v>73.250722125535773</v>
      </c>
      <c r="E3" s="24">
        <f t="shared" si="1"/>
        <v>68.433562192054339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22.006976925690818</v>
      </c>
      <c r="D4" s="19">
        <f t="shared" si="3"/>
        <v>73.250722125535773</v>
      </c>
      <c r="E4" s="19">
        <f t="shared" si="3"/>
        <v>68.433562192054339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22.006976925690818</v>
      </c>
      <c r="D7" s="8">
        <v>73.250722125535773</v>
      </c>
      <c r="E7" s="8">
        <v>68.433562192054339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1365.0782905740186</v>
      </c>
      <c r="D26" s="27">
        <f t="shared" si="9"/>
        <v>1330.6435163231408</v>
      </c>
      <c r="E26" s="27">
        <f t="shared" si="9"/>
        <v>1268.4910746158346</v>
      </c>
      <c r="F26" s="27">
        <f t="shared" si="9"/>
        <v>1229.5363995676144</v>
      </c>
      <c r="G26" s="27">
        <f t="shared" si="9"/>
        <v>1147.8735282761688</v>
      </c>
      <c r="H26" s="27">
        <f t="shared" si="9"/>
        <v>1019.1822827749457</v>
      </c>
      <c r="I26" s="27">
        <f t="shared" si="9"/>
        <v>904.86941238081158</v>
      </c>
      <c r="J26" s="27">
        <f t="shared" si="9"/>
        <v>868.39680488132888</v>
      </c>
      <c r="K26" s="27">
        <f t="shared" si="9"/>
        <v>887.20110020641414</v>
      </c>
      <c r="L26" s="27">
        <f t="shared" si="9"/>
        <v>789.67965202619678</v>
      </c>
      <c r="M26" s="27">
        <f t="shared" si="9"/>
        <v>792.19434231196999</v>
      </c>
      <c r="N26" s="27">
        <f t="shared" si="9"/>
        <v>780.77959412903033</v>
      </c>
      <c r="O26" s="27">
        <f t="shared" si="9"/>
        <v>781.55414244005249</v>
      </c>
      <c r="P26" s="27">
        <f t="shared" si="9"/>
        <v>764.8213067642796</v>
      </c>
      <c r="Q26" s="27">
        <f t="shared" si="9"/>
        <v>777.59385845723841</v>
      </c>
      <c r="R26" s="27">
        <f t="shared" si="9"/>
        <v>732.16492900844264</v>
      </c>
      <c r="S26" s="27">
        <f t="shared" si="9"/>
        <v>763.63809667485657</v>
      </c>
      <c r="T26" s="27">
        <f t="shared" si="9"/>
        <v>619.25760413027422</v>
      </c>
      <c r="U26" s="27">
        <f t="shared" si="9"/>
        <v>542.11747892052585</v>
      </c>
      <c r="V26" s="27">
        <f t="shared" si="9"/>
        <v>593.51057971904333</v>
      </c>
      <c r="W26" s="27">
        <f t="shared" si="9"/>
        <v>525.03767799657567</v>
      </c>
      <c r="X26" s="27">
        <f t="shared" si="9"/>
        <v>867.68959080671652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1365.0782905740186</v>
      </c>
      <c r="D33" s="19">
        <f t="shared" si="11"/>
        <v>1330.6435163231408</v>
      </c>
      <c r="E33" s="19">
        <f t="shared" si="11"/>
        <v>1268.4910746158346</v>
      </c>
      <c r="F33" s="19">
        <f t="shared" si="11"/>
        <v>1229.5363995676144</v>
      </c>
      <c r="G33" s="19">
        <f t="shared" si="11"/>
        <v>1147.8735282761688</v>
      </c>
      <c r="H33" s="19">
        <f t="shared" si="11"/>
        <v>1019.1822827749457</v>
      </c>
      <c r="I33" s="19">
        <f t="shared" si="11"/>
        <v>904.86941238081158</v>
      </c>
      <c r="J33" s="19">
        <f t="shared" si="11"/>
        <v>868.39680488132888</v>
      </c>
      <c r="K33" s="19">
        <f t="shared" si="11"/>
        <v>887.20110020641414</v>
      </c>
      <c r="L33" s="19">
        <f t="shared" si="11"/>
        <v>789.67965202619678</v>
      </c>
      <c r="M33" s="19">
        <f t="shared" si="11"/>
        <v>792.19434231196999</v>
      </c>
      <c r="N33" s="19">
        <f t="shared" si="11"/>
        <v>780.77959412903033</v>
      </c>
      <c r="O33" s="19">
        <f t="shared" si="11"/>
        <v>781.55414244005249</v>
      </c>
      <c r="P33" s="19">
        <f t="shared" si="11"/>
        <v>764.8213067642796</v>
      </c>
      <c r="Q33" s="19">
        <f t="shared" si="11"/>
        <v>777.59385845723841</v>
      </c>
      <c r="R33" s="19">
        <f t="shared" si="11"/>
        <v>732.16492900844264</v>
      </c>
      <c r="S33" s="19">
        <f t="shared" si="11"/>
        <v>763.63809667485657</v>
      </c>
      <c r="T33" s="19">
        <f t="shared" si="11"/>
        <v>619.25760413027422</v>
      </c>
      <c r="U33" s="19">
        <f t="shared" si="11"/>
        <v>542.11747892052585</v>
      </c>
      <c r="V33" s="19">
        <f t="shared" si="11"/>
        <v>593.51057971904333</v>
      </c>
      <c r="W33" s="19">
        <f t="shared" si="11"/>
        <v>525.03767799657567</v>
      </c>
      <c r="X33" s="19">
        <f t="shared" si="11"/>
        <v>867.68959080671652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1365.0782905740186</v>
      </c>
      <c r="D43" s="8">
        <v>1330.6435163231408</v>
      </c>
      <c r="E43" s="8">
        <v>1268.4910746158346</v>
      </c>
      <c r="F43" s="8">
        <v>1229.5363995676144</v>
      </c>
      <c r="G43" s="8">
        <v>1147.8735282761688</v>
      </c>
      <c r="H43" s="8">
        <v>1019.1822827749457</v>
      </c>
      <c r="I43" s="8">
        <v>904.86941238081158</v>
      </c>
      <c r="J43" s="8">
        <v>868.39680488132888</v>
      </c>
      <c r="K43" s="8">
        <v>887.20110020641414</v>
      </c>
      <c r="L43" s="8">
        <v>789.67965202619678</v>
      </c>
      <c r="M43" s="8">
        <v>792.19434231196999</v>
      </c>
      <c r="N43" s="8">
        <v>780.77959412903033</v>
      </c>
      <c r="O43" s="8">
        <v>781.55414244005249</v>
      </c>
      <c r="P43" s="8">
        <v>764.8213067642796</v>
      </c>
      <c r="Q43" s="8">
        <v>777.59385845723841</v>
      </c>
      <c r="R43" s="8">
        <v>732.16492900844264</v>
      </c>
      <c r="S43" s="8">
        <v>763.63809667485657</v>
      </c>
      <c r="T43" s="8">
        <v>619.25760413027422</v>
      </c>
      <c r="U43" s="8">
        <v>542.11747892052585</v>
      </c>
      <c r="V43" s="8">
        <v>593.51057971904333</v>
      </c>
      <c r="W43" s="8">
        <v>525.03767799657567</v>
      </c>
      <c r="X43" s="8">
        <v>867.68959080671652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10.022033834904638</v>
      </c>
      <c r="H61" s="49">
        <f t="shared" si="13"/>
        <v>23.707369200840652</v>
      </c>
      <c r="I61" s="49">
        <f t="shared" si="13"/>
        <v>28.154254849977182</v>
      </c>
      <c r="J61" s="49">
        <f t="shared" si="13"/>
        <v>40.841950298986816</v>
      </c>
      <c r="K61" s="49">
        <f t="shared" si="13"/>
        <v>46.494667092969387</v>
      </c>
      <c r="L61" s="49">
        <f t="shared" si="13"/>
        <v>48.758751173167461</v>
      </c>
      <c r="M61" s="49">
        <f t="shared" si="13"/>
        <v>50.121366551647554</v>
      </c>
      <c r="N61" s="49">
        <f t="shared" si="13"/>
        <v>47.983468355011638</v>
      </c>
      <c r="O61" s="49">
        <f t="shared" si="13"/>
        <v>50.443590377481101</v>
      </c>
      <c r="P61" s="49">
        <f t="shared" si="13"/>
        <v>42.808573563094662</v>
      </c>
      <c r="Q61" s="49">
        <f t="shared" si="13"/>
        <v>44.917335018697806</v>
      </c>
      <c r="R61" s="49">
        <f t="shared" si="13"/>
        <v>37.343558465586206</v>
      </c>
      <c r="S61" s="49">
        <f t="shared" si="13"/>
        <v>37.313767969481788</v>
      </c>
      <c r="T61" s="49">
        <f t="shared" si="13"/>
        <v>30.727783820999218</v>
      </c>
      <c r="U61" s="49">
        <f t="shared" si="13"/>
        <v>27.217253743740258</v>
      </c>
      <c r="V61" s="49">
        <f t="shared" si="13"/>
        <v>31.124242880193961</v>
      </c>
      <c r="W61" s="49">
        <f t="shared" si="13"/>
        <v>41.173268796124802</v>
      </c>
      <c r="X61" s="49">
        <f t="shared" si="13"/>
        <v>52.31260463158155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10.022033834904638</v>
      </c>
      <c r="H69" s="52">
        <v>23.707369200840652</v>
      </c>
      <c r="I69" s="52">
        <v>28.154254849977182</v>
      </c>
      <c r="J69" s="52">
        <v>40.841950298986816</v>
      </c>
      <c r="K69" s="52">
        <v>46.494667092969387</v>
      </c>
      <c r="L69" s="52">
        <v>48.758751173167461</v>
      </c>
      <c r="M69" s="52">
        <v>50.121366551647554</v>
      </c>
      <c r="N69" s="52">
        <v>47.983468355011638</v>
      </c>
      <c r="O69" s="52">
        <v>50.443590377481101</v>
      </c>
      <c r="P69" s="52">
        <v>42.808573563094662</v>
      </c>
      <c r="Q69" s="52">
        <v>44.917335018697806</v>
      </c>
      <c r="R69" s="52">
        <v>37.343558465586206</v>
      </c>
      <c r="S69" s="52">
        <v>37.313767969481788</v>
      </c>
      <c r="T69" s="52">
        <v>30.727783820999218</v>
      </c>
      <c r="U69" s="52">
        <v>27.217253743740258</v>
      </c>
      <c r="V69" s="52">
        <v>31.124242880193961</v>
      </c>
      <c r="W69" s="52">
        <v>41.173268796124802</v>
      </c>
      <c r="X69" s="52">
        <v>52.31260463158155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442.19691086029047</v>
      </c>
      <c r="D2" s="21">
        <f t="shared" ref="D2:X2" si="0">SUM(D3,D17,D22,D25,D26,D51,D52)</f>
        <v>431.59565693532363</v>
      </c>
      <c r="E2" s="21">
        <f t="shared" si="0"/>
        <v>385.83044399211087</v>
      </c>
      <c r="F2" s="21">
        <f t="shared" si="0"/>
        <v>368.62516127238547</v>
      </c>
      <c r="G2" s="21">
        <f t="shared" si="0"/>
        <v>358.14752800383098</v>
      </c>
      <c r="H2" s="21">
        <f t="shared" si="0"/>
        <v>337.47611486505451</v>
      </c>
      <c r="I2" s="21">
        <f t="shared" si="0"/>
        <v>362.94590105918849</v>
      </c>
      <c r="J2" s="21">
        <f t="shared" si="0"/>
        <v>361.74772839867109</v>
      </c>
      <c r="K2" s="21">
        <f t="shared" si="0"/>
        <v>317.14880811358597</v>
      </c>
      <c r="L2" s="21">
        <f t="shared" si="0"/>
        <v>275.09955697380326</v>
      </c>
      <c r="M2" s="21">
        <f t="shared" si="0"/>
        <v>288.50216912803</v>
      </c>
      <c r="N2" s="21">
        <f t="shared" si="0"/>
        <v>284.17327563096984</v>
      </c>
      <c r="O2" s="21">
        <f t="shared" si="0"/>
        <v>267.43074047994719</v>
      </c>
      <c r="P2" s="21">
        <f t="shared" si="0"/>
        <v>255.55489995572043</v>
      </c>
      <c r="Q2" s="21">
        <f t="shared" si="0"/>
        <v>247.17215082276152</v>
      </c>
      <c r="R2" s="21">
        <f t="shared" si="0"/>
        <v>257.66058871155735</v>
      </c>
      <c r="S2" s="21">
        <f t="shared" si="0"/>
        <v>269.17472800514321</v>
      </c>
      <c r="T2" s="21">
        <f t="shared" si="0"/>
        <v>227.23376418972597</v>
      </c>
      <c r="U2" s="21">
        <f t="shared" si="0"/>
        <v>189.57265635947417</v>
      </c>
      <c r="V2" s="21">
        <f t="shared" si="0"/>
        <v>208.07387668095657</v>
      </c>
      <c r="W2" s="21">
        <f t="shared" si="0"/>
        <v>200.23928012342432</v>
      </c>
      <c r="X2" s="21">
        <f t="shared" si="0"/>
        <v>335.75146619328353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7.015731074309179</v>
      </c>
      <c r="D3" s="24">
        <f t="shared" si="1"/>
        <v>22.519284338464235</v>
      </c>
      <c r="E3" s="24">
        <f t="shared" si="1"/>
        <v>19.749618607945646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7.015731074309179</v>
      </c>
      <c r="D4" s="19">
        <f t="shared" si="3"/>
        <v>22.519284338464235</v>
      </c>
      <c r="E4" s="19">
        <f t="shared" si="3"/>
        <v>19.749618607945646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7.015731074309179</v>
      </c>
      <c r="D7" s="8">
        <v>22.519284338464235</v>
      </c>
      <c r="E7" s="8">
        <v>19.749618607945646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435.18117978598127</v>
      </c>
      <c r="D26" s="27">
        <f t="shared" si="9"/>
        <v>409.07637259685941</v>
      </c>
      <c r="E26" s="27">
        <f t="shared" si="9"/>
        <v>366.08082538416522</v>
      </c>
      <c r="F26" s="27">
        <f t="shared" si="9"/>
        <v>368.62516127238547</v>
      </c>
      <c r="G26" s="27">
        <f t="shared" si="9"/>
        <v>358.14752800383098</v>
      </c>
      <c r="H26" s="27">
        <f t="shared" si="9"/>
        <v>337.47611486505451</v>
      </c>
      <c r="I26" s="27">
        <f t="shared" si="9"/>
        <v>362.94590105918849</v>
      </c>
      <c r="J26" s="27">
        <f t="shared" si="9"/>
        <v>361.74772839867109</v>
      </c>
      <c r="K26" s="27">
        <f t="shared" si="9"/>
        <v>317.14880811358597</v>
      </c>
      <c r="L26" s="27">
        <f t="shared" si="9"/>
        <v>275.09955697380326</v>
      </c>
      <c r="M26" s="27">
        <f t="shared" si="9"/>
        <v>288.50216912803</v>
      </c>
      <c r="N26" s="27">
        <f t="shared" si="9"/>
        <v>284.17327563096984</v>
      </c>
      <c r="O26" s="27">
        <f t="shared" si="9"/>
        <v>267.43074047994719</v>
      </c>
      <c r="P26" s="27">
        <f t="shared" si="9"/>
        <v>255.55489995572043</v>
      </c>
      <c r="Q26" s="27">
        <f t="shared" si="9"/>
        <v>247.17215082276152</v>
      </c>
      <c r="R26" s="27">
        <f t="shared" si="9"/>
        <v>257.66058871155735</v>
      </c>
      <c r="S26" s="27">
        <f t="shared" si="9"/>
        <v>269.17472800514321</v>
      </c>
      <c r="T26" s="27">
        <f t="shared" si="9"/>
        <v>227.23376418972597</v>
      </c>
      <c r="U26" s="27">
        <f t="shared" si="9"/>
        <v>189.57265635947417</v>
      </c>
      <c r="V26" s="27">
        <f t="shared" si="9"/>
        <v>208.07387668095657</v>
      </c>
      <c r="W26" s="27">
        <f t="shared" si="9"/>
        <v>200.23928012342432</v>
      </c>
      <c r="X26" s="27">
        <f t="shared" si="9"/>
        <v>335.75146619328353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435.18117978598127</v>
      </c>
      <c r="D33" s="19">
        <f t="shared" si="11"/>
        <v>409.07637259685941</v>
      </c>
      <c r="E33" s="19">
        <f t="shared" si="11"/>
        <v>366.08082538416522</v>
      </c>
      <c r="F33" s="19">
        <f t="shared" si="11"/>
        <v>368.62516127238547</v>
      </c>
      <c r="G33" s="19">
        <f t="shared" si="11"/>
        <v>358.14752800383098</v>
      </c>
      <c r="H33" s="19">
        <f t="shared" si="11"/>
        <v>337.47611486505451</v>
      </c>
      <c r="I33" s="19">
        <f t="shared" si="11"/>
        <v>362.94590105918849</v>
      </c>
      <c r="J33" s="19">
        <f t="shared" si="11"/>
        <v>361.74772839867109</v>
      </c>
      <c r="K33" s="19">
        <f t="shared" si="11"/>
        <v>317.14880811358597</v>
      </c>
      <c r="L33" s="19">
        <f t="shared" si="11"/>
        <v>275.09955697380326</v>
      </c>
      <c r="M33" s="19">
        <f t="shared" si="11"/>
        <v>288.50216912803</v>
      </c>
      <c r="N33" s="19">
        <f t="shared" si="11"/>
        <v>284.17327563096984</v>
      </c>
      <c r="O33" s="19">
        <f t="shared" si="11"/>
        <v>267.43074047994719</v>
      </c>
      <c r="P33" s="19">
        <f t="shared" si="11"/>
        <v>255.55489995572043</v>
      </c>
      <c r="Q33" s="19">
        <f t="shared" si="11"/>
        <v>247.17215082276152</v>
      </c>
      <c r="R33" s="19">
        <f t="shared" si="11"/>
        <v>257.66058871155735</v>
      </c>
      <c r="S33" s="19">
        <f t="shared" si="11"/>
        <v>269.17472800514321</v>
      </c>
      <c r="T33" s="19">
        <f t="shared" si="11"/>
        <v>227.23376418972597</v>
      </c>
      <c r="U33" s="19">
        <f t="shared" si="11"/>
        <v>189.57265635947417</v>
      </c>
      <c r="V33" s="19">
        <f t="shared" si="11"/>
        <v>208.07387668095657</v>
      </c>
      <c r="W33" s="19">
        <f t="shared" si="11"/>
        <v>200.23928012342432</v>
      </c>
      <c r="X33" s="19">
        <f t="shared" si="11"/>
        <v>335.75146619328353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435.18117978598127</v>
      </c>
      <c r="D43" s="8">
        <v>409.07637259685941</v>
      </c>
      <c r="E43" s="8">
        <v>366.08082538416522</v>
      </c>
      <c r="F43" s="8">
        <v>368.62516127238547</v>
      </c>
      <c r="G43" s="8">
        <v>358.14752800383098</v>
      </c>
      <c r="H43" s="8">
        <v>337.47611486505451</v>
      </c>
      <c r="I43" s="8">
        <v>362.94590105918849</v>
      </c>
      <c r="J43" s="8">
        <v>361.74772839867109</v>
      </c>
      <c r="K43" s="8">
        <v>317.14880811358597</v>
      </c>
      <c r="L43" s="8">
        <v>275.09955697380326</v>
      </c>
      <c r="M43" s="8">
        <v>288.50216912803</v>
      </c>
      <c r="N43" s="8">
        <v>284.17327563096984</v>
      </c>
      <c r="O43" s="8">
        <v>267.43074047994719</v>
      </c>
      <c r="P43" s="8">
        <v>255.55489995572043</v>
      </c>
      <c r="Q43" s="8">
        <v>247.17215082276152</v>
      </c>
      <c r="R43" s="8">
        <v>257.66058871155735</v>
      </c>
      <c r="S43" s="8">
        <v>269.17472800514321</v>
      </c>
      <c r="T43" s="8">
        <v>227.23376418972597</v>
      </c>
      <c r="U43" s="8">
        <v>189.57265635947417</v>
      </c>
      <c r="V43" s="8">
        <v>208.07387668095657</v>
      </c>
      <c r="W43" s="8">
        <v>200.23928012342432</v>
      </c>
      <c r="X43" s="8">
        <v>335.75146619328353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3.1269704850953572</v>
      </c>
      <c r="H61" s="49">
        <f t="shared" si="13"/>
        <v>7.8500882391593283</v>
      </c>
      <c r="I61" s="49">
        <f t="shared" si="13"/>
        <v>11.292758110022822</v>
      </c>
      <c r="J61" s="49">
        <f t="shared" si="13"/>
        <v>17.013515781013172</v>
      </c>
      <c r="K61" s="49">
        <f t="shared" si="13"/>
        <v>16.620502667030625</v>
      </c>
      <c r="L61" s="49">
        <f t="shared" si="13"/>
        <v>16.986015546832526</v>
      </c>
      <c r="M61" s="49">
        <f t="shared" si="13"/>
        <v>18.253252008352444</v>
      </c>
      <c r="N61" s="49">
        <f t="shared" si="13"/>
        <v>17.464108284988352</v>
      </c>
      <c r="O61" s="49">
        <f t="shared" si="13"/>
        <v>17.260693782518906</v>
      </c>
      <c r="P61" s="49">
        <f t="shared" si="13"/>
        <v>14.303917316905345</v>
      </c>
      <c r="Q61" s="49">
        <f t="shared" si="13"/>
        <v>14.277780341302202</v>
      </c>
      <c r="R61" s="49">
        <f t="shared" si="13"/>
        <v>13.141797534413792</v>
      </c>
      <c r="S61" s="49">
        <f t="shared" si="13"/>
        <v>13.152726910518203</v>
      </c>
      <c r="T61" s="49">
        <f t="shared" si="13"/>
        <v>11.275420659000769</v>
      </c>
      <c r="U61" s="49">
        <f t="shared" si="13"/>
        <v>9.5175811362597376</v>
      </c>
      <c r="V61" s="49">
        <f t="shared" si="13"/>
        <v>10.911586239806045</v>
      </c>
      <c r="W61" s="49">
        <f t="shared" si="13"/>
        <v>15.702693443875187</v>
      </c>
      <c r="X61" s="49">
        <f t="shared" si="13"/>
        <v>20.242300808418442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3.1269704850953572</v>
      </c>
      <c r="H69" s="52">
        <v>7.8500882391593283</v>
      </c>
      <c r="I69" s="52">
        <v>11.292758110022822</v>
      </c>
      <c r="J69" s="52">
        <v>17.013515781013172</v>
      </c>
      <c r="K69" s="52">
        <v>16.620502667030625</v>
      </c>
      <c r="L69" s="52">
        <v>16.986015546832526</v>
      </c>
      <c r="M69" s="52">
        <v>18.253252008352444</v>
      </c>
      <c r="N69" s="52">
        <v>17.464108284988352</v>
      </c>
      <c r="O69" s="52">
        <v>17.260693782518906</v>
      </c>
      <c r="P69" s="52">
        <v>14.303917316905345</v>
      </c>
      <c r="Q69" s="52">
        <v>14.277780341302202</v>
      </c>
      <c r="R69" s="52">
        <v>13.141797534413792</v>
      </c>
      <c r="S69" s="52">
        <v>13.152726910518203</v>
      </c>
      <c r="T69" s="52">
        <v>11.275420659000769</v>
      </c>
      <c r="U69" s="52">
        <v>9.5175811362597376</v>
      </c>
      <c r="V69" s="52">
        <v>10.911586239806045</v>
      </c>
      <c r="W69" s="52">
        <v>15.702693443875187</v>
      </c>
      <c r="X69" s="52">
        <v>20.242300808418442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169432.42800239995</v>
      </c>
      <c r="D2" s="21">
        <f t="shared" ref="D2:X2" si="0">SUM(D3,D17,D22,D25,D26,D51,D52)</f>
        <v>165682.80202968002</v>
      </c>
      <c r="E2" s="21">
        <f t="shared" si="0"/>
        <v>163533.59225243999</v>
      </c>
      <c r="F2" s="21">
        <f t="shared" si="0"/>
        <v>156824.20764108002</v>
      </c>
      <c r="G2" s="21">
        <f t="shared" si="0"/>
        <v>156779.07738047998</v>
      </c>
      <c r="H2" s="21">
        <f t="shared" si="0"/>
        <v>148760.08844616005</v>
      </c>
      <c r="I2" s="21">
        <f t="shared" si="0"/>
        <v>147139.00883820004</v>
      </c>
      <c r="J2" s="21">
        <f t="shared" si="0"/>
        <v>142161.91993260002</v>
      </c>
      <c r="K2" s="21">
        <f t="shared" si="0"/>
        <v>142894.73908044002</v>
      </c>
      <c r="L2" s="21">
        <f t="shared" si="0"/>
        <v>141798.06740628</v>
      </c>
      <c r="M2" s="21">
        <f t="shared" si="0"/>
        <v>142999.56781055999</v>
      </c>
      <c r="N2" s="21">
        <f t="shared" si="0"/>
        <v>145064.00129471999</v>
      </c>
      <c r="O2" s="21">
        <f t="shared" si="0"/>
        <v>143781.01089876</v>
      </c>
      <c r="P2" s="21">
        <f t="shared" si="0"/>
        <v>147891.52201680001</v>
      </c>
      <c r="Q2" s="21">
        <f t="shared" si="0"/>
        <v>151280.32128156</v>
      </c>
      <c r="R2" s="21">
        <f t="shared" si="0"/>
        <v>151320.25227131997</v>
      </c>
      <c r="S2" s="21">
        <f t="shared" si="0"/>
        <v>155421.06382403997</v>
      </c>
      <c r="T2" s="21">
        <f t="shared" si="0"/>
        <v>157877.60511600002</v>
      </c>
      <c r="U2" s="21">
        <f t="shared" si="0"/>
        <v>151801.03648368001</v>
      </c>
      <c r="V2" s="21">
        <f t="shared" si="0"/>
        <v>153453.93148043999</v>
      </c>
      <c r="W2" s="21">
        <f t="shared" si="0"/>
        <v>137960.10778103999</v>
      </c>
      <c r="X2" s="21">
        <f t="shared" si="0"/>
        <v>134858.5844274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169388.80464239995</v>
      </c>
      <c r="D26" s="27">
        <f t="shared" ref="D26:W26" si="19">SUM(D27,D33)</f>
        <v>165623.62774968002</v>
      </c>
      <c r="E26" s="27">
        <f t="shared" si="19"/>
        <v>163456.39304244</v>
      </c>
      <c r="F26" s="27">
        <f t="shared" si="19"/>
        <v>156728.37640932002</v>
      </c>
      <c r="G26" s="27">
        <f t="shared" si="19"/>
        <v>156654.41898419999</v>
      </c>
      <c r="H26" s="27">
        <f t="shared" si="19"/>
        <v>148585.03901028004</v>
      </c>
      <c r="I26" s="27">
        <f t="shared" si="19"/>
        <v>146890.19694564003</v>
      </c>
      <c r="J26" s="27">
        <f t="shared" si="19"/>
        <v>141911.28757260003</v>
      </c>
      <c r="K26" s="27">
        <f t="shared" si="19"/>
        <v>142667.53610004002</v>
      </c>
      <c r="L26" s="27">
        <f t="shared" si="19"/>
        <v>141454.17597707998</v>
      </c>
      <c r="M26" s="27">
        <f t="shared" si="19"/>
        <v>142674.20641332</v>
      </c>
      <c r="N26" s="27">
        <f t="shared" si="19"/>
        <v>144673.00794647998</v>
      </c>
      <c r="O26" s="27">
        <f t="shared" si="19"/>
        <v>143382.04013052001</v>
      </c>
      <c r="P26" s="27">
        <f t="shared" si="19"/>
        <v>147478.20602976001</v>
      </c>
      <c r="Q26" s="27">
        <f t="shared" si="19"/>
        <v>150862.26529332</v>
      </c>
      <c r="R26" s="27">
        <f t="shared" si="19"/>
        <v>150905.83035131998</v>
      </c>
      <c r="S26" s="27">
        <f t="shared" si="19"/>
        <v>155039.36164559997</v>
      </c>
      <c r="T26" s="27">
        <f t="shared" si="19"/>
        <v>157541.66303436001</v>
      </c>
      <c r="U26" s="27">
        <f t="shared" si="19"/>
        <v>151506.37967112003</v>
      </c>
      <c r="V26" s="27">
        <f t="shared" si="19"/>
        <v>153119.65698251998</v>
      </c>
      <c r="W26" s="27">
        <f t="shared" si="19"/>
        <v>137647.21862556</v>
      </c>
      <c r="X26" s="27">
        <f t="shared" ref="X26" si="20">SUM(X27,X33)</f>
        <v>134449.63925867999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169388.80464239995</v>
      </c>
      <c r="D33" s="19">
        <f t="shared" ref="D33:W33" si="25">SUM(D34:D50)</f>
        <v>165623.62774968002</v>
      </c>
      <c r="E33" s="19">
        <f t="shared" si="25"/>
        <v>163456.39304244</v>
      </c>
      <c r="F33" s="19">
        <f t="shared" si="25"/>
        <v>156728.37640932002</v>
      </c>
      <c r="G33" s="19">
        <f t="shared" si="25"/>
        <v>156654.41898419999</v>
      </c>
      <c r="H33" s="19">
        <f t="shared" si="25"/>
        <v>148585.03901028004</v>
      </c>
      <c r="I33" s="19">
        <f t="shared" si="25"/>
        <v>146890.19694564003</v>
      </c>
      <c r="J33" s="19">
        <f t="shared" si="25"/>
        <v>141911.28757260003</v>
      </c>
      <c r="K33" s="19">
        <f t="shared" si="25"/>
        <v>142667.53610004002</v>
      </c>
      <c r="L33" s="19">
        <f t="shared" si="25"/>
        <v>141454.17597707998</v>
      </c>
      <c r="M33" s="19">
        <f t="shared" si="25"/>
        <v>142674.20641332</v>
      </c>
      <c r="N33" s="19">
        <f t="shared" si="25"/>
        <v>144673.00794647998</v>
      </c>
      <c r="O33" s="19">
        <f t="shared" si="25"/>
        <v>143382.04013052001</v>
      </c>
      <c r="P33" s="19">
        <f t="shared" si="25"/>
        <v>147478.20602976001</v>
      </c>
      <c r="Q33" s="19">
        <f t="shared" si="25"/>
        <v>150862.26529332</v>
      </c>
      <c r="R33" s="19">
        <f t="shared" si="25"/>
        <v>150905.83035131998</v>
      </c>
      <c r="S33" s="19">
        <f t="shared" si="25"/>
        <v>155039.36164559997</v>
      </c>
      <c r="T33" s="19">
        <f t="shared" si="25"/>
        <v>157541.66303436001</v>
      </c>
      <c r="U33" s="19">
        <f t="shared" si="25"/>
        <v>151506.37967112003</v>
      </c>
      <c r="V33" s="19">
        <f t="shared" si="25"/>
        <v>153119.65698251998</v>
      </c>
      <c r="W33" s="19">
        <f t="shared" si="25"/>
        <v>137647.21862556</v>
      </c>
      <c r="X33" s="19">
        <f t="shared" ref="X33" si="26">SUM(X34:X50)</f>
        <v>134449.63925867999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188.03169000000003</v>
      </c>
      <c r="D36" s="8">
        <f>FC_TRA_ROAD_P2W_E!D36+FC_TRA_ROAD_CAR_E!D36+FC_TRA_ROAD_BUS_E!D36+FC_TRA_ROAD_LCV_E!D36+FC_TRA_ROAD_HGV_E!D36</f>
        <v>185.04703476</v>
      </c>
      <c r="E36" s="8">
        <f>FC_TRA_ROAD_P2W_E!E36+FC_TRA_ROAD_CAR_E!E36+FC_TRA_ROAD_BUS_E!E36+FC_TRA_ROAD_LCV_E!E36+FC_TRA_ROAD_HGV_E!E36</f>
        <v>217.87801524000002</v>
      </c>
      <c r="F36" s="8">
        <f>FC_TRA_ROAD_P2W_E!F36+FC_TRA_ROAD_CAR_E!F36+FC_TRA_ROAD_BUS_E!F36+FC_TRA_ROAD_LCV_E!F36+FC_TRA_ROAD_HGV_E!F36</f>
        <v>218.82618108000003</v>
      </c>
      <c r="G36" s="8">
        <f>FC_TRA_ROAD_P2W_E!G36+FC_TRA_ROAD_CAR_E!G36+FC_TRA_ROAD_BUS_E!G36+FC_TRA_ROAD_LCV_E!G36+FC_TRA_ROAD_HGV_E!G36</f>
        <v>293.27105628000004</v>
      </c>
      <c r="H36" s="8">
        <f>FC_TRA_ROAD_P2W_E!H36+FC_TRA_ROAD_CAR_E!H36+FC_TRA_ROAD_BUS_E!H36+FC_TRA_ROAD_LCV_E!H36+FC_TRA_ROAD_HGV_E!H36</f>
        <v>322.2026082000001</v>
      </c>
      <c r="I36" s="8">
        <f>FC_TRA_ROAD_P2W_E!I36+FC_TRA_ROAD_CAR_E!I36+FC_TRA_ROAD_BUS_E!I36+FC_TRA_ROAD_LCV_E!I36+FC_TRA_ROAD_HGV_E!I36</f>
        <v>464.10309972000005</v>
      </c>
      <c r="J36" s="8">
        <f>FC_TRA_ROAD_P2W_E!J36+FC_TRA_ROAD_CAR_E!J36+FC_TRA_ROAD_BUS_E!J36+FC_TRA_ROAD_LCV_E!J36+FC_TRA_ROAD_HGV_E!J36</f>
        <v>734.9516467200001</v>
      </c>
      <c r="K36" s="8">
        <f>FC_TRA_ROAD_P2W_E!K36+FC_TRA_ROAD_CAR_E!K36+FC_TRA_ROAD_BUS_E!K36+FC_TRA_ROAD_LCV_E!K36+FC_TRA_ROAD_HGV_E!K36</f>
        <v>1161.9486147600003</v>
      </c>
      <c r="L36" s="8">
        <f>FC_TRA_ROAD_P2W_E!L36+FC_TRA_ROAD_CAR_E!L36+FC_TRA_ROAD_BUS_E!L36+FC_TRA_ROAD_LCV_E!L36+FC_TRA_ROAD_HGV_E!L36</f>
        <v>1678.8332491200003</v>
      </c>
      <c r="M36" s="8">
        <f>FC_TRA_ROAD_P2W_E!M36+FC_TRA_ROAD_CAR_E!M36+FC_TRA_ROAD_BUS_E!M36+FC_TRA_ROAD_LCV_E!M36+FC_TRA_ROAD_HGV_E!M36</f>
        <v>1635.2650969200004</v>
      </c>
      <c r="N36" s="8">
        <f>FC_TRA_ROAD_P2W_E!N36+FC_TRA_ROAD_CAR_E!N36+FC_TRA_ROAD_BUS_E!N36+FC_TRA_ROAD_LCV_E!N36+FC_TRA_ROAD_HGV_E!N36</f>
        <v>1667.2151509200003</v>
      </c>
      <c r="O36" s="8">
        <f>FC_TRA_ROAD_P2W_E!O36+FC_TRA_ROAD_CAR_E!O36+FC_TRA_ROAD_BUS_E!O36+FC_TRA_ROAD_LCV_E!O36+FC_TRA_ROAD_HGV_E!O36</f>
        <v>1661.4059882400002</v>
      </c>
      <c r="P36" s="8">
        <f>FC_TRA_ROAD_P2W_E!P36+FC_TRA_ROAD_CAR_E!P36+FC_TRA_ROAD_BUS_E!P36+FC_TRA_ROAD_LCV_E!P36+FC_TRA_ROAD_HGV_E!P36</f>
        <v>1617.8376088800005</v>
      </c>
      <c r="Q36" s="8">
        <f>FC_TRA_ROAD_P2W_E!Q36+FC_TRA_ROAD_CAR_E!Q36+FC_TRA_ROAD_BUS_E!Q36+FC_TRA_ROAD_LCV_E!Q36+FC_TRA_ROAD_HGV_E!Q36</f>
        <v>1705.94956548</v>
      </c>
      <c r="R36" s="8">
        <f>FC_TRA_ROAD_P2W_E!R36+FC_TRA_ROAD_CAR_E!R36+FC_TRA_ROAD_BUS_E!R36+FC_TRA_ROAD_LCV_E!R36+FC_TRA_ROAD_HGV_E!R36</f>
        <v>1568.70199224</v>
      </c>
      <c r="S36" s="8">
        <f>FC_TRA_ROAD_P2W_E!S36+FC_TRA_ROAD_CAR_E!S36+FC_TRA_ROAD_BUS_E!S36+FC_TRA_ROAD_LCV_E!S36+FC_TRA_ROAD_HGV_E!S36</f>
        <v>1416.0620574</v>
      </c>
      <c r="T36" s="8">
        <f>FC_TRA_ROAD_P2W_E!T36+FC_TRA_ROAD_CAR_E!T36+FC_TRA_ROAD_BUS_E!T36+FC_TRA_ROAD_LCV_E!T36+FC_TRA_ROAD_HGV_E!T36</f>
        <v>1312.7792202000001</v>
      </c>
      <c r="U36" s="8">
        <f>FC_TRA_ROAD_P2W_E!U36+FC_TRA_ROAD_CAR_E!U36+FC_TRA_ROAD_BUS_E!U36+FC_TRA_ROAD_LCV_E!U36+FC_TRA_ROAD_HGV_E!U36</f>
        <v>1456.8315983999998</v>
      </c>
      <c r="V36" s="8">
        <f>FC_TRA_ROAD_P2W_E!V36+FC_TRA_ROAD_CAR_E!V36+FC_TRA_ROAD_BUS_E!V36+FC_TRA_ROAD_LCV_E!V36+FC_TRA_ROAD_HGV_E!V36</f>
        <v>1263.8557710000002</v>
      </c>
      <c r="W36" s="8">
        <f>FC_TRA_ROAD_P2W_E!W36+FC_TRA_ROAD_CAR_E!W36+FC_TRA_ROAD_BUS_E!W36+FC_TRA_ROAD_LCV_E!W36+FC_TRA_ROAD_HGV_E!W36</f>
        <v>945.85335119999991</v>
      </c>
      <c r="X36" s="8">
        <f>FC_TRA_ROAD_P2W_E!X36+FC_TRA_ROAD_CAR_E!X36+FC_TRA_ROAD_BUS_E!X36+FC_TRA_ROAD_LCV_E!X36+FC_TRA_ROAD_HGV_E!X36</f>
        <v>896.92990199999986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87743.384106839963</v>
      </c>
      <c r="D37" s="8">
        <f>FC_TRA_ROAD_P2W_E!D37+FC_TRA_ROAD_CAR_E!D37+FC_TRA_ROAD_BUS_E!D37+FC_TRA_ROAD_LCV_E!D37+FC_TRA_ROAD_HGV_E!D37</f>
        <v>85112.402704560009</v>
      </c>
      <c r="E37" s="8">
        <f>FC_TRA_ROAD_P2W_E!E37+FC_TRA_ROAD_CAR_E!E37+FC_TRA_ROAD_BUS_E!E37+FC_TRA_ROAD_LCV_E!E37+FC_TRA_ROAD_HGV_E!E37</f>
        <v>82797.63021684</v>
      </c>
      <c r="F37" s="8">
        <f>FC_TRA_ROAD_P2W_E!F37+FC_TRA_ROAD_CAR_E!F37+FC_TRA_ROAD_BUS_E!F37+FC_TRA_ROAD_LCV_E!F37+FC_TRA_ROAD_HGV_E!F37</f>
        <v>76853.469092400002</v>
      </c>
      <c r="G37" s="8">
        <f>FC_TRA_ROAD_P2W_E!G37+FC_TRA_ROAD_CAR_E!G37+FC_TRA_ROAD_BUS_E!G37+FC_TRA_ROAD_LCV_E!G37+FC_TRA_ROAD_HGV_E!G37</f>
        <v>74333.831612039983</v>
      </c>
      <c r="H37" s="8">
        <f>FC_TRA_ROAD_P2W_E!H37+FC_TRA_ROAD_CAR_E!H37+FC_TRA_ROAD_BUS_E!H37+FC_TRA_ROAD_LCV_E!H37+FC_TRA_ROAD_HGV_E!H37</f>
        <v>68826.839530680023</v>
      </c>
      <c r="I37" s="8">
        <f>FC_TRA_ROAD_P2W_E!I37+FC_TRA_ROAD_CAR_E!I37+FC_TRA_ROAD_BUS_E!I37+FC_TRA_ROAD_LCV_E!I37+FC_TRA_ROAD_HGV_E!I37</f>
        <v>65552.819436720005</v>
      </c>
      <c r="J37" s="8">
        <f>FC_TRA_ROAD_P2W_E!J37+FC_TRA_ROAD_CAR_E!J37+FC_TRA_ROAD_BUS_E!J37+FC_TRA_ROAD_LCV_E!J37+FC_TRA_ROAD_HGV_E!J37</f>
        <v>61865.398009800017</v>
      </c>
      <c r="K37" s="8">
        <f>FC_TRA_ROAD_P2W_E!K37+FC_TRA_ROAD_CAR_E!K37+FC_TRA_ROAD_BUS_E!K37+FC_TRA_ROAD_LCV_E!K37+FC_TRA_ROAD_HGV_E!K37</f>
        <v>60178.598865</v>
      </c>
      <c r="L37" s="8">
        <f>FC_TRA_ROAD_P2W_E!L37+FC_TRA_ROAD_CAR_E!L37+FC_TRA_ROAD_BUS_E!L37+FC_TRA_ROAD_LCV_E!L37+FC_TRA_ROAD_HGV_E!L37</f>
        <v>57218.401908360007</v>
      </c>
      <c r="M37" s="8">
        <f>FC_TRA_ROAD_P2W_E!M37+FC_TRA_ROAD_CAR_E!M37+FC_TRA_ROAD_BUS_E!M37+FC_TRA_ROAD_LCV_E!M37+FC_TRA_ROAD_HGV_E!M37</f>
        <v>54719.887151160001</v>
      </c>
      <c r="N37" s="8">
        <f>FC_TRA_ROAD_P2W_E!N37+FC_TRA_ROAD_CAR_E!N37+FC_TRA_ROAD_BUS_E!N37+FC_TRA_ROAD_LCV_E!N37+FC_TRA_ROAD_HGV_E!N37</f>
        <v>54487.537445879978</v>
      </c>
      <c r="O37" s="8">
        <f>FC_TRA_ROAD_P2W_E!O37+FC_TRA_ROAD_CAR_E!O37+FC_TRA_ROAD_BUS_E!O37+FC_TRA_ROAD_LCV_E!O37+FC_TRA_ROAD_HGV_E!O37</f>
        <v>51116.956616879994</v>
      </c>
      <c r="P37" s="8">
        <f>FC_TRA_ROAD_P2W_E!P37+FC_TRA_ROAD_CAR_E!P37+FC_TRA_ROAD_BUS_E!P37+FC_TRA_ROAD_LCV_E!P37+FC_TRA_ROAD_HGV_E!P37</f>
        <v>51038.500645440006</v>
      </c>
      <c r="Q37" s="8">
        <f>FC_TRA_ROAD_P2W_E!Q37+FC_TRA_ROAD_CAR_E!Q37+FC_TRA_ROAD_BUS_E!Q37+FC_TRA_ROAD_LCV_E!Q37+FC_TRA_ROAD_HGV_E!Q37</f>
        <v>51304.043415240012</v>
      </c>
      <c r="R37" s="8">
        <f>FC_TRA_ROAD_P2W_E!R37+FC_TRA_ROAD_CAR_E!R37+FC_TRA_ROAD_BUS_E!R37+FC_TRA_ROAD_LCV_E!R37+FC_TRA_ROAD_HGV_E!R37</f>
        <v>49110.958539719992</v>
      </c>
      <c r="S37" s="8">
        <f>FC_TRA_ROAD_P2W_E!S37+FC_TRA_ROAD_CAR_E!S37+FC_TRA_ROAD_BUS_E!S37+FC_TRA_ROAD_LCV_E!S37+FC_TRA_ROAD_HGV_E!S37</f>
        <v>49146.119502479982</v>
      </c>
      <c r="T37" s="8">
        <f>FC_TRA_ROAD_P2W_E!T37+FC_TRA_ROAD_CAR_E!T37+FC_TRA_ROAD_BUS_E!T37+FC_TRA_ROAD_LCV_E!T37+FC_TRA_ROAD_HGV_E!T37</f>
        <v>49866.917617440027</v>
      </c>
      <c r="U37" s="8">
        <f>FC_TRA_ROAD_P2W_E!U37+FC_TRA_ROAD_CAR_E!U37+FC_TRA_ROAD_BUS_E!U37+FC_TRA_ROAD_LCV_E!U37+FC_TRA_ROAD_HGV_E!U37</f>
        <v>47622.481275599996</v>
      </c>
      <c r="V37" s="8">
        <f>FC_TRA_ROAD_P2W_E!V37+FC_TRA_ROAD_CAR_E!V37+FC_TRA_ROAD_BUS_E!V37+FC_TRA_ROAD_LCV_E!V37+FC_TRA_ROAD_HGV_E!V37</f>
        <v>48120.593792039996</v>
      </c>
      <c r="W37" s="8">
        <f>FC_TRA_ROAD_P2W_E!W37+FC_TRA_ROAD_CAR_E!W37+FC_TRA_ROAD_BUS_E!W37+FC_TRA_ROAD_LCV_E!W37+FC_TRA_ROAD_HGV_E!W37</f>
        <v>43274.252692440001</v>
      </c>
      <c r="X37" s="8">
        <f>FC_TRA_ROAD_P2W_E!X37+FC_TRA_ROAD_CAR_E!X37+FC_TRA_ROAD_BUS_E!X37+FC_TRA_ROAD_LCV_E!X37+FC_TRA_ROAD_HGV_E!X37</f>
        <v>42928.503848999993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31.492286280000013</v>
      </c>
      <c r="D41" s="8">
        <f>FC_TRA_ROAD_P2W_E!D41+FC_TRA_ROAD_CAR_E!D41+FC_TRA_ROAD_BUS_E!D41+FC_TRA_ROAD_LCV_E!D41+FC_TRA_ROAD_HGV_E!D41</f>
        <v>37.790640000000018</v>
      </c>
      <c r="E41" s="8">
        <f>FC_TRA_ROAD_P2W_E!E41+FC_TRA_ROAD_CAR_E!E41+FC_TRA_ROAD_BUS_E!E41+FC_TRA_ROAD_LCV_E!E41+FC_TRA_ROAD_HGV_E!E41</f>
        <v>37.790640000000018</v>
      </c>
      <c r="F41" s="8">
        <f>FC_TRA_ROAD_P2W_E!F41+FC_TRA_ROAD_CAR_E!F41+FC_TRA_ROAD_BUS_E!F41+FC_TRA_ROAD_LCV_E!F41+FC_TRA_ROAD_HGV_E!F41</f>
        <v>30.773228759999999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81425.89655927998</v>
      </c>
      <c r="D43" s="8">
        <f>FC_TRA_ROAD_P2W_E!D43+FC_TRA_ROAD_CAR_E!D43+FC_TRA_ROAD_BUS_E!D43+FC_TRA_ROAD_LCV_E!D43+FC_TRA_ROAD_HGV_E!D43</f>
        <v>80288.387370359982</v>
      </c>
      <c r="E43" s="8">
        <f>FC_TRA_ROAD_P2W_E!E43+FC_TRA_ROAD_CAR_E!E43+FC_TRA_ROAD_BUS_E!E43+FC_TRA_ROAD_LCV_E!E43+FC_TRA_ROAD_HGV_E!E43</f>
        <v>80403.094170359982</v>
      </c>
      <c r="F43" s="8">
        <f>FC_TRA_ROAD_P2W_E!F43+FC_TRA_ROAD_CAR_E!F43+FC_TRA_ROAD_BUS_E!F43+FC_TRA_ROAD_LCV_E!F43+FC_TRA_ROAD_HGV_E!F43</f>
        <v>79625.307907080016</v>
      </c>
      <c r="G43" s="8">
        <f>FC_TRA_ROAD_P2W_E!G43+FC_TRA_ROAD_CAR_E!G43+FC_TRA_ROAD_BUS_E!G43+FC_TRA_ROAD_LCV_E!G43+FC_TRA_ROAD_HGV_E!G43</f>
        <v>82027.316315879987</v>
      </c>
      <c r="H43" s="8">
        <f>FC_TRA_ROAD_P2W_E!H43+FC_TRA_ROAD_CAR_E!H43+FC_TRA_ROAD_BUS_E!H43+FC_TRA_ROAD_LCV_E!H43+FC_TRA_ROAD_HGV_E!H43</f>
        <v>79435.996871400013</v>
      </c>
      <c r="I43" s="8">
        <f>FC_TRA_ROAD_P2W_E!I43+FC_TRA_ROAD_CAR_E!I43+FC_TRA_ROAD_BUS_E!I43+FC_TRA_ROAD_LCV_E!I43+FC_TRA_ROAD_HGV_E!I43</f>
        <v>80873.274409200007</v>
      </c>
      <c r="J43" s="8">
        <f>FC_TRA_ROAD_P2W_E!J43+FC_TRA_ROAD_CAR_E!J43+FC_TRA_ROAD_BUS_E!J43+FC_TRA_ROAD_LCV_E!J43+FC_TRA_ROAD_HGV_E!J43</f>
        <v>79310.937916080016</v>
      </c>
      <c r="K43" s="8">
        <f>FC_TRA_ROAD_P2W_E!K43+FC_TRA_ROAD_CAR_E!K43+FC_TRA_ROAD_BUS_E!K43+FC_TRA_ROAD_LCV_E!K43+FC_TRA_ROAD_HGV_E!K43</f>
        <v>81326.988620279997</v>
      </c>
      <c r="L43" s="8">
        <f>FC_TRA_ROAD_P2W_E!L43+FC_TRA_ROAD_CAR_E!L43+FC_TRA_ROAD_BUS_E!L43+FC_TRA_ROAD_LCV_E!L43+FC_TRA_ROAD_HGV_E!L43</f>
        <v>82556.940819599986</v>
      </c>
      <c r="M43" s="8">
        <f>FC_TRA_ROAD_P2W_E!M43+FC_TRA_ROAD_CAR_E!M43+FC_TRA_ROAD_BUS_E!M43+FC_TRA_ROAD_LCV_E!M43+FC_TRA_ROAD_HGV_E!M43</f>
        <v>86319.054165239999</v>
      </c>
      <c r="N43" s="8">
        <f>FC_TRA_ROAD_P2W_E!N43+FC_TRA_ROAD_CAR_E!N43+FC_TRA_ROAD_BUS_E!N43+FC_TRA_ROAD_LCV_E!N43+FC_TRA_ROAD_HGV_E!N43</f>
        <v>88518.255349679996</v>
      </c>
      <c r="O43" s="8">
        <f>FC_TRA_ROAD_P2W_E!O43+FC_TRA_ROAD_CAR_E!O43+FC_TRA_ROAD_BUS_E!O43+FC_TRA_ROAD_LCV_E!O43+FC_TRA_ROAD_HGV_E!O43</f>
        <v>90603.677525400009</v>
      </c>
      <c r="P43" s="8">
        <f>FC_TRA_ROAD_P2W_E!P43+FC_TRA_ROAD_CAR_E!P43+FC_TRA_ROAD_BUS_E!P43+FC_TRA_ROAD_LCV_E!P43+FC_TRA_ROAD_HGV_E!P43</f>
        <v>94821.867775439998</v>
      </c>
      <c r="Q43" s="8">
        <f>FC_TRA_ROAD_P2W_E!Q43+FC_TRA_ROAD_CAR_E!Q43+FC_TRA_ROAD_BUS_E!Q43+FC_TRA_ROAD_LCV_E!Q43+FC_TRA_ROAD_HGV_E!Q43</f>
        <v>97852.272312599991</v>
      </c>
      <c r="R43" s="8">
        <f>FC_TRA_ROAD_P2W_E!R43+FC_TRA_ROAD_CAR_E!R43+FC_TRA_ROAD_BUS_E!R43+FC_TRA_ROAD_LCV_E!R43+FC_TRA_ROAD_HGV_E!R43</f>
        <v>100226.16981935999</v>
      </c>
      <c r="S43" s="8">
        <f>FC_TRA_ROAD_P2W_E!S43+FC_TRA_ROAD_CAR_E!S43+FC_TRA_ROAD_BUS_E!S43+FC_TRA_ROAD_LCV_E!S43+FC_TRA_ROAD_HGV_E!S43</f>
        <v>104477.18008572</v>
      </c>
      <c r="T43" s="8">
        <f>FC_TRA_ROAD_P2W_E!T43+FC_TRA_ROAD_CAR_E!T43+FC_TRA_ROAD_BUS_E!T43+FC_TRA_ROAD_LCV_E!T43+FC_TRA_ROAD_HGV_E!T43</f>
        <v>106361.96619671999</v>
      </c>
      <c r="U43" s="8">
        <f>FC_TRA_ROAD_P2W_E!U43+FC_TRA_ROAD_CAR_E!U43+FC_TRA_ROAD_BUS_E!U43+FC_TRA_ROAD_LCV_E!U43+FC_TRA_ROAD_HGV_E!U43</f>
        <v>102427.06679712003</v>
      </c>
      <c r="V43" s="8">
        <f>FC_TRA_ROAD_P2W_E!V43+FC_TRA_ROAD_CAR_E!V43+FC_TRA_ROAD_BUS_E!V43+FC_TRA_ROAD_LCV_E!V43+FC_TRA_ROAD_HGV_E!V43</f>
        <v>103735.20741947998</v>
      </c>
      <c r="W43" s="8">
        <f>FC_TRA_ROAD_P2W_E!W43+FC_TRA_ROAD_CAR_E!W43+FC_TRA_ROAD_BUS_E!W43+FC_TRA_ROAD_LCV_E!W43+FC_TRA_ROAD_HGV_E!W43</f>
        <v>93427.11258192001</v>
      </c>
      <c r="X43" s="8">
        <f>FC_TRA_ROAD_P2W_E!X43+FC_TRA_ROAD_CAR_E!X43+FC_TRA_ROAD_BUS_E!X43+FC_TRA_ROAD_LCV_E!X43+FC_TRA_ROAD_HGV_E!X43</f>
        <v>90624.205507680017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43.623359999999998</v>
      </c>
      <c r="D51" s="27">
        <f>FC_TRA_ROAD_P2W_E!D51+FC_TRA_ROAD_CAR_E!D51+FC_TRA_ROAD_BUS_E!D51+FC_TRA_ROAD_LCV_E!D51+FC_TRA_ROAD_HGV_E!D51</f>
        <v>59.174280000000003</v>
      </c>
      <c r="E51" s="27">
        <f>FC_TRA_ROAD_P2W_E!E51+FC_TRA_ROAD_CAR_E!E51+FC_TRA_ROAD_BUS_E!E51+FC_TRA_ROAD_LCV_E!E51+FC_TRA_ROAD_HGV_E!E51</f>
        <v>77.199210000000022</v>
      </c>
      <c r="F51" s="27">
        <f>FC_TRA_ROAD_P2W_E!F51+FC_TRA_ROAD_CAR_E!F51+FC_TRA_ROAD_BUS_E!F51+FC_TRA_ROAD_LCV_E!F51+FC_TRA_ROAD_HGV_E!F51</f>
        <v>95.83123175999998</v>
      </c>
      <c r="G51" s="27">
        <f>FC_TRA_ROAD_P2W_E!G51+FC_TRA_ROAD_CAR_E!G51+FC_TRA_ROAD_BUS_E!G51+FC_TRA_ROAD_LCV_E!G51+FC_TRA_ROAD_HGV_E!G51</f>
        <v>124.65839628000002</v>
      </c>
      <c r="H51" s="27">
        <f>FC_TRA_ROAD_P2W_E!H51+FC_TRA_ROAD_CAR_E!H51+FC_TRA_ROAD_BUS_E!H51+FC_TRA_ROAD_LCV_E!H51+FC_TRA_ROAD_HGV_E!H51</f>
        <v>175.04943588000003</v>
      </c>
      <c r="I51" s="27">
        <f>FC_TRA_ROAD_P2W_E!I51+FC_TRA_ROAD_CAR_E!I51+FC_TRA_ROAD_BUS_E!I51+FC_TRA_ROAD_LCV_E!I51+FC_TRA_ROAD_HGV_E!I51</f>
        <v>248.81189256000005</v>
      </c>
      <c r="J51" s="27">
        <f>FC_TRA_ROAD_P2W_E!J51+FC_TRA_ROAD_CAR_E!J51+FC_TRA_ROAD_BUS_E!J51+FC_TRA_ROAD_LCV_E!J51+FC_TRA_ROAD_HGV_E!J51</f>
        <v>250.63236000000006</v>
      </c>
      <c r="K51" s="27">
        <f>FC_TRA_ROAD_P2W_E!K51+FC_TRA_ROAD_CAR_E!K51+FC_TRA_ROAD_BUS_E!K51+FC_TRA_ROAD_LCV_E!K51+FC_TRA_ROAD_HGV_E!K51</f>
        <v>227.20298040000003</v>
      </c>
      <c r="L51" s="27">
        <f>FC_TRA_ROAD_P2W_E!L51+FC_TRA_ROAD_CAR_E!L51+FC_TRA_ROAD_BUS_E!L51+FC_TRA_ROAD_LCV_E!L51+FC_TRA_ROAD_HGV_E!L51</f>
        <v>343.89142919999989</v>
      </c>
      <c r="M51" s="27">
        <f>FC_TRA_ROAD_P2W_E!M51+FC_TRA_ROAD_CAR_E!M51+FC_TRA_ROAD_BUS_E!M51+FC_TRA_ROAD_LCV_E!M51+FC_TRA_ROAD_HGV_E!M51</f>
        <v>325.36139724000014</v>
      </c>
      <c r="N51" s="27">
        <f>FC_TRA_ROAD_P2W_E!N51+FC_TRA_ROAD_CAR_E!N51+FC_TRA_ROAD_BUS_E!N51+FC_TRA_ROAD_LCV_E!N51+FC_TRA_ROAD_HGV_E!N51</f>
        <v>390.99334823999993</v>
      </c>
      <c r="O51" s="27">
        <f>FC_TRA_ROAD_P2W_E!O51+FC_TRA_ROAD_CAR_E!O51+FC_TRA_ROAD_BUS_E!O51+FC_TRA_ROAD_LCV_E!O51+FC_TRA_ROAD_HGV_E!O51</f>
        <v>398.97076823999993</v>
      </c>
      <c r="P51" s="27">
        <f>FC_TRA_ROAD_P2W_E!P51+FC_TRA_ROAD_CAR_E!P51+FC_TRA_ROAD_BUS_E!P51+FC_TRA_ROAD_LCV_E!P51+FC_TRA_ROAD_HGV_E!P51</f>
        <v>413.31598704000004</v>
      </c>
      <c r="Q51" s="27">
        <f>FC_TRA_ROAD_P2W_E!Q51+FC_TRA_ROAD_CAR_E!Q51+FC_TRA_ROAD_BUS_E!Q51+FC_TRA_ROAD_LCV_E!Q51+FC_TRA_ROAD_HGV_E!Q51</f>
        <v>418.05598823999992</v>
      </c>
      <c r="R51" s="27">
        <f>FC_TRA_ROAD_P2W_E!R51+FC_TRA_ROAD_CAR_E!R51+FC_TRA_ROAD_BUS_E!R51+FC_TRA_ROAD_LCV_E!R51+FC_TRA_ROAD_HGV_E!R51</f>
        <v>414.42192000000006</v>
      </c>
      <c r="S51" s="27">
        <f>FC_TRA_ROAD_P2W_E!S51+FC_TRA_ROAD_CAR_E!S51+FC_TRA_ROAD_BUS_E!S51+FC_TRA_ROAD_LCV_E!S51+FC_TRA_ROAD_HGV_E!S51</f>
        <v>381.70217844000007</v>
      </c>
      <c r="T51" s="27">
        <f>FC_TRA_ROAD_P2W_E!T51+FC_TRA_ROAD_CAR_E!T51+FC_TRA_ROAD_BUS_E!T51+FC_TRA_ROAD_LCV_E!T51+FC_TRA_ROAD_HGV_E!T51</f>
        <v>335.94208163999997</v>
      </c>
      <c r="U51" s="27">
        <f>FC_TRA_ROAD_P2W_E!U51+FC_TRA_ROAD_CAR_E!U51+FC_TRA_ROAD_BUS_E!U51+FC_TRA_ROAD_LCV_E!U51+FC_TRA_ROAD_HGV_E!U51</f>
        <v>294.65681256000011</v>
      </c>
      <c r="V51" s="27">
        <f>FC_TRA_ROAD_P2W_E!V51+FC_TRA_ROAD_CAR_E!V51+FC_TRA_ROAD_BUS_E!V51+FC_TRA_ROAD_LCV_E!V51+FC_TRA_ROAD_HGV_E!V51</f>
        <v>334.27449791999993</v>
      </c>
      <c r="W51" s="27">
        <f>FC_TRA_ROAD_P2W_E!W51+FC_TRA_ROAD_CAR_E!W51+FC_TRA_ROAD_BUS_E!W51+FC_TRA_ROAD_LCV_E!W51+FC_TRA_ROAD_HGV_E!W51</f>
        <v>312.88915548</v>
      </c>
      <c r="X51" s="27">
        <f>FC_TRA_ROAD_P2W_E!X51+FC_TRA_ROAD_CAR_E!X51+FC_TRA_ROAD_BUS_E!X51+FC_TRA_ROAD_LCV_E!X51+FC_TRA_ROAD_HGV_E!X51</f>
        <v>408.94516872000003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706.3272432</v>
      </c>
      <c r="D61" s="49">
        <f t="shared" si="29"/>
        <v>981.67531680000025</v>
      </c>
      <c r="E61" s="49">
        <f t="shared" si="29"/>
        <v>1520.3990505599998</v>
      </c>
      <c r="F61" s="49">
        <f t="shared" si="29"/>
        <v>2039.0110862399999</v>
      </c>
      <c r="G61" s="49">
        <f t="shared" si="29"/>
        <v>2686.9131230400003</v>
      </c>
      <c r="H61" s="49">
        <f t="shared" si="29"/>
        <v>5429.5427736000001</v>
      </c>
      <c r="I61" s="49">
        <f t="shared" si="29"/>
        <v>10086.802577279999</v>
      </c>
      <c r="J61" s="49">
        <f t="shared" si="29"/>
        <v>11430.406653119997</v>
      </c>
      <c r="K61" s="49">
        <f t="shared" si="29"/>
        <v>8690.4907019999991</v>
      </c>
      <c r="L61" s="49">
        <f t="shared" si="29"/>
        <v>7751.5689153599997</v>
      </c>
      <c r="M61" s="49">
        <f t="shared" si="29"/>
        <v>8509.8362904000023</v>
      </c>
      <c r="N61" s="49">
        <f t="shared" si="29"/>
        <v>8221.5747864000004</v>
      </c>
      <c r="O61" s="49">
        <f t="shared" si="29"/>
        <v>8657.26385544</v>
      </c>
      <c r="P61" s="49">
        <f t="shared" si="29"/>
        <v>7908.1802279999984</v>
      </c>
      <c r="Q61" s="49">
        <f t="shared" si="29"/>
        <v>8141.4019634400001</v>
      </c>
      <c r="R61" s="49">
        <f t="shared" si="29"/>
        <v>7534.3525430399986</v>
      </c>
      <c r="S61" s="49">
        <f t="shared" si="29"/>
        <v>7552.1586016800011</v>
      </c>
      <c r="T61" s="49">
        <f t="shared" si="29"/>
        <v>7651.4193964799988</v>
      </c>
      <c r="U61" s="49">
        <f t="shared" si="29"/>
        <v>7930.9916632799996</v>
      </c>
      <c r="V61" s="49">
        <f t="shared" si="29"/>
        <v>7861.0630305600007</v>
      </c>
      <c r="W61" s="49">
        <f t="shared" si="29"/>
        <v>9816.9147367199985</v>
      </c>
      <c r="X61" s="49">
        <f t="shared" si="29"/>
        <v>8486.6339131199966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0.76442184000000002</v>
      </c>
      <c r="L64" s="52">
        <f>FC_TRA_ROAD_P2W_E!L64+FC_TRA_ROAD_CAR_E!L64+FC_TRA_ROAD_BUS_E!L64+FC_TRA_ROAD_LCV_E!L64+FC_TRA_ROAD_HGV_E!L64</f>
        <v>2.5662873599999996</v>
      </c>
      <c r="M64" s="52">
        <f>FC_TRA_ROAD_P2W_E!M64+FC_TRA_ROAD_CAR_E!M64+FC_TRA_ROAD_BUS_E!M64+FC_TRA_ROAD_LCV_E!M64+FC_TRA_ROAD_HGV_E!M64</f>
        <v>14.742000000000003</v>
      </c>
      <c r="N64" s="52">
        <f>FC_TRA_ROAD_P2W_E!N64+FC_TRA_ROAD_CAR_E!N64+FC_TRA_ROAD_BUS_E!N64+FC_TRA_ROAD_LCV_E!N64+FC_TRA_ROAD_HGV_E!N64</f>
        <v>18.181799999999999</v>
      </c>
      <c r="O64" s="52">
        <f>FC_TRA_ROAD_P2W_E!O64+FC_TRA_ROAD_CAR_E!O64+FC_TRA_ROAD_BUS_E!O64+FC_TRA_ROAD_LCV_E!O64+FC_TRA_ROAD_HGV_E!O64</f>
        <v>65.519934480000018</v>
      </c>
      <c r="P64" s="52">
        <f>FC_TRA_ROAD_P2W_E!P64+FC_TRA_ROAD_CAR_E!P64+FC_TRA_ROAD_BUS_E!P64+FC_TRA_ROAD_LCV_E!P64+FC_TRA_ROAD_HGV_E!P64</f>
        <v>94.84020000000001</v>
      </c>
      <c r="Q64" s="52">
        <f>FC_TRA_ROAD_P2W_E!Q64+FC_TRA_ROAD_CAR_E!Q64+FC_TRA_ROAD_BUS_E!Q64+FC_TRA_ROAD_LCV_E!Q64+FC_TRA_ROAD_HGV_E!Q64</f>
        <v>88.288265519999996</v>
      </c>
      <c r="R64" s="52">
        <f>FC_TRA_ROAD_P2W_E!R64+FC_TRA_ROAD_CAR_E!R64+FC_TRA_ROAD_BUS_E!R64+FC_TRA_ROAD_LCV_E!R64+FC_TRA_ROAD_HGV_E!R64</f>
        <v>67.813200000000009</v>
      </c>
      <c r="S64" s="52">
        <f>FC_TRA_ROAD_P2W_E!S64+FC_TRA_ROAD_CAR_E!S64+FC_TRA_ROAD_BUS_E!S64+FC_TRA_ROAD_LCV_E!S64+FC_TRA_ROAD_HGV_E!S64</f>
        <v>74.419778160000021</v>
      </c>
      <c r="T64" s="52">
        <f>FC_TRA_ROAD_P2W_E!T64+FC_TRA_ROAD_CAR_E!T64+FC_TRA_ROAD_BUS_E!T64+FC_TRA_ROAD_LCV_E!T64+FC_TRA_ROAD_HGV_E!T64</f>
        <v>87.523843679999999</v>
      </c>
      <c r="U64" s="52">
        <f>FC_TRA_ROAD_P2W_E!U64+FC_TRA_ROAD_CAR_E!U64+FC_TRA_ROAD_BUS_E!U64+FC_TRA_ROAD_LCV_E!U64+FC_TRA_ROAD_HGV_E!U64</f>
        <v>76.385378160000016</v>
      </c>
      <c r="V64" s="52">
        <f>FC_TRA_ROAD_P2W_E!V64+FC_TRA_ROAD_CAR_E!V64+FC_TRA_ROAD_BUS_E!V64+FC_TRA_ROAD_LCV_E!V64+FC_TRA_ROAD_HGV_E!V64</f>
        <v>129.83888736</v>
      </c>
      <c r="W64" s="52">
        <f>FC_TRA_ROAD_P2W_E!W64+FC_TRA_ROAD_CAR_E!W64+FC_TRA_ROAD_BUS_E!W64+FC_TRA_ROAD_LCV_E!W64+FC_TRA_ROAD_HGV_E!W64</f>
        <v>173.68257816000002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40.020238079999991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9.5286887999999994</v>
      </c>
      <c r="K66" s="52">
        <f>FC_TRA_ROAD_P2W_E!K66+FC_TRA_ROAD_CAR_E!K66+FC_TRA_ROAD_BUS_E!K66+FC_TRA_ROAD_LCV_E!K66+FC_TRA_ROAD_HGV_E!K66</f>
        <v>13.340164320000003</v>
      </c>
      <c r="L66" s="52">
        <f>FC_TRA_ROAD_P2W_E!L66+FC_TRA_ROAD_CAR_E!L66+FC_TRA_ROAD_BUS_E!L66+FC_TRA_ROAD_LCV_E!L66+FC_TRA_ROAD_HGV_E!L66</f>
        <v>13.340164319999998</v>
      </c>
      <c r="M66" s="52">
        <f>FC_TRA_ROAD_P2W_E!M66+FC_TRA_ROAD_CAR_E!M66+FC_TRA_ROAD_BUS_E!M66+FC_TRA_ROAD_LCV_E!M66+FC_TRA_ROAD_HGV_E!M66</f>
        <v>28.58581152</v>
      </c>
      <c r="N66" s="52">
        <f>FC_TRA_ROAD_P2W_E!N66+FC_TRA_ROAD_CAR_E!N66+FC_TRA_ROAD_BUS_E!N66+FC_TRA_ROAD_LCV_E!N66+FC_TRA_ROAD_HGV_E!N66</f>
        <v>30.065644799999994</v>
      </c>
      <c r="O66" s="52">
        <f>FC_TRA_ROAD_P2W_E!O66+FC_TRA_ROAD_CAR_E!O66+FC_TRA_ROAD_BUS_E!O66+FC_TRA_ROAD_LCV_E!O66+FC_TRA_ROAD_HGV_E!O66</f>
        <v>31.944875039999999</v>
      </c>
      <c r="P66" s="52">
        <f>FC_TRA_ROAD_P2W_E!P66+FC_TRA_ROAD_CAR_E!P66+FC_TRA_ROAD_BUS_E!P66+FC_TRA_ROAD_LCV_E!P66+FC_TRA_ROAD_HGV_E!P66</f>
        <v>20.670258239999999</v>
      </c>
      <c r="Q66" s="52">
        <f>FC_TRA_ROAD_P2W_E!Q66+FC_TRA_ROAD_CAR_E!Q66+FC_TRA_ROAD_BUS_E!Q66+FC_TRA_ROAD_LCV_E!Q66+FC_TRA_ROAD_HGV_E!Q66</f>
        <v>15.032822399999995</v>
      </c>
      <c r="R66" s="52">
        <f>FC_TRA_ROAD_P2W_E!R66+FC_TRA_ROAD_CAR_E!R66+FC_TRA_ROAD_BUS_E!R66+FC_TRA_ROAD_LCV_E!R66+FC_TRA_ROAD_HGV_E!R66</f>
        <v>11.2746168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83.851951679999999</v>
      </c>
      <c r="H67" s="52">
        <f>FC_TRA_ROAD_P2W_E!H67+FC_TRA_ROAD_CAR_E!H67+FC_TRA_ROAD_BUS_E!H67+FC_TRA_ROAD_LCV_E!H67+FC_TRA_ROAD_HGV_E!H67</f>
        <v>453.56227344000018</v>
      </c>
      <c r="I67" s="52">
        <f>FC_TRA_ROAD_P2W_E!I67+FC_TRA_ROAD_CAR_E!I67+FC_TRA_ROAD_BUS_E!I67+FC_TRA_ROAD_LCV_E!I67+FC_TRA_ROAD_HGV_E!I67</f>
        <v>975.73059648000003</v>
      </c>
      <c r="J67" s="52">
        <f>FC_TRA_ROAD_P2W_E!J67+FC_TRA_ROAD_CAR_E!J67+FC_TRA_ROAD_BUS_E!J67+FC_TRA_ROAD_LCV_E!J67+FC_TRA_ROAD_HGV_E!J67</f>
        <v>865.19857103999982</v>
      </c>
      <c r="K67" s="52">
        <f>FC_TRA_ROAD_P2W_E!K67+FC_TRA_ROAD_CAR_E!K67+FC_TRA_ROAD_BUS_E!K67+FC_TRA_ROAD_LCV_E!K67+FC_TRA_ROAD_HGV_E!K67</f>
        <v>1177.7372697600003</v>
      </c>
      <c r="L67" s="52">
        <f>FC_TRA_ROAD_P2W_E!L67+FC_TRA_ROAD_CAR_E!L67+FC_TRA_ROAD_BUS_E!L67+FC_TRA_ROAD_LCV_E!L67+FC_TRA_ROAD_HGV_E!L67</f>
        <v>1686.5654284799998</v>
      </c>
      <c r="M67" s="52">
        <f>FC_TRA_ROAD_P2W_E!M67+FC_TRA_ROAD_CAR_E!M67+FC_TRA_ROAD_BUS_E!M67+FC_TRA_ROAD_LCV_E!M67+FC_TRA_ROAD_HGV_E!M67</f>
        <v>2191.5821116799998</v>
      </c>
      <c r="N67" s="52">
        <f>FC_TRA_ROAD_P2W_E!N67+FC_TRA_ROAD_CAR_E!N67+FC_TRA_ROAD_BUS_E!N67+FC_TRA_ROAD_LCV_E!N67+FC_TRA_ROAD_HGV_E!N67</f>
        <v>2286.8682350399999</v>
      </c>
      <c r="O67" s="52">
        <f>FC_TRA_ROAD_P2W_E!O67+FC_TRA_ROAD_CAR_E!O67+FC_TRA_ROAD_BUS_E!O67+FC_TRA_ROAD_LCV_E!O67+FC_TRA_ROAD_HGV_E!O67</f>
        <v>2315.0546496000002</v>
      </c>
      <c r="P67" s="52">
        <f>FC_TRA_ROAD_P2W_E!P67+FC_TRA_ROAD_CAR_E!P67+FC_TRA_ROAD_BUS_E!P67+FC_TRA_ROAD_LCV_E!P67+FC_TRA_ROAD_HGV_E!P67</f>
        <v>2247.4069488000005</v>
      </c>
      <c r="Q67" s="52">
        <f>FC_TRA_ROAD_P2W_E!Q67+FC_TRA_ROAD_CAR_E!Q67+FC_TRA_ROAD_BUS_E!Q67+FC_TRA_ROAD_LCV_E!Q67+FC_TRA_ROAD_HGV_E!Q67</f>
        <v>2294.3846462399997</v>
      </c>
      <c r="R67" s="52">
        <f>FC_TRA_ROAD_P2W_E!R67+FC_TRA_ROAD_CAR_E!R67+FC_TRA_ROAD_BUS_E!R67+FC_TRA_ROAD_LCV_E!R67+FC_TRA_ROAD_HGV_E!R67</f>
        <v>2194.7920703999998</v>
      </c>
      <c r="S67" s="52">
        <f>FC_TRA_ROAD_P2W_E!S67+FC_TRA_ROAD_CAR_E!S67+FC_TRA_ROAD_BUS_E!S67+FC_TRA_ROAD_LCV_E!S67+FC_TRA_ROAD_HGV_E!S67</f>
        <v>2207.9459174399999</v>
      </c>
      <c r="T67" s="52">
        <f>FC_TRA_ROAD_P2W_E!T67+FC_TRA_ROAD_CAR_E!T67+FC_TRA_ROAD_BUS_E!T67+FC_TRA_ROAD_LCV_E!T67+FC_TRA_ROAD_HGV_E!T67</f>
        <v>2174.1220670400003</v>
      </c>
      <c r="U67" s="52">
        <f>FC_TRA_ROAD_P2W_E!U67+FC_TRA_ROAD_CAR_E!U67+FC_TRA_ROAD_BUS_E!U67+FC_TRA_ROAD_LCV_E!U67+FC_TRA_ROAD_HGV_E!U67</f>
        <v>2213.5830984000004</v>
      </c>
      <c r="V67" s="52">
        <f>FC_TRA_ROAD_P2W_E!V67+FC_TRA_ROAD_CAR_E!V67+FC_TRA_ROAD_BUS_E!V67+FC_TRA_ROAD_LCV_E!V67+FC_TRA_ROAD_HGV_E!V67</f>
        <v>2130.9025752000002</v>
      </c>
      <c r="W67" s="52">
        <f>FC_TRA_ROAD_P2W_E!W67+FC_TRA_ROAD_CAR_E!W67+FC_TRA_ROAD_BUS_E!W67+FC_TRA_ROAD_LCV_E!W67+FC_TRA_ROAD_HGV_E!W67</f>
        <v>2046.3430766399997</v>
      </c>
      <c r="X67" s="52">
        <f>FC_TRA_ROAD_P2W_E!X67+FC_TRA_ROAD_CAR_E!X67+FC_TRA_ROAD_BUS_E!X67+FC_TRA_ROAD_LCV_E!X67+FC_TRA_ROAD_HGV_E!X67</f>
        <v>2177.8802726399995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658.43991503999996</v>
      </c>
      <c r="D68" s="52">
        <f>FC_TRA_ROAD_P2W_E!D68+FC_TRA_ROAD_CAR_E!D68+FC_TRA_ROAD_BUS_E!D68+FC_TRA_ROAD_LCV_E!D68+FC_TRA_ROAD_HGV_E!D68</f>
        <v>921.81608496000024</v>
      </c>
      <c r="E68" s="52">
        <f>FC_TRA_ROAD_P2W_E!E68+FC_TRA_ROAD_CAR_E!E68+FC_TRA_ROAD_BUS_E!E68+FC_TRA_ROAD_LCV_E!E68+FC_TRA_ROAD_HGV_E!E68</f>
        <v>1448.5679150399997</v>
      </c>
      <c r="F68" s="52">
        <f>FC_TRA_ROAD_P2W_E!F68+FC_TRA_ROAD_CAR_E!F68+FC_TRA_ROAD_BUS_E!F68+FC_TRA_ROAD_LCV_E!F68+FC_TRA_ROAD_HGV_E!F68</f>
        <v>2027.57218416</v>
      </c>
      <c r="G68" s="52">
        <f>FC_TRA_ROAD_P2W_E!G68+FC_TRA_ROAD_CAR_E!G68+FC_TRA_ROAD_BUS_E!G68+FC_TRA_ROAD_LCV_E!G68+FC_TRA_ROAD_HGV_E!G68</f>
        <v>1848.7460822400003</v>
      </c>
      <c r="H68" s="52">
        <f>FC_TRA_ROAD_P2W_E!H68+FC_TRA_ROAD_CAR_E!H68+FC_TRA_ROAD_BUS_E!H68+FC_TRA_ROAD_LCV_E!H68+FC_TRA_ROAD_HGV_E!H68</f>
        <v>2811.2509555199999</v>
      </c>
      <c r="I68" s="52">
        <f>FC_TRA_ROAD_P2W_E!I68+FC_TRA_ROAD_CAR_E!I68+FC_TRA_ROAD_BUS_E!I68+FC_TRA_ROAD_LCV_E!I68+FC_TRA_ROAD_HGV_E!I68</f>
        <v>4859.8614446399997</v>
      </c>
      <c r="J68" s="52">
        <f>FC_TRA_ROAD_P2W_E!J68+FC_TRA_ROAD_CAR_E!J68+FC_TRA_ROAD_BUS_E!J68+FC_TRA_ROAD_LCV_E!J68+FC_TRA_ROAD_HGV_E!J68</f>
        <v>4791.4868260800004</v>
      </c>
      <c r="K68" s="52">
        <f>FC_TRA_ROAD_P2W_E!K68+FC_TRA_ROAD_CAR_E!K68+FC_TRA_ROAD_BUS_E!K68+FC_TRA_ROAD_LCV_E!K68+FC_TRA_ROAD_HGV_E!K68</f>
        <v>2682.3910190400002</v>
      </c>
      <c r="L68" s="52">
        <f>FC_TRA_ROAD_P2W_E!L68+FC_TRA_ROAD_CAR_E!L68+FC_TRA_ROAD_BUS_E!L68+FC_TRA_ROAD_LCV_E!L68+FC_TRA_ROAD_HGV_E!L68</f>
        <v>546.99745824000013</v>
      </c>
      <c r="M68" s="52">
        <f>FC_TRA_ROAD_P2W_E!M68+FC_TRA_ROAD_CAR_E!M68+FC_TRA_ROAD_BUS_E!M68+FC_TRA_ROAD_LCV_E!M68+FC_TRA_ROAD_HGV_E!M68</f>
        <v>728.4531571199999</v>
      </c>
      <c r="N68" s="52">
        <f>FC_TRA_ROAD_P2W_E!N68+FC_TRA_ROAD_CAR_E!N68+FC_TRA_ROAD_BUS_E!N68+FC_TRA_ROAD_LCV_E!N68+FC_TRA_ROAD_HGV_E!N68</f>
        <v>240.84681695999996</v>
      </c>
      <c r="O68" s="52">
        <f>FC_TRA_ROAD_P2W_E!O68+FC_TRA_ROAD_CAR_E!O68+FC_TRA_ROAD_BUS_E!O68+FC_TRA_ROAD_LCV_E!O68+FC_TRA_ROAD_HGV_E!O68</f>
        <v>362.05041311999992</v>
      </c>
      <c r="P68" s="52">
        <f>FC_TRA_ROAD_P2W_E!P68+FC_TRA_ROAD_CAR_E!P68+FC_TRA_ROAD_BUS_E!P68+FC_TRA_ROAD_LCV_E!P68+FC_TRA_ROAD_HGV_E!P68</f>
        <v>73.346307839999994</v>
      </c>
      <c r="Q68" s="52">
        <f>FC_TRA_ROAD_P2W_E!Q68+FC_TRA_ROAD_CAR_E!Q68+FC_TRA_ROAD_BUS_E!Q68+FC_TRA_ROAD_LCV_E!Q68+FC_TRA_ROAD_HGV_E!Q68</f>
        <v>5.3812814400000013</v>
      </c>
      <c r="R68" s="52">
        <f>FC_TRA_ROAD_P2W_E!R68+FC_TRA_ROAD_CAR_E!R68+FC_TRA_ROAD_BUS_E!R68+FC_TRA_ROAD_LCV_E!R68+FC_TRA_ROAD_HGV_E!R68</f>
        <v>5.3142480000000027</v>
      </c>
      <c r="S68" s="52">
        <f>FC_TRA_ROAD_P2W_E!S68+FC_TRA_ROAD_CAR_E!S68+FC_TRA_ROAD_BUS_E!S68+FC_TRA_ROAD_LCV_E!S68+FC_TRA_ROAD_HGV_E!S68</f>
        <v>2.6561044799999998</v>
      </c>
      <c r="T68" s="52">
        <f>FC_TRA_ROAD_P2W_E!T68+FC_TRA_ROAD_CAR_E!T68+FC_TRA_ROAD_BUS_E!T68+FC_TRA_ROAD_LCV_E!T68+FC_TRA_ROAD_HGV_E!T68</f>
        <v>15.752858400000001</v>
      </c>
      <c r="U68" s="52">
        <f>FC_TRA_ROAD_P2W_E!U68+FC_TRA_ROAD_CAR_E!U68+FC_TRA_ROAD_BUS_E!U68+FC_TRA_ROAD_LCV_E!U68+FC_TRA_ROAD_HGV_E!U68</f>
        <v>10.495703520000001</v>
      </c>
      <c r="V68" s="52">
        <f>FC_TRA_ROAD_P2W_E!V68+FC_TRA_ROAD_CAR_E!V68+FC_TRA_ROAD_BUS_E!V68+FC_TRA_ROAD_LCV_E!V68+FC_TRA_ROAD_HGV_E!V68</f>
        <v>5.2546060799999994</v>
      </c>
      <c r="W68" s="52">
        <f>FC_TRA_ROAD_P2W_E!W68+FC_TRA_ROAD_CAR_E!W68+FC_TRA_ROAD_BUS_E!W68+FC_TRA_ROAD_LCV_E!W68+FC_TRA_ROAD_HGV_E!W68</f>
        <v>16.448680799999998</v>
      </c>
      <c r="X68" s="52">
        <f>FC_TRA_ROAD_P2W_E!X68+FC_TRA_ROAD_CAR_E!X68+FC_TRA_ROAD_BUS_E!X68+FC_TRA_ROAD_LCV_E!X68+FC_TRA_ROAD_HGV_E!X68</f>
        <v>29.559453120000001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683.7466953600001</v>
      </c>
      <c r="H69" s="52">
        <f>FC_TRA_ROAD_P2W_E!H69+FC_TRA_ROAD_CAR_E!H69+FC_TRA_ROAD_BUS_E!H69+FC_TRA_ROAD_LCV_E!H69+FC_TRA_ROAD_HGV_E!H69</f>
        <v>1680.4391328000002</v>
      </c>
      <c r="I69" s="52">
        <f>FC_TRA_ROAD_P2W_E!I69+FC_TRA_ROAD_CAR_E!I69+FC_TRA_ROAD_BUS_E!I69+FC_TRA_ROAD_LCV_E!I69+FC_TRA_ROAD_HGV_E!I69</f>
        <v>2253.7345996800004</v>
      </c>
      <c r="J69" s="52">
        <f>FC_TRA_ROAD_P2W_E!J69+FC_TRA_ROAD_CAR_E!J69+FC_TRA_ROAD_BUS_E!J69+FC_TRA_ROAD_LCV_E!J69+FC_TRA_ROAD_HGV_E!J69</f>
        <v>3416.1038798399986</v>
      </c>
      <c r="K69" s="52">
        <f>FC_TRA_ROAD_P2W_E!K69+FC_TRA_ROAD_CAR_E!K69+FC_TRA_ROAD_BUS_E!K69+FC_TRA_ROAD_LCV_E!K69+FC_TRA_ROAD_HGV_E!K69</f>
        <v>3878.9478633599992</v>
      </c>
      <c r="L69" s="52">
        <f>FC_TRA_ROAD_P2W_E!L69+FC_TRA_ROAD_CAR_E!L69+FC_TRA_ROAD_BUS_E!L69+FC_TRA_ROAD_LCV_E!L69+FC_TRA_ROAD_HGV_E!L69</f>
        <v>5264.8499620799994</v>
      </c>
      <c r="M69" s="52">
        <f>FC_TRA_ROAD_P2W_E!M69+FC_TRA_ROAD_CAR_E!M69+FC_TRA_ROAD_BUS_E!M69+FC_TRA_ROAD_LCV_E!M69+FC_TRA_ROAD_HGV_E!M69</f>
        <v>5398.9696022400021</v>
      </c>
      <c r="N69" s="52">
        <f>FC_TRA_ROAD_P2W_E!N69+FC_TRA_ROAD_CAR_E!N69+FC_TRA_ROAD_BUS_E!N69+FC_TRA_ROAD_LCV_E!N69+FC_TRA_ROAD_HGV_E!N69</f>
        <v>5604.9256411200004</v>
      </c>
      <c r="O69" s="52">
        <f>FC_TRA_ROAD_P2W_E!O69+FC_TRA_ROAD_CAR_E!O69+FC_TRA_ROAD_BUS_E!O69+FC_TRA_ROAD_LCV_E!O69+FC_TRA_ROAD_HGV_E!O69</f>
        <v>5844.2324731200006</v>
      </c>
      <c r="P69" s="52">
        <f>FC_TRA_ROAD_P2W_E!P69+FC_TRA_ROAD_CAR_E!P69+FC_TRA_ROAD_BUS_E!P69+FC_TRA_ROAD_LCV_E!P69+FC_TRA_ROAD_HGV_E!P69</f>
        <v>5471.9165131199979</v>
      </c>
      <c r="Q69" s="52">
        <f>FC_TRA_ROAD_P2W_E!Q69+FC_TRA_ROAD_CAR_E!Q69+FC_TRA_ROAD_BUS_E!Q69+FC_TRA_ROAD_LCV_E!Q69+FC_TRA_ROAD_HGV_E!Q69</f>
        <v>5728.4644478400005</v>
      </c>
      <c r="R69" s="52">
        <f>FC_TRA_ROAD_P2W_E!R69+FC_TRA_ROAD_CAR_E!R69+FC_TRA_ROAD_BUS_E!R69+FC_TRA_ROAD_LCV_E!R69+FC_TRA_ROAD_HGV_E!R69</f>
        <v>5253.1341479999983</v>
      </c>
      <c r="S69" s="52">
        <f>FC_TRA_ROAD_P2W_E!S69+FC_TRA_ROAD_CAR_E!S69+FC_TRA_ROAD_BUS_E!S69+FC_TRA_ROAD_LCV_E!S69+FC_TRA_ROAD_HGV_E!S69</f>
        <v>5261.7990484800002</v>
      </c>
      <c r="T69" s="52">
        <f>FC_TRA_ROAD_P2W_E!T69+FC_TRA_ROAD_CAR_E!T69+FC_TRA_ROAD_BUS_E!T69+FC_TRA_ROAD_LCV_E!T69+FC_TRA_ROAD_HGV_E!T69</f>
        <v>5368.5201081599989</v>
      </c>
      <c r="U69" s="52">
        <f>FC_TRA_ROAD_P2W_E!U69+FC_TRA_ROAD_CAR_E!U69+FC_TRA_ROAD_BUS_E!U69+FC_TRA_ROAD_LCV_E!U69+FC_TRA_ROAD_HGV_E!U69</f>
        <v>5628.3057835199997</v>
      </c>
      <c r="V69" s="52">
        <f>FC_TRA_ROAD_P2W_E!V69+FC_TRA_ROAD_CAR_E!V69+FC_TRA_ROAD_BUS_E!V69+FC_TRA_ROAD_LCV_E!V69+FC_TRA_ROAD_HGV_E!V69</f>
        <v>5590.7803108799999</v>
      </c>
      <c r="W69" s="52">
        <f>FC_TRA_ROAD_P2W_E!W69+FC_TRA_ROAD_CAR_E!W69+FC_TRA_ROAD_BUS_E!W69+FC_TRA_ROAD_LCV_E!W69+FC_TRA_ROAD_HGV_E!W69</f>
        <v>7578.0562219199983</v>
      </c>
      <c r="X69" s="52">
        <f>FC_TRA_ROAD_P2W_E!X69+FC_TRA_ROAD_CAR_E!X69+FC_TRA_ROAD_BUS_E!X69+FC_TRA_ROAD_LCV_E!X69+FC_TRA_ROAD_HGV_E!X69</f>
        <v>6274.644760799998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47.887328159999996</v>
      </c>
      <c r="D72" s="55">
        <f>FC_TRA_ROAD_P2W_E!D72+FC_TRA_ROAD_CAR_E!D72+FC_TRA_ROAD_BUS_E!D72+FC_TRA_ROAD_LCV_E!D72+FC_TRA_ROAD_HGV_E!D72</f>
        <v>59.859231840000007</v>
      </c>
      <c r="E72" s="55">
        <f>FC_TRA_ROAD_P2W_E!E72+FC_TRA_ROAD_CAR_E!E72+FC_TRA_ROAD_BUS_E!E72+FC_TRA_ROAD_LCV_E!E72+FC_TRA_ROAD_HGV_E!E72</f>
        <v>71.831135520000004</v>
      </c>
      <c r="F72" s="55">
        <f>FC_TRA_ROAD_P2W_E!F72+FC_TRA_ROAD_CAR_E!F72+FC_TRA_ROAD_BUS_E!F72+FC_TRA_ROAD_LCV_E!F72+FC_TRA_ROAD_HGV_E!F72</f>
        <v>11.438902080000002</v>
      </c>
      <c r="G72" s="55">
        <f>FC_TRA_ROAD_P2W_E!G72+FC_TRA_ROAD_CAR_E!G72+FC_TRA_ROAD_BUS_E!G72+FC_TRA_ROAD_LCV_E!G72+FC_TRA_ROAD_HGV_E!G72</f>
        <v>30.548155680000001</v>
      </c>
      <c r="H72" s="55">
        <f>FC_TRA_ROAD_P2W_E!H72+FC_TRA_ROAD_CAR_E!H72+FC_TRA_ROAD_BUS_E!H72+FC_TRA_ROAD_LCV_E!H72+FC_TRA_ROAD_HGV_E!H72</f>
        <v>484.29041183999982</v>
      </c>
      <c r="I72" s="55">
        <f>FC_TRA_ROAD_P2W_E!I72+FC_TRA_ROAD_CAR_E!I72+FC_TRA_ROAD_BUS_E!I72+FC_TRA_ROAD_LCV_E!I72+FC_TRA_ROAD_HGV_E!I72</f>
        <v>1997.4759364799997</v>
      </c>
      <c r="J72" s="55">
        <f>FC_TRA_ROAD_P2W_E!J72+FC_TRA_ROAD_CAR_E!J72+FC_TRA_ROAD_BUS_E!J72+FC_TRA_ROAD_LCV_E!J72+FC_TRA_ROAD_HGV_E!J72</f>
        <v>2348.0886873599993</v>
      </c>
      <c r="K72" s="55">
        <f>FC_TRA_ROAD_P2W_E!K72+FC_TRA_ROAD_CAR_E!K72+FC_TRA_ROAD_BUS_E!K72+FC_TRA_ROAD_LCV_E!K72+FC_TRA_ROAD_HGV_E!K72</f>
        <v>937.30996368000001</v>
      </c>
      <c r="L72" s="55">
        <f>FC_TRA_ROAD_P2W_E!L72+FC_TRA_ROAD_CAR_E!L72+FC_TRA_ROAD_BUS_E!L72+FC_TRA_ROAD_LCV_E!L72+FC_TRA_ROAD_HGV_E!L72</f>
        <v>237.24961487999997</v>
      </c>
      <c r="M72" s="55">
        <f>FC_TRA_ROAD_P2W_E!M72+FC_TRA_ROAD_CAR_E!M72+FC_TRA_ROAD_BUS_E!M72+FC_TRA_ROAD_LCV_E!M72+FC_TRA_ROAD_HGV_E!M72</f>
        <v>147.50360784</v>
      </c>
      <c r="N72" s="55">
        <f>FC_TRA_ROAD_P2W_E!N72+FC_TRA_ROAD_CAR_E!N72+FC_TRA_ROAD_BUS_E!N72+FC_TRA_ROAD_LCV_E!N72+FC_TRA_ROAD_HGV_E!N72</f>
        <v>40.686648479999988</v>
      </c>
      <c r="O72" s="55">
        <f>FC_TRA_ROAD_P2W_E!O72+FC_TRA_ROAD_CAR_E!O72+FC_TRA_ROAD_BUS_E!O72+FC_TRA_ROAD_LCV_E!O72+FC_TRA_ROAD_HGV_E!O72</f>
        <v>38.461510079999996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9.8504999999999985</v>
      </c>
      <c r="R72" s="55">
        <f>FC_TRA_ROAD_P2W_E!R72+FC_TRA_ROAD_CAR_E!R72+FC_TRA_ROAD_BUS_E!R72+FC_TRA_ROAD_LCV_E!R72+FC_TRA_ROAD_HGV_E!R72</f>
        <v>2.02425984</v>
      </c>
      <c r="S72" s="55">
        <f>FC_TRA_ROAD_P2W_E!S72+FC_TRA_ROAD_CAR_E!S72+FC_TRA_ROAD_BUS_E!S72+FC_TRA_ROAD_LCV_E!S72+FC_TRA_ROAD_HGV_E!S72</f>
        <v>5.3377531199999995</v>
      </c>
      <c r="T72" s="55">
        <f>FC_TRA_ROAD_P2W_E!T72+FC_TRA_ROAD_CAR_E!T72+FC_TRA_ROAD_BUS_E!T72+FC_TRA_ROAD_LCV_E!T72+FC_TRA_ROAD_HGV_E!T72</f>
        <v>5.5005191999999994</v>
      </c>
      <c r="U72" s="55">
        <f>FC_TRA_ROAD_P2W_E!U72+FC_TRA_ROAD_CAR_E!U72+FC_TRA_ROAD_BUS_E!U72+FC_TRA_ROAD_LCV_E!U72+FC_TRA_ROAD_HGV_E!U72</f>
        <v>2.2216996799999995</v>
      </c>
      <c r="V72" s="55">
        <f>FC_TRA_ROAD_P2W_E!V72+FC_TRA_ROAD_CAR_E!V72+FC_TRA_ROAD_BUS_E!V72+FC_TRA_ROAD_LCV_E!V72+FC_TRA_ROAD_HGV_E!V72</f>
        <v>4.2866510399999989</v>
      </c>
      <c r="W72" s="55">
        <f>FC_TRA_ROAD_P2W_E!W72+FC_TRA_ROAD_CAR_E!W72+FC_TRA_ROAD_BUS_E!W72+FC_TRA_ROAD_LCV_E!W72+FC_TRA_ROAD_HGV_E!W72</f>
        <v>2.3841791999999997</v>
      </c>
      <c r="X72" s="55">
        <f>FC_TRA_ROAD_P2W_E!X72+FC_TRA_ROAD_CAR_E!X72+FC_TRA_ROAD_BUS_E!X72+FC_TRA_ROAD_LCV_E!X72+FC_TRA_ROAD_HGV_E!X72</f>
        <v>4.5494265599999988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1381.3019644921737</v>
      </c>
      <c r="D2" s="21">
        <f t="shared" ref="D2:X2" si="0">SUM(D3,D17,D22,D25,D26,D51,D52)</f>
        <v>1379.3848131507502</v>
      </c>
      <c r="E2" s="21">
        <f t="shared" si="0"/>
        <v>1414.6196020226835</v>
      </c>
      <c r="F2" s="21">
        <f t="shared" si="0"/>
        <v>1378.2274164739042</v>
      </c>
      <c r="G2" s="21">
        <f t="shared" si="0"/>
        <v>1413.2901198484744</v>
      </c>
      <c r="H2" s="21">
        <f t="shared" si="0"/>
        <v>1407.3912295364378</v>
      </c>
      <c r="I2" s="21">
        <f t="shared" si="0"/>
        <v>1412.5607071483532</v>
      </c>
      <c r="J2" s="21">
        <f t="shared" si="0"/>
        <v>1199.4683383807194</v>
      </c>
      <c r="K2" s="21">
        <f t="shared" si="0"/>
        <v>1197.1315462297368</v>
      </c>
      <c r="L2" s="21">
        <f t="shared" si="0"/>
        <v>1198.2094952480259</v>
      </c>
      <c r="M2" s="21">
        <f t="shared" si="0"/>
        <v>1174.3674960329067</v>
      </c>
      <c r="N2" s="21">
        <f t="shared" si="0"/>
        <v>1213.2788341480416</v>
      </c>
      <c r="O2" s="21">
        <f t="shared" si="0"/>
        <v>1195.2729423310971</v>
      </c>
      <c r="P2" s="21">
        <f t="shared" si="0"/>
        <v>1226.2053996601533</v>
      </c>
      <c r="Q2" s="21">
        <f t="shared" si="0"/>
        <v>1254.8820778467348</v>
      </c>
      <c r="R2" s="21">
        <f t="shared" si="0"/>
        <v>1239.3987305665737</v>
      </c>
      <c r="S2" s="21">
        <f t="shared" si="0"/>
        <v>1258.1121230507006</v>
      </c>
      <c r="T2" s="21">
        <f t="shared" si="0"/>
        <v>1198.000759125779</v>
      </c>
      <c r="U2" s="21">
        <f t="shared" si="0"/>
        <v>1125.4948538676399</v>
      </c>
      <c r="V2" s="21">
        <f t="shared" si="0"/>
        <v>1182.5190997260113</v>
      </c>
      <c r="W2" s="21">
        <f t="shared" si="0"/>
        <v>1054.9041628972168</v>
      </c>
      <c r="X2" s="21">
        <f t="shared" si="0"/>
        <v>1018.5654870862841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1381.3019644921737</v>
      </c>
      <c r="D26" s="27">
        <f t="shared" si="11"/>
        <v>1379.3848131507502</v>
      </c>
      <c r="E26" s="27">
        <f t="shared" si="11"/>
        <v>1414.6196020226835</v>
      </c>
      <c r="F26" s="27">
        <f t="shared" si="11"/>
        <v>1378.2274164739042</v>
      </c>
      <c r="G26" s="27">
        <f t="shared" si="11"/>
        <v>1413.2901198484744</v>
      </c>
      <c r="H26" s="27">
        <f t="shared" si="11"/>
        <v>1407.3912295364378</v>
      </c>
      <c r="I26" s="27">
        <f t="shared" si="11"/>
        <v>1412.5607071483532</v>
      </c>
      <c r="J26" s="27">
        <f t="shared" si="11"/>
        <v>1199.4683383807194</v>
      </c>
      <c r="K26" s="27">
        <f t="shared" si="11"/>
        <v>1197.1315462297368</v>
      </c>
      <c r="L26" s="27">
        <f t="shared" si="11"/>
        <v>1198.2094952480259</v>
      </c>
      <c r="M26" s="27">
        <f t="shared" si="11"/>
        <v>1174.3674960329067</v>
      </c>
      <c r="N26" s="27">
        <f t="shared" si="11"/>
        <v>1213.2788341480416</v>
      </c>
      <c r="O26" s="27">
        <f t="shared" si="11"/>
        <v>1195.2729423310971</v>
      </c>
      <c r="P26" s="27">
        <f t="shared" si="11"/>
        <v>1226.2053996601533</v>
      </c>
      <c r="Q26" s="27">
        <f t="shared" si="11"/>
        <v>1254.8820778467348</v>
      </c>
      <c r="R26" s="27">
        <f t="shared" si="11"/>
        <v>1239.3987305665737</v>
      </c>
      <c r="S26" s="27">
        <f t="shared" si="11"/>
        <v>1258.1121230507006</v>
      </c>
      <c r="T26" s="27">
        <f t="shared" si="11"/>
        <v>1198.000759125779</v>
      </c>
      <c r="U26" s="27">
        <f t="shared" si="11"/>
        <v>1125.4948538676399</v>
      </c>
      <c r="V26" s="27">
        <f t="shared" si="11"/>
        <v>1182.5190997260113</v>
      </c>
      <c r="W26" s="27">
        <f t="shared" si="11"/>
        <v>1054.9041628972168</v>
      </c>
      <c r="X26" s="27">
        <f t="shared" si="11"/>
        <v>1018.5654870862841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1381.3019644921737</v>
      </c>
      <c r="D33" s="19">
        <f t="shared" si="13"/>
        <v>1379.3848131507502</v>
      </c>
      <c r="E33" s="19">
        <f t="shared" si="13"/>
        <v>1414.6196020226835</v>
      </c>
      <c r="F33" s="19">
        <f t="shared" si="13"/>
        <v>1378.2274164739042</v>
      </c>
      <c r="G33" s="19">
        <f t="shared" si="13"/>
        <v>1413.2901198484744</v>
      </c>
      <c r="H33" s="19">
        <f t="shared" si="13"/>
        <v>1407.3912295364378</v>
      </c>
      <c r="I33" s="19">
        <f t="shared" si="13"/>
        <v>1412.5607071483532</v>
      </c>
      <c r="J33" s="19">
        <f t="shared" si="13"/>
        <v>1199.4683383807194</v>
      </c>
      <c r="K33" s="19">
        <f t="shared" si="13"/>
        <v>1197.1315462297368</v>
      </c>
      <c r="L33" s="19">
        <f t="shared" si="13"/>
        <v>1198.2094952480259</v>
      </c>
      <c r="M33" s="19">
        <f t="shared" si="13"/>
        <v>1174.3674960329067</v>
      </c>
      <c r="N33" s="19">
        <f t="shared" si="13"/>
        <v>1213.2788341480416</v>
      </c>
      <c r="O33" s="19">
        <f t="shared" si="13"/>
        <v>1195.2729423310971</v>
      </c>
      <c r="P33" s="19">
        <f t="shared" si="13"/>
        <v>1226.2053996601533</v>
      </c>
      <c r="Q33" s="19">
        <f t="shared" si="13"/>
        <v>1254.8820778467348</v>
      </c>
      <c r="R33" s="19">
        <f t="shared" si="13"/>
        <v>1239.3987305665737</v>
      </c>
      <c r="S33" s="19">
        <f t="shared" si="13"/>
        <v>1258.1121230507006</v>
      </c>
      <c r="T33" s="19">
        <f t="shared" si="13"/>
        <v>1198.000759125779</v>
      </c>
      <c r="U33" s="19">
        <f t="shared" si="13"/>
        <v>1125.4948538676399</v>
      </c>
      <c r="V33" s="19">
        <f t="shared" si="13"/>
        <v>1182.5190997260113</v>
      </c>
      <c r="W33" s="19">
        <f t="shared" si="13"/>
        <v>1054.9041628972168</v>
      </c>
      <c r="X33" s="19">
        <f t="shared" si="13"/>
        <v>1018.5654870862841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1380.8063744248054</v>
      </c>
      <c r="D37" s="8">
        <v>1378.7726262272947</v>
      </c>
      <c r="E37" s="8">
        <v>1413.974233416307</v>
      </c>
      <c r="F37" s="8">
        <v>1377.6757753795785</v>
      </c>
      <c r="G37" s="8">
        <v>1413.2901198484744</v>
      </c>
      <c r="H37" s="8">
        <v>1407.3912295364378</v>
      </c>
      <c r="I37" s="8">
        <v>1412.5607071483532</v>
      </c>
      <c r="J37" s="8">
        <v>1199.4683383807194</v>
      </c>
      <c r="K37" s="8">
        <v>1197.1315462297368</v>
      </c>
      <c r="L37" s="8">
        <v>1198.2094952480259</v>
      </c>
      <c r="M37" s="8">
        <v>1174.3674960329067</v>
      </c>
      <c r="N37" s="8">
        <v>1213.2788341480416</v>
      </c>
      <c r="O37" s="8">
        <v>1195.2729423310971</v>
      </c>
      <c r="P37" s="8">
        <v>1226.2053996601533</v>
      </c>
      <c r="Q37" s="8">
        <v>1254.8820778467348</v>
      </c>
      <c r="R37" s="8">
        <v>1239.3987305665737</v>
      </c>
      <c r="S37" s="8">
        <v>1258.1121230507006</v>
      </c>
      <c r="T37" s="8">
        <v>1198.000759125779</v>
      </c>
      <c r="U37" s="8">
        <v>1125.4948538676399</v>
      </c>
      <c r="V37" s="8">
        <v>1182.5190997260113</v>
      </c>
      <c r="W37" s="8">
        <v>1054.9041628972168</v>
      </c>
      <c r="X37" s="8">
        <v>1018.5654870862841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0.49559006736833888</v>
      </c>
      <c r="D41" s="8">
        <v>0.61218692345550119</v>
      </c>
      <c r="E41" s="8">
        <v>0.64536860637641347</v>
      </c>
      <c r="F41" s="8">
        <v>0.55164109432580744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2.3551502474069608</v>
      </c>
      <c r="H61" s="49">
        <f t="shared" si="15"/>
        <v>9.2745732630004021</v>
      </c>
      <c r="I61" s="49">
        <f t="shared" si="15"/>
        <v>21.025467908067096</v>
      </c>
      <c r="J61" s="49">
        <f t="shared" si="15"/>
        <v>16.959523201166519</v>
      </c>
      <c r="K61" s="49">
        <f t="shared" si="15"/>
        <v>23.694077250589341</v>
      </c>
      <c r="L61" s="49">
        <f t="shared" si="15"/>
        <v>35.597691553503317</v>
      </c>
      <c r="M61" s="49">
        <f t="shared" si="15"/>
        <v>47.647997473724537</v>
      </c>
      <c r="N61" s="49">
        <f t="shared" si="15"/>
        <v>51.591372418371812</v>
      </c>
      <c r="O61" s="49">
        <f t="shared" si="15"/>
        <v>54.880126148585354</v>
      </c>
      <c r="P61" s="49">
        <f t="shared" si="15"/>
        <v>54.490795829580158</v>
      </c>
      <c r="Q61" s="49">
        <f t="shared" si="15"/>
        <v>56.487683986358796</v>
      </c>
      <c r="R61" s="49">
        <f t="shared" si="15"/>
        <v>55.673852292040323</v>
      </c>
      <c r="S61" s="49">
        <f t="shared" si="15"/>
        <v>56.522133464299067</v>
      </c>
      <c r="T61" s="49">
        <f t="shared" si="15"/>
        <v>52.231018302104125</v>
      </c>
      <c r="U61" s="49">
        <f t="shared" si="15"/>
        <v>52.315131826910402</v>
      </c>
      <c r="V61" s="49">
        <f t="shared" si="15"/>
        <v>52.364960534758993</v>
      </c>
      <c r="W61" s="49">
        <f t="shared" si="15"/>
        <v>49.884069532194552</v>
      </c>
      <c r="X61" s="49">
        <f t="shared" si="15"/>
        <v>51.674609684046686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0.76089454620938046</v>
      </c>
      <c r="H66" s="52">
        <v>0</v>
      </c>
      <c r="I66" s="52">
        <v>0</v>
      </c>
      <c r="J66" s="52">
        <v>0.18474560723059538</v>
      </c>
      <c r="K66" s="52">
        <v>0.26537559598531152</v>
      </c>
      <c r="L66" s="52">
        <v>0.27935613409813725</v>
      </c>
      <c r="M66" s="52">
        <v>0.61349263758668715</v>
      </c>
      <c r="N66" s="52">
        <v>0.66947438223070899</v>
      </c>
      <c r="O66" s="52">
        <v>0.74697022883500785</v>
      </c>
      <c r="P66" s="52">
        <v>0.49660514995011479</v>
      </c>
      <c r="Q66" s="52">
        <v>0.36769849223247009</v>
      </c>
      <c r="R66" s="52">
        <v>0.28453416844313623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1.5942557011975802</v>
      </c>
      <c r="H67" s="52">
        <v>9.2745732630004021</v>
      </c>
      <c r="I67" s="52">
        <v>21.025467908067096</v>
      </c>
      <c r="J67" s="52">
        <v>16.774777593935923</v>
      </c>
      <c r="K67" s="52">
        <v>23.42870165460403</v>
      </c>
      <c r="L67" s="52">
        <v>35.31833541940518</v>
      </c>
      <c r="M67" s="52">
        <v>47.034504836137849</v>
      </c>
      <c r="N67" s="52">
        <v>50.921898036141101</v>
      </c>
      <c r="O67" s="52">
        <v>54.133155919750344</v>
      </c>
      <c r="P67" s="52">
        <v>53.994190679630044</v>
      </c>
      <c r="Q67" s="52">
        <v>56.119985494126325</v>
      </c>
      <c r="R67" s="52">
        <v>55.389318123597185</v>
      </c>
      <c r="S67" s="52">
        <v>56.522133464299067</v>
      </c>
      <c r="T67" s="52">
        <v>52.231018302104125</v>
      </c>
      <c r="U67" s="52">
        <v>52.315131826910402</v>
      </c>
      <c r="V67" s="52">
        <v>52.364960534758993</v>
      </c>
      <c r="W67" s="52">
        <v>49.884069532194552</v>
      </c>
      <c r="X67" s="52">
        <v>51.674609684046686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111195.06602313569</v>
      </c>
      <c r="D2" s="21">
        <f t="shared" ref="D2:X2" si="0">SUM(D3,D17,D22,D25,D26,D51,D52)</f>
        <v>110560.84089607312</v>
      </c>
      <c r="E2" s="21">
        <f t="shared" si="0"/>
        <v>110389.40328793904</v>
      </c>
      <c r="F2" s="21">
        <f t="shared" si="0"/>
        <v>105875.32259349614</v>
      </c>
      <c r="G2" s="21">
        <f t="shared" si="0"/>
        <v>106771.00400487555</v>
      </c>
      <c r="H2" s="21">
        <f t="shared" si="0"/>
        <v>101442.82594933295</v>
      </c>
      <c r="I2" s="21">
        <f t="shared" si="0"/>
        <v>97448.003593822606</v>
      </c>
      <c r="J2" s="21">
        <f t="shared" si="0"/>
        <v>94521.853513896611</v>
      </c>
      <c r="K2" s="21">
        <f t="shared" si="0"/>
        <v>94611.339931080089</v>
      </c>
      <c r="L2" s="21">
        <f t="shared" si="0"/>
        <v>93923.310350423388</v>
      </c>
      <c r="M2" s="21">
        <f t="shared" si="0"/>
        <v>91886.842741439963</v>
      </c>
      <c r="N2" s="21">
        <f t="shared" si="0"/>
        <v>93620.864166109968</v>
      </c>
      <c r="O2" s="21">
        <f t="shared" si="0"/>
        <v>90412.176666108513</v>
      </c>
      <c r="P2" s="21">
        <f t="shared" si="0"/>
        <v>92996.12890467429</v>
      </c>
      <c r="Q2" s="21">
        <f t="shared" si="0"/>
        <v>96798.976468437511</v>
      </c>
      <c r="R2" s="21">
        <f t="shared" si="0"/>
        <v>95436.950313970883</v>
      </c>
      <c r="S2" s="21">
        <f t="shared" si="0"/>
        <v>97839.6266148922</v>
      </c>
      <c r="T2" s="21">
        <f t="shared" si="0"/>
        <v>99768.324079010374</v>
      </c>
      <c r="U2" s="21">
        <f t="shared" si="0"/>
        <v>95208.795218001978</v>
      </c>
      <c r="V2" s="21">
        <f t="shared" si="0"/>
        <v>95410.393721978704</v>
      </c>
      <c r="W2" s="21">
        <f t="shared" si="0"/>
        <v>82584.562841071063</v>
      </c>
      <c r="X2" s="21">
        <f t="shared" si="0"/>
        <v>81560.749656463202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111195.06602313569</v>
      </c>
      <c r="D26" s="27">
        <f t="shared" si="11"/>
        <v>110560.84089607312</v>
      </c>
      <c r="E26" s="27">
        <f t="shared" si="11"/>
        <v>110389.40328793904</v>
      </c>
      <c r="F26" s="27">
        <f t="shared" si="11"/>
        <v>105875.32259349614</v>
      </c>
      <c r="G26" s="27">
        <f t="shared" si="11"/>
        <v>106771.00400487555</v>
      </c>
      <c r="H26" s="27">
        <f t="shared" si="11"/>
        <v>101342.77481398429</v>
      </c>
      <c r="I26" s="27">
        <f t="shared" si="11"/>
        <v>97334.71310307589</v>
      </c>
      <c r="J26" s="27">
        <f t="shared" si="11"/>
        <v>94412.765877398342</v>
      </c>
      <c r="K26" s="27">
        <f t="shared" si="11"/>
        <v>94507.94471954825</v>
      </c>
      <c r="L26" s="27">
        <f t="shared" si="11"/>
        <v>93715.465902650889</v>
      </c>
      <c r="M26" s="27">
        <f t="shared" si="11"/>
        <v>91681.530403836747</v>
      </c>
      <c r="N26" s="27">
        <f t="shared" si="11"/>
        <v>93403.134876642143</v>
      </c>
      <c r="O26" s="27">
        <f t="shared" si="11"/>
        <v>90218.570610339841</v>
      </c>
      <c r="P26" s="27">
        <f t="shared" si="11"/>
        <v>92805.701885565257</v>
      </c>
      <c r="Q26" s="27">
        <f t="shared" si="11"/>
        <v>96602.120012675034</v>
      </c>
      <c r="R26" s="27">
        <f t="shared" si="11"/>
        <v>95251.389971536555</v>
      </c>
      <c r="S26" s="27">
        <f t="shared" si="11"/>
        <v>97661.530091251421</v>
      </c>
      <c r="T26" s="27">
        <f t="shared" si="11"/>
        <v>99599.833420085837</v>
      </c>
      <c r="U26" s="27">
        <f t="shared" si="11"/>
        <v>95038.080903006135</v>
      </c>
      <c r="V26" s="27">
        <f t="shared" si="11"/>
        <v>95251.154913819802</v>
      </c>
      <c r="W26" s="27">
        <f t="shared" si="11"/>
        <v>82462.300251332927</v>
      </c>
      <c r="X26" s="27">
        <f t="shared" si="11"/>
        <v>81375.58775488002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111195.06602313569</v>
      </c>
      <c r="D33" s="19">
        <f t="shared" si="13"/>
        <v>110560.84089607312</v>
      </c>
      <c r="E33" s="19">
        <f t="shared" si="13"/>
        <v>110389.40328793904</v>
      </c>
      <c r="F33" s="19">
        <f t="shared" si="13"/>
        <v>105875.32259349614</v>
      </c>
      <c r="G33" s="19">
        <f t="shared" si="13"/>
        <v>106771.00400487555</v>
      </c>
      <c r="H33" s="19">
        <f t="shared" si="13"/>
        <v>101342.77481398429</v>
      </c>
      <c r="I33" s="19">
        <f t="shared" si="13"/>
        <v>97334.71310307589</v>
      </c>
      <c r="J33" s="19">
        <f t="shared" si="13"/>
        <v>94412.765877398342</v>
      </c>
      <c r="K33" s="19">
        <f t="shared" si="13"/>
        <v>94507.94471954825</v>
      </c>
      <c r="L33" s="19">
        <f t="shared" si="13"/>
        <v>93715.465902650889</v>
      </c>
      <c r="M33" s="19">
        <f t="shared" si="13"/>
        <v>91681.530403836747</v>
      </c>
      <c r="N33" s="19">
        <f t="shared" si="13"/>
        <v>93403.134876642143</v>
      </c>
      <c r="O33" s="19">
        <f t="shared" si="13"/>
        <v>90218.570610339841</v>
      </c>
      <c r="P33" s="19">
        <f t="shared" si="13"/>
        <v>92805.701885565257</v>
      </c>
      <c r="Q33" s="19">
        <f t="shared" si="13"/>
        <v>96602.120012675034</v>
      </c>
      <c r="R33" s="19">
        <f t="shared" si="13"/>
        <v>95251.389971536555</v>
      </c>
      <c r="S33" s="19">
        <f t="shared" si="13"/>
        <v>97661.530091251421</v>
      </c>
      <c r="T33" s="19">
        <f t="shared" si="13"/>
        <v>99599.833420085837</v>
      </c>
      <c r="U33" s="19">
        <f t="shared" si="13"/>
        <v>95038.080903006135</v>
      </c>
      <c r="V33" s="19">
        <f t="shared" si="13"/>
        <v>95251.154913819802</v>
      </c>
      <c r="W33" s="19">
        <f t="shared" si="13"/>
        <v>82462.300251332927</v>
      </c>
      <c r="X33" s="19">
        <f t="shared" si="13"/>
        <v>81375.58775488002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188.03169000000003</v>
      </c>
      <c r="D36" s="8">
        <v>185.04703476</v>
      </c>
      <c r="E36" s="8">
        <v>217.87801524000002</v>
      </c>
      <c r="F36" s="8">
        <v>218.82618108000003</v>
      </c>
      <c r="G36" s="8">
        <v>293.01075893090632</v>
      </c>
      <c r="H36" s="8">
        <v>321.93821399867471</v>
      </c>
      <c r="I36" s="8">
        <v>453.60785696395544</v>
      </c>
      <c r="J36" s="8">
        <v>719.52798923175237</v>
      </c>
      <c r="K36" s="8">
        <v>1133.6303655610025</v>
      </c>
      <c r="L36" s="8">
        <v>1643.0916761845413</v>
      </c>
      <c r="M36" s="8">
        <v>1595.3384555968044</v>
      </c>
      <c r="N36" s="8">
        <v>1622.9407776143428</v>
      </c>
      <c r="O36" s="8">
        <v>1612.4399939595112</v>
      </c>
      <c r="P36" s="8">
        <v>1566.3804516048081</v>
      </c>
      <c r="Q36" s="8">
        <v>1649.7899500918766</v>
      </c>
      <c r="R36" s="8">
        <v>1509.214394683419</v>
      </c>
      <c r="S36" s="8">
        <v>1354.0309540771777</v>
      </c>
      <c r="T36" s="8">
        <v>1248.0692927937712</v>
      </c>
      <c r="U36" s="8">
        <v>1392.2734778589424</v>
      </c>
      <c r="V36" s="8">
        <v>1196.2592773818421</v>
      </c>
      <c r="W36" s="8">
        <v>876.34984493441914</v>
      </c>
      <c r="X36" s="8">
        <v>814.67065283271825</v>
      </c>
    </row>
    <row r="37" spans="1:24" ht="11.25" customHeight="1" x14ac:dyDescent="0.2">
      <c r="A37" s="28" t="s">
        <v>60</v>
      </c>
      <c r="B37" s="7" t="s">
        <v>61</v>
      </c>
      <c r="C37" s="8">
        <v>85363.901390203755</v>
      </c>
      <c r="D37" s="8">
        <v>82804.000093843468</v>
      </c>
      <c r="E37" s="8">
        <v>80501.490135058819</v>
      </c>
      <c r="F37" s="8">
        <v>74678.209292365049</v>
      </c>
      <c r="G37" s="8">
        <v>72191.696810932641</v>
      </c>
      <c r="H37" s="8">
        <v>66758.648325306014</v>
      </c>
      <c r="I37" s="8">
        <v>63554.722976749712</v>
      </c>
      <c r="J37" s="8">
        <v>60105.813232719476</v>
      </c>
      <c r="K37" s="8">
        <v>58493.544864888252</v>
      </c>
      <c r="L37" s="8">
        <v>55569.698596118353</v>
      </c>
      <c r="M37" s="8">
        <v>53130.132096125963</v>
      </c>
      <c r="N37" s="8">
        <v>52874.686096088895</v>
      </c>
      <c r="O37" s="8">
        <v>49556.823547464148</v>
      </c>
      <c r="P37" s="8">
        <v>49458.67938980781</v>
      </c>
      <c r="Q37" s="8">
        <v>49698.359904053759</v>
      </c>
      <c r="R37" s="8">
        <v>47528.064960621057</v>
      </c>
      <c r="S37" s="8">
        <v>47524.811855965738</v>
      </c>
      <c r="T37" s="8">
        <v>48288.597133392417</v>
      </c>
      <c r="U37" s="8">
        <v>46113.52850583598</v>
      </c>
      <c r="V37" s="8">
        <v>46545.303194962449</v>
      </c>
      <c r="W37" s="8">
        <v>41832.510133017531</v>
      </c>
      <c r="X37" s="8">
        <v>41472.475075823168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30.638257777755609</v>
      </c>
      <c r="D41" s="8">
        <v>36.765689355151451</v>
      </c>
      <c r="E41" s="8">
        <v>36.742631705645294</v>
      </c>
      <c r="F41" s="8">
        <v>29.902223609166452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25612.494685154179</v>
      </c>
      <c r="D43" s="8">
        <v>27535.028078114494</v>
      </c>
      <c r="E43" s="8">
        <v>29633.292505934576</v>
      </c>
      <c r="F43" s="8">
        <v>30948.384896441916</v>
      </c>
      <c r="G43" s="8">
        <v>34286.296435012009</v>
      </c>
      <c r="H43" s="8">
        <v>34262.188274679604</v>
      </c>
      <c r="I43" s="8">
        <v>33326.382269362213</v>
      </c>
      <c r="J43" s="8">
        <v>33587.424655447103</v>
      </c>
      <c r="K43" s="8">
        <v>34880.769489099002</v>
      </c>
      <c r="L43" s="8">
        <v>36502.675630347992</v>
      </c>
      <c r="M43" s="8">
        <v>36956.059852113984</v>
      </c>
      <c r="N43" s="8">
        <v>38905.508002938899</v>
      </c>
      <c r="O43" s="8">
        <v>39049.30706891619</v>
      </c>
      <c r="P43" s="8">
        <v>41780.642044152635</v>
      </c>
      <c r="Q43" s="8">
        <v>45253.970158529395</v>
      </c>
      <c r="R43" s="8">
        <v>46214.110616232087</v>
      </c>
      <c r="S43" s="8">
        <v>48782.687281208498</v>
      </c>
      <c r="T43" s="8">
        <v>50063.166993899649</v>
      </c>
      <c r="U43" s="8">
        <v>47532.278919311218</v>
      </c>
      <c r="V43" s="8">
        <v>47509.592441475506</v>
      </c>
      <c r="W43" s="8">
        <v>39753.440273380977</v>
      </c>
      <c r="X43" s="8">
        <v>39088.442026224133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100.0511353486712</v>
      </c>
      <c r="I51" s="27">
        <v>113.29049074671912</v>
      </c>
      <c r="J51" s="27">
        <v>109.0876364982677</v>
      </c>
      <c r="K51" s="27">
        <v>103.39521153184099</v>
      </c>
      <c r="L51" s="27">
        <v>207.84444777250147</v>
      </c>
      <c r="M51" s="27">
        <v>205.3123376032153</v>
      </c>
      <c r="N51" s="27">
        <v>217.72928946781977</v>
      </c>
      <c r="O51" s="27">
        <v>193.60605576867081</v>
      </c>
      <c r="P51" s="27">
        <v>190.42701910903224</v>
      </c>
      <c r="Q51" s="27">
        <v>196.85645576248365</v>
      </c>
      <c r="R51" s="27">
        <v>185.56034243432609</v>
      </c>
      <c r="S51" s="27">
        <v>178.09652364077544</v>
      </c>
      <c r="T51" s="27">
        <v>168.49065892453112</v>
      </c>
      <c r="U51" s="27">
        <v>170.71431499583676</v>
      </c>
      <c r="V51" s="27">
        <v>159.23880815890865</v>
      </c>
      <c r="W51" s="27">
        <v>122.26258973814146</v>
      </c>
      <c r="X51" s="27">
        <v>185.16190158318364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222.1750515116413</v>
      </c>
      <c r="D61" s="49">
        <f t="shared" si="15"/>
        <v>336.66708595094741</v>
      </c>
      <c r="E61" s="49">
        <f t="shared" si="15"/>
        <v>560.35691481632898</v>
      </c>
      <c r="F61" s="49">
        <f t="shared" si="15"/>
        <v>792.51310373214449</v>
      </c>
      <c r="G61" s="49">
        <f t="shared" si="15"/>
        <v>1191.6185288605814</v>
      </c>
      <c r="H61" s="49">
        <f t="shared" si="15"/>
        <v>2586.163861902146</v>
      </c>
      <c r="I61" s="49">
        <f t="shared" si="15"/>
        <v>4700.4940737946854</v>
      </c>
      <c r="J61" s="49">
        <f t="shared" si="15"/>
        <v>5320.0775367424894</v>
      </c>
      <c r="K61" s="49">
        <f t="shared" si="15"/>
        <v>4374.2099122876834</v>
      </c>
      <c r="L61" s="49">
        <f t="shared" si="15"/>
        <v>4327.0925438688228</v>
      </c>
      <c r="M61" s="49">
        <f t="shared" si="15"/>
        <v>4851.4737054262823</v>
      </c>
      <c r="N61" s="49">
        <f t="shared" si="15"/>
        <v>4845.6906674384954</v>
      </c>
      <c r="O61" s="49">
        <f t="shared" si="15"/>
        <v>4998.5858728794819</v>
      </c>
      <c r="P61" s="49">
        <f t="shared" si="15"/>
        <v>4684.9351398617418</v>
      </c>
      <c r="Q61" s="49">
        <f t="shared" si="15"/>
        <v>4935.0130278133538</v>
      </c>
      <c r="R61" s="49">
        <f t="shared" si="15"/>
        <v>4590.9215576766419</v>
      </c>
      <c r="S61" s="49">
        <f t="shared" si="15"/>
        <v>4630.4118726756633</v>
      </c>
      <c r="T61" s="49">
        <f t="shared" si="15"/>
        <v>4686.1018886228476</v>
      </c>
      <c r="U61" s="49">
        <f t="shared" si="15"/>
        <v>4805.471057980817</v>
      </c>
      <c r="V61" s="49">
        <f t="shared" si="15"/>
        <v>4687.8823581644283</v>
      </c>
      <c r="W61" s="49">
        <f t="shared" si="15"/>
        <v>5278.5262692232327</v>
      </c>
      <c r="X61" s="49">
        <f t="shared" si="15"/>
        <v>4825.1320970997958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0.3478720116576387</v>
      </c>
      <c r="L64" s="52">
        <v>1.5510377225904723</v>
      </c>
      <c r="M64" s="52">
        <v>9.3026231956889731</v>
      </c>
      <c r="N64" s="52">
        <v>10.124751260003698</v>
      </c>
      <c r="O64" s="52">
        <v>31.794449866221466</v>
      </c>
      <c r="P64" s="52">
        <v>43.695712587949352</v>
      </c>
      <c r="Q64" s="52">
        <v>41.573654066896452</v>
      </c>
      <c r="R64" s="52">
        <v>30.363839377915724</v>
      </c>
      <c r="S64" s="52">
        <v>34.7231546714819</v>
      </c>
      <c r="T64" s="52">
        <v>43.897299264382951</v>
      </c>
      <c r="U64" s="52">
        <v>44.255136662170472</v>
      </c>
      <c r="V64" s="52">
        <v>61.851531614096714</v>
      </c>
      <c r="W64" s="52">
        <v>67.867107013225052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38.866944312133953</v>
      </c>
      <c r="H66" s="52">
        <v>0</v>
      </c>
      <c r="I66" s="52">
        <v>0</v>
      </c>
      <c r="J66" s="52">
        <v>9.2576724274008626</v>
      </c>
      <c r="K66" s="52">
        <v>12.966627918795457</v>
      </c>
      <c r="L66" s="52">
        <v>12.955777962347838</v>
      </c>
      <c r="M66" s="52">
        <v>27.755319340061231</v>
      </c>
      <c r="N66" s="52">
        <v>29.17569054493417</v>
      </c>
      <c r="O66" s="52">
        <v>30.969890235607259</v>
      </c>
      <c r="P66" s="52">
        <v>20.030440986083939</v>
      </c>
      <c r="Q66" s="52">
        <v>14.562334043772285</v>
      </c>
      <c r="R66" s="52">
        <v>10.911225022071514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81.435525943035756</v>
      </c>
      <c r="H67" s="52">
        <v>439.93309169325005</v>
      </c>
      <c r="I67" s="52">
        <v>945.98963541281978</v>
      </c>
      <c r="J67" s="52">
        <v>840.59046564136224</v>
      </c>
      <c r="K67" s="52">
        <v>1144.7595844213674</v>
      </c>
      <c r="L67" s="52">
        <v>1637.9683702695891</v>
      </c>
      <c r="M67" s="52">
        <v>2127.9109507556195</v>
      </c>
      <c r="N67" s="52">
        <v>2219.1760857417844</v>
      </c>
      <c r="O67" s="52">
        <v>2244.397209185146</v>
      </c>
      <c r="P67" s="52">
        <v>2177.8417926361317</v>
      </c>
      <c r="Q67" s="52">
        <v>2222.576356882204</v>
      </c>
      <c r="R67" s="52">
        <v>2124.0518042965878</v>
      </c>
      <c r="S67" s="52">
        <v>2135.1068075514818</v>
      </c>
      <c r="T67" s="52">
        <v>2105.3096848600144</v>
      </c>
      <c r="U67" s="52">
        <v>2143.4441166005599</v>
      </c>
      <c r="V67" s="52">
        <v>2061.1446914027274</v>
      </c>
      <c r="W67" s="52">
        <v>1978.1662804804021</v>
      </c>
      <c r="X67" s="52">
        <v>2104.0119553873851</v>
      </c>
    </row>
    <row r="68" spans="1:24" ht="11.25" customHeight="1" x14ac:dyDescent="0.2">
      <c r="A68" s="50" t="s">
        <v>104</v>
      </c>
      <c r="B68" s="51" t="s">
        <v>105</v>
      </c>
      <c r="C68" s="52">
        <v>207.11210483482697</v>
      </c>
      <c r="D68" s="52">
        <v>316.13826872803179</v>
      </c>
      <c r="E68" s="52">
        <v>533.88289572711983</v>
      </c>
      <c r="F68" s="52">
        <v>788.06708583067939</v>
      </c>
      <c r="G68" s="52">
        <v>772.7505793881063</v>
      </c>
      <c r="H68" s="52">
        <v>1212.5435988589941</v>
      </c>
      <c r="I68" s="52">
        <v>2002.659116542251</v>
      </c>
      <c r="J68" s="52">
        <v>2029.1489041374796</v>
      </c>
      <c r="K68" s="52">
        <v>1150.4651088412757</v>
      </c>
      <c r="L68" s="52">
        <v>241.85574938381413</v>
      </c>
      <c r="M68" s="52">
        <v>311.87504003987203</v>
      </c>
      <c r="N68" s="52">
        <v>105.85689615891772</v>
      </c>
      <c r="O68" s="52">
        <v>156.04021980661233</v>
      </c>
      <c r="P68" s="52">
        <v>32.318028583665978</v>
      </c>
      <c r="Q68" s="52">
        <v>2.4886938641796941</v>
      </c>
      <c r="R68" s="52">
        <v>2.4503904055869716</v>
      </c>
      <c r="S68" s="52">
        <v>1.2401934482510681</v>
      </c>
      <c r="T68" s="52">
        <v>7.4146615459500111</v>
      </c>
      <c r="U68" s="52">
        <v>4.8706335421592275</v>
      </c>
      <c r="V68" s="52">
        <v>2.4065522160841573</v>
      </c>
      <c r="W68" s="52">
        <v>6.9989495735015321</v>
      </c>
      <c r="X68" s="52">
        <v>12.749716956250634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285.79676791198835</v>
      </c>
      <c r="H69" s="52">
        <v>724.80392038564958</v>
      </c>
      <c r="I69" s="52">
        <v>928.72239131298795</v>
      </c>
      <c r="J69" s="52">
        <v>1446.6873636107102</v>
      </c>
      <c r="K69" s="52">
        <v>1663.6628083429878</v>
      </c>
      <c r="L69" s="52">
        <v>2327.8613342541653</v>
      </c>
      <c r="M69" s="52">
        <v>2311.4785685461384</v>
      </c>
      <c r="N69" s="52">
        <v>2463.4746643508029</v>
      </c>
      <c r="O69" s="52">
        <v>2518.8075656312808</v>
      </c>
      <c r="P69" s="52">
        <v>2411.0491650679114</v>
      </c>
      <c r="Q69" s="52">
        <v>2649.2564050898118</v>
      </c>
      <c r="R69" s="52">
        <v>2422.2109159227198</v>
      </c>
      <c r="S69" s="52">
        <v>2456.8494029792842</v>
      </c>
      <c r="T69" s="52">
        <v>2526.8912215089381</v>
      </c>
      <c r="U69" s="52">
        <v>2611.8701697798415</v>
      </c>
      <c r="V69" s="52">
        <v>2560.5163435558502</v>
      </c>
      <c r="W69" s="52">
        <v>3224.4794587039232</v>
      </c>
      <c r="X69" s="52">
        <v>2706.4081455246132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15.062946676814335</v>
      </c>
      <c r="D72" s="55">
        <v>20.528817222915595</v>
      </c>
      <c r="E72" s="55">
        <v>26.474019089209094</v>
      </c>
      <c r="F72" s="55">
        <v>4.4460179014651224</v>
      </c>
      <c r="G72" s="55">
        <v>12.76871130531682</v>
      </c>
      <c r="H72" s="55">
        <v>208.88325096425217</v>
      </c>
      <c r="I72" s="55">
        <v>823.12293052662665</v>
      </c>
      <c r="J72" s="55">
        <v>994.39313092553709</v>
      </c>
      <c r="K72" s="55">
        <v>402.00791075159907</v>
      </c>
      <c r="L72" s="55">
        <v>104.90027427631594</v>
      </c>
      <c r="M72" s="55">
        <v>63.151203548902245</v>
      </c>
      <c r="N72" s="55">
        <v>17.882579382051993</v>
      </c>
      <c r="O72" s="55">
        <v>16.576538154613988</v>
      </c>
      <c r="P72" s="55">
        <v>0</v>
      </c>
      <c r="Q72" s="55">
        <v>4.5555838664892558</v>
      </c>
      <c r="R72" s="55">
        <v>0.93338265176013924</v>
      </c>
      <c r="S72" s="55">
        <v>2.4923140251642879</v>
      </c>
      <c r="T72" s="55">
        <v>2.5890214435622498</v>
      </c>
      <c r="U72" s="55">
        <v>1.0310013960848259</v>
      </c>
      <c r="V72" s="55">
        <v>1.9632393756700894</v>
      </c>
      <c r="W72" s="55">
        <v>1.014473452180507</v>
      </c>
      <c r="X72" s="55">
        <v>1.9622792315465196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6740.5015681205359</v>
      </c>
      <c r="D2" s="21">
        <f t="shared" ref="D2:X2" si="0">SUM(D3,D17,D22,D25,D26,D51,D52)</f>
        <v>6538.7607628040741</v>
      </c>
      <c r="E2" s="21">
        <f t="shared" si="0"/>
        <v>6300.7890882988986</v>
      </c>
      <c r="F2" s="21">
        <f t="shared" si="0"/>
        <v>6188.8835435642059</v>
      </c>
      <c r="G2" s="21">
        <f t="shared" si="0"/>
        <v>6153.8393516407823</v>
      </c>
      <c r="H2" s="21">
        <f t="shared" si="0"/>
        <v>5813.1923449669357</v>
      </c>
      <c r="I2" s="21">
        <f t="shared" si="0"/>
        <v>5617.6815302126934</v>
      </c>
      <c r="J2" s="21">
        <f t="shared" si="0"/>
        <v>5132.8247336958066</v>
      </c>
      <c r="K2" s="21">
        <f t="shared" si="0"/>
        <v>5115.177960379051</v>
      </c>
      <c r="L2" s="21">
        <f t="shared" si="0"/>
        <v>5256.8320716778671</v>
      </c>
      <c r="M2" s="21">
        <f t="shared" si="0"/>
        <v>5497.4625763692129</v>
      </c>
      <c r="N2" s="21">
        <f t="shared" si="0"/>
        <v>5835.3902904416955</v>
      </c>
      <c r="O2" s="21">
        <f t="shared" si="0"/>
        <v>6155.6619883361282</v>
      </c>
      <c r="P2" s="21">
        <f t="shared" si="0"/>
        <v>6613.3610208320097</v>
      </c>
      <c r="Q2" s="21">
        <f t="shared" si="0"/>
        <v>6807.2270670758535</v>
      </c>
      <c r="R2" s="21">
        <f t="shared" si="0"/>
        <v>7128.6507665325826</v>
      </c>
      <c r="S2" s="21">
        <f t="shared" si="0"/>
        <v>7344.4160277581377</v>
      </c>
      <c r="T2" s="21">
        <f t="shared" si="0"/>
        <v>7256.9188893775645</v>
      </c>
      <c r="U2" s="21">
        <f t="shared" si="0"/>
        <v>7229.2775518573944</v>
      </c>
      <c r="V2" s="21">
        <f t="shared" si="0"/>
        <v>7401.7969739647197</v>
      </c>
      <c r="W2" s="21">
        <f t="shared" si="0"/>
        <v>6663.1121230981644</v>
      </c>
      <c r="X2" s="21">
        <f t="shared" si="0"/>
        <v>6540.3251335566647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6696.8782081205363</v>
      </c>
      <c r="D26" s="27">
        <f t="shared" si="11"/>
        <v>6479.586482804074</v>
      </c>
      <c r="E26" s="27">
        <f t="shared" si="11"/>
        <v>6223.5898782988988</v>
      </c>
      <c r="F26" s="27">
        <f t="shared" si="11"/>
        <v>6093.0523118042056</v>
      </c>
      <c r="G26" s="27">
        <f t="shared" si="11"/>
        <v>6029.1809553607827</v>
      </c>
      <c r="H26" s="27">
        <f t="shared" si="11"/>
        <v>5738.1940444356069</v>
      </c>
      <c r="I26" s="27">
        <f t="shared" si="11"/>
        <v>5516.9600677070575</v>
      </c>
      <c r="J26" s="27">
        <f t="shared" si="11"/>
        <v>5033.8499629927428</v>
      </c>
      <c r="K26" s="27">
        <f t="shared" si="11"/>
        <v>5040.2487594609283</v>
      </c>
      <c r="L26" s="27">
        <f t="shared" si="11"/>
        <v>5172.1838027695048</v>
      </c>
      <c r="M26" s="27">
        <f t="shared" si="11"/>
        <v>5428.2392904811441</v>
      </c>
      <c r="N26" s="27">
        <f t="shared" si="11"/>
        <v>5708.747849289085</v>
      </c>
      <c r="O26" s="27">
        <f t="shared" si="11"/>
        <v>5987.2802421179786</v>
      </c>
      <c r="P26" s="27">
        <f t="shared" si="11"/>
        <v>6422.8834648726233</v>
      </c>
      <c r="Q26" s="27">
        <f t="shared" si="11"/>
        <v>6618.2689243242648</v>
      </c>
      <c r="R26" s="27">
        <f t="shared" si="11"/>
        <v>6931.8287238443363</v>
      </c>
      <c r="S26" s="27">
        <f t="shared" si="11"/>
        <v>7172.0400204656135</v>
      </c>
      <c r="T26" s="27">
        <f t="shared" si="11"/>
        <v>7120.6893547583541</v>
      </c>
      <c r="U26" s="27">
        <f t="shared" si="11"/>
        <v>7134.4767839523811</v>
      </c>
      <c r="V26" s="27">
        <f t="shared" si="11"/>
        <v>7252.3522455579869</v>
      </c>
      <c r="W26" s="27">
        <f t="shared" si="11"/>
        <v>6492.5988774910784</v>
      </c>
      <c r="X26" s="27">
        <f t="shared" si="11"/>
        <v>6346.8018126059733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6696.8782081205363</v>
      </c>
      <c r="D33" s="19">
        <f t="shared" si="13"/>
        <v>6479.586482804074</v>
      </c>
      <c r="E33" s="19">
        <f t="shared" si="13"/>
        <v>6223.5898782988988</v>
      </c>
      <c r="F33" s="19">
        <f t="shared" si="13"/>
        <v>6093.0523118042056</v>
      </c>
      <c r="G33" s="19">
        <f t="shared" si="13"/>
        <v>6029.1809553607827</v>
      </c>
      <c r="H33" s="19">
        <f t="shared" si="13"/>
        <v>5738.1940444356069</v>
      </c>
      <c r="I33" s="19">
        <f t="shared" si="13"/>
        <v>5516.9600677070575</v>
      </c>
      <c r="J33" s="19">
        <f t="shared" si="13"/>
        <v>5033.8499629927428</v>
      </c>
      <c r="K33" s="19">
        <f t="shared" si="13"/>
        <v>5040.2487594609283</v>
      </c>
      <c r="L33" s="19">
        <f t="shared" si="13"/>
        <v>5172.1838027695048</v>
      </c>
      <c r="M33" s="19">
        <f t="shared" si="13"/>
        <v>5428.2392904811441</v>
      </c>
      <c r="N33" s="19">
        <f t="shared" si="13"/>
        <v>5708.747849289085</v>
      </c>
      <c r="O33" s="19">
        <f t="shared" si="13"/>
        <v>5987.2802421179786</v>
      </c>
      <c r="P33" s="19">
        <f t="shared" si="13"/>
        <v>6422.8834648726233</v>
      </c>
      <c r="Q33" s="19">
        <f t="shared" si="13"/>
        <v>6618.2689243242648</v>
      </c>
      <c r="R33" s="19">
        <f t="shared" si="13"/>
        <v>6931.8287238443363</v>
      </c>
      <c r="S33" s="19">
        <f t="shared" si="13"/>
        <v>7172.0400204656135</v>
      </c>
      <c r="T33" s="19">
        <f t="shared" si="13"/>
        <v>7120.6893547583541</v>
      </c>
      <c r="U33" s="19">
        <f t="shared" si="13"/>
        <v>7134.4767839523811</v>
      </c>
      <c r="V33" s="19">
        <f t="shared" si="13"/>
        <v>7252.3522455579869</v>
      </c>
      <c r="W33" s="19">
        <f t="shared" si="13"/>
        <v>6492.5988774910784</v>
      </c>
      <c r="X33" s="19">
        <f t="shared" si="13"/>
        <v>6346.8018126059733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0.26029734909374069</v>
      </c>
      <c r="H36" s="8">
        <v>0.26439420132537639</v>
      </c>
      <c r="I36" s="8">
        <v>0.27400386095145968</v>
      </c>
      <c r="J36" s="8">
        <v>0.34946614380894409</v>
      </c>
      <c r="K36" s="8">
        <v>0.48088982696768945</v>
      </c>
      <c r="L36" s="8">
        <v>0.62840694599575864</v>
      </c>
      <c r="M36" s="8">
        <v>0.68491859939664923</v>
      </c>
      <c r="N36" s="8">
        <v>0.66367668930210666</v>
      </c>
      <c r="O36" s="8">
        <v>0.64670940646845021</v>
      </c>
      <c r="P36" s="8">
        <v>0.63150680879633114</v>
      </c>
      <c r="Q36" s="8">
        <v>0.62230875468817382</v>
      </c>
      <c r="R36" s="8">
        <v>0.62254653471789145</v>
      </c>
      <c r="S36" s="8">
        <v>0.63378770880069513</v>
      </c>
      <c r="T36" s="8">
        <v>0.58868766316123478</v>
      </c>
      <c r="U36" s="8">
        <v>0.57781751093736022</v>
      </c>
      <c r="V36" s="8">
        <v>0.60521817839686809</v>
      </c>
      <c r="W36" s="8">
        <v>0.50935022970624233</v>
      </c>
      <c r="X36" s="8">
        <v>0.51040459661072923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6696.8782081205363</v>
      </c>
      <c r="D43" s="8">
        <v>6479.586482804074</v>
      </c>
      <c r="E43" s="8">
        <v>6223.5898782988988</v>
      </c>
      <c r="F43" s="8">
        <v>6093.0523118042056</v>
      </c>
      <c r="G43" s="8">
        <v>6028.9206580116888</v>
      </c>
      <c r="H43" s="8">
        <v>5737.9296502342813</v>
      </c>
      <c r="I43" s="8">
        <v>5516.6860638461058</v>
      </c>
      <c r="J43" s="8">
        <v>5033.5004968489338</v>
      </c>
      <c r="K43" s="8">
        <v>5039.7678696339608</v>
      </c>
      <c r="L43" s="8">
        <v>5171.5553958235087</v>
      </c>
      <c r="M43" s="8">
        <v>5427.5543718817471</v>
      </c>
      <c r="N43" s="8">
        <v>5708.0841725997825</v>
      </c>
      <c r="O43" s="8">
        <v>5986.6335327115103</v>
      </c>
      <c r="P43" s="8">
        <v>6422.2519580638273</v>
      </c>
      <c r="Q43" s="8">
        <v>6617.6466155695771</v>
      </c>
      <c r="R43" s="8">
        <v>6931.2061773096184</v>
      </c>
      <c r="S43" s="8">
        <v>7171.4062327568126</v>
      </c>
      <c r="T43" s="8">
        <v>7120.1006670951929</v>
      </c>
      <c r="U43" s="8">
        <v>7133.8989664414439</v>
      </c>
      <c r="V43" s="8">
        <v>7251.7470273795898</v>
      </c>
      <c r="W43" s="8">
        <v>6492.0895272613725</v>
      </c>
      <c r="X43" s="8">
        <v>6346.2914080093624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43.623359999999998</v>
      </c>
      <c r="D51" s="27">
        <v>59.174280000000003</v>
      </c>
      <c r="E51" s="27">
        <v>77.199210000000022</v>
      </c>
      <c r="F51" s="27">
        <v>95.83123175999998</v>
      </c>
      <c r="G51" s="27">
        <v>124.65839628000002</v>
      </c>
      <c r="H51" s="27">
        <v>74.998300531328852</v>
      </c>
      <c r="I51" s="27">
        <v>100.72146250563578</v>
      </c>
      <c r="J51" s="27">
        <v>98.974770703063669</v>
      </c>
      <c r="K51" s="27">
        <v>74.929200918122618</v>
      </c>
      <c r="L51" s="27">
        <v>84.648268908362169</v>
      </c>
      <c r="M51" s="27">
        <v>69.2232858880691</v>
      </c>
      <c r="N51" s="27">
        <v>126.64244115261079</v>
      </c>
      <c r="O51" s="27">
        <v>168.38174621814974</v>
      </c>
      <c r="P51" s="27">
        <v>190.47755595938636</v>
      </c>
      <c r="Q51" s="27">
        <v>188.95814275158889</v>
      </c>
      <c r="R51" s="27">
        <v>196.82204268824626</v>
      </c>
      <c r="S51" s="27">
        <v>172.37600729252415</v>
      </c>
      <c r="T51" s="27">
        <v>136.22953461921009</v>
      </c>
      <c r="U51" s="27">
        <v>94.800767905013132</v>
      </c>
      <c r="V51" s="27">
        <v>149.44472840673316</v>
      </c>
      <c r="W51" s="27">
        <v>170.51324560708554</v>
      </c>
      <c r="X51" s="27">
        <v>193.52332095069102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58.091930487301987</v>
      </c>
      <c r="D61" s="49">
        <f t="shared" si="15"/>
        <v>79.22503267998033</v>
      </c>
      <c r="E61" s="49">
        <f t="shared" si="15"/>
        <v>117.68626866512675</v>
      </c>
      <c r="F61" s="49">
        <f t="shared" si="15"/>
        <v>156.02829727587596</v>
      </c>
      <c r="G61" s="49">
        <f t="shared" si="15"/>
        <v>188.38078732791442</v>
      </c>
      <c r="H61" s="49">
        <f t="shared" si="15"/>
        <v>359.43183412274163</v>
      </c>
      <c r="I61" s="49">
        <f t="shared" si="15"/>
        <v>621.50227241770062</v>
      </c>
      <c r="J61" s="49">
        <f t="shared" si="15"/>
        <v>669.92042796004557</v>
      </c>
      <c r="K61" s="49">
        <f t="shared" si="15"/>
        <v>464.93731747408191</v>
      </c>
      <c r="L61" s="49">
        <f t="shared" si="15"/>
        <v>379.56094613478177</v>
      </c>
      <c r="M61" s="49">
        <f t="shared" si="15"/>
        <v>397.69020177970293</v>
      </c>
      <c r="N61" s="49">
        <f t="shared" si="15"/>
        <v>385.47635403396589</v>
      </c>
      <c r="O61" s="49">
        <f t="shared" si="15"/>
        <v>440.27323198069041</v>
      </c>
      <c r="P61" s="49">
        <f t="shared" si="15"/>
        <v>419.28602129701812</v>
      </c>
      <c r="Q61" s="49">
        <f t="shared" si="15"/>
        <v>428.34578373430992</v>
      </c>
      <c r="R61" s="49">
        <f t="shared" si="15"/>
        <v>395.99804711913305</v>
      </c>
      <c r="S61" s="49">
        <f t="shared" si="15"/>
        <v>395.33109138884038</v>
      </c>
      <c r="T61" s="49">
        <f t="shared" si="15"/>
        <v>396.29535168095379</v>
      </c>
      <c r="U61" s="49">
        <f t="shared" si="15"/>
        <v>417.46489451449224</v>
      </c>
      <c r="V61" s="49">
        <f t="shared" si="15"/>
        <v>449.54520997246209</v>
      </c>
      <c r="W61" s="49">
        <f t="shared" si="15"/>
        <v>622.54547741140573</v>
      </c>
      <c r="X61" s="49">
        <f t="shared" si="15"/>
        <v>441.79354510791302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0.25209844313979346</v>
      </c>
      <c r="L64" s="52">
        <v>0.63168710848874754</v>
      </c>
      <c r="M64" s="52">
        <v>3.136480508193662</v>
      </c>
      <c r="N64" s="52">
        <v>5.8890708676076073</v>
      </c>
      <c r="O64" s="52">
        <v>27.652053378518872</v>
      </c>
      <c r="P64" s="52">
        <v>43.707308860886378</v>
      </c>
      <c r="Q64" s="52">
        <v>39.905627831459249</v>
      </c>
      <c r="R64" s="52">
        <v>32.206627837703621</v>
      </c>
      <c r="S64" s="52">
        <v>33.607836023478868</v>
      </c>
      <c r="T64" s="52">
        <v>35.492226619551943</v>
      </c>
      <c r="U64" s="52">
        <v>24.575683295319287</v>
      </c>
      <c r="V64" s="52">
        <v>58.047315541227476</v>
      </c>
      <c r="W64" s="52">
        <v>94.650708050381525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54.153434038984138</v>
      </c>
      <c r="D68" s="52">
        <v>74.394158848720807</v>
      </c>
      <c r="E68" s="52">
        <v>112.12619000668889</v>
      </c>
      <c r="F68" s="52">
        <v>155.15297471078924</v>
      </c>
      <c r="G68" s="52">
        <v>135.88087416773291</v>
      </c>
      <c r="H68" s="52">
        <v>203.06612678433387</v>
      </c>
      <c r="I68" s="52">
        <v>331.51037966157321</v>
      </c>
      <c r="J68" s="52">
        <v>304.09363391009623</v>
      </c>
      <c r="K68" s="52">
        <v>166.22560727868179</v>
      </c>
      <c r="L68" s="52">
        <v>34.265170542647091</v>
      </c>
      <c r="M68" s="52">
        <v>45.803550048974557</v>
      </c>
      <c r="N68" s="52">
        <v>15.530964753875287</v>
      </c>
      <c r="O68" s="52">
        <v>23.922463225718591</v>
      </c>
      <c r="P68" s="52">
        <v>4.9677197907316417</v>
      </c>
      <c r="Q68" s="52">
        <v>0.36393042355806249</v>
      </c>
      <c r="R68" s="52">
        <v>0.36751028829837923</v>
      </c>
      <c r="S68" s="52">
        <v>0.18231736544857979</v>
      </c>
      <c r="T68" s="52">
        <v>1.0545305019563938</v>
      </c>
      <c r="U68" s="52">
        <v>0.73101076536450338</v>
      </c>
      <c r="V68" s="52">
        <v>0.3673301954909392</v>
      </c>
      <c r="W68" s="52">
        <v>1.1429905667405855</v>
      </c>
      <c r="X68" s="52">
        <v>2.0700088051532091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50.254656151722536</v>
      </c>
      <c r="H69" s="52">
        <v>121.38377946105538</v>
      </c>
      <c r="I69" s="52">
        <v>153.73615509560798</v>
      </c>
      <c r="J69" s="52">
        <v>216.80440338073453</v>
      </c>
      <c r="K69" s="52">
        <v>240.37526953103256</v>
      </c>
      <c r="L69" s="52">
        <v>329.80223054888069</v>
      </c>
      <c r="M69" s="52">
        <v>339.47546519913726</v>
      </c>
      <c r="N69" s="52">
        <v>361.4326470205495</v>
      </c>
      <c r="O69" s="52">
        <v>386.15737299110549</v>
      </c>
      <c r="P69" s="52">
        <v>370.61099264540013</v>
      </c>
      <c r="Q69" s="52">
        <v>387.41004648879942</v>
      </c>
      <c r="R69" s="52">
        <v>363.28391998294762</v>
      </c>
      <c r="S69" s="52">
        <v>361.17454989523515</v>
      </c>
      <c r="T69" s="52">
        <v>359.3803778761166</v>
      </c>
      <c r="U69" s="52">
        <v>392.00346224303559</v>
      </c>
      <c r="V69" s="52">
        <v>390.83090021896459</v>
      </c>
      <c r="W69" s="52">
        <v>526.58610627816188</v>
      </c>
      <c r="X69" s="52">
        <v>439.4049460704112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3.9384964483178506</v>
      </c>
      <c r="D72" s="55">
        <v>4.8308738312595194</v>
      </c>
      <c r="E72" s="55">
        <v>5.5600786584378659</v>
      </c>
      <c r="F72" s="55">
        <v>0.8753225650867299</v>
      </c>
      <c r="G72" s="55">
        <v>2.2452570084589545</v>
      </c>
      <c r="H72" s="55">
        <v>34.981927877352405</v>
      </c>
      <c r="I72" s="55">
        <v>136.25573766051951</v>
      </c>
      <c r="J72" s="55">
        <v>149.02239066921484</v>
      </c>
      <c r="K72" s="55">
        <v>58.084342221227743</v>
      </c>
      <c r="L72" s="55">
        <v>14.861857934765199</v>
      </c>
      <c r="M72" s="55">
        <v>9.2747060233974565</v>
      </c>
      <c r="N72" s="55">
        <v>2.6236713919334882</v>
      </c>
      <c r="O72" s="55">
        <v>2.5413423853474351</v>
      </c>
      <c r="P72" s="55">
        <v>0</v>
      </c>
      <c r="Q72" s="55">
        <v>0.66617899049314422</v>
      </c>
      <c r="R72" s="55">
        <v>0.13998901018342214</v>
      </c>
      <c r="S72" s="55">
        <v>0.36638810467777116</v>
      </c>
      <c r="T72" s="55">
        <v>0.36821668332883511</v>
      </c>
      <c r="U72" s="55">
        <v>0.15473821077282793</v>
      </c>
      <c r="V72" s="55">
        <v>0.29966401677909177</v>
      </c>
      <c r="W72" s="55">
        <v>0.16567251612172545</v>
      </c>
      <c r="X72" s="55">
        <v>0.31859023234858386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10320.751271627832</v>
      </c>
      <c r="D2" s="21">
        <f t="shared" ref="D2:X2" si="0">SUM(D3,D17,D22,D25,D26,D51,D52)</f>
        <v>10507.201935208957</v>
      </c>
      <c r="E2" s="21">
        <f t="shared" si="0"/>
        <v>10378.944196840708</v>
      </c>
      <c r="F2" s="21">
        <f t="shared" si="0"/>
        <v>10183.530992927743</v>
      </c>
      <c r="G2" s="21">
        <f t="shared" si="0"/>
        <v>9897.7787890221916</v>
      </c>
      <c r="H2" s="21">
        <f t="shared" si="0"/>
        <v>9687.3494691505875</v>
      </c>
      <c r="I2" s="21">
        <f t="shared" si="0"/>
        <v>9310.4701929135335</v>
      </c>
      <c r="J2" s="21">
        <f t="shared" si="0"/>
        <v>9015.5539890662621</v>
      </c>
      <c r="K2" s="21">
        <f t="shared" si="0"/>
        <v>9062.3929891401458</v>
      </c>
      <c r="L2" s="21">
        <f t="shared" si="0"/>
        <v>9104.9345602592257</v>
      </c>
      <c r="M2" s="21">
        <f t="shared" si="0"/>
        <v>8950.258344319911</v>
      </c>
      <c r="N2" s="21">
        <f t="shared" si="0"/>
        <v>9134.7677581908956</v>
      </c>
      <c r="O2" s="21">
        <f t="shared" si="0"/>
        <v>8938.5336905094446</v>
      </c>
      <c r="P2" s="21">
        <f t="shared" si="0"/>
        <v>9299.3282268319181</v>
      </c>
      <c r="Q2" s="21">
        <f t="shared" si="0"/>
        <v>10199.299304763776</v>
      </c>
      <c r="R2" s="21">
        <f t="shared" si="0"/>
        <v>10578.978010063833</v>
      </c>
      <c r="S2" s="21">
        <f t="shared" si="0"/>
        <v>11285.814892479464</v>
      </c>
      <c r="T2" s="21">
        <f t="shared" si="0"/>
        <v>11820.456455960568</v>
      </c>
      <c r="U2" s="21">
        <f t="shared" si="0"/>
        <v>11669.148285177202</v>
      </c>
      <c r="V2" s="21">
        <f t="shared" si="0"/>
        <v>11965.26239417392</v>
      </c>
      <c r="W2" s="21">
        <f t="shared" si="0"/>
        <v>11430.635428014539</v>
      </c>
      <c r="X2" s="21">
        <f t="shared" si="0"/>
        <v>12082.988923569641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10320.751271627832</v>
      </c>
      <c r="D26" s="27">
        <f t="shared" si="11"/>
        <v>10507.201935208957</v>
      </c>
      <c r="E26" s="27">
        <f t="shared" si="11"/>
        <v>10378.944196840708</v>
      </c>
      <c r="F26" s="27">
        <f t="shared" si="11"/>
        <v>10183.530992927743</v>
      </c>
      <c r="G26" s="27">
        <f t="shared" si="11"/>
        <v>9897.7787890221916</v>
      </c>
      <c r="H26" s="27">
        <f t="shared" si="11"/>
        <v>9687.3494691505875</v>
      </c>
      <c r="I26" s="27">
        <f t="shared" si="11"/>
        <v>9275.6702536058892</v>
      </c>
      <c r="J26" s="27">
        <f t="shared" si="11"/>
        <v>8972.9840362675932</v>
      </c>
      <c r="K26" s="27">
        <f t="shared" si="11"/>
        <v>9013.5144211901097</v>
      </c>
      <c r="L26" s="27">
        <f t="shared" si="11"/>
        <v>9053.5358477400896</v>
      </c>
      <c r="M26" s="27">
        <f t="shared" si="11"/>
        <v>8899.4325705711944</v>
      </c>
      <c r="N26" s="27">
        <f t="shared" si="11"/>
        <v>9088.1461405713253</v>
      </c>
      <c r="O26" s="27">
        <f t="shared" si="11"/>
        <v>8901.5507242562653</v>
      </c>
      <c r="P26" s="27">
        <f t="shared" si="11"/>
        <v>9266.9168148603367</v>
      </c>
      <c r="Q26" s="27">
        <f t="shared" si="11"/>
        <v>10167.057915037849</v>
      </c>
      <c r="R26" s="27">
        <f t="shared" si="11"/>
        <v>10546.938475186405</v>
      </c>
      <c r="S26" s="27">
        <f t="shared" si="11"/>
        <v>11254.585244972764</v>
      </c>
      <c r="T26" s="27">
        <f t="shared" si="11"/>
        <v>11789.234567864309</v>
      </c>
      <c r="U26" s="27">
        <f t="shared" si="11"/>
        <v>11640.006555518052</v>
      </c>
      <c r="V26" s="27">
        <f t="shared" si="11"/>
        <v>11939.671432819561</v>
      </c>
      <c r="W26" s="27">
        <f t="shared" si="11"/>
        <v>11410.522107879766</v>
      </c>
      <c r="X26" s="27">
        <f t="shared" si="11"/>
        <v>12052.728977383516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10320.751271627832</v>
      </c>
      <c r="D33" s="19">
        <f t="shared" si="13"/>
        <v>10507.201935208957</v>
      </c>
      <c r="E33" s="19">
        <f t="shared" si="13"/>
        <v>10378.944196840708</v>
      </c>
      <c r="F33" s="19">
        <f t="shared" si="13"/>
        <v>10183.530992927743</v>
      </c>
      <c r="G33" s="19">
        <f t="shared" si="13"/>
        <v>9897.7787890221916</v>
      </c>
      <c r="H33" s="19">
        <f t="shared" si="13"/>
        <v>9687.3494691505875</v>
      </c>
      <c r="I33" s="19">
        <f t="shared" si="13"/>
        <v>9275.6702536058892</v>
      </c>
      <c r="J33" s="19">
        <f t="shared" si="13"/>
        <v>8972.9840362675932</v>
      </c>
      <c r="K33" s="19">
        <f t="shared" si="13"/>
        <v>9013.5144211901097</v>
      </c>
      <c r="L33" s="19">
        <f t="shared" si="13"/>
        <v>9053.5358477400896</v>
      </c>
      <c r="M33" s="19">
        <f t="shared" si="13"/>
        <v>8899.4325705711944</v>
      </c>
      <c r="N33" s="19">
        <f t="shared" si="13"/>
        <v>9088.1461405713253</v>
      </c>
      <c r="O33" s="19">
        <f t="shared" si="13"/>
        <v>8901.5507242562653</v>
      </c>
      <c r="P33" s="19">
        <f t="shared" si="13"/>
        <v>9266.9168148603367</v>
      </c>
      <c r="Q33" s="19">
        <f t="shared" si="13"/>
        <v>10167.057915037849</v>
      </c>
      <c r="R33" s="19">
        <f t="shared" si="13"/>
        <v>10546.938475186405</v>
      </c>
      <c r="S33" s="19">
        <f t="shared" si="13"/>
        <v>11254.585244972764</v>
      </c>
      <c r="T33" s="19">
        <f t="shared" si="13"/>
        <v>11789.234567864309</v>
      </c>
      <c r="U33" s="19">
        <f t="shared" si="13"/>
        <v>11640.006555518052</v>
      </c>
      <c r="V33" s="19">
        <f t="shared" si="13"/>
        <v>11939.671432819561</v>
      </c>
      <c r="W33" s="19">
        <f t="shared" si="13"/>
        <v>11410.522107879766</v>
      </c>
      <c r="X33" s="19">
        <f t="shared" si="13"/>
        <v>12052.728977383516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10.221238895093187</v>
      </c>
      <c r="J36" s="8">
        <v>15.07419134443872</v>
      </c>
      <c r="K36" s="8">
        <v>27.83735937202994</v>
      </c>
      <c r="L36" s="8">
        <v>35.113165989463404</v>
      </c>
      <c r="M36" s="8">
        <v>39.241722723799171</v>
      </c>
      <c r="N36" s="8">
        <v>43.610696616355376</v>
      </c>
      <c r="O36" s="8">
        <v>48.319284874020418</v>
      </c>
      <c r="P36" s="8">
        <v>50.825650466396169</v>
      </c>
      <c r="Q36" s="8">
        <v>55.537306633435236</v>
      </c>
      <c r="R36" s="8">
        <v>58.865051021863202</v>
      </c>
      <c r="S36" s="8">
        <v>61.397315614021586</v>
      </c>
      <c r="T36" s="8">
        <v>64.121239743067704</v>
      </c>
      <c r="U36" s="8">
        <v>63.980303030120112</v>
      </c>
      <c r="V36" s="8">
        <v>66.991275439761168</v>
      </c>
      <c r="W36" s="8">
        <v>68.994156035874525</v>
      </c>
      <c r="X36" s="8">
        <v>81.748844570670869</v>
      </c>
    </row>
    <row r="37" spans="1:24" ht="11.25" customHeight="1" x14ac:dyDescent="0.2">
      <c r="A37" s="28" t="s">
        <v>60</v>
      </c>
      <c r="B37" s="7" t="s">
        <v>61</v>
      </c>
      <c r="C37" s="8">
        <v>998.67634221140781</v>
      </c>
      <c r="D37" s="8">
        <v>929.62998448925441</v>
      </c>
      <c r="E37" s="8">
        <v>882.16584836487743</v>
      </c>
      <c r="F37" s="8">
        <v>797.58402465536471</v>
      </c>
      <c r="G37" s="8">
        <v>728.84468125886724</v>
      </c>
      <c r="H37" s="8">
        <v>660.79997583756608</v>
      </c>
      <c r="I37" s="8">
        <v>585.53575282194095</v>
      </c>
      <c r="J37" s="8">
        <v>560.1164386998189</v>
      </c>
      <c r="K37" s="8">
        <v>487.92245388201559</v>
      </c>
      <c r="L37" s="8">
        <v>450.49381699362715</v>
      </c>
      <c r="M37" s="8">
        <v>415.38755900113114</v>
      </c>
      <c r="N37" s="8">
        <v>399.57251564304283</v>
      </c>
      <c r="O37" s="8">
        <v>364.86012708475221</v>
      </c>
      <c r="P37" s="8">
        <v>353.61585597204271</v>
      </c>
      <c r="Q37" s="8">
        <v>350.80143333951793</v>
      </c>
      <c r="R37" s="8">
        <v>343.49484853236476</v>
      </c>
      <c r="S37" s="8">
        <v>363.19552346354561</v>
      </c>
      <c r="T37" s="8">
        <v>380.31972492182484</v>
      </c>
      <c r="U37" s="8">
        <v>383.45791589637565</v>
      </c>
      <c r="V37" s="8">
        <v>392.77149735153432</v>
      </c>
      <c r="W37" s="8">
        <v>386.83839652525171</v>
      </c>
      <c r="X37" s="8">
        <v>437.46328609053757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0.35843843487606269</v>
      </c>
      <c r="D41" s="8">
        <v>0.41276372139306089</v>
      </c>
      <c r="E41" s="8">
        <v>0.40263968797830679</v>
      </c>
      <c r="F41" s="8">
        <v>0.31936405650773919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9321.7164909815492</v>
      </c>
      <c r="D43" s="8">
        <v>9577.1591869983095</v>
      </c>
      <c r="E43" s="8">
        <v>9496.375708787853</v>
      </c>
      <c r="F43" s="8">
        <v>9385.6276042158697</v>
      </c>
      <c r="G43" s="8">
        <v>9168.9341077633235</v>
      </c>
      <c r="H43" s="8">
        <v>9026.5494933130212</v>
      </c>
      <c r="I43" s="8">
        <v>8679.9132618888543</v>
      </c>
      <c r="J43" s="8">
        <v>8397.7934062233362</v>
      </c>
      <c r="K43" s="8">
        <v>8497.7546079360636</v>
      </c>
      <c r="L43" s="8">
        <v>8567.9288647569992</v>
      </c>
      <c r="M43" s="8">
        <v>8444.803288846264</v>
      </c>
      <c r="N43" s="8">
        <v>8644.9629283119266</v>
      </c>
      <c r="O43" s="8">
        <v>8488.3713122974932</v>
      </c>
      <c r="P43" s="8">
        <v>8862.4753084218974</v>
      </c>
      <c r="Q43" s="8">
        <v>9760.7191750648963</v>
      </c>
      <c r="R43" s="8">
        <v>10144.578575632177</v>
      </c>
      <c r="S43" s="8">
        <v>10829.992405895196</v>
      </c>
      <c r="T43" s="8">
        <v>11344.793603199416</v>
      </c>
      <c r="U43" s="8">
        <v>11192.568336591556</v>
      </c>
      <c r="V43" s="8">
        <v>11479.908660028266</v>
      </c>
      <c r="W43" s="8">
        <v>10954.68955531864</v>
      </c>
      <c r="X43" s="8">
        <v>11533.516846722308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34.799939307645168</v>
      </c>
      <c r="J51" s="27">
        <v>42.569952798668687</v>
      </c>
      <c r="K51" s="27">
        <v>48.878567950036427</v>
      </c>
      <c r="L51" s="27">
        <v>51.398712519136275</v>
      </c>
      <c r="M51" s="27">
        <v>50.82577374871574</v>
      </c>
      <c r="N51" s="27">
        <v>46.62161761956942</v>
      </c>
      <c r="O51" s="27">
        <v>36.982966253179356</v>
      </c>
      <c r="P51" s="27">
        <v>32.411411971581458</v>
      </c>
      <c r="Q51" s="27">
        <v>32.241389725927363</v>
      </c>
      <c r="R51" s="27">
        <v>32.039534877427705</v>
      </c>
      <c r="S51" s="27">
        <v>31.229647506700466</v>
      </c>
      <c r="T51" s="27">
        <v>31.221888096258819</v>
      </c>
      <c r="U51" s="27">
        <v>29.141729659150222</v>
      </c>
      <c r="V51" s="27">
        <v>25.590961354358143</v>
      </c>
      <c r="W51" s="27">
        <v>20.113320134773016</v>
      </c>
      <c r="X51" s="27">
        <v>30.259946186125351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80.861035483637991</v>
      </c>
      <c r="D61" s="49">
        <f t="shared" si="15"/>
        <v>117.09863763450556</v>
      </c>
      <c r="E61" s="49">
        <f t="shared" si="15"/>
        <v>179.57369377862403</v>
      </c>
      <c r="F61" s="49">
        <f t="shared" si="15"/>
        <v>240.34316776079547</v>
      </c>
      <c r="G61" s="49">
        <f t="shared" si="15"/>
        <v>287.70880664350005</v>
      </c>
      <c r="H61" s="49">
        <f t="shared" si="15"/>
        <v>569.79012929895055</v>
      </c>
      <c r="I61" s="49">
        <f t="shared" si="15"/>
        <v>986.58259565859464</v>
      </c>
      <c r="J61" s="49">
        <f t="shared" si="15"/>
        <v>1125.6016880302927</v>
      </c>
      <c r="K61" s="49">
        <f t="shared" si="15"/>
        <v>793.34596910054711</v>
      </c>
      <c r="L61" s="49">
        <f t="shared" si="15"/>
        <v>641.55502883652696</v>
      </c>
      <c r="M61" s="49">
        <f t="shared" si="15"/>
        <v>633.04788027189193</v>
      </c>
      <c r="N61" s="49">
        <f t="shared" si="15"/>
        <v>594.04826771140938</v>
      </c>
      <c r="O61" s="49">
        <f t="shared" si="15"/>
        <v>607.87603548247387</v>
      </c>
      <c r="P61" s="49">
        <f t="shared" si="15"/>
        <v>541.4363887212412</v>
      </c>
      <c r="Q61" s="49">
        <f t="shared" si="15"/>
        <v>595.53113552425873</v>
      </c>
      <c r="R61" s="49">
        <f t="shared" si="15"/>
        <v>553.12108248461368</v>
      </c>
      <c r="S61" s="49">
        <f t="shared" si="15"/>
        <v>568.66684316667829</v>
      </c>
      <c r="T61" s="49">
        <f t="shared" si="15"/>
        <v>599.60038858931682</v>
      </c>
      <c r="U61" s="49">
        <f t="shared" si="15"/>
        <v>641.79298959343839</v>
      </c>
      <c r="V61" s="49">
        <f t="shared" si="15"/>
        <v>647.09535337063255</v>
      </c>
      <c r="W61" s="49">
        <f t="shared" si="15"/>
        <v>920.22205665453441</v>
      </c>
      <c r="X61" s="49">
        <f t="shared" si="15"/>
        <v>825.09306526975615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0.16445138520256788</v>
      </c>
      <c r="L64" s="52">
        <v>0.38356252892077947</v>
      </c>
      <c r="M64" s="52">
        <v>2.3028962961173671</v>
      </c>
      <c r="N64" s="52">
        <v>2.1679778723886947</v>
      </c>
      <c r="O64" s="52">
        <v>6.0734312352596715</v>
      </c>
      <c r="P64" s="52">
        <v>7.4371785511642736</v>
      </c>
      <c r="Q64" s="52">
        <v>6.8089836216442841</v>
      </c>
      <c r="R64" s="52">
        <v>5.2427327843806619</v>
      </c>
      <c r="S64" s="52">
        <v>6.0887874650392471</v>
      </c>
      <c r="T64" s="52">
        <v>8.1343177960651101</v>
      </c>
      <c r="U64" s="52">
        <v>7.5545582025102638</v>
      </c>
      <c r="V64" s="52">
        <v>9.9400402046758067</v>
      </c>
      <c r="W64" s="52">
        <v>11.164763096393449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0.39239922165665797</v>
      </c>
      <c r="H66" s="52">
        <v>0</v>
      </c>
      <c r="I66" s="52">
        <v>0</v>
      </c>
      <c r="J66" s="52">
        <v>8.6270765368540864E-2</v>
      </c>
      <c r="K66" s="52">
        <v>0.10816080521923448</v>
      </c>
      <c r="L66" s="52">
        <v>0.10503022355402312</v>
      </c>
      <c r="M66" s="52">
        <v>0.2169995423520806</v>
      </c>
      <c r="N66" s="52">
        <v>0.22047987283511464</v>
      </c>
      <c r="O66" s="52">
        <v>0.22801457555773269</v>
      </c>
      <c r="P66" s="52">
        <v>0.14321210396594622</v>
      </c>
      <c r="Q66" s="52">
        <v>0.10278986399524004</v>
      </c>
      <c r="R66" s="52">
        <v>7.8857609485350033E-2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0.82217003576665637</v>
      </c>
      <c r="H67" s="52">
        <v>4.3546084837497769</v>
      </c>
      <c r="I67" s="52">
        <v>8.7154931591132367</v>
      </c>
      <c r="J67" s="52">
        <v>7.8333278047015931</v>
      </c>
      <c r="K67" s="52">
        <v>9.548983684028892</v>
      </c>
      <c r="L67" s="52">
        <v>13.278722791005411</v>
      </c>
      <c r="M67" s="52">
        <v>16.636656088242706</v>
      </c>
      <c r="N67" s="52">
        <v>16.770251262074456</v>
      </c>
      <c r="O67" s="52">
        <v>16.524284495103775</v>
      </c>
      <c r="P67" s="52">
        <v>15.57096548423846</v>
      </c>
      <c r="Q67" s="52">
        <v>15.688303863669445</v>
      </c>
      <c r="R67" s="52">
        <v>15.350947979814801</v>
      </c>
      <c r="S67" s="52">
        <v>16.316976424219074</v>
      </c>
      <c r="T67" s="52">
        <v>16.581363877881692</v>
      </c>
      <c r="U67" s="52">
        <v>17.823849972529842</v>
      </c>
      <c r="V67" s="52">
        <v>17.392923262513694</v>
      </c>
      <c r="W67" s="52">
        <v>18.292726627403106</v>
      </c>
      <c r="X67" s="52">
        <v>22.193707568567969</v>
      </c>
    </row>
    <row r="68" spans="1:24" ht="11.25" customHeight="1" x14ac:dyDescent="0.2">
      <c r="A68" s="50" t="s">
        <v>104</v>
      </c>
      <c r="B68" s="51" t="s">
        <v>105</v>
      </c>
      <c r="C68" s="52">
        <v>75.378847193661557</v>
      </c>
      <c r="D68" s="52">
        <v>109.95835980704535</v>
      </c>
      <c r="E68" s="52">
        <v>171.08974850853963</v>
      </c>
      <c r="F68" s="52">
        <v>238.99483670945114</v>
      </c>
      <c r="G68" s="52">
        <v>206.65104956947783</v>
      </c>
      <c r="H68" s="52">
        <v>319.45083951305071</v>
      </c>
      <c r="I68" s="52">
        <v>521.5959921547875</v>
      </c>
      <c r="J68" s="52">
        <v>507.34384854503793</v>
      </c>
      <c r="K68" s="52">
        <v>280.27965905342035</v>
      </c>
      <c r="L68" s="52">
        <v>56.768519580252509</v>
      </c>
      <c r="M68" s="52">
        <v>71.266346422672399</v>
      </c>
      <c r="N68" s="52">
        <v>23.521835081317548</v>
      </c>
      <c r="O68" s="52">
        <v>33.919355419891346</v>
      </c>
      <c r="P68" s="52">
        <v>6.8552735507734504</v>
      </c>
      <c r="Q68" s="52">
        <v>0.5367803495664496</v>
      </c>
      <c r="R68" s="52">
        <v>0.53789151579433692</v>
      </c>
      <c r="S68" s="52">
        <v>0.27532894096168187</v>
      </c>
      <c r="T68" s="52">
        <v>1.6802333916796039</v>
      </c>
      <c r="U68" s="52">
        <v>1.1469026943912015</v>
      </c>
      <c r="V68" s="52">
        <v>0.58150361235506143</v>
      </c>
      <c r="W68" s="52">
        <v>1.9286713115588749</v>
      </c>
      <c r="X68" s="52">
        <v>3.7619579518468327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76.428544510886042</v>
      </c>
      <c r="H69" s="52">
        <v>190.95331587864138</v>
      </c>
      <c r="I69" s="52">
        <v>241.88733525935777</v>
      </c>
      <c r="J69" s="52">
        <v>361.71221007938618</v>
      </c>
      <c r="K69" s="52">
        <v>405.30637662872431</v>
      </c>
      <c r="L69" s="52">
        <v>546.39694144299801</v>
      </c>
      <c r="M69" s="52">
        <v>528.19434473990566</v>
      </c>
      <c r="N69" s="52">
        <v>547.39414137812116</v>
      </c>
      <c r="O69" s="52">
        <v>547.52761280933726</v>
      </c>
      <c r="P69" s="52">
        <v>511.42975903109902</v>
      </c>
      <c r="Q69" s="52">
        <v>571.41169497920441</v>
      </c>
      <c r="R69" s="52">
        <v>531.70576336270165</v>
      </c>
      <c r="S69" s="52">
        <v>545.43244457431274</v>
      </c>
      <c r="T69" s="52">
        <v>572.61777644327901</v>
      </c>
      <c r="U69" s="52">
        <v>615.02490573177602</v>
      </c>
      <c r="V69" s="52">
        <v>618.70650190780316</v>
      </c>
      <c r="W69" s="52">
        <v>888.5563414056486</v>
      </c>
      <c r="X69" s="52">
        <v>798.55840556584769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5.4821882899764338</v>
      </c>
      <c r="D72" s="55">
        <v>7.1402778274602099</v>
      </c>
      <c r="E72" s="55">
        <v>8.4839452700843996</v>
      </c>
      <c r="F72" s="55">
        <v>1.3483310513443443</v>
      </c>
      <c r="G72" s="55">
        <v>3.4146433057129206</v>
      </c>
      <c r="H72" s="55">
        <v>55.031365423508667</v>
      </c>
      <c r="I72" s="55">
        <v>214.38377508533623</v>
      </c>
      <c r="J72" s="55">
        <v>248.62603083579847</v>
      </c>
      <c r="K72" s="55">
        <v>97.938337543951732</v>
      </c>
      <c r="L72" s="55">
        <v>24.622252269796288</v>
      </c>
      <c r="M72" s="55">
        <v>14.430637182601687</v>
      </c>
      <c r="N72" s="55">
        <v>3.9735822446723157</v>
      </c>
      <c r="O72" s="55">
        <v>3.6033369473241104</v>
      </c>
      <c r="P72" s="55">
        <v>0</v>
      </c>
      <c r="Q72" s="55">
        <v>0.98258284617879244</v>
      </c>
      <c r="R72" s="55">
        <v>0.20488923243687562</v>
      </c>
      <c r="S72" s="55">
        <v>0.55330576214551364</v>
      </c>
      <c r="T72" s="55">
        <v>0.58669708041143687</v>
      </c>
      <c r="U72" s="55">
        <v>0.24277299223102197</v>
      </c>
      <c r="V72" s="55">
        <v>0.47438438328484189</v>
      </c>
      <c r="W72" s="55">
        <v>0.27955421353032694</v>
      </c>
      <c r="X72" s="55">
        <v>0.57899418349371612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39794.807175023714</v>
      </c>
      <c r="D2" s="21">
        <f t="shared" ref="D2:X2" si="0">SUM(D3,D17,D22,D25,D26,D51,D52)</f>
        <v>36696.613622443103</v>
      </c>
      <c r="E2" s="21">
        <f t="shared" si="0"/>
        <v>35049.836077338659</v>
      </c>
      <c r="F2" s="21">
        <f t="shared" si="0"/>
        <v>33198.243094618017</v>
      </c>
      <c r="G2" s="21">
        <f t="shared" si="0"/>
        <v>32543.165115092976</v>
      </c>
      <c r="H2" s="21">
        <f t="shared" si="0"/>
        <v>30409.329453173101</v>
      </c>
      <c r="I2" s="21">
        <f t="shared" si="0"/>
        <v>33350.292814102839</v>
      </c>
      <c r="J2" s="21">
        <f t="shared" si="0"/>
        <v>32292.21935756064</v>
      </c>
      <c r="K2" s="21">
        <f t="shared" si="0"/>
        <v>32908.696653610976</v>
      </c>
      <c r="L2" s="21">
        <f t="shared" si="0"/>
        <v>32314.780928671484</v>
      </c>
      <c r="M2" s="21">
        <f t="shared" si="0"/>
        <v>35490.63665239801</v>
      </c>
      <c r="N2" s="21">
        <f t="shared" si="0"/>
        <v>35259.700245829394</v>
      </c>
      <c r="O2" s="21">
        <f t="shared" si="0"/>
        <v>37079.365611474808</v>
      </c>
      <c r="P2" s="21">
        <f t="shared" si="0"/>
        <v>37756.49846480164</v>
      </c>
      <c r="Q2" s="21">
        <f t="shared" si="0"/>
        <v>36219.936363436114</v>
      </c>
      <c r="R2" s="21">
        <f t="shared" si="0"/>
        <v>36936.274450186094</v>
      </c>
      <c r="S2" s="21">
        <f t="shared" si="0"/>
        <v>37693.094165859489</v>
      </c>
      <c r="T2" s="21">
        <f t="shared" si="0"/>
        <v>37833.904932525744</v>
      </c>
      <c r="U2" s="21">
        <f t="shared" si="0"/>
        <v>36568.320574775811</v>
      </c>
      <c r="V2" s="21">
        <f t="shared" si="0"/>
        <v>37493.959290596613</v>
      </c>
      <c r="W2" s="21">
        <f t="shared" si="0"/>
        <v>36226.893225959022</v>
      </c>
      <c r="X2" s="21">
        <f t="shared" si="0"/>
        <v>33655.955226724203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39794.807175023714</v>
      </c>
      <c r="D26" s="27">
        <f t="shared" si="11"/>
        <v>36696.613622443103</v>
      </c>
      <c r="E26" s="27">
        <f t="shared" si="11"/>
        <v>35049.836077338659</v>
      </c>
      <c r="F26" s="27">
        <f t="shared" si="11"/>
        <v>33198.243094618017</v>
      </c>
      <c r="G26" s="27">
        <f t="shared" si="11"/>
        <v>32543.165115092976</v>
      </c>
      <c r="H26" s="27">
        <f t="shared" si="11"/>
        <v>30409.329453173101</v>
      </c>
      <c r="I26" s="27">
        <f t="shared" si="11"/>
        <v>33350.292814102839</v>
      </c>
      <c r="J26" s="27">
        <f t="shared" si="11"/>
        <v>32292.21935756064</v>
      </c>
      <c r="K26" s="27">
        <f t="shared" si="11"/>
        <v>32908.696653610976</v>
      </c>
      <c r="L26" s="27">
        <f t="shared" si="11"/>
        <v>32314.780928671484</v>
      </c>
      <c r="M26" s="27">
        <f t="shared" si="11"/>
        <v>35490.63665239801</v>
      </c>
      <c r="N26" s="27">
        <f t="shared" si="11"/>
        <v>35259.700245829394</v>
      </c>
      <c r="O26" s="27">
        <f t="shared" si="11"/>
        <v>37079.365611474808</v>
      </c>
      <c r="P26" s="27">
        <f t="shared" si="11"/>
        <v>37756.49846480164</v>
      </c>
      <c r="Q26" s="27">
        <f t="shared" si="11"/>
        <v>36219.936363436114</v>
      </c>
      <c r="R26" s="27">
        <f t="shared" si="11"/>
        <v>36936.274450186094</v>
      </c>
      <c r="S26" s="27">
        <f t="shared" si="11"/>
        <v>37693.094165859489</v>
      </c>
      <c r="T26" s="27">
        <f t="shared" si="11"/>
        <v>37833.904932525744</v>
      </c>
      <c r="U26" s="27">
        <f t="shared" si="11"/>
        <v>36568.320574775811</v>
      </c>
      <c r="V26" s="27">
        <f t="shared" si="11"/>
        <v>37493.959290596613</v>
      </c>
      <c r="W26" s="27">
        <f t="shared" si="11"/>
        <v>36226.893225959022</v>
      </c>
      <c r="X26" s="27">
        <f t="shared" si="11"/>
        <v>33655.955226724203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39794.807175023714</v>
      </c>
      <c r="D33" s="19">
        <f t="shared" si="13"/>
        <v>36696.613622443103</v>
      </c>
      <c r="E33" s="19">
        <f t="shared" si="13"/>
        <v>35049.836077338659</v>
      </c>
      <c r="F33" s="19">
        <f t="shared" si="13"/>
        <v>33198.243094618017</v>
      </c>
      <c r="G33" s="19">
        <f t="shared" si="13"/>
        <v>32543.165115092976</v>
      </c>
      <c r="H33" s="19">
        <f t="shared" si="13"/>
        <v>30409.329453173101</v>
      </c>
      <c r="I33" s="19">
        <f t="shared" si="13"/>
        <v>33350.292814102839</v>
      </c>
      <c r="J33" s="19">
        <f t="shared" si="13"/>
        <v>32292.21935756064</v>
      </c>
      <c r="K33" s="19">
        <f t="shared" si="13"/>
        <v>32908.696653610976</v>
      </c>
      <c r="L33" s="19">
        <f t="shared" si="13"/>
        <v>32314.780928671484</v>
      </c>
      <c r="M33" s="19">
        <f t="shared" si="13"/>
        <v>35490.63665239801</v>
      </c>
      <c r="N33" s="19">
        <f t="shared" si="13"/>
        <v>35259.700245829394</v>
      </c>
      <c r="O33" s="19">
        <f t="shared" si="13"/>
        <v>37079.365611474808</v>
      </c>
      <c r="P33" s="19">
        <f t="shared" si="13"/>
        <v>37756.49846480164</v>
      </c>
      <c r="Q33" s="19">
        <f t="shared" si="13"/>
        <v>36219.936363436114</v>
      </c>
      <c r="R33" s="19">
        <f t="shared" si="13"/>
        <v>36936.274450186094</v>
      </c>
      <c r="S33" s="19">
        <f t="shared" si="13"/>
        <v>37693.094165859489</v>
      </c>
      <c r="T33" s="19">
        <f t="shared" si="13"/>
        <v>37833.904932525744</v>
      </c>
      <c r="U33" s="19">
        <f t="shared" si="13"/>
        <v>36568.320574775811</v>
      </c>
      <c r="V33" s="19">
        <f t="shared" si="13"/>
        <v>37493.959290596613</v>
      </c>
      <c r="W33" s="19">
        <f t="shared" si="13"/>
        <v>36226.893225959022</v>
      </c>
      <c r="X33" s="19">
        <f t="shared" si="13"/>
        <v>33655.955226724203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39794.807175023714</v>
      </c>
      <c r="D43" s="8">
        <v>36696.613622443103</v>
      </c>
      <c r="E43" s="8">
        <v>35049.836077338659</v>
      </c>
      <c r="F43" s="8">
        <v>33198.243094618017</v>
      </c>
      <c r="G43" s="8">
        <v>32543.165115092976</v>
      </c>
      <c r="H43" s="8">
        <v>30409.329453173101</v>
      </c>
      <c r="I43" s="8">
        <v>33350.292814102839</v>
      </c>
      <c r="J43" s="8">
        <v>32292.21935756064</v>
      </c>
      <c r="K43" s="8">
        <v>32908.696653610976</v>
      </c>
      <c r="L43" s="8">
        <v>32314.780928671484</v>
      </c>
      <c r="M43" s="8">
        <v>35490.63665239801</v>
      </c>
      <c r="N43" s="8">
        <v>35259.700245829394</v>
      </c>
      <c r="O43" s="8">
        <v>37079.365611474808</v>
      </c>
      <c r="P43" s="8">
        <v>37756.49846480164</v>
      </c>
      <c r="Q43" s="8">
        <v>36219.936363436114</v>
      </c>
      <c r="R43" s="8">
        <v>36936.274450186094</v>
      </c>
      <c r="S43" s="8">
        <v>37693.094165859489</v>
      </c>
      <c r="T43" s="8">
        <v>37833.904932525744</v>
      </c>
      <c r="U43" s="8">
        <v>36568.320574775811</v>
      </c>
      <c r="V43" s="8">
        <v>37493.959290596613</v>
      </c>
      <c r="W43" s="8">
        <v>36226.893225959022</v>
      </c>
      <c r="X43" s="8">
        <v>33655.955226724203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345.1992257174187</v>
      </c>
      <c r="D61" s="49">
        <f t="shared" si="15"/>
        <v>448.68456053456697</v>
      </c>
      <c r="E61" s="49">
        <f t="shared" si="15"/>
        <v>662.78217329992015</v>
      </c>
      <c r="F61" s="49">
        <f t="shared" si="15"/>
        <v>850.12651747118389</v>
      </c>
      <c r="G61" s="49">
        <f t="shared" si="15"/>
        <v>1016.8498499605976</v>
      </c>
      <c r="H61" s="49">
        <f t="shared" si="15"/>
        <v>1904.8823750131617</v>
      </c>
      <c r="I61" s="49">
        <f t="shared" si="15"/>
        <v>3757.1981675009515</v>
      </c>
      <c r="J61" s="49">
        <f t="shared" si="15"/>
        <v>4297.8474771860037</v>
      </c>
      <c r="K61" s="49">
        <f t="shared" si="15"/>
        <v>3034.303425887098</v>
      </c>
      <c r="L61" s="49">
        <f t="shared" si="15"/>
        <v>2367.7627049663647</v>
      </c>
      <c r="M61" s="49">
        <f t="shared" si="15"/>
        <v>2579.9765054484005</v>
      </c>
      <c r="N61" s="49">
        <f t="shared" si="15"/>
        <v>2344.768124797758</v>
      </c>
      <c r="O61" s="49">
        <f t="shared" si="15"/>
        <v>2555.648588948769</v>
      </c>
      <c r="P61" s="49">
        <f t="shared" si="15"/>
        <v>2208.0318822904164</v>
      </c>
      <c r="Q61" s="49">
        <f t="shared" si="15"/>
        <v>2126.024332381719</v>
      </c>
      <c r="R61" s="49">
        <f t="shared" si="15"/>
        <v>1938.6380034675692</v>
      </c>
      <c r="S61" s="49">
        <f t="shared" si="15"/>
        <v>1901.2266609845194</v>
      </c>
      <c r="T61" s="49">
        <f t="shared" si="15"/>
        <v>1917.1907492847765</v>
      </c>
      <c r="U61" s="49">
        <f t="shared" si="15"/>
        <v>2013.947589364343</v>
      </c>
      <c r="V61" s="49">
        <f t="shared" si="15"/>
        <v>2024.1751485177178</v>
      </c>
      <c r="W61" s="49">
        <f t="shared" si="15"/>
        <v>2945.7368638986318</v>
      </c>
      <c r="X61" s="49">
        <f t="shared" si="15"/>
        <v>2342.9405959584865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321.79552897252734</v>
      </c>
      <c r="D68" s="52">
        <v>421.32529757620227</v>
      </c>
      <c r="E68" s="52">
        <v>631.46908079765149</v>
      </c>
      <c r="F68" s="52">
        <v>845.35728690908013</v>
      </c>
      <c r="G68" s="52">
        <v>733.46357911468317</v>
      </c>
      <c r="H68" s="52">
        <v>1076.1903903636212</v>
      </c>
      <c r="I68" s="52">
        <v>2004.095956281388</v>
      </c>
      <c r="J68" s="52">
        <v>1950.9004394873868</v>
      </c>
      <c r="K68" s="52">
        <v>1085.4206438666222</v>
      </c>
      <c r="L68" s="52">
        <v>214.1080187332864</v>
      </c>
      <c r="M68" s="52">
        <v>299.50822060848088</v>
      </c>
      <c r="N68" s="52">
        <v>95.937120965889406</v>
      </c>
      <c r="O68" s="52">
        <v>148.16837466777764</v>
      </c>
      <c r="P68" s="52">
        <v>29.20528591482892</v>
      </c>
      <c r="Q68" s="52">
        <v>1.9918768026957945</v>
      </c>
      <c r="R68" s="52">
        <v>1.9584557903203146</v>
      </c>
      <c r="S68" s="52">
        <v>0.95826472533866991</v>
      </c>
      <c r="T68" s="52">
        <v>5.6034329604139907</v>
      </c>
      <c r="U68" s="52">
        <v>3.7471565180850681</v>
      </c>
      <c r="V68" s="52">
        <v>1.8992200560698411</v>
      </c>
      <c r="W68" s="52">
        <v>6.3780693481990065</v>
      </c>
      <c r="X68" s="52">
        <v>10.977769406749323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271.26672678540314</v>
      </c>
      <c r="H69" s="52">
        <v>643.29811707465387</v>
      </c>
      <c r="I69" s="52">
        <v>929.38871801204641</v>
      </c>
      <c r="J69" s="52">
        <v>1390.8999027691675</v>
      </c>
      <c r="K69" s="52">
        <v>1569.6034088572544</v>
      </c>
      <c r="L69" s="52">
        <v>2060.7894558339558</v>
      </c>
      <c r="M69" s="52">
        <v>2219.8212237548209</v>
      </c>
      <c r="N69" s="52">
        <v>2232.6241883705266</v>
      </c>
      <c r="O69" s="52">
        <v>2391.7399216882768</v>
      </c>
      <c r="P69" s="52">
        <v>2178.8265963755875</v>
      </c>
      <c r="Q69" s="52">
        <v>2120.3863012821844</v>
      </c>
      <c r="R69" s="52">
        <v>1935.9335487316293</v>
      </c>
      <c r="S69" s="52">
        <v>1898.3426510311683</v>
      </c>
      <c r="T69" s="52">
        <v>1909.6307323316651</v>
      </c>
      <c r="U69" s="52">
        <v>2009.4072457653465</v>
      </c>
      <c r="V69" s="52">
        <v>2020.7265651973819</v>
      </c>
      <c r="W69" s="52">
        <v>2938.4343155322654</v>
      </c>
      <c r="X69" s="52">
        <v>2330.2732636391261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23.403696744891381</v>
      </c>
      <c r="D72" s="55">
        <v>27.359262958364681</v>
      </c>
      <c r="E72" s="55">
        <v>31.313092502268638</v>
      </c>
      <c r="F72" s="55">
        <v>4.7692305621038047</v>
      </c>
      <c r="G72" s="55">
        <v>12.119544060511304</v>
      </c>
      <c r="H72" s="55">
        <v>185.39386757488663</v>
      </c>
      <c r="I72" s="55">
        <v>823.71349320751733</v>
      </c>
      <c r="J72" s="55">
        <v>956.04713492944904</v>
      </c>
      <c r="K72" s="55">
        <v>379.27937316322135</v>
      </c>
      <c r="L72" s="55">
        <v>92.865230399122538</v>
      </c>
      <c r="M72" s="55">
        <v>60.64706108509862</v>
      </c>
      <c r="N72" s="55">
        <v>16.206815461342188</v>
      </c>
      <c r="O72" s="55">
        <v>15.740292592714463</v>
      </c>
      <c r="P72" s="55">
        <v>0</v>
      </c>
      <c r="Q72" s="55">
        <v>3.6461542968388061</v>
      </c>
      <c r="R72" s="55">
        <v>0.74599894561956304</v>
      </c>
      <c r="S72" s="55">
        <v>1.9257452280124268</v>
      </c>
      <c r="T72" s="55">
        <v>1.9565839926974771</v>
      </c>
      <c r="U72" s="55">
        <v>0.79318708091132395</v>
      </c>
      <c r="V72" s="55">
        <v>1.5493632642659756</v>
      </c>
      <c r="W72" s="55">
        <v>0.92447901816744038</v>
      </c>
      <c r="X72" s="55">
        <v>1.6895629126111791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2794.8221280000002</v>
      </c>
      <c r="D2" s="21">
        <f t="shared" ref="D2:X2" si="0">SUM(D3,D17,D22,D25,D26,D51,D52)</f>
        <v>2601.6134760000009</v>
      </c>
      <c r="E2" s="21">
        <f t="shared" si="0"/>
        <v>2541.6476820000003</v>
      </c>
      <c r="F2" s="21">
        <f t="shared" si="0"/>
        <v>2455.1396737200002</v>
      </c>
      <c r="G2" s="21">
        <f t="shared" si="0"/>
        <v>2433.6922615200001</v>
      </c>
      <c r="H2" s="21">
        <f t="shared" si="0"/>
        <v>2519.8258255199999</v>
      </c>
      <c r="I2" s="21">
        <f t="shared" si="0"/>
        <v>2593.7128440000001</v>
      </c>
      <c r="J2" s="21">
        <f t="shared" si="0"/>
        <v>2621.4398967599996</v>
      </c>
      <c r="K2" s="21">
        <f t="shared" si="0"/>
        <v>2618.3313752400004</v>
      </c>
      <c r="L2" s="21">
        <f t="shared" si="0"/>
        <v>2532.1663864799998</v>
      </c>
      <c r="M2" s="21">
        <f t="shared" si="0"/>
        <v>2366.0534520000006</v>
      </c>
      <c r="N2" s="21">
        <f t="shared" si="0"/>
        <v>2181.3519927600005</v>
      </c>
      <c r="O2" s="21">
        <f t="shared" si="0"/>
        <v>2181.3831655200001</v>
      </c>
      <c r="P2" s="21">
        <f t="shared" si="0"/>
        <v>2042.9661110399998</v>
      </c>
      <c r="Q2" s="21">
        <f t="shared" si="0"/>
        <v>2190.67729848</v>
      </c>
      <c r="R2" s="21">
        <f t="shared" si="0"/>
        <v>2196.8008232400007</v>
      </c>
      <c r="S2" s="21">
        <f t="shared" si="0"/>
        <v>2338.4513422799996</v>
      </c>
      <c r="T2" s="21">
        <f t="shared" si="0"/>
        <v>2027.6419647599998</v>
      </c>
      <c r="U2" s="21">
        <f t="shared" si="0"/>
        <v>1959.97198248</v>
      </c>
      <c r="V2" s="21">
        <f t="shared" si="0"/>
        <v>2200.0340289599999</v>
      </c>
      <c r="W2" s="21">
        <f t="shared" si="0"/>
        <v>892.26674172000048</v>
      </c>
      <c r="X2" s="21">
        <f t="shared" si="0"/>
        <v>756.89586323999993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2794.8221280000002</v>
      </c>
      <c r="D26" s="27">
        <f t="shared" si="13"/>
        <v>2601.6134760000009</v>
      </c>
      <c r="E26" s="27">
        <f t="shared" si="13"/>
        <v>2541.6476820000003</v>
      </c>
      <c r="F26" s="27">
        <f t="shared" si="13"/>
        <v>2455.1396737200002</v>
      </c>
      <c r="G26" s="27">
        <f t="shared" si="13"/>
        <v>2433.6922615200001</v>
      </c>
      <c r="H26" s="27">
        <f t="shared" si="13"/>
        <v>2519.8258255199999</v>
      </c>
      <c r="I26" s="27">
        <f t="shared" si="13"/>
        <v>2593.7128440000001</v>
      </c>
      <c r="J26" s="27">
        <f t="shared" si="13"/>
        <v>2621.4398967599996</v>
      </c>
      <c r="K26" s="27">
        <f t="shared" si="13"/>
        <v>2618.3313752400004</v>
      </c>
      <c r="L26" s="27">
        <f t="shared" si="13"/>
        <v>2532.1663864799998</v>
      </c>
      <c r="M26" s="27">
        <f t="shared" si="13"/>
        <v>2366.0534520000006</v>
      </c>
      <c r="N26" s="27">
        <f t="shared" si="13"/>
        <v>2181.3519927600005</v>
      </c>
      <c r="O26" s="27">
        <f t="shared" si="13"/>
        <v>2181.3831655200001</v>
      </c>
      <c r="P26" s="27">
        <f t="shared" si="13"/>
        <v>2042.9661110399998</v>
      </c>
      <c r="Q26" s="27">
        <f t="shared" si="13"/>
        <v>2190.67729848</v>
      </c>
      <c r="R26" s="27">
        <f t="shared" si="13"/>
        <v>2196.8008232400007</v>
      </c>
      <c r="S26" s="27">
        <f t="shared" si="13"/>
        <v>2338.4513422799996</v>
      </c>
      <c r="T26" s="27">
        <f t="shared" si="13"/>
        <v>2027.6419647599998</v>
      </c>
      <c r="U26" s="27">
        <f t="shared" si="13"/>
        <v>1959.97198248</v>
      </c>
      <c r="V26" s="27">
        <f t="shared" si="13"/>
        <v>2200.0340289599999</v>
      </c>
      <c r="W26" s="27">
        <f t="shared" si="13"/>
        <v>892.26674172000048</v>
      </c>
      <c r="X26" s="27">
        <f t="shared" ref="X26" si="14">SUM(X27,X33)</f>
        <v>756.89586323999993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2794.8221280000002</v>
      </c>
      <c r="D33" s="19">
        <f t="shared" si="17"/>
        <v>2601.6134760000009</v>
      </c>
      <c r="E33" s="19">
        <f t="shared" si="17"/>
        <v>2541.6476820000003</v>
      </c>
      <c r="F33" s="19">
        <f t="shared" si="17"/>
        <v>2455.1396737200002</v>
      </c>
      <c r="G33" s="19">
        <f t="shared" si="17"/>
        <v>2433.6922615200001</v>
      </c>
      <c r="H33" s="19">
        <f t="shared" si="17"/>
        <v>2519.8258255199999</v>
      </c>
      <c r="I33" s="19">
        <f t="shared" si="17"/>
        <v>2593.7128440000001</v>
      </c>
      <c r="J33" s="19">
        <f t="shared" si="17"/>
        <v>2621.4398967599996</v>
      </c>
      <c r="K33" s="19">
        <f t="shared" si="17"/>
        <v>2618.3313752400004</v>
      </c>
      <c r="L33" s="19">
        <f t="shared" si="17"/>
        <v>2532.1663864799998</v>
      </c>
      <c r="M33" s="19">
        <f t="shared" si="17"/>
        <v>2366.0534520000006</v>
      </c>
      <c r="N33" s="19">
        <f t="shared" si="17"/>
        <v>2181.3519927600005</v>
      </c>
      <c r="O33" s="19">
        <f t="shared" si="17"/>
        <v>2181.3831655200001</v>
      </c>
      <c r="P33" s="19">
        <f t="shared" si="17"/>
        <v>2042.9661110399998</v>
      </c>
      <c r="Q33" s="19">
        <f t="shared" si="17"/>
        <v>2190.67729848</v>
      </c>
      <c r="R33" s="19">
        <f t="shared" si="17"/>
        <v>2196.8008232400007</v>
      </c>
      <c r="S33" s="19">
        <f t="shared" si="17"/>
        <v>2338.4513422799996</v>
      </c>
      <c r="T33" s="19">
        <f t="shared" si="17"/>
        <v>2027.6419647599998</v>
      </c>
      <c r="U33" s="19">
        <f t="shared" si="17"/>
        <v>1959.97198248</v>
      </c>
      <c r="V33" s="19">
        <f t="shared" si="17"/>
        <v>2200.0340289599999</v>
      </c>
      <c r="W33" s="19">
        <f t="shared" si="17"/>
        <v>892.26674172000048</v>
      </c>
      <c r="X33" s="19">
        <f t="shared" ref="X33" si="18">SUM(X34:X50)</f>
        <v>756.89586323999993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80.625888000000003</v>
      </c>
      <c r="D38" s="8">
        <f>FC_TRA_DAVI_PA_E!D38+FC_TRA_DAVI_FR_E!D38</f>
        <v>71.323056000000008</v>
      </c>
      <c r="E38" s="8">
        <f>FC_TRA_DAVI_PA_E!E38+FC_TRA_DAVI_FR_E!E38</f>
        <v>58.919111999999998</v>
      </c>
      <c r="F38" s="8">
        <f>FC_TRA_DAVI_PA_E!F38+FC_TRA_DAVI_FR_E!F38</f>
        <v>54.830159999999985</v>
      </c>
      <c r="G38" s="8">
        <f>FC_TRA_DAVI_PA_E!G38+FC_TRA_DAVI_FR_E!G38</f>
        <v>45.691883999999988</v>
      </c>
      <c r="H38" s="8">
        <f>FC_TRA_DAVI_PA_E!H38+FC_TRA_DAVI_FR_E!H38</f>
        <v>48.737807999999994</v>
      </c>
      <c r="I38" s="8">
        <f>FC_TRA_DAVI_PA_E!I38+FC_TRA_DAVI_FR_E!I38</f>
        <v>45.691883999999988</v>
      </c>
      <c r="J38" s="8">
        <f>FC_TRA_DAVI_PA_E!J38+FC_TRA_DAVI_FR_E!J38</f>
        <v>42.645707999999992</v>
      </c>
      <c r="K38" s="8">
        <f>FC_TRA_DAVI_PA_E!K38+FC_TRA_DAVI_FR_E!K38</f>
        <v>45.691883999999988</v>
      </c>
      <c r="L38" s="8">
        <f>FC_TRA_DAVI_PA_E!L38+FC_TRA_DAVI_FR_E!L38</f>
        <v>45.691883999999988</v>
      </c>
      <c r="M38" s="8">
        <f>FC_TRA_DAVI_PA_E!M38+FC_TRA_DAVI_FR_E!M38</f>
        <v>39.599531999999996</v>
      </c>
      <c r="N38" s="8">
        <f>FC_TRA_DAVI_PA_E!N38+FC_TRA_DAVI_FR_E!N38</f>
        <v>45.691883999999988</v>
      </c>
      <c r="O38" s="8">
        <f>FC_TRA_DAVI_PA_E!O38+FC_TRA_DAVI_FR_E!O38</f>
        <v>42.645707999999992</v>
      </c>
      <c r="P38" s="8">
        <f>FC_TRA_DAVI_PA_E!P38+FC_TRA_DAVI_FR_E!P38</f>
        <v>36.553356000000001</v>
      </c>
      <c r="Q38" s="8">
        <f>FC_TRA_DAVI_PA_E!Q38+FC_TRA_DAVI_FR_E!Q38</f>
        <v>36.553355999999994</v>
      </c>
      <c r="R38" s="8">
        <f>FC_TRA_DAVI_PA_E!R38+FC_TRA_DAVI_FR_E!R38</f>
        <v>39.599531999999996</v>
      </c>
      <c r="S38" s="8">
        <f>FC_TRA_DAVI_PA_E!S38+FC_TRA_DAVI_FR_E!S38</f>
        <v>30.461255999999985</v>
      </c>
      <c r="T38" s="8">
        <f>FC_TRA_DAVI_PA_E!T38+FC_TRA_DAVI_FR_E!T38</f>
        <v>30.461255999999988</v>
      </c>
      <c r="U38" s="8">
        <f>FC_TRA_DAVI_PA_E!U38+FC_TRA_DAVI_FR_E!U38</f>
        <v>27.415079999999996</v>
      </c>
      <c r="V38" s="8">
        <f>FC_TRA_DAVI_PA_E!V38+FC_TRA_DAVI_FR_E!V38</f>
        <v>24.368904000000004</v>
      </c>
      <c r="W38" s="8">
        <f>FC_TRA_DAVI_PA_E!W38+FC_TRA_DAVI_FR_E!W38</f>
        <v>15.230628000000003</v>
      </c>
      <c r="X38" s="8">
        <f>FC_TRA_DAVI_PA_E!X38+FC_TRA_DAVI_FR_E!X38</f>
        <v>12.184452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2714.1962400000002</v>
      </c>
      <c r="D40" s="8">
        <f>FC_TRA_DAVI_PA_E!D40+FC_TRA_DAVI_FR_E!D40</f>
        <v>2530.2904200000007</v>
      </c>
      <c r="E40" s="8">
        <f>FC_TRA_DAVI_PA_E!E40+FC_TRA_DAVI_FR_E!E40</f>
        <v>2482.7285700000002</v>
      </c>
      <c r="F40" s="8">
        <f>FC_TRA_DAVI_PA_E!F40+FC_TRA_DAVI_FR_E!F40</f>
        <v>2400.3095137200003</v>
      </c>
      <c r="G40" s="8">
        <f>FC_TRA_DAVI_PA_E!G40+FC_TRA_DAVI_FR_E!G40</f>
        <v>2388.0003775200003</v>
      </c>
      <c r="H40" s="8">
        <f>FC_TRA_DAVI_PA_E!H40+FC_TRA_DAVI_FR_E!H40</f>
        <v>2471.08801752</v>
      </c>
      <c r="I40" s="8">
        <f>FC_TRA_DAVI_PA_E!I40+FC_TRA_DAVI_FR_E!I40</f>
        <v>2548.0209600000003</v>
      </c>
      <c r="J40" s="8">
        <f>FC_TRA_DAVI_PA_E!J40+FC_TRA_DAVI_FR_E!J40</f>
        <v>2578.7941887599995</v>
      </c>
      <c r="K40" s="8">
        <f>FC_TRA_DAVI_PA_E!K40+FC_TRA_DAVI_FR_E!K40</f>
        <v>2572.6394912400006</v>
      </c>
      <c r="L40" s="8">
        <f>FC_TRA_DAVI_PA_E!L40+FC_TRA_DAVI_FR_E!L40</f>
        <v>2486.47450248</v>
      </c>
      <c r="M40" s="8">
        <f>FC_TRA_DAVI_PA_E!M40+FC_TRA_DAVI_FR_E!M40</f>
        <v>2326.4539200000004</v>
      </c>
      <c r="N40" s="8">
        <f>FC_TRA_DAVI_PA_E!N40+FC_TRA_DAVI_FR_E!N40</f>
        <v>2135.6601087600006</v>
      </c>
      <c r="O40" s="8">
        <f>FC_TRA_DAVI_PA_E!O40+FC_TRA_DAVI_FR_E!O40</f>
        <v>2138.7374575200001</v>
      </c>
      <c r="P40" s="8">
        <f>FC_TRA_DAVI_PA_E!P40+FC_TRA_DAVI_FR_E!P40</f>
        <v>2006.4127550399999</v>
      </c>
      <c r="Q40" s="8">
        <f>FC_TRA_DAVI_PA_E!Q40+FC_TRA_DAVI_FR_E!Q40</f>
        <v>2154.1239424800001</v>
      </c>
      <c r="R40" s="8">
        <f>FC_TRA_DAVI_PA_E!R40+FC_TRA_DAVI_FR_E!R40</f>
        <v>2157.2012912400005</v>
      </c>
      <c r="S40" s="8">
        <f>FC_TRA_DAVI_PA_E!S40+FC_TRA_DAVI_FR_E!S40</f>
        <v>2307.9900862799996</v>
      </c>
      <c r="T40" s="8">
        <f>FC_TRA_DAVI_PA_E!T40+FC_TRA_DAVI_FR_E!T40</f>
        <v>1997.1807087599998</v>
      </c>
      <c r="U40" s="8">
        <f>FC_TRA_DAVI_PA_E!U40+FC_TRA_DAVI_FR_E!U40</f>
        <v>1932.55690248</v>
      </c>
      <c r="V40" s="8">
        <f>FC_TRA_DAVI_PA_E!V40+FC_TRA_DAVI_FR_E!V40</f>
        <v>2175.66512496</v>
      </c>
      <c r="W40" s="8">
        <f>FC_TRA_DAVI_PA_E!W40+FC_TRA_DAVI_FR_E!W40</f>
        <v>877.03611372000046</v>
      </c>
      <c r="X40" s="8">
        <f>FC_TRA_DAVI_PA_E!X40+FC_TRA_DAVI_FR_E!X40</f>
        <v>744.71141123999996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2639.1900447530525</v>
      </c>
      <c r="D2" s="21">
        <f t="shared" ref="D2:X2" si="0">SUM(D3,D17,D22,D25,D26,D51,D52)</f>
        <v>2456.4354236588219</v>
      </c>
      <c r="E2" s="21">
        <f t="shared" si="0"/>
        <v>2415.0357920788997</v>
      </c>
      <c r="F2" s="21">
        <f t="shared" si="0"/>
        <v>2360.8110126871948</v>
      </c>
      <c r="G2" s="21">
        <f t="shared" si="0"/>
        <v>2343.0973325582399</v>
      </c>
      <c r="H2" s="21">
        <f t="shared" si="0"/>
        <v>2437.1553764289124</v>
      </c>
      <c r="I2" s="21">
        <f t="shared" si="0"/>
        <v>2503.7212472464284</v>
      </c>
      <c r="J2" s="21">
        <f t="shared" si="0"/>
        <v>2532.9969212453198</v>
      </c>
      <c r="K2" s="21">
        <f t="shared" si="0"/>
        <v>2506.30972999612</v>
      </c>
      <c r="L2" s="21">
        <f t="shared" si="0"/>
        <v>2433.4071906594545</v>
      </c>
      <c r="M2" s="21">
        <f t="shared" si="0"/>
        <v>2278.6321613170489</v>
      </c>
      <c r="N2" s="21">
        <f t="shared" si="0"/>
        <v>2113.8803689218148</v>
      </c>
      <c r="O2" s="21">
        <f t="shared" si="0"/>
        <v>2115.1296580549297</v>
      </c>
      <c r="P2" s="21">
        <f t="shared" si="0"/>
        <v>1980.1474949651097</v>
      </c>
      <c r="Q2" s="21">
        <f t="shared" si="0"/>
        <v>2115.6642605543998</v>
      </c>
      <c r="R2" s="21">
        <f t="shared" si="0"/>
        <v>2120.4330407751481</v>
      </c>
      <c r="S2" s="21">
        <f t="shared" si="0"/>
        <v>2263.5302987432037</v>
      </c>
      <c r="T2" s="21">
        <f t="shared" si="0"/>
        <v>1950.9360263633168</v>
      </c>
      <c r="U2" s="21">
        <f t="shared" si="0"/>
        <v>1888.0626307757343</v>
      </c>
      <c r="V2" s="21">
        <f t="shared" si="0"/>
        <v>2128.4964056436816</v>
      </c>
      <c r="W2" s="21">
        <f t="shared" si="0"/>
        <v>813.56482874404969</v>
      </c>
      <c r="X2" s="21">
        <f t="shared" si="0"/>
        <v>668.17506760491722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2639.1900447530525</v>
      </c>
      <c r="D26" s="27">
        <f t="shared" si="9"/>
        <v>2456.4354236588219</v>
      </c>
      <c r="E26" s="27">
        <f t="shared" si="9"/>
        <v>2415.0357920788997</v>
      </c>
      <c r="F26" s="27">
        <f t="shared" si="9"/>
        <v>2360.8110126871948</v>
      </c>
      <c r="G26" s="27">
        <f t="shared" si="9"/>
        <v>2343.0973325582399</v>
      </c>
      <c r="H26" s="27">
        <f t="shared" si="9"/>
        <v>2437.1553764289124</v>
      </c>
      <c r="I26" s="27">
        <f t="shared" si="9"/>
        <v>2503.7212472464284</v>
      </c>
      <c r="J26" s="27">
        <f t="shared" si="9"/>
        <v>2532.9969212453198</v>
      </c>
      <c r="K26" s="27">
        <f t="shared" si="9"/>
        <v>2506.30972999612</v>
      </c>
      <c r="L26" s="27">
        <f t="shared" si="9"/>
        <v>2433.4071906594545</v>
      </c>
      <c r="M26" s="27">
        <f t="shared" si="9"/>
        <v>2278.6321613170489</v>
      </c>
      <c r="N26" s="27">
        <f t="shared" si="9"/>
        <v>2113.8803689218148</v>
      </c>
      <c r="O26" s="27">
        <f t="shared" si="9"/>
        <v>2115.1296580549297</v>
      </c>
      <c r="P26" s="27">
        <f t="shared" si="9"/>
        <v>1980.1474949651097</v>
      </c>
      <c r="Q26" s="27">
        <f t="shared" si="9"/>
        <v>2115.6642605543998</v>
      </c>
      <c r="R26" s="27">
        <f t="shared" si="9"/>
        <v>2120.4330407751481</v>
      </c>
      <c r="S26" s="27">
        <f t="shared" si="9"/>
        <v>2263.5302987432037</v>
      </c>
      <c r="T26" s="27">
        <f t="shared" si="9"/>
        <v>1950.9360263633168</v>
      </c>
      <c r="U26" s="27">
        <f t="shared" si="9"/>
        <v>1888.0626307757343</v>
      </c>
      <c r="V26" s="27">
        <f t="shared" si="9"/>
        <v>2128.4964056436816</v>
      </c>
      <c r="W26" s="27">
        <f t="shared" si="9"/>
        <v>813.56482874404969</v>
      </c>
      <c r="X26" s="27">
        <f t="shared" si="9"/>
        <v>668.17506760491722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2639.1900447530525</v>
      </c>
      <c r="D33" s="19">
        <f t="shared" si="11"/>
        <v>2456.4354236588219</v>
      </c>
      <c r="E33" s="19">
        <f t="shared" si="11"/>
        <v>2415.0357920788997</v>
      </c>
      <c r="F33" s="19">
        <f t="shared" si="11"/>
        <v>2360.8110126871948</v>
      </c>
      <c r="G33" s="19">
        <f t="shared" si="11"/>
        <v>2343.0973325582399</v>
      </c>
      <c r="H33" s="19">
        <f t="shared" si="11"/>
        <v>2437.1553764289124</v>
      </c>
      <c r="I33" s="19">
        <f t="shared" si="11"/>
        <v>2503.7212472464284</v>
      </c>
      <c r="J33" s="19">
        <f t="shared" si="11"/>
        <v>2532.9969212453198</v>
      </c>
      <c r="K33" s="19">
        <f t="shared" si="11"/>
        <v>2506.30972999612</v>
      </c>
      <c r="L33" s="19">
        <f t="shared" si="11"/>
        <v>2433.4071906594545</v>
      </c>
      <c r="M33" s="19">
        <f t="shared" si="11"/>
        <v>2278.6321613170489</v>
      </c>
      <c r="N33" s="19">
        <f t="shared" si="11"/>
        <v>2113.8803689218148</v>
      </c>
      <c r="O33" s="19">
        <f t="shared" si="11"/>
        <v>2115.1296580549297</v>
      </c>
      <c r="P33" s="19">
        <f t="shared" si="11"/>
        <v>1980.1474949651097</v>
      </c>
      <c r="Q33" s="19">
        <f t="shared" si="11"/>
        <v>2115.6642605543998</v>
      </c>
      <c r="R33" s="19">
        <f t="shared" si="11"/>
        <v>2120.4330407751481</v>
      </c>
      <c r="S33" s="19">
        <f t="shared" si="11"/>
        <v>2263.5302987432037</v>
      </c>
      <c r="T33" s="19">
        <f t="shared" si="11"/>
        <v>1950.9360263633168</v>
      </c>
      <c r="U33" s="19">
        <f t="shared" si="11"/>
        <v>1888.0626307757343</v>
      </c>
      <c r="V33" s="19">
        <f t="shared" si="11"/>
        <v>2128.4964056436816</v>
      </c>
      <c r="W33" s="19">
        <f t="shared" si="11"/>
        <v>813.56482874404969</v>
      </c>
      <c r="X33" s="19">
        <f t="shared" si="11"/>
        <v>668.17506760491722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76.136165814332841</v>
      </c>
      <c r="D38" s="8">
        <v>67.343009597018963</v>
      </c>
      <c r="E38" s="8">
        <v>55.984063143455536</v>
      </c>
      <c r="F38" s="8">
        <v>52.723536237459484</v>
      </c>
      <c r="G38" s="8">
        <v>43.990989827569322</v>
      </c>
      <c r="H38" s="8">
        <v>47.138817929230434</v>
      </c>
      <c r="I38" s="8">
        <v>44.106555998347474</v>
      </c>
      <c r="J38" s="8">
        <v>41.206913498889413</v>
      </c>
      <c r="K38" s="8">
        <v>43.737020659028346</v>
      </c>
      <c r="L38" s="8">
        <v>43.909815592702898</v>
      </c>
      <c r="M38" s="8">
        <v>38.136402671727815</v>
      </c>
      <c r="N38" s="8">
        <v>44.27858361567948</v>
      </c>
      <c r="O38" s="8">
        <v>41.350462039550997</v>
      </c>
      <c r="P38" s="8">
        <v>35.429386676963183</v>
      </c>
      <c r="Q38" s="8">
        <v>35.301698221906214</v>
      </c>
      <c r="R38" s="8">
        <v>38.222926340764239</v>
      </c>
      <c r="S38" s="8">
        <v>29.485315621981968</v>
      </c>
      <c r="T38" s="8">
        <v>29.308903036887909</v>
      </c>
      <c r="U38" s="8">
        <v>26.409248974177821</v>
      </c>
      <c r="V38" s="8">
        <v>23.576510131525332</v>
      </c>
      <c r="W38" s="8">
        <v>13.887218564930828</v>
      </c>
      <c r="X38" s="8">
        <v>10.756231384299923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2563.0538789387197</v>
      </c>
      <c r="D40" s="8">
        <v>2389.0924140618031</v>
      </c>
      <c r="E40" s="8">
        <v>2359.0517289354443</v>
      </c>
      <c r="F40" s="8">
        <v>2308.0874764497353</v>
      </c>
      <c r="G40" s="8">
        <v>2299.1063427306708</v>
      </c>
      <c r="H40" s="8">
        <v>2390.0165584996821</v>
      </c>
      <c r="I40" s="8">
        <v>2459.6146912480808</v>
      </c>
      <c r="J40" s="8">
        <v>2491.7900077464305</v>
      </c>
      <c r="K40" s="8">
        <v>2462.5727093370915</v>
      </c>
      <c r="L40" s="8">
        <v>2389.4973750667518</v>
      </c>
      <c r="M40" s="8">
        <v>2240.4957586453211</v>
      </c>
      <c r="N40" s="8">
        <v>2069.6017853061353</v>
      </c>
      <c r="O40" s="8">
        <v>2073.7791960153786</v>
      </c>
      <c r="P40" s="8">
        <v>1944.7181082881466</v>
      </c>
      <c r="Q40" s="8">
        <v>2080.3625623324938</v>
      </c>
      <c r="R40" s="8">
        <v>2082.2101144343837</v>
      </c>
      <c r="S40" s="8">
        <v>2234.0449831212218</v>
      </c>
      <c r="T40" s="8">
        <v>1921.627123326429</v>
      </c>
      <c r="U40" s="8">
        <v>1861.6533818015564</v>
      </c>
      <c r="V40" s="8">
        <v>2104.919895512156</v>
      </c>
      <c r="W40" s="8">
        <v>799.67761017911891</v>
      </c>
      <c r="X40" s="8">
        <v>657.41883622061732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155.63208324694784</v>
      </c>
      <c r="D2" s="21">
        <f t="shared" ref="D2:X2" si="0">SUM(D3,D17,D22,D25,D26,D51,D52)</f>
        <v>145.17805234117847</v>
      </c>
      <c r="E2" s="21">
        <f t="shared" si="0"/>
        <v>126.61188992110038</v>
      </c>
      <c r="F2" s="21">
        <f t="shared" si="0"/>
        <v>94.328661032805513</v>
      </c>
      <c r="G2" s="21">
        <f t="shared" si="0"/>
        <v>90.594928961759933</v>
      </c>
      <c r="H2" s="21">
        <f t="shared" si="0"/>
        <v>82.670449091087406</v>
      </c>
      <c r="I2" s="21">
        <f t="shared" si="0"/>
        <v>89.991596753571798</v>
      </c>
      <c r="J2" s="21">
        <f t="shared" si="0"/>
        <v>88.442975514679674</v>
      </c>
      <c r="K2" s="21">
        <f t="shared" si="0"/>
        <v>112.02164524388058</v>
      </c>
      <c r="L2" s="21">
        <f t="shared" si="0"/>
        <v>98.759195820545258</v>
      </c>
      <c r="M2" s="21">
        <f t="shared" si="0"/>
        <v>87.42129068295138</v>
      </c>
      <c r="N2" s="21">
        <f t="shared" si="0"/>
        <v>67.471623838185764</v>
      </c>
      <c r="O2" s="21">
        <f t="shared" si="0"/>
        <v>66.253507465070697</v>
      </c>
      <c r="P2" s="21">
        <f t="shared" si="0"/>
        <v>62.818616074890201</v>
      </c>
      <c r="Q2" s="21">
        <f t="shared" si="0"/>
        <v>75.013037925600187</v>
      </c>
      <c r="R2" s="21">
        <f t="shared" si="0"/>
        <v>76.367782464852354</v>
      </c>
      <c r="S2" s="21">
        <f t="shared" si="0"/>
        <v>74.921043536795921</v>
      </c>
      <c r="T2" s="21">
        <f t="shared" si="0"/>
        <v>76.70593839668291</v>
      </c>
      <c r="U2" s="21">
        <f t="shared" si="0"/>
        <v>71.90935170426576</v>
      </c>
      <c r="V2" s="21">
        <f t="shared" si="0"/>
        <v>71.537623316318644</v>
      </c>
      <c r="W2" s="21">
        <f t="shared" si="0"/>
        <v>78.701912975950748</v>
      </c>
      <c r="X2" s="21">
        <f t="shared" si="0"/>
        <v>88.720795635082723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155.63208324694784</v>
      </c>
      <c r="D26" s="27">
        <f t="shared" si="9"/>
        <v>145.17805234117847</v>
      </c>
      <c r="E26" s="27">
        <f t="shared" si="9"/>
        <v>126.61188992110038</v>
      </c>
      <c r="F26" s="27">
        <f t="shared" si="9"/>
        <v>94.328661032805513</v>
      </c>
      <c r="G26" s="27">
        <f t="shared" si="9"/>
        <v>90.594928961759933</v>
      </c>
      <c r="H26" s="27">
        <f t="shared" si="9"/>
        <v>82.670449091087406</v>
      </c>
      <c r="I26" s="27">
        <f t="shared" si="9"/>
        <v>89.991596753571798</v>
      </c>
      <c r="J26" s="27">
        <f t="shared" si="9"/>
        <v>88.442975514679674</v>
      </c>
      <c r="K26" s="27">
        <f t="shared" si="9"/>
        <v>112.02164524388058</v>
      </c>
      <c r="L26" s="27">
        <f t="shared" si="9"/>
        <v>98.759195820545258</v>
      </c>
      <c r="M26" s="27">
        <f t="shared" si="9"/>
        <v>87.42129068295138</v>
      </c>
      <c r="N26" s="27">
        <f t="shared" si="9"/>
        <v>67.471623838185764</v>
      </c>
      <c r="O26" s="27">
        <f t="shared" si="9"/>
        <v>66.253507465070697</v>
      </c>
      <c r="P26" s="27">
        <f t="shared" si="9"/>
        <v>62.818616074890201</v>
      </c>
      <c r="Q26" s="27">
        <f t="shared" si="9"/>
        <v>75.013037925600187</v>
      </c>
      <c r="R26" s="27">
        <f t="shared" si="9"/>
        <v>76.367782464852354</v>
      </c>
      <c r="S26" s="27">
        <f t="shared" si="9"/>
        <v>74.921043536795921</v>
      </c>
      <c r="T26" s="27">
        <f t="shared" si="9"/>
        <v>76.70593839668291</v>
      </c>
      <c r="U26" s="27">
        <f t="shared" si="9"/>
        <v>71.90935170426576</v>
      </c>
      <c r="V26" s="27">
        <f t="shared" si="9"/>
        <v>71.537623316318644</v>
      </c>
      <c r="W26" s="27">
        <f t="shared" si="9"/>
        <v>78.701912975950748</v>
      </c>
      <c r="X26" s="27">
        <f t="shared" si="9"/>
        <v>88.720795635082723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155.63208324694784</v>
      </c>
      <c r="D33" s="19">
        <f t="shared" si="11"/>
        <v>145.17805234117847</v>
      </c>
      <c r="E33" s="19">
        <f t="shared" si="11"/>
        <v>126.61188992110038</v>
      </c>
      <c r="F33" s="19">
        <f t="shared" si="11"/>
        <v>94.328661032805513</v>
      </c>
      <c r="G33" s="19">
        <f t="shared" si="11"/>
        <v>90.594928961759933</v>
      </c>
      <c r="H33" s="19">
        <f t="shared" si="11"/>
        <v>82.670449091087406</v>
      </c>
      <c r="I33" s="19">
        <f t="shared" si="11"/>
        <v>89.991596753571798</v>
      </c>
      <c r="J33" s="19">
        <f t="shared" si="11"/>
        <v>88.442975514679674</v>
      </c>
      <c r="K33" s="19">
        <f t="shared" si="11"/>
        <v>112.02164524388058</v>
      </c>
      <c r="L33" s="19">
        <f t="shared" si="11"/>
        <v>98.759195820545258</v>
      </c>
      <c r="M33" s="19">
        <f t="shared" si="11"/>
        <v>87.42129068295138</v>
      </c>
      <c r="N33" s="19">
        <f t="shared" si="11"/>
        <v>67.471623838185764</v>
      </c>
      <c r="O33" s="19">
        <f t="shared" si="11"/>
        <v>66.253507465070697</v>
      </c>
      <c r="P33" s="19">
        <f t="shared" si="11"/>
        <v>62.818616074890201</v>
      </c>
      <c r="Q33" s="19">
        <f t="shared" si="11"/>
        <v>75.013037925600187</v>
      </c>
      <c r="R33" s="19">
        <f t="shared" si="11"/>
        <v>76.367782464852354</v>
      </c>
      <c r="S33" s="19">
        <f t="shared" si="11"/>
        <v>74.921043536795921</v>
      </c>
      <c r="T33" s="19">
        <f t="shared" si="11"/>
        <v>76.70593839668291</v>
      </c>
      <c r="U33" s="19">
        <f t="shared" si="11"/>
        <v>71.90935170426576</v>
      </c>
      <c r="V33" s="19">
        <f t="shared" si="11"/>
        <v>71.537623316318644</v>
      </c>
      <c r="W33" s="19">
        <f t="shared" si="11"/>
        <v>78.701912975950748</v>
      </c>
      <c r="X33" s="19">
        <f t="shared" si="11"/>
        <v>88.720795635082723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4.4897221856671568</v>
      </c>
      <c r="D38" s="8">
        <v>3.9800464029810412</v>
      </c>
      <c r="E38" s="8">
        <v>2.9350488565444621</v>
      </c>
      <c r="F38" s="8">
        <v>2.1066237625405031</v>
      </c>
      <c r="G38" s="8">
        <v>1.7008941724306652</v>
      </c>
      <c r="H38" s="8">
        <v>1.5989900707695608</v>
      </c>
      <c r="I38" s="8">
        <v>1.5853280016525138</v>
      </c>
      <c r="J38" s="8">
        <v>1.4387945011105816</v>
      </c>
      <c r="K38" s="8">
        <v>1.9548633409716425</v>
      </c>
      <c r="L38" s="8">
        <v>1.7820684072970885</v>
      </c>
      <c r="M38" s="8">
        <v>1.4631293282721807</v>
      </c>
      <c r="N38" s="8">
        <v>1.4133003843205096</v>
      </c>
      <c r="O38" s="8">
        <v>1.2952459604489963</v>
      </c>
      <c r="P38" s="8">
        <v>1.1239693230368153</v>
      </c>
      <c r="Q38" s="8">
        <v>1.2516577780937816</v>
      </c>
      <c r="R38" s="8">
        <v>1.3766056592357594</v>
      </c>
      <c r="S38" s="8">
        <v>0.97594037801801814</v>
      </c>
      <c r="T38" s="8">
        <v>1.1523529631120808</v>
      </c>
      <c r="U38" s="8">
        <v>1.0058310258221759</v>
      </c>
      <c r="V38" s="8">
        <v>0.79239386847467108</v>
      </c>
      <c r="W38" s="8">
        <v>1.3434094350691745</v>
      </c>
      <c r="X38" s="8">
        <v>1.4282206157000781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151.1423610612807</v>
      </c>
      <c r="D40" s="8">
        <v>141.19800593819744</v>
      </c>
      <c r="E40" s="8">
        <v>123.67684106455592</v>
      </c>
      <c r="F40" s="8">
        <v>92.222037270265005</v>
      </c>
      <c r="G40" s="8">
        <v>88.894034789329268</v>
      </c>
      <c r="H40" s="8">
        <v>81.071459020317846</v>
      </c>
      <c r="I40" s="8">
        <v>88.406268751919285</v>
      </c>
      <c r="J40" s="8">
        <v>87.004181013569095</v>
      </c>
      <c r="K40" s="8">
        <v>110.06678190290894</v>
      </c>
      <c r="L40" s="8">
        <v>96.977127413248169</v>
      </c>
      <c r="M40" s="8">
        <v>85.958161354679206</v>
      </c>
      <c r="N40" s="8">
        <v>66.058323453865256</v>
      </c>
      <c r="O40" s="8">
        <v>64.958261504621703</v>
      </c>
      <c r="P40" s="8">
        <v>61.694646751853384</v>
      </c>
      <c r="Q40" s="8">
        <v>73.761380147506401</v>
      </c>
      <c r="R40" s="8">
        <v>74.99117680561659</v>
      </c>
      <c r="S40" s="8">
        <v>73.945103158777897</v>
      </c>
      <c r="T40" s="8">
        <v>75.553585433570831</v>
      </c>
      <c r="U40" s="8">
        <v>70.903520678443584</v>
      </c>
      <c r="V40" s="8">
        <v>70.745229447843968</v>
      </c>
      <c r="W40" s="8">
        <v>77.358503540881571</v>
      </c>
      <c r="X40" s="8">
        <v>87.292575019382639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879.41888892000009</v>
      </c>
      <c r="D2" s="21">
        <f t="shared" ref="D2:X2" si="0">SUM(D3,D17,D22,D25,D26,D51,D52)</f>
        <v>847.55574072000024</v>
      </c>
      <c r="E2" s="21">
        <f t="shared" si="0"/>
        <v>739.22157035999976</v>
      </c>
      <c r="F2" s="21">
        <f t="shared" si="0"/>
        <v>768.89675304000014</v>
      </c>
      <c r="G2" s="21">
        <f t="shared" si="0"/>
        <v>867.39201431999993</v>
      </c>
      <c r="H2" s="21">
        <f t="shared" si="0"/>
        <v>1000.8136288799998</v>
      </c>
      <c r="I2" s="21">
        <f t="shared" si="0"/>
        <v>854.74278863999996</v>
      </c>
      <c r="J2" s="21">
        <f t="shared" si="0"/>
        <v>909.09887327999991</v>
      </c>
      <c r="K2" s="21">
        <f t="shared" si="0"/>
        <v>931.06735956</v>
      </c>
      <c r="L2" s="21">
        <f t="shared" si="0"/>
        <v>886.78626659999998</v>
      </c>
      <c r="M2" s="21">
        <f t="shared" si="0"/>
        <v>861.37871039999993</v>
      </c>
      <c r="N2" s="21">
        <f t="shared" si="0"/>
        <v>953.6891410799999</v>
      </c>
      <c r="O2" s="21">
        <f t="shared" si="0"/>
        <v>899.58381083999996</v>
      </c>
      <c r="P2" s="21">
        <f t="shared" si="0"/>
        <v>899.58381084000007</v>
      </c>
      <c r="Q2" s="21">
        <f t="shared" si="0"/>
        <v>944.20262196000033</v>
      </c>
      <c r="R2" s="21">
        <f t="shared" si="0"/>
        <v>989.82551771999988</v>
      </c>
      <c r="S2" s="21">
        <f t="shared" si="0"/>
        <v>834.56399520000002</v>
      </c>
      <c r="T2" s="21">
        <f t="shared" si="0"/>
        <v>757.38712608000003</v>
      </c>
      <c r="U2" s="21">
        <f t="shared" si="0"/>
        <v>792.13394987999982</v>
      </c>
      <c r="V2" s="21">
        <f t="shared" si="0"/>
        <v>839.75514480000004</v>
      </c>
      <c r="W2" s="21">
        <f t="shared" si="0"/>
        <v>839.79435851999995</v>
      </c>
      <c r="X2" s="21">
        <f t="shared" si="0"/>
        <v>1139.76704556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879.41888892000009</v>
      </c>
      <c r="D26" s="27">
        <f t="shared" si="13"/>
        <v>847.55574072000024</v>
      </c>
      <c r="E26" s="27">
        <f t="shared" si="13"/>
        <v>739.22157035999976</v>
      </c>
      <c r="F26" s="27">
        <f t="shared" si="13"/>
        <v>768.89675304000014</v>
      </c>
      <c r="G26" s="27">
        <f t="shared" si="13"/>
        <v>867.39201431999993</v>
      </c>
      <c r="H26" s="27">
        <f t="shared" si="13"/>
        <v>1000.8136288799998</v>
      </c>
      <c r="I26" s="27">
        <f t="shared" si="13"/>
        <v>854.74278863999996</v>
      </c>
      <c r="J26" s="27">
        <f t="shared" si="13"/>
        <v>909.09887327999991</v>
      </c>
      <c r="K26" s="27">
        <f t="shared" si="13"/>
        <v>931.06735956</v>
      </c>
      <c r="L26" s="27">
        <f t="shared" si="13"/>
        <v>886.78626659999998</v>
      </c>
      <c r="M26" s="27">
        <f t="shared" si="13"/>
        <v>861.37871039999993</v>
      </c>
      <c r="N26" s="27">
        <f t="shared" si="13"/>
        <v>953.6891410799999</v>
      </c>
      <c r="O26" s="27">
        <f t="shared" si="13"/>
        <v>899.58381083999996</v>
      </c>
      <c r="P26" s="27">
        <f t="shared" si="13"/>
        <v>899.58381084000007</v>
      </c>
      <c r="Q26" s="27">
        <f t="shared" si="13"/>
        <v>944.20262196000033</v>
      </c>
      <c r="R26" s="27">
        <f t="shared" si="13"/>
        <v>989.82551771999988</v>
      </c>
      <c r="S26" s="27">
        <f t="shared" si="13"/>
        <v>834.56399520000002</v>
      </c>
      <c r="T26" s="27">
        <f t="shared" si="13"/>
        <v>757.38712608000003</v>
      </c>
      <c r="U26" s="27">
        <f t="shared" si="13"/>
        <v>792.13394987999982</v>
      </c>
      <c r="V26" s="27">
        <f t="shared" si="13"/>
        <v>839.75514480000004</v>
      </c>
      <c r="W26" s="27">
        <f t="shared" ref="W26:X26" si="14">SUM(W27,W33)</f>
        <v>839.79435851999995</v>
      </c>
      <c r="X26" s="27">
        <f t="shared" si="14"/>
        <v>1139.76704556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879.41888892000009</v>
      </c>
      <c r="D33" s="19">
        <f t="shared" si="17"/>
        <v>847.55574072000024</v>
      </c>
      <c r="E33" s="19">
        <f t="shared" si="17"/>
        <v>739.22157035999976</v>
      </c>
      <c r="F33" s="19">
        <f t="shared" si="17"/>
        <v>768.89675304000014</v>
      </c>
      <c r="G33" s="19">
        <f t="shared" si="17"/>
        <v>867.39201431999993</v>
      </c>
      <c r="H33" s="19">
        <f t="shared" si="17"/>
        <v>1000.8136288799998</v>
      </c>
      <c r="I33" s="19">
        <f t="shared" si="17"/>
        <v>854.74278863999996</v>
      </c>
      <c r="J33" s="19">
        <f t="shared" si="17"/>
        <v>909.09887327999991</v>
      </c>
      <c r="K33" s="19">
        <f t="shared" si="17"/>
        <v>931.06735956</v>
      </c>
      <c r="L33" s="19">
        <f t="shared" si="17"/>
        <v>886.78626659999998</v>
      </c>
      <c r="M33" s="19">
        <f t="shared" si="17"/>
        <v>861.37871039999993</v>
      </c>
      <c r="N33" s="19">
        <f t="shared" si="17"/>
        <v>953.6891410799999</v>
      </c>
      <c r="O33" s="19">
        <f t="shared" si="17"/>
        <v>899.58381083999996</v>
      </c>
      <c r="P33" s="19">
        <f t="shared" si="17"/>
        <v>899.58381084000007</v>
      </c>
      <c r="Q33" s="19">
        <f t="shared" si="17"/>
        <v>944.20262196000033</v>
      </c>
      <c r="R33" s="19">
        <f t="shared" si="17"/>
        <v>989.82551771999988</v>
      </c>
      <c r="S33" s="19">
        <f t="shared" si="17"/>
        <v>834.56399520000002</v>
      </c>
      <c r="T33" s="19">
        <f t="shared" si="17"/>
        <v>757.38712608000003</v>
      </c>
      <c r="U33" s="19">
        <f t="shared" si="17"/>
        <v>792.13394987999982</v>
      </c>
      <c r="V33" s="19">
        <f t="shared" si="17"/>
        <v>839.75514480000004</v>
      </c>
      <c r="W33" s="19">
        <f t="shared" ref="W33:X33" si="18">SUM(W34:W50)</f>
        <v>839.79435851999995</v>
      </c>
      <c r="X33" s="19">
        <f t="shared" si="18"/>
        <v>1139.76704556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879.41888892000009</v>
      </c>
      <c r="D43" s="8">
        <f>FC_TRA_DNAVI_DCS_E!D43+FC_TRA_DNAVI_IWW_E!D43</f>
        <v>847.55574072000024</v>
      </c>
      <c r="E43" s="8">
        <f>FC_TRA_DNAVI_DCS_E!E43+FC_TRA_DNAVI_IWW_E!E43</f>
        <v>739.22157035999976</v>
      </c>
      <c r="F43" s="8">
        <f>FC_TRA_DNAVI_DCS_E!F43+FC_TRA_DNAVI_IWW_E!F43</f>
        <v>768.89675304000014</v>
      </c>
      <c r="G43" s="8">
        <f>FC_TRA_DNAVI_DCS_E!G43+FC_TRA_DNAVI_IWW_E!G43</f>
        <v>867.39201431999993</v>
      </c>
      <c r="H43" s="8">
        <f>FC_TRA_DNAVI_DCS_E!H43+FC_TRA_DNAVI_IWW_E!H43</f>
        <v>1000.8136288799998</v>
      </c>
      <c r="I43" s="8">
        <f>FC_TRA_DNAVI_DCS_E!I43+FC_TRA_DNAVI_IWW_E!I43</f>
        <v>854.74278863999996</v>
      </c>
      <c r="J43" s="8">
        <f>FC_TRA_DNAVI_DCS_E!J43+FC_TRA_DNAVI_IWW_E!J43</f>
        <v>909.09887327999991</v>
      </c>
      <c r="K43" s="8">
        <f>FC_TRA_DNAVI_DCS_E!K43+FC_TRA_DNAVI_IWW_E!K43</f>
        <v>931.06735956</v>
      </c>
      <c r="L43" s="8">
        <f>FC_TRA_DNAVI_DCS_E!L43+FC_TRA_DNAVI_IWW_E!L43</f>
        <v>886.78626659999998</v>
      </c>
      <c r="M43" s="8">
        <f>FC_TRA_DNAVI_DCS_E!M43+FC_TRA_DNAVI_IWW_E!M43</f>
        <v>861.37871039999993</v>
      </c>
      <c r="N43" s="8">
        <f>FC_TRA_DNAVI_DCS_E!N43+FC_TRA_DNAVI_IWW_E!N43</f>
        <v>953.6891410799999</v>
      </c>
      <c r="O43" s="8">
        <f>FC_TRA_DNAVI_DCS_E!O43+FC_TRA_DNAVI_IWW_E!O43</f>
        <v>899.58381083999996</v>
      </c>
      <c r="P43" s="8">
        <f>FC_TRA_DNAVI_DCS_E!P43+FC_TRA_DNAVI_IWW_E!P43</f>
        <v>899.58381084000007</v>
      </c>
      <c r="Q43" s="8">
        <f>FC_TRA_DNAVI_DCS_E!Q43+FC_TRA_DNAVI_IWW_E!Q43</f>
        <v>944.20262196000033</v>
      </c>
      <c r="R43" s="8">
        <f>FC_TRA_DNAVI_DCS_E!R43+FC_TRA_DNAVI_IWW_E!R43</f>
        <v>989.82551771999988</v>
      </c>
      <c r="S43" s="8">
        <f>FC_TRA_DNAVI_DCS_E!S43+FC_TRA_DNAVI_IWW_E!S43</f>
        <v>834.56399520000002</v>
      </c>
      <c r="T43" s="8">
        <f>FC_TRA_DNAVI_DCS_E!T43+FC_TRA_DNAVI_IWW_E!T43</f>
        <v>757.38712608000003</v>
      </c>
      <c r="U43" s="8">
        <f>FC_TRA_DNAVI_DCS_E!U43+FC_TRA_DNAVI_IWW_E!U43</f>
        <v>792.13394987999982</v>
      </c>
      <c r="V43" s="8">
        <f>FC_TRA_DNAVI_DCS_E!V43+FC_TRA_DNAVI_IWW_E!V43</f>
        <v>839.75514480000004</v>
      </c>
      <c r="W43" s="8">
        <f>FC_TRA_DNAVI_DCS_E!W43+FC_TRA_DNAVI_IWW_E!W43</f>
        <v>839.79435851999995</v>
      </c>
      <c r="X43" s="8">
        <f>FC_TRA_DNAVI_DCS_E!X43+FC_TRA_DNAVI_IWW_E!X43</f>
        <v>1139.76704556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37.385679748853072</v>
      </c>
      <c r="D2" s="21">
        <f t="shared" ref="D2:X2" si="0">SUM(D3,D17,D22,D25,D26,D51,D52)</f>
        <v>30.858603393926138</v>
      </c>
      <c r="E2" s="21">
        <f t="shared" si="0"/>
        <v>33.267922914449663</v>
      </c>
      <c r="F2" s="21">
        <f t="shared" si="0"/>
        <v>24.19913213431122</v>
      </c>
      <c r="G2" s="21">
        <f t="shared" si="0"/>
        <v>23.18926851118211</v>
      </c>
      <c r="H2" s="21">
        <f t="shared" si="0"/>
        <v>21.929017918937824</v>
      </c>
      <c r="I2" s="21">
        <f t="shared" si="0"/>
        <v>27.465081090921487</v>
      </c>
      <c r="J2" s="21">
        <f t="shared" si="0"/>
        <v>32.08097916615931</v>
      </c>
      <c r="K2" s="21">
        <f t="shared" si="0"/>
        <v>32.795965549202698</v>
      </c>
      <c r="L2" s="21">
        <f t="shared" si="0"/>
        <v>25.262308844947167</v>
      </c>
      <c r="M2" s="21">
        <f t="shared" si="0"/>
        <v>24.277392212102423</v>
      </c>
      <c r="N2" s="21">
        <f t="shared" si="0"/>
        <v>28.55117474365402</v>
      </c>
      <c r="O2" s="21">
        <f t="shared" si="0"/>
        <v>32.481659566930041</v>
      </c>
      <c r="P2" s="21">
        <f t="shared" si="0"/>
        <v>36.541786584712384</v>
      </c>
      <c r="Q2" s="21">
        <f t="shared" si="0"/>
        <v>35.883446202028352</v>
      </c>
      <c r="R2" s="21">
        <f t="shared" si="0"/>
        <v>25.169052960092092</v>
      </c>
      <c r="S2" s="21">
        <f t="shared" si="0"/>
        <v>25.316267765191927</v>
      </c>
      <c r="T2" s="21">
        <f t="shared" si="0"/>
        <v>32.408407821053807</v>
      </c>
      <c r="U2" s="21">
        <f t="shared" si="0"/>
        <v>29.532098075522445</v>
      </c>
      <c r="V2" s="21">
        <f t="shared" si="0"/>
        <v>26.35167584939693</v>
      </c>
      <c r="W2" s="21">
        <f t="shared" si="0"/>
        <v>29.278565094902017</v>
      </c>
      <c r="X2" s="21">
        <f t="shared" si="0"/>
        <v>25.580156269667157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37.385679748853072</v>
      </c>
      <c r="D26" s="27">
        <f t="shared" si="9"/>
        <v>30.858603393926138</v>
      </c>
      <c r="E26" s="27">
        <f t="shared" si="9"/>
        <v>33.267922914449663</v>
      </c>
      <c r="F26" s="27">
        <f t="shared" si="9"/>
        <v>24.19913213431122</v>
      </c>
      <c r="G26" s="27">
        <f t="shared" si="9"/>
        <v>23.18926851118211</v>
      </c>
      <c r="H26" s="27">
        <f t="shared" si="9"/>
        <v>21.929017918937824</v>
      </c>
      <c r="I26" s="27">
        <f t="shared" si="9"/>
        <v>27.465081090921487</v>
      </c>
      <c r="J26" s="27">
        <f t="shared" si="9"/>
        <v>32.08097916615931</v>
      </c>
      <c r="K26" s="27">
        <f t="shared" si="9"/>
        <v>32.795965549202698</v>
      </c>
      <c r="L26" s="27">
        <f t="shared" si="9"/>
        <v>25.262308844947167</v>
      </c>
      <c r="M26" s="27">
        <f t="shared" si="9"/>
        <v>24.277392212102423</v>
      </c>
      <c r="N26" s="27">
        <f t="shared" si="9"/>
        <v>28.55117474365402</v>
      </c>
      <c r="O26" s="27">
        <f t="shared" si="9"/>
        <v>32.481659566930041</v>
      </c>
      <c r="P26" s="27">
        <f t="shared" si="9"/>
        <v>36.541786584712384</v>
      </c>
      <c r="Q26" s="27">
        <f t="shared" si="9"/>
        <v>35.883446202028352</v>
      </c>
      <c r="R26" s="27">
        <f t="shared" si="9"/>
        <v>25.169052960092092</v>
      </c>
      <c r="S26" s="27">
        <f t="shared" si="9"/>
        <v>25.316267765191927</v>
      </c>
      <c r="T26" s="27">
        <f t="shared" si="9"/>
        <v>32.408407821053807</v>
      </c>
      <c r="U26" s="27">
        <f t="shared" si="9"/>
        <v>29.532098075522445</v>
      </c>
      <c r="V26" s="27">
        <f t="shared" si="9"/>
        <v>26.35167584939693</v>
      </c>
      <c r="W26" s="27">
        <f t="shared" si="9"/>
        <v>29.278565094902017</v>
      </c>
      <c r="X26" s="27">
        <f t="shared" si="9"/>
        <v>25.580156269667157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37.385679748853072</v>
      </c>
      <c r="D33" s="19">
        <f t="shared" si="11"/>
        <v>30.858603393926138</v>
      </c>
      <c r="E33" s="19">
        <f t="shared" si="11"/>
        <v>33.267922914449663</v>
      </c>
      <c r="F33" s="19">
        <f t="shared" si="11"/>
        <v>24.19913213431122</v>
      </c>
      <c r="G33" s="19">
        <f t="shared" si="11"/>
        <v>23.18926851118211</v>
      </c>
      <c r="H33" s="19">
        <f t="shared" si="11"/>
        <v>21.929017918937824</v>
      </c>
      <c r="I33" s="19">
        <f t="shared" si="11"/>
        <v>27.465081090921487</v>
      </c>
      <c r="J33" s="19">
        <f t="shared" si="11"/>
        <v>32.08097916615931</v>
      </c>
      <c r="K33" s="19">
        <f t="shared" si="11"/>
        <v>32.795965549202698</v>
      </c>
      <c r="L33" s="19">
        <f t="shared" si="11"/>
        <v>25.262308844947167</v>
      </c>
      <c r="M33" s="19">
        <f t="shared" si="11"/>
        <v>24.277392212102423</v>
      </c>
      <c r="N33" s="19">
        <f t="shared" si="11"/>
        <v>28.55117474365402</v>
      </c>
      <c r="O33" s="19">
        <f t="shared" si="11"/>
        <v>32.481659566930041</v>
      </c>
      <c r="P33" s="19">
        <f t="shared" si="11"/>
        <v>36.541786584712384</v>
      </c>
      <c r="Q33" s="19">
        <f t="shared" si="11"/>
        <v>35.883446202028352</v>
      </c>
      <c r="R33" s="19">
        <f t="shared" si="11"/>
        <v>25.169052960092092</v>
      </c>
      <c r="S33" s="19">
        <f t="shared" si="11"/>
        <v>25.316267765191927</v>
      </c>
      <c r="T33" s="19">
        <f t="shared" si="11"/>
        <v>32.408407821053807</v>
      </c>
      <c r="U33" s="19">
        <f t="shared" si="11"/>
        <v>29.532098075522445</v>
      </c>
      <c r="V33" s="19">
        <f t="shared" si="11"/>
        <v>26.35167584939693</v>
      </c>
      <c r="W33" s="19">
        <f t="shared" si="11"/>
        <v>29.278565094902017</v>
      </c>
      <c r="X33" s="19">
        <f t="shared" si="11"/>
        <v>25.580156269667157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37.385679748853072</v>
      </c>
      <c r="D43" s="8">
        <v>30.858603393926138</v>
      </c>
      <c r="E43" s="8">
        <v>33.267922914449663</v>
      </c>
      <c r="F43" s="8">
        <v>24.19913213431122</v>
      </c>
      <c r="G43" s="8">
        <v>23.18926851118211</v>
      </c>
      <c r="H43" s="8">
        <v>21.929017918937824</v>
      </c>
      <c r="I43" s="8">
        <v>27.465081090921487</v>
      </c>
      <c r="J43" s="8">
        <v>32.08097916615931</v>
      </c>
      <c r="K43" s="8">
        <v>32.795965549202698</v>
      </c>
      <c r="L43" s="8">
        <v>25.262308844947167</v>
      </c>
      <c r="M43" s="8">
        <v>24.277392212102423</v>
      </c>
      <c r="N43" s="8">
        <v>28.55117474365402</v>
      </c>
      <c r="O43" s="8">
        <v>32.481659566930041</v>
      </c>
      <c r="P43" s="8">
        <v>36.541786584712384</v>
      </c>
      <c r="Q43" s="8">
        <v>35.883446202028352</v>
      </c>
      <c r="R43" s="8">
        <v>25.169052960092092</v>
      </c>
      <c r="S43" s="8">
        <v>25.316267765191927</v>
      </c>
      <c r="T43" s="8">
        <v>32.408407821053807</v>
      </c>
      <c r="U43" s="8">
        <v>29.532098075522445</v>
      </c>
      <c r="V43" s="8">
        <v>26.35167584939693</v>
      </c>
      <c r="W43" s="8">
        <v>29.278565094902017</v>
      </c>
      <c r="X43" s="8">
        <v>25.580156269667157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842.03320917114706</v>
      </c>
      <c r="D2" s="21">
        <f t="shared" ref="D2:X2" si="0">SUM(D3,D17,D22,D25,D26,D51,D52)</f>
        <v>816.69713732607408</v>
      </c>
      <c r="E2" s="21">
        <f t="shared" si="0"/>
        <v>705.95364744555013</v>
      </c>
      <c r="F2" s="21">
        <f t="shared" si="0"/>
        <v>744.69762090568895</v>
      </c>
      <c r="G2" s="21">
        <f t="shared" si="0"/>
        <v>844.20274580881778</v>
      </c>
      <c r="H2" s="21">
        <f t="shared" si="0"/>
        <v>978.88461096106198</v>
      </c>
      <c r="I2" s="21">
        <f t="shared" si="0"/>
        <v>827.27770754907851</v>
      </c>
      <c r="J2" s="21">
        <f t="shared" si="0"/>
        <v>877.01789411384061</v>
      </c>
      <c r="K2" s="21">
        <f t="shared" si="0"/>
        <v>898.27139401079728</v>
      </c>
      <c r="L2" s="21">
        <f t="shared" si="0"/>
        <v>861.52395775505283</v>
      </c>
      <c r="M2" s="21">
        <f t="shared" si="0"/>
        <v>837.1013181878975</v>
      </c>
      <c r="N2" s="21">
        <f t="shared" si="0"/>
        <v>925.13796633634593</v>
      </c>
      <c r="O2" s="21">
        <f t="shared" si="0"/>
        <v>867.10215127306992</v>
      </c>
      <c r="P2" s="21">
        <f t="shared" si="0"/>
        <v>863.04202425528763</v>
      </c>
      <c r="Q2" s="21">
        <f t="shared" si="0"/>
        <v>908.31917575797195</v>
      </c>
      <c r="R2" s="21">
        <f t="shared" si="0"/>
        <v>964.65646475990775</v>
      </c>
      <c r="S2" s="21">
        <f t="shared" si="0"/>
        <v>809.2477274348081</v>
      </c>
      <c r="T2" s="21">
        <f t="shared" si="0"/>
        <v>724.97871825894617</v>
      </c>
      <c r="U2" s="21">
        <f t="shared" si="0"/>
        <v>762.60185180447741</v>
      </c>
      <c r="V2" s="21">
        <f t="shared" si="0"/>
        <v>813.40346895060316</v>
      </c>
      <c r="W2" s="21">
        <f t="shared" si="0"/>
        <v>810.51579342509797</v>
      </c>
      <c r="X2" s="21">
        <f t="shared" si="0"/>
        <v>1114.1868892903328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842.03320917114706</v>
      </c>
      <c r="D26" s="27">
        <f t="shared" si="9"/>
        <v>816.69713732607408</v>
      </c>
      <c r="E26" s="27">
        <f t="shared" si="9"/>
        <v>705.95364744555013</v>
      </c>
      <c r="F26" s="27">
        <f t="shared" si="9"/>
        <v>744.69762090568895</v>
      </c>
      <c r="G26" s="27">
        <f t="shared" si="9"/>
        <v>844.20274580881778</v>
      </c>
      <c r="H26" s="27">
        <f t="shared" si="9"/>
        <v>978.88461096106198</v>
      </c>
      <c r="I26" s="27">
        <f t="shared" si="9"/>
        <v>827.27770754907851</v>
      </c>
      <c r="J26" s="27">
        <f t="shared" si="9"/>
        <v>877.01789411384061</v>
      </c>
      <c r="K26" s="27">
        <f t="shared" si="9"/>
        <v>898.27139401079728</v>
      </c>
      <c r="L26" s="27">
        <f t="shared" si="9"/>
        <v>861.52395775505283</v>
      </c>
      <c r="M26" s="27">
        <f t="shared" si="9"/>
        <v>837.1013181878975</v>
      </c>
      <c r="N26" s="27">
        <f t="shared" si="9"/>
        <v>925.13796633634593</v>
      </c>
      <c r="O26" s="27">
        <f t="shared" si="9"/>
        <v>867.10215127306992</v>
      </c>
      <c r="P26" s="27">
        <f t="shared" si="9"/>
        <v>863.04202425528763</v>
      </c>
      <c r="Q26" s="27">
        <f t="shared" si="9"/>
        <v>908.31917575797195</v>
      </c>
      <c r="R26" s="27">
        <f t="shared" si="9"/>
        <v>964.65646475990775</v>
      </c>
      <c r="S26" s="27">
        <f t="shared" si="9"/>
        <v>809.2477274348081</v>
      </c>
      <c r="T26" s="27">
        <f t="shared" si="9"/>
        <v>724.97871825894617</v>
      </c>
      <c r="U26" s="27">
        <f t="shared" si="9"/>
        <v>762.60185180447741</v>
      </c>
      <c r="V26" s="27">
        <f t="shared" si="9"/>
        <v>813.40346895060316</v>
      </c>
      <c r="W26" s="27">
        <f t="shared" si="9"/>
        <v>810.51579342509797</v>
      </c>
      <c r="X26" s="27">
        <f t="shared" si="9"/>
        <v>1114.1868892903328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842.03320917114706</v>
      </c>
      <c r="D33" s="19">
        <f t="shared" si="11"/>
        <v>816.69713732607408</v>
      </c>
      <c r="E33" s="19">
        <f t="shared" si="11"/>
        <v>705.95364744555013</v>
      </c>
      <c r="F33" s="19">
        <f t="shared" si="11"/>
        <v>744.69762090568895</v>
      </c>
      <c r="G33" s="19">
        <f t="shared" si="11"/>
        <v>844.20274580881778</v>
      </c>
      <c r="H33" s="19">
        <f t="shared" si="11"/>
        <v>978.88461096106198</v>
      </c>
      <c r="I33" s="19">
        <f t="shared" si="11"/>
        <v>827.27770754907851</v>
      </c>
      <c r="J33" s="19">
        <f t="shared" si="11"/>
        <v>877.01789411384061</v>
      </c>
      <c r="K33" s="19">
        <f t="shared" si="11"/>
        <v>898.27139401079728</v>
      </c>
      <c r="L33" s="19">
        <f t="shared" si="11"/>
        <v>861.52395775505283</v>
      </c>
      <c r="M33" s="19">
        <f t="shared" si="11"/>
        <v>837.1013181878975</v>
      </c>
      <c r="N33" s="19">
        <f t="shared" si="11"/>
        <v>925.13796633634593</v>
      </c>
      <c r="O33" s="19">
        <f t="shared" si="11"/>
        <v>867.10215127306992</v>
      </c>
      <c r="P33" s="19">
        <f t="shared" si="11"/>
        <v>863.04202425528763</v>
      </c>
      <c r="Q33" s="19">
        <f t="shared" si="11"/>
        <v>908.31917575797195</v>
      </c>
      <c r="R33" s="19">
        <f t="shared" si="11"/>
        <v>964.65646475990775</v>
      </c>
      <c r="S33" s="19">
        <f t="shared" si="11"/>
        <v>809.2477274348081</v>
      </c>
      <c r="T33" s="19">
        <f t="shared" si="11"/>
        <v>724.97871825894617</v>
      </c>
      <c r="U33" s="19">
        <f t="shared" si="11"/>
        <v>762.60185180447741</v>
      </c>
      <c r="V33" s="19">
        <f t="shared" si="11"/>
        <v>813.40346895060316</v>
      </c>
      <c r="W33" s="19">
        <f t="shared" si="11"/>
        <v>810.51579342509797</v>
      </c>
      <c r="X33" s="19">
        <f t="shared" si="11"/>
        <v>1114.1868892903328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842.03320917114706</v>
      </c>
      <c r="D43" s="8">
        <v>816.69713732607408</v>
      </c>
      <c r="E43" s="8">
        <v>705.95364744555013</v>
      </c>
      <c r="F43" s="8">
        <v>744.69762090568895</v>
      </c>
      <c r="G43" s="8">
        <v>844.20274580881778</v>
      </c>
      <c r="H43" s="8">
        <v>978.88461096106198</v>
      </c>
      <c r="I43" s="8">
        <v>827.27770754907851</v>
      </c>
      <c r="J43" s="8">
        <v>877.01789411384061</v>
      </c>
      <c r="K43" s="8">
        <v>898.27139401079728</v>
      </c>
      <c r="L43" s="8">
        <v>861.52395775505283</v>
      </c>
      <c r="M43" s="8">
        <v>837.1013181878975</v>
      </c>
      <c r="N43" s="8">
        <v>925.13796633634593</v>
      </c>
      <c r="O43" s="8">
        <v>867.10215127306992</v>
      </c>
      <c r="P43" s="8">
        <v>863.04202425528763</v>
      </c>
      <c r="Q43" s="8">
        <v>908.31917575797195</v>
      </c>
      <c r="R43" s="8">
        <v>964.65646475990775</v>
      </c>
      <c r="S43" s="8">
        <v>809.2477274348081</v>
      </c>
      <c r="T43" s="8">
        <v>724.97871825894617</v>
      </c>
      <c r="U43" s="8">
        <v>762.60185180447741</v>
      </c>
      <c r="V43" s="8">
        <v>813.40346895060316</v>
      </c>
      <c r="W43" s="8">
        <v>810.51579342509797</v>
      </c>
      <c r="X43" s="8">
        <v>1114.1868892903328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2117.6259310800001</v>
      </c>
      <c r="G2" s="21">
        <f t="shared" si="0"/>
        <v>2172.05435304</v>
      </c>
      <c r="H2" s="21">
        <f t="shared" si="0"/>
        <v>1799.6708109599999</v>
      </c>
      <c r="I2" s="21">
        <f t="shared" si="0"/>
        <v>1485.14598144</v>
      </c>
      <c r="J2" s="21">
        <f t="shared" si="0"/>
        <v>1360.5035400000002</v>
      </c>
      <c r="K2" s="21">
        <f t="shared" si="0"/>
        <v>1169.1361400400001</v>
      </c>
      <c r="L2" s="21">
        <f t="shared" si="0"/>
        <v>759.02505624000003</v>
      </c>
      <c r="M2" s="21">
        <f t="shared" si="0"/>
        <v>851.11982604000013</v>
      </c>
      <c r="N2" s="21">
        <f t="shared" si="0"/>
        <v>744.67478843999993</v>
      </c>
      <c r="O2" s="21">
        <f t="shared" si="0"/>
        <v>711.35159039999996</v>
      </c>
      <c r="P2" s="21">
        <f t="shared" si="0"/>
        <v>651.42945252000015</v>
      </c>
      <c r="Q2" s="21">
        <f t="shared" si="0"/>
        <v>635.9197323599999</v>
      </c>
      <c r="R2" s="21">
        <f t="shared" si="0"/>
        <v>587.50163999999995</v>
      </c>
      <c r="S2" s="21">
        <f t="shared" si="0"/>
        <v>665.35338276000004</v>
      </c>
      <c r="T2" s="21">
        <f t="shared" si="0"/>
        <v>737.41170096000019</v>
      </c>
      <c r="U2" s="21">
        <f t="shared" si="0"/>
        <v>1145.3997812399998</v>
      </c>
      <c r="V2" s="21">
        <f t="shared" si="0"/>
        <v>1505.4417496799999</v>
      </c>
      <c r="W2" s="21">
        <f t="shared" si="0"/>
        <v>798.09442020000006</v>
      </c>
      <c r="X2" s="21">
        <f t="shared" si="0"/>
        <v>897.808131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2117.6259310800001</v>
      </c>
      <c r="G51" s="27">
        <v>2172.05435304</v>
      </c>
      <c r="H51" s="27">
        <v>1799.6708109599999</v>
      </c>
      <c r="I51" s="27">
        <v>1485.14598144</v>
      </c>
      <c r="J51" s="27">
        <v>1360.5035400000002</v>
      </c>
      <c r="K51" s="27">
        <v>1169.1361400400001</v>
      </c>
      <c r="L51" s="27">
        <v>759.02505624000003</v>
      </c>
      <c r="M51" s="27">
        <v>851.11982604000013</v>
      </c>
      <c r="N51" s="27">
        <v>744.67478843999993</v>
      </c>
      <c r="O51" s="27">
        <v>711.35159039999996</v>
      </c>
      <c r="P51" s="27">
        <v>651.42945252000015</v>
      </c>
      <c r="Q51" s="27">
        <v>635.9197323599999</v>
      </c>
      <c r="R51" s="27">
        <v>587.50163999999995</v>
      </c>
      <c r="S51" s="27">
        <v>665.35338276000004</v>
      </c>
      <c r="T51" s="27">
        <v>737.41170096000019</v>
      </c>
      <c r="U51" s="27">
        <v>1145.3997812399998</v>
      </c>
      <c r="V51" s="27">
        <v>1505.4417496799999</v>
      </c>
      <c r="W51" s="27">
        <v>798.09442020000006</v>
      </c>
      <c r="X51" s="27">
        <v>897.808131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172996.900160736</v>
      </c>
      <c r="D2" s="21">
        <f t="shared" ref="D2:X2" si="0">SUM(D3,D17,D22,D25,D26,D51,D52)</f>
        <v>189309.85445484001</v>
      </c>
      <c r="E2" s="21">
        <f t="shared" si="0"/>
        <v>177127.17601070405</v>
      </c>
      <c r="F2" s="21">
        <f t="shared" si="0"/>
        <v>174454.29426006001</v>
      </c>
      <c r="G2" s="21">
        <f t="shared" si="0"/>
        <v>164619.954018288</v>
      </c>
      <c r="H2" s="21">
        <f t="shared" si="0"/>
        <v>161249.75947376399</v>
      </c>
      <c r="I2" s="21">
        <f t="shared" si="0"/>
        <v>169579.37989590003</v>
      </c>
      <c r="J2" s="21">
        <f t="shared" si="0"/>
        <v>130357.64283364802</v>
      </c>
      <c r="K2" s="21">
        <f t="shared" si="0"/>
        <v>154595.39843877597</v>
      </c>
      <c r="L2" s="21">
        <f t="shared" si="0"/>
        <v>143619.810723528</v>
      </c>
      <c r="M2" s="21">
        <f t="shared" si="0"/>
        <v>151160.65026101997</v>
      </c>
      <c r="N2" s="21">
        <f t="shared" si="0"/>
        <v>130284.42537236396</v>
      </c>
      <c r="O2" s="21">
        <f t="shared" si="0"/>
        <v>137668.52678972398</v>
      </c>
      <c r="P2" s="21">
        <f t="shared" si="0"/>
        <v>148210.281464436</v>
      </c>
      <c r="Q2" s="21">
        <f t="shared" si="0"/>
        <v>128222.46062389194</v>
      </c>
      <c r="R2" s="21">
        <f t="shared" si="0"/>
        <v>130972.99130827199</v>
      </c>
      <c r="S2" s="21">
        <f t="shared" si="0"/>
        <v>134765.77841118001</v>
      </c>
      <c r="T2" s="21">
        <f t="shared" si="0"/>
        <v>132702.25940733601</v>
      </c>
      <c r="U2" s="21">
        <f t="shared" si="0"/>
        <v>127655.64341304009</v>
      </c>
      <c r="V2" s="21">
        <f t="shared" si="0"/>
        <v>130218.75747397199</v>
      </c>
      <c r="W2" s="21">
        <f t="shared" si="0"/>
        <v>131425.18201888801</v>
      </c>
      <c r="X2" s="21">
        <f t="shared" si="0"/>
        <v>129477.299693676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5313.9823498079995</v>
      </c>
      <c r="D3" s="24">
        <f t="shared" ref="D3:W3" si="2">SUM(D4,D8,D11)</f>
        <v>5283.0170614320014</v>
      </c>
      <c r="E3" s="24">
        <f t="shared" si="2"/>
        <v>4325.5107215760008</v>
      </c>
      <c r="F3" s="24">
        <f t="shared" si="2"/>
        <v>3702.5815888680008</v>
      </c>
      <c r="G3" s="24">
        <f t="shared" si="2"/>
        <v>2981.9058708719995</v>
      </c>
      <c r="H3" s="24">
        <f t="shared" si="2"/>
        <v>2893.2897998159988</v>
      </c>
      <c r="I3" s="24">
        <f t="shared" si="2"/>
        <v>3226.5161198760015</v>
      </c>
      <c r="J3" s="24">
        <f t="shared" si="2"/>
        <v>3782.2474987920018</v>
      </c>
      <c r="K3" s="24">
        <f t="shared" si="2"/>
        <v>3328.2086758559999</v>
      </c>
      <c r="L3" s="24">
        <f t="shared" si="2"/>
        <v>3098.3520204359988</v>
      </c>
      <c r="M3" s="24">
        <f t="shared" si="2"/>
        <v>4475.2275128759984</v>
      </c>
      <c r="N3" s="24">
        <f t="shared" si="2"/>
        <v>3974.8560201479995</v>
      </c>
      <c r="O3" s="24">
        <f t="shared" si="2"/>
        <v>3488.8155555239973</v>
      </c>
      <c r="P3" s="24">
        <f t="shared" si="2"/>
        <v>3049.4622985559995</v>
      </c>
      <c r="Q3" s="24">
        <f t="shared" si="2"/>
        <v>2600.7502330919992</v>
      </c>
      <c r="R3" s="24">
        <f t="shared" si="2"/>
        <v>3233.4052021920006</v>
      </c>
      <c r="S3" s="24">
        <f t="shared" si="2"/>
        <v>2265.054859979999</v>
      </c>
      <c r="T3" s="24">
        <f t="shared" si="2"/>
        <v>2142.929640456</v>
      </c>
      <c r="U3" s="24">
        <f t="shared" si="2"/>
        <v>2115.5486272799985</v>
      </c>
      <c r="V3" s="24">
        <f t="shared" si="2"/>
        <v>1433.4170626919986</v>
      </c>
      <c r="W3" s="24">
        <f t="shared" si="2"/>
        <v>1310.4089598480004</v>
      </c>
      <c r="X3" s="24">
        <f t="shared" ref="X3" si="3">SUM(X4,X8,X11)</f>
        <v>1442.4119837159997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865.84389302399995</v>
      </c>
      <c r="D4" s="19">
        <f t="shared" ref="D4:W4" si="5">SUM(D5:D7)</f>
        <v>967.27645132800012</v>
      </c>
      <c r="E4" s="19">
        <f t="shared" si="5"/>
        <v>750.75</v>
      </c>
      <c r="F4" s="19">
        <f t="shared" si="5"/>
        <v>1113.20004348</v>
      </c>
      <c r="G4" s="19">
        <f t="shared" si="5"/>
        <v>822.60989308799992</v>
      </c>
      <c r="H4" s="19">
        <f t="shared" si="5"/>
        <v>726.06559090799965</v>
      </c>
      <c r="I4" s="19">
        <f t="shared" si="5"/>
        <v>740.14147672800027</v>
      </c>
      <c r="J4" s="19">
        <f t="shared" si="5"/>
        <v>1813.0050605520009</v>
      </c>
      <c r="K4" s="19">
        <f t="shared" si="5"/>
        <v>974.58623431199999</v>
      </c>
      <c r="L4" s="19">
        <f t="shared" si="5"/>
        <v>746.78965880399983</v>
      </c>
      <c r="M4" s="19">
        <f t="shared" si="5"/>
        <v>844.68607421999968</v>
      </c>
      <c r="N4" s="19">
        <f t="shared" si="5"/>
        <v>875.88532748399984</v>
      </c>
      <c r="O4" s="19">
        <f t="shared" si="5"/>
        <v>1000.1811135599994</v>
      </c>
      <c r="P4" s="19">
        <f t="shared" si="5"/>
        <v>415.08732437999987</v>
      </c>
      <c r="Q4" s="19">
        <f t="shared" si="5"/>
        <v>688.70097674399972</v>
      </c>
      <c r="R4" s="19">
        <f t="shared" si="5"/>
        <v>1307.2634256000001</v>
      </c>
      <c r="S4" s="19">
        <f t="shared" si="5"/>
        <v>442.04623214399987</v>
      </c>
      <c r="T4" s="19">
        <f t="shared" si="5"/>
        <v>363.07181856</v>
      </c>
      <c r="U4" s="19">
        <f t="shared" si="5"/>
        <v>385.31678855999968</v>
      </c>
      <c r="V4" s="19">
        <f t="shared" si="5"/>
        <v>19.027726199999979</v>
      </c>
      <c r="W4" s="19">
        <f t="shared" si="5"/>
        <v>13.011139800000002</v>
      </c>
      <c r="X4" s="19">
        <f t="shared" ref="X4" si="6">SUM(X5:X7)</f>
        <v>8.1761657999999944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414.29120868000007</v>
      </c>
      <c r="G5" s="8">
        <f>FC_OTH_CP_E!G5+FC_OTH_HH_E!G5+FC_OTH_AFF_E!G5</f>
        <v>274.24921463999999</v>
      </c>
      <c r="H5" s="8">
        <f>FC_OTH_CP_E!H5+FC_OTH_HH_E!H5+FC_OTH_AFF_E!H5</f>
        <v>268.6851593999998</v>
      </c>
      <c r="I5" s="8">
        <f>FC_OTH_CP_E!I5+FC_OTH_HH_E!I5+FC_OTH_AFF_E!I5</f>
        <v>376.74347904000012</v>
      </c>
      <c r="J5" s="8">
        <f>FC_OTH_CP_E!J5+FC_OTH_HH_E!J5+FC_OTH_AFF_E!J5</f>
        <v>411.78963096000018</v>
      </c>
      <c r="K5" s="8">
        <f>FC_OTH_CP_E!K5+FC_OTH_HH_E!K5+FC_OTH_AFF_E!K5</f>
        <v>476.04043763999994</v>
      </c>
      <c r="L5" s="8">
        <f>FC_OTH_CP_E!L5+FC_OTH_HH_E!L5+FC_OTH_AFF_E!L5</f>
        <v>391.34598335999993</v>
      </c>
      <c r="M5" s="8">
        <f>FC_OTH_CP_E!M5+FC_OTH_HH_E!M5+FC_OTH_AFF_E!M5</f>
        <v>440.99428571999982</v>
      </c>
      <c r="N5" s="8">
        <f>FC_OTH_CP_E!N5+FC_OTH_HH_E!N5+FC_OTH_AFF_E!N5</f>
        <v>414.70984871999985</v>
      </c>
      <c r="O5" s="8">
        <f>FC_OTH_CP_E!O5+FC_OTH_HH_E!O5+FC_OTH_AFF_E!O5</f>
        <v>399.70356731999982</v>
      </c>
      <c r="P5" s="8">
        <f>FC_OTH_CP_E!P5+FC_OTH_HH_E!P5+FC_OTH_AFF_E!P5</f>
        <v>405.53834075999987</v>
      </c>
      <c r="Q5" s="8">
        <f>FC_OTH_CP_E!Q5+FC_OTH_HH_E!Q5+FC_OTH_AFF_E!Q5</f>
        <v>312.38756999999987</v>
      </c>
      <c r="R5" s="8">
        <f>FC_OTH_CP_E!R5+FC_OTH_HH_E!R5+FC_OTH_AFF_E!R5</f>
        <v>385.37531999999993</v>
      </c>
      <c r="S5" s="8">
        <f>FC_OTH_CP_E!S5+FC_OTH_HH_E!S5+FC_OTH_AFF_E!S5</f>
        <v>303.62903999999992</v>
      </c>
      <c r="T5" s="8">
        <f>FC_OTH_CP_E!T5+FC_OTH_HH_E!T5+FC_OTH_AFF_E!T5</f>
        <v>172.25108999999995</v>
      </c>
      <c r="U5" s="8">
        <f>FC_OTH_CP_E!U5+FC_OTH_HH_E!U5+FC_OTH_AFF_E!U5</f>
        <v>195.60716999999983</v>
      </c>
      <c r="V5" s="8">
        <f>FC_OTH_CP_E!V5+FC_OTH_HH_E!V5+FC_OTH_AFF_E!V5</f>
        <v>4.9518428399999941</v>
      </c>
      <c r="W5" s="8">
        <f>FC_OTH_CP_E!W5+FC_OTH_HH_E!W5+FC_OTH_AFF_E!W5</f>
        <v>3.9241753199999998</v>
      </c>
      <c r="X5" s="8">
        <f>FC_OTH_CP_E!X5+FC_OTH_HH_E!X5+FC_OTH_AFF_E!X5</f>
        <v>2.2772177999999985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865.84389302399995</v>
      </c>
      <c r="D7" s="8">
        <f>FC_OTH_CP_E!D7+FC_OTH_HH_E!D7+FC_OTH_AFF_E!D7</f>
        <v>967.27645132800012</v>
      </c>
      <c r="E7" s="8">
        <f>FC_OTH_CP_E!E7+FC_OTH_HH_E!E7+FC_OTH_AFF_E!E7</f>
        <v>750.75</v>
      </c>
      <c r="F7" s="8">
        <f>FC_OTH_CP_E!F7+FC_OTH_HH_E!F7+FC_OTH_AFF_E!F7</f>
        <v>698.90883479999991</v>
      </c>
      <c r="G7" s="8">
        <f>FC_OTH_CP_E!G7+FC_OTH_HH_E!G7+FC_OTH_AFF_E!G7</f>
        <v>548.36067844799993</v>
      </c>
      <c r="H7" s="8">
        <f>FC_OTH_CP_E!H7+FC_OTH_HH_E!H7+FC_OTH_AFF_E!H7</f>
        <v>457.38043150799984</v>
      </c>
      <c r="I7" s="8">
        <f>FC_OTH_CP_E!I7+FC_OTH_HH_E!I7+FC_OTH_AFF_E!I7</f>
        <v>363.39799768800009</v>
      </c>
      <c r="J7" s="8">
        <f>FC_OTH_CP_E!J7+FC_OTH_HH_E!J7+FC_OTH_AFF_E!J7</f>
        <v>1401.2154295920009</v>
      </c>
      <c r="K7" s="8">
        <f>FC_OTH_CP_E!K7+FC_OTH_HH_E!K7+FC_OTH_AFF_E!K7</f>
        <v>498.54579667199999</v>
      </c>
      <c r="L7" s="8">
        <f>FC_OTH_CP_E!L7+FC_OTH_HH_E!L7+FC_OTH_AFF_E!L7</f>
        <v>355.44367544399995</v>
      </c>
      <c r="M7" s="8">
        <f>FC_OTH_CP_E!M7+FC_OTH_HH_E!M7+FC_OTH_AFF_E!M7</f>
        <v>403.69178849999992</v>
      </c>
      <c r="N7" s="8">
        <f>FC_OTH_CP_E!N7+FC_OTH_HH_E!N7+FC_OTH_AFF_E!N7</f>
        <v>461.17547876399999</v>
      </c>
      <c r="O7" s="8">
        <f>FC_OTH_CP_E!O7+FC_OTH_HH_E!O7+FC_OTH_AFF_E!O7</f>
        <v>600.47754623999958</v>
      </c>
      <c r="P7" s="8">
        <f>FC_OTH_CP_E!P7+FC_OTH_HH_E!P7+FC_OTH_AFF_E!P7</f>
        <v>9.5489836199999978</v>
      </c>
      <c r="Q7" s="8">
        <f>FC_OTH_CP_E!Q7+FC_OTH_HH_E!Q7+FC_OTH_AFF_E!Q7</f>
        <v>376.31340674399979</v>
      </c>
      <c r="R7" s="8">
        <f>FC_OTH_CP_E!R7+FC_OTH_HH_E!R7+FC_OTH_AFF_E!R7</f>
        <v>921.88810560000024</v>
      </c>
      <c r="S7" s="8">
        <f>FC_OTH_CP_E!S7+FC_OTH_HH_E!S7+FC_OTH_AFF_E!S7</f>
        <v>138.41719214399996</v>
      </c>
      <c r="T7" s="8">
        <f>FC_OTH_CP_E!T7+FC_OTH_HH_E!T7+FC_OTH_AFF_E!T7</f>
        <v>190.82072856000002</v>
      </c>
      <c r="U7" s="8">
        <f>FC_OTH_CP_E!U7+FC_OTH_HH_E!U7+FC_OTH_AFF_E!U7</f>
        <v>189.70961855999985</v>
      </c>
      <c r="V7" s="8">
        <f>FC_OTH_CP_E!V7+FC_OTH_HH_E!V7+FC_OTH_AFF_E!V7</f>
        <v>14.075883359999985</v>
      </c>
      <c r="W7" s="8">
        <f>FC_OTH_CP_E!W7+FC_OTH_HH_E!W7+FC_OTH_AFF_E!W7</f>
        <v>9.0869644800000025</v>
      </c>
      <c r="X7" s="8">
        <f>FC_OTH_CP_E!X7+FC_OTH_HH_E!X7+FC_OTH_AFF_E!X7</f>
        <v>5.8989479999999963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56.992408703999999</v>
      </c>
      <c r="D8" s="19">
        <f t="shared" ref="D8:W8" si="8">SUM(D9:D10)</f>
        <v>34.081066800000002</v>
      </c>
      <c r="E8" s="19">
        <f t="shared" si="8"/>
        <v>28.505627700000002</v>
      </c>
      <c r="F8" s="19">
        <f t="shared" si="8"/>
        <v>23.032621920000008</v>
      </c>
      <c r="G8" s="19">
        <f t="shared" si="8"/>
        <v>36.169019172000006</v>
      </c>
      <c r="H8" s="19">
        <f t="shared" si="8"/>
        <v>27.357264000000004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56.992408703999999</v>
      </c>
      <c r="D10" s="8">
        <f>FC_OTH_CP_E!D10+FC_OTH_HH_E!D10+FC_OTH_AFF_E!D10</f>
        <v>34.081066800000002</v>
      </c>
      <c r="E10" s="8">
        <f>FC_OTH_CP_E!E10+FC_OTH_HH_E!E10+FC_OTH_AFF_E!E10</f>
        <v>28.505627700000002</v>
      </c>
      <c r="F10" s="8">
        <f>FC_OTH_CP_E!F10+FC_OTH_HH_E!F10+FC_OTH_AFF_E!F10</f>
        <v>23.032621920000008</v>
      </c>
      <c r="G10" s="8">
        <f>FC_OTH_CP_E!G10+FC_OTH_HH_E!G10+FC_OTH_AFF_E!G10</f>
        <v>36.169019172000006</v>
      </c>
      <c r="H10" s="8">
        <f>FC_OTH_CP_E!H10+FC_OTH_HH_E!H10+FC_OTH_AFF_E!H10</f>
        <v>27.357264000000004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4391.1460480799997</v>
      </c>
      <c r="D11" s="19">
        <f t="shared" ref="D11:W11" si="11">SUM(D12:D16)</f>
        <v>4281.6595433040011</v>
      </c>
      <c r="E11" s="19">
        <f t="shared" si="11"/>
        <v>3546.2550938760005</v>
      </c>
      <c r="F11" s="19">
        <f t="shared" si="11"/>
        <v>2566.3489234680005</v>
      </c>
      <c r="G11" s="19">
        <f t="shared" si="11"/>
        <v>2123.1269586119997</v>
      </c>
      <c r="H11" s="19">
        <f t="shared" si="11"/>
        <v>2139.8669449079989</v>
      </c>
      <c r="I11" s="19">
        <f t="shared" si="11"/>
        <v>2486.3746431480013</v>
      </c>
      <c r="J11" s="19">
        <f t="shared" si="11"/>
        <v>1969.2424382400009</v>
      </c>
      <c r="K11" s="19">
        <f t="shared" si="11"/>
        <v>2353.6224415439997</v>
      </c>
      <c r="L11" s="19">
        <f t="shared" si="11"/>
        <v>2351.562361631999</v>
      </c>
      <c r="M11" s="19">
        <f t="shared" si="11"/>
        <v>3630.5414386559987</v>
      </c>
      <c r="N11" s="19">
        <f t="shared" si="11"/>
        <v>3098.9706926639997</v>
      </c>
      <c r="O11" s="19">
        <f t="shared" si="11"/>
        <v>2488.6344419639981</v>
      </c>
      <c r="P11" s="19">
        <f t="shared" si="11"/>
        <v>2634.3749741759998</v>
      </c>
      <c r="Q11" s="19">
        <f t="shared" si="11"/>
        <v>1912.0492563479995</v>
      </c>
      <c r="R11" s="19">
        <f t="shared" si="11"/>
        <v>1926.1417765920003</v>
      </c>
      <c r="S11" s="19">
        <f t="shared" si="11"/>
        <v>1823.0086278359993</v>
      </c>
      <c r="T11" s="19">
        <f t="shared" si="11"/>
        <v>1779.8578218960001</v>
      </c>
      <c r="U11" s="19">
        <f t="shared" si="11"/>
        <v>1730.2318387199989</v>
      </c>
      <c r="V11" s="19">
        <f t="shared" si="11"/>
        <v>1414.3893364919986</v>
      </c>
      <c r="W11" s="19">
        <f t="shared" si="11"/>
        <v>1297.3978200480005</v>
      </c>
      <c r="X11" s="19">
        <f t="shared" ref="X11" si="12">SUM(X12:X16)</f>
        <v>1434.2358179159996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352.98744307200002</v>
      </c>
      <c r="D12" s="8">
        <f>FC_OTH_CP_E!D12+FC_OTH_HH_E!D12+FC_OTH_AFF_E!D12</f>
        <v>272.97660614400007</v>
      </c>
      <c r="E12" s="8">
        <f>FC_OTH_CP_E!E12+FC_OTH_HH_E!E12+FC_OTH_AFF_E!E12</f>
        <v>323.50152225599999</v>
      </c>
      <c r="F12" s="8">
        <f>FC_OTH_CP_E!F12+FC_OTH_HH_E!F12+FC_OTH_AFF_E!F12</f>
        <v>145.45469030400005</v>
      </c>
      <c r="G12" s="8">
        <f>FC_OTH_CP_E!G12+FC_OTH_HH_E!G12+FC_OTH_AFF_E!G12</f>
        <v>43.536479052000018</v>
      </c>
      <c r="H12" s="8">
        <f>FC_OTH_CP_E!H12+FC_OTH_HH_E!H12+FC_OTH_AFF_E!H12</f>
        <v>115.1033194079999</v>
      </c>
      <c r="I12" s="8">
        <f>FC_OTH_CP_E!I12+FC_OTH_HH_E!I12+FC_OTH_AFF_E!I12</f>
        <v>136.42386832800005</v>
      </c>
      <c r="J12" s="8">
        <f>FC_OTH_CP_E!J12+FC_OTH_HH_E!J12+FC_OTH_AFF_E!J12</f>
        <v>183.6790750080001</v>
      </c>
      <c r="K12" s="8">
        <f>FC_OTH_CP_E!K12+FC_OTH_HH_E!K12+FC_OTH_AFF_E!K12</f>
        <v>62.60934715199997</v>
      </c>
      <c r="L12" s="8">
        <f>FC_OTH_CP_E!L12+FC_OTH_HH_E!L12+FC_OTH_AFF_E!L12</f>
        <v>155.66022700799991</v>
      </c>
      <c r="M12" s="8">
        <f>FC_OTH_CP_E!M12+FC_OTH_HH_E!M12+FC_OTH_AFF_E!M12</f>
        <v>1061.0410108319995</v>
      </c>
      <c r="N12" s="8">
        <f>FC_OTH_CP_E!N12+FC_OTH_HH_E!N12+FC_OTH_AFF_E!N12</f>
        <v>847.33992472800003</v>
      </c>
      <c r="O12" s="8">
        <f>FC_OTH_CP_E!O12+FC_OTH_HH_E!O12+FC_OTH_AFF_E!O12</f>
        <v>409.87915333199965</v>
      </c>
      <c r="P12" s="8">
        <f>FC_OTH_CP_E!P12+FC_OTH_HH_E!P12+FC_OTH_AFF_E!P12</f>
        <v>418.26212999999984</v>
      </c>
      <c r="Q12" s="8">
        <f>FC_OTH_CP_E!Q12+FC_OTH_HH_E!Q12+FC_OTH_AFF_E!Q12</f>
        <v>317.42962693199996</v>
      </c>
      <c r="R12" s="8">
        <f>FC_OTH_CP_E!R12+FC_OTH_HH_E!R12+FC_OTH_AFF_E!R12</f>
        <v>477.66048897600007</v>
      </c>
      <c r="S12" s="8">
        <f>FC_OTH_CP_E!S12+FC_OTH_HH_E!S12+FC_OTH_AFF_E!S12</f>
        <v>422.29977688799966</v>
      </c>
      <c r="T12" s="8">
        <f>FC_OTH_CP_E!T12+FC_OTH_HH_E!T12+FC_OTH_AFF_E!T12</f>
        <v>350.62125714000001</v>
      </c>
      <c r="U12" s="8">
        <f>FC_OTH_CP_E!U12+FC_OTH_HH_E!U12+FC_OTH_AFF_E!U12</f>
        <v>331.14196684799987</v>
      </c>
      <c r="V12" s="8">
        <f>FC_OTH_CP_E!V12+FC_OTH_HH_E!V12+FC_OTH_AFF_E!V12</f>
        <v>223.56044831999984</v>
      </c>
      <c r="W12" s="8">
        <f>FC_OTH_CP_E!W12+FC_OTH_HH_E!W12+FC_OTH_AFF_E!W12</f>
        <v>200.00643854400013</v>
      </c>
      <c r="X12" s="8">
        <f>FC_OTH_CP_E!X12+FC_OTH_HH_E!X12+FC_OTH_AFF_E!X12</f>
        <v>203.84806767599994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1066.4085123119999</v>
      </c>
      <c r="D13" s="8">
        <f>FC_OTH_CP_E!D13+FC_OTH_HH_E!D13+FC_OTH_AFF_E!D13</f>
        <v>1025.7602058000002</v>
      </c>
      <c r="E13" s="8">
        <f>FC_OTH_CP_E!E13+FC_OTH_HH_E!E13+FC_OTH_AFF_E!E13</f>
        <v>657.205535844</v>
      </c>
      <c r="F13" s="8">
        <f>FC_OTH_CP_E!F13+FC_OTH_HH_E!F13+FC_OTH_AFF_E!F13</f>
        <v>350.54003463600009</v>
      </c>
      <c r="G13" s="8">
        <f>FC_OTH_CP_E!G13+FC_OTH_HH_E!G13+FC_OTH_AFF_E!G13</f>
        <v>282.29377136400012</v>
      </c>
      <c r="H13" s="8">
        <f>FC_OTH_CP_E!H13+FC_OTH_HH_E!H13+FC_OTH_AFF_E!H13</f>
        <v>195.43396949999996</v>
      </c>
      <c r="I13" s="8">
        <f>FC_OTH_CP_E!I13+FC_OTH_HH_E!I13+FC_OTH_AFF_E!I13</f>
        <v>130.28931300000008</v>
      </c>
      <c r="J13" s="8">
        <f>FC_OTH_CP_E!J13+FC_OTH_HH_E!J13+FC_OTH_AFF_E!J13</f>
        <v>266.69266588800014</v>
      </c>
      <c r="K13" s="8">
        <f>FC_OTH_CP_E!K13+FC_OTH_HH_E!K13+FC_OTH_AFF_E!K13</f>
        <v>139.54841999999996</v>
      </c>
      <c r="L13" s="8">
        <f>FC_OTH_CP_E!L13+FC_OTH_HH_E!L13+FC_OTH_AFF_E!L13</f>
        <v>27.909683999999991</v>
      </c>
      <c r="M13" s="8">
        <f>FC_OTH_CP_E!M13+FC_OTH_HH_E!M13+FC_OTH_AFF_E!M13</f>
        <v>120.94196399999998</v>
      </c>
      <c r="N13" s="8">
        <f>FC_OTH_CP_E!N13+FC_OTH_HH_E!N13+FC_OTH_AFF_E!N13</f>
        <v>170.55943977599998</v>
      </c>
      <c r="O13" s="8">
        <f>FC_OTH_CP_E!O13+FC_OTH_HH_E!O13+FC_OTH_AFF_E!O13</f>
        <v>58.920314111999978</v>
      </c>
      <c r="P13" s="8">
        <f>FC_OTH_CP_E!P13+FC_OTH_HH_E!P13+FC_OTH_AFF_E!P13</f>
        <v>58.920314112</v>
      </c>
      <c r="Q13" s="8">
        <f>FC_OTH_CP_E!Q13+FC_OTH_HH_E!Q13+FC_OTH_AFF_E!Q13</f>
        <v>167.40137699999997</v>
      </c>
      <c r="R13" s="8">
        <f>FC_OTH_CP_E!R13+FC_OTH_HH_E!R13+FC_OTH_AFF_E!R13</f>
        <v>58.900354656000019</v>
      </c>
      <c r="S13" s="8">
        <f>FC_OTH_CP_E!S13+FC_OTH_HH_E!S13+FC_OTH_AFF_E!S13</f>
        <v>55.81936799999999</v>
      </c>
      <c r="T13" s="8">
        <f>FC_OTH_CP_E!T13+FC_OTH_HH_E!T13+FC_OTH_AFF_E!T13</f>
        <v>6.2064839759999995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2971.7500926960001</v>
      </c>
      <c r="D16" s="8">
        <f>FC_OTH_CP_E!D16+FC_OTH_HH_E!D16+FC_OTH_AFF_E!D16</f>
        <v>2982.9227313600009</v>
      </c>
      <c r="E16" s="8">
        <f>FC_OTH_CP_E!E16+FC_OTH_HH_E!E16+FC_OTH_AFF_E!E16</f>
        <v>2565.5480357760002</v>
      </c>
      <c r="F16" s="8">
        <f>FC_OTH_CP_E!F16+FC_OTH_HH_E!F16+FC_OTH_AFF_E!F16</f>
        <v>2070.3541985280003</v>
      </c>
      <c r="G16" s="8">
        <f>FC_OTH_CP_E!G16+FC_OTH_HH_E!G16+FC_OTH_AFF_E!G16</f>
        <v>1797.2967081959998</v>
      </c>
      <c r="H16" s="8">
        <f>FC_OTH_CP_E!H16+FC_OTH_HH_E!H16+FC_OTH_AFF_E!H16</f>
        <v>1829.329655999999</v>
      </c>
      <c r="I16" s="8">
        <f>FC_OTH_CP_E!I16+FC_OTH_HH_E!I16+FC_OTH_AFF_E!I16</f>
        <v>2219.661461820001</v>
      </c>
      <c r="J16" s="8">
        <f>FC_OTH_CP_E!J16+FC_OTH_HH_E!J16+FC_OTH_AFF_E!J16</f>
        <v>1518.8706973440007</v>
      </c>
      <c r="K16" s="8">
        <f>FC_OTH_CP_E!K16+FC_OTH_HH_E!K16+FC_OTH_AFF_E!K16</f>
        <v>2151.4646743919998</v>
      </c>
      <c r="L16" s="8">
        <f>FC_OTH_CP_E!L16+FC_OTH_HH_E!L16+FC_OTH_AFF_E!L16</f>
        <v>2167.992450623999</v>
      </c>
      <c r="M16" s="8">
        <f>FC_OTH_CP_E!M16+FC_OTH_HH_E!M16+FC_OTH_AFF_E!M16</f>
        <v>2448.5584638239993</v>
      </c>
      <c r="N16" s="8">
        <f>FC_OTH_CP_E!N16+FC_OTH_HH_E!N16+FC_OTH_AFF_E!N16</f>
        <v>2081.0713281599997</v>
      </c>
      <c r="O16" s="8">
        <f>FC_OTH_CP_E!O16+FC_OTH_HH_E!O16+FC_OTH_AFF_E!O16</f>
        <v>2019.8349745199985</v>
      </c>
      <c r="P16" s="8">
        <f>FC_OTH_CP_E!P16+FC_OTH_HH_E!P16+FC_OTH_AFF_E!P16</f>
        <v>2157.192530064</v>
      </c>
      <c r="Q16" s="8">
        <f>FC_OTH_CP_E!Q16+FC_OTH_HH_E!Q16+FC_OTH_AFF_E!Q16</f>
        <v>1427.2182524159996</v>
      </c>
      <c r="R16" s="8">
        <f>FC_OTH_CP_E!R16+FC_OTH_HH_E!R16+FC_OTH_AFF_E!R16</f>
        <v>1389.5809329600002</v>
      </c>
      <c r="S16" s="8">
        <f>FC_OTH_CP_E!S16+FC_OTH_HH_E!S16+FC_OTH_AFF_E!S16</f>
        <v>1344.8894829479996</v>
      </c>
      <c r="T16" s="8">
        <f>FC_OTH_CP_E!T16+FC_OTH_HH_E!T16+FC_OTH_AFF_E!T16</f>
        <v>1423.0300807800002</v>
      </c>
      <c r="U16" s="8">
        <f>FC_OTH_CP_E!U16+FC_OTH_HH_E!U16+FC_OTH_AFF_E!U16</f>
        <v>1399.0898718719991</v>
      </c>
      <c r="V16" s="8">
        <f>FC_OTH_CP_E!V16+FC_OTH_HH_E!V16+FC_OTH_AFF_E!V16</f>
        <v>1190.8288881719989</v>
      </c>
      <c r="W16" s="8">
        <f>FC_OTH_CP_E!W16+FC_OTH_HH_E!W16+FC_OTH_AFF_E!W16</f>
        <v>1097.3913815040005</v>
      </c>
      <c r="X16" s="8">
        <f>FC_OTH_CP_E!X16+FC_OTH_HH_E!X16+FC_OTH_AFF_E!X16</f>
        <v>1230.3877502399996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27.412559999999996</v>
      </c>
      <c r="D17" s="27">
        <f t="shared" ref="D17:W17" si="14">SUM(D18:D21)</f>
        <v>22.297679999999996</v>
      </c>
      <c r="E17" s="27">
        <f t="shared" si="14"/>
        <v>19.94004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27.412559999999996</v>
      </c>
      <c r="D18" s="8">
        <f>FC_OTH_CP_E!D18+FC_OTH_HH_E!D18+FC_OTH_AFF_E!D18</f>
        <v>22.297679999999996</v>
      </c>
      <c r="E18" s="8">
        <f>FC_OTH_CP_E!E18+FC_OTH_HH_E!E18+FC_OTH_AFF_E!E18</f>
        <v>19.94004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8.5246740480000032</v>
      </c>
      <c r="D22" s="27">
        <f t="shared" ref="D22:W22" si="17">SUM(D23:D24)</f>
        <v>8.5246740480000032</v>
      </c>
      <c r="E22" s="27">
        <f t="shared" si="17"/>
        <v>8.5246740480000032</v>
      </c>
      <c r="F22" s="27">
        <f t="shared" si="17"/>
        <v>8.5246740480000032</v>
      </c>
      <c r="G22" s="27">
        <f t="shared" si="17"/>
        <v>9.3773613119999997</v>
      </c>
      <c r="H22" s="27">
        <f t="shared" si="17"/>
        <v>7.6723532160000021</v>
      </c>
      <c r="I22" s="27">
        <f t="shared" si="17"/>
        <v>6.8196659520000029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8.5246740480000032</v>
      </c>
      <c r="D23" s="8">
        <f>FC_OTH_CP_E!D23+FC_OTH_HH_E!D23+FC_OTH_AFF_E!D23</f>
        <v>8.5246740480000032</v>
      </c>
      <c r="E23" s="8">
        <f>FC_OTH_CP_E!E23+FC_OTH_HH_E!E23+FC_OTH_AFF_E!E23</f>
        <v>8.5246740480000032</v>
      </c>
      <c r="F23" s="8">
        <f>FC_OTH_CP_E!F23+FC_OTH_HH_E!F23+FC_OTH_AFF_E!F23</f>
        <v>8.5246740480000032</v>
      </c>
      <c r="G23" s="8">
        <f>FC_OTH_CP_E!G23+FC_OTH_HH_E!G23+FC_OTH_AFF_E!G23</f>
        <v>9.3773613119999997</v>
      </c>
      <c r="H23" s="8">
        <f>FC_OTH_CP_E!H23+FC_OTH_HH_E!H23+FC_OTH_AFF_E!H23</f>
        <v>7.6723532160000021</v>
      </c>
      <c r="I23" s="8">
        <f>FC_OTH_CP_E!I23+FC_OTH_HH_E!I23+FC_OTH_AFF_E!I23</f>
        <v>6.8196659520000029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88478.660576880007</v>
      </c>
      <c r="D26" s="27">
        <f t="shared" ref="D26:W26" si="20">SUM(D27,D33)</f>
        <v>101141.92503936001</v>
      </c>
      <c r="E26" s="27">
        <f t="shared" si="20"/>
        <v>89919.110575080034</v>
      </c>
      <c r="F26" s="27">
        <f t="shared" si="20"/>
        <v>89887.554910079998</v>
      </c>
      <c r="G26" s="27">
        <f t="shared" si="20"/>
        <v>82598.32674792</v>
      </c>
      <c r="H26" s="27">
        <f t="shared" si="20"/>
        <v>81863.616623399997</v>
      </c>
      <c r="I26" s="27">
        <f t="shared" si="20"/>
        <v>86311.114719480029</v>
      </c>
      <c r="J26" s="27">
        <f t="shared" si="20"/>
        <v>55251.855405720016</v>
      </c>
      <c r="K26" s="27">
        <f t="shared" si="20"/>
        <v>76128.954683760006</v>
      </c>
      <c r="L26" s="27">
        <f t="shared" si="20"/>
        <v>67533.459424919987</v>
      </c>
      <c r="M26" s="27">
        <f t="shared" si="20"/>
        <v>68307.447329279996</v>
      </c>
      <c r="N26" s="27">
        <f t="shared" si="20"/>
        <v>60045.677948879966</v>
      </c>
      <c r="O26" s="27">
        <f t="shared" si="20"/>
        <v>63176.941417319977</v>
      </c>
      <c r="P26" s="27">
        <f t="shared" si="20"/>
        <v>68228.968862880021</v>
      </c>
      <c r="Q26" s="27">
        <f t="shared" si="20"/>
        <v>60440.520983399976</v>
      </c>
      <c r="R26" s="27">
        <f t="shared" si="20"/>
        <v>58035.11170608001</v>
      </c>
      <c r="S26" s="27">
        <f t="shared" si="20"/>
        <v>57390.864274440006</v>
      </c>
      <c r="T26" s="27">
        <f t="shared" si="20"/>
        <v>56733.035954399995</v>
      </c>
      <c r="U26" s="27">
        <f t="shared" si="20"/>
        <v>48083.001859800017</v>
      </c>
      <c r="V26" s="27">
        <f t="shared" si="20"/>
        <v>53376.977589840033</v>
      </c>
      <c r="W26" s="27">
        <f t="shared" si="20"/>
        <v>55098.134277120014</v>
      </c>
      <c r="X26" s="27">
        <f t="shared" ref="X26" si="21">SUM(X27,X33)</f>
        <v>43241.55719004001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88478.660576880007</v>
      </c>
      <c r="D33" s="19">
        <f t="shared" ref="D33:W33" si="26">SUM(D34:D50)</f>
        <v>101141.92503936001</v>
      </c>
      <c r="E33" s="19">
        <f t="shared" si="26"/>
        <v>89919.110575080034</v>
      </c>
      <c r="F33" s="19">
        <f t="shared" si="26"/>
        <v>89887.554910079998</v>
      </c>
      <c r="G33" s="19">
        <f t="shared" si="26"/>
        <v>82598.32674792</v>
      </c>
      <c r="H33" s="19">
        <f t="shared" si="26"/>
        <v>81863.616623399997</v>
      </c>
      <c r="I33" s="19">
        <f t="shared" si="26"/>
        <v>86311.114719480029</v>
      </c>
      <c r="J33" s="19">
        <f t="shared" si="26"/>
        <v>55251.855405720016</v>
      </c>
      <c r="K33" s="19">
        <f t="shared" si="26"/>
        <v>76128.954683760006</v>
      </c>
      <c r="L33" s="19">
        <f t="shared" si="26"/>
        <v>67533.459424919987</v>
      </c>
      <c r="M33" s="19">
        <f t="shared" si="26"/>
        <v>68307.447329279996</v>
      </c>
      <c r="N33" s="19">
        <f t="shared" si="26"/>
        <v>60045.677948879966</v>
      </c>
      <c r="O33" s="19">
        <f t="shared" si="26"/>
        <v>63176.941417319977</v>
      </c>
      <c r="P33" s="19">
        <f t="shared" si="26"/>
        <v>68228.968862880021</v>
      </c>
      <c r="Q33" s="19">
        <f t="shared" si="26"/>
        <v>60440.520983399976</v>
      </c>
      <c r="R33" s="19">
        <f t="shared" si="26"/>
        <v>58035.11170608001</v>
      </c>
      <c r="S33" s="19">
        <f t="shared" si="26"/>
        <v>57390.864274440006</v>
      </c>
      <c r="T33" s="19">
        <f t="shared" si="26"/>
        <v>56733.035954399995</v>
      </c>
      <c r="U33" s="19">
        <f t="shared" si="26"/>
        <v>48083.001859800017</v>
      </c>
      <c r="V33" s="19">
        <f t="shared" si="26"/>
        <v>53376.977589840033</v>
      </c>
      <c r="W33" s="19">
        <f t="shared" si="26"/>
        <v>55098.134277120014</v>
      </c>
      <c r="X33" s="19">
        <f t="shared" ref="X33" si="27">SUM(X34:X50)</f>
        <v>43241.55719004001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2933.8913404800005</v>
      </c>
      <c r="D36" s="8">
        <f>FC_OTH_CP_E!D36+FC_OTH_HH_E!D36+FC_OTH_AFF_E!D36</f>
        <v>2966.7220938000005</v>
      </c>
      <c r="E36" s="8">
        <f>FC_OTH_CP_E!E36+FC_OTH_HH_E!E36+FC_OTH_AFF_E!E36</f>
        <v>2647.3667090400004</v>
      </c>
      <c r="F36" s="8">
        <f>FC_OTH_CP_E!F36+FC_OTH_HH_E!F36+FC_OTH_AFF_E!F36</f>
        <v>2815.5621063600006</v>
      </c>
      <c r="G36" s="8">
        <f>FC_OTH_CP_E!G36+FC_OTH_HH_E!G36+FC_OTH_AFF_E!G36</f>
        <v>3406.0081906800006</v>
      </c>
      <c r="H36" s="8">
        <f>FC_OTH_CP_E!H36+FC_OTH_HH_E!H36+FC_OTH_AFF_E!H36</f>
        <v>3608.0888180399998</v>
      </c>
      <c r="I36" s="8">
        <f>FC_OTH_CP_E!I36+FC_OTH_HH_E!I36+FC_OTH_AFF_E!I36</f>
        <v>3425.6604837599998</v>
      </c>
      <c r="J36" s="8">
        <f>FC_OTH_CP_E!J36+FC_OTH_HH_E!J36+FC_OTH_AFF_E!J36</f>
        <v>2543.8439908799996</v>
      </c>
      <c r="K36" s="8">
        <f>FC_OTH_CP_E!K36+FC_OTH_HH_E!K36+FC_OTH_AFF_E!K36</f>
        <v>3157.5953282400005</v>
      </c>
      <c r="L36" s="8">
        <f>FC_OTH_CP_E!L36+FC_OTH_HH_E!L36+FC_OTH_AFF_E!L36</f>
        <v>3023.6429379600013</v>
      </c>
      <c r="M36" s="8">
        <f>FC_OTH_CP_E!M36+FC_OTH_HH_E!M36+FC_OTH_AFF_E!M36</f>
        <v>3154.3478488800006</v>
      </c>
      <c r="N36" s="8">
        <f>FC_OTH_CP_E!N36+FC_OTH_HH_E!N36+FC_OTH_AFF_E!N36</f>
        <v>3052.6885242000008</v>
      </c>
      <c r="O36" s="8">
        <f>FC_OTH_CP_E!O36+FC_OTH_HH_E!O36+FC_OTH_AFF_E!O36</f>
        <v>2930.6972437200006</v>
      </c>
      <c r="P36" s="8">
        <f>FC_OTH_CP_E!P36+FC_OTH_HH_E!P36+FC_OTH_AFF_E!P36</f>
        <v>3497.0857210799986</v>
      </c>
      <c r="Q36" s="8">
        <f>FC_OTH_CP_E!Q36+FC_OTH_HH_E!Q36+FC_OTH_AFF_E!Q36</f>
        <v>2938.9915368000011</v>
      </c>
      <c r="R36" s="8">
        <f>FC_OTH_CP_E!R36+FC_OTH_HH_E!R36+FC_OTH_AFF_E!R36</f>
        <v>2436.0679288800011</v>
      </c>
      <c r="S36" s="8">
        <f>FC_OTH_CP_E!S36+FC_OTH_HH_E!S36+FC_OTH_AFF_E!S36</f>
        <v>3103.9210548000019</v>
      </c>
      <c r="T36" s="8">
        <f>FC_OTH_CP_E!T36+FC_OTH_HH_E!T36+FC_OTH_AFF_E!T36</f>
        <v>2223.2989692000001</v>
      </c>
      <c r="U36" s="8">
        <f>FC_OTH_CP_E!U36+FC_OTH_HH_E!U36+FC_OTH_AFF_E!U36</f>
        <v>3294.1789127999987</v>
      </c>
      <c r="V36" s="8">
        <f>FC_OTH_CP_E!V36+FC_OTH_HH_E!V36+FC_OTH_AFF_E!V36</f>
        <v>3128.3827794000026</v>
      </c>
      <c r="W36" s="8">
        <f>FC_OTH_CP_E!W36+FC_OTH_HH_E!W36+FC_OTH_AFF_E!W36</f>
        <v>3286.025004600001</v>
      </c>
      <c r="X36" s="8">
        <f>FC_OTH_CP_E!X36+FC_OTH_HH_E!X36+FC_OTH_AFF_E!X36</f>
        <v>2954.4327378000003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690.74775000000011</v>
      </c>
      <c r="D37" s="8">
        <f>FC_OTH_CP_E!D37+FC_OTH_HH_E!D37+FC_OTH_AFF_E!D37</f>
        <v>690.74775000000022</v>
      </c>
      <c r="E37" s="8">
        <f>FC_OTH_CP_E!E37+FC_OTH_HH_E!E37+FC_OTH_AFF_E!E37</f>
        <v>690.74775000000022</v>
      </c>
      <c r="F37" s="8">
        <f>FC_OTH_CP_E!F37+FC_OTH_HH_E!F37+FC_OTH_AFF_E!F37</f>
        <v>1149.6789334800001</v>
      </c>
      <c r="G37" s="8">
        <f>FC_OTH_CP_E!G37+FC_OTH_HH_E!G37+FC_OTH_AFF_E!G37</f>
        <v>1083.2933033999998</v>
      </c>
      <c r="H37" s="8">
        <f>FC_OTH_CP_E!H37+FC_OTH_HH_E!H37+FC_OTH_AFF_E!H37</f>
        <v>1158.7315647600003</v>
      </c>
      <c r="I37" s="8">
        <f>FC_OTH_CP_E!I37+FC_OTH_HH_E!I37+FC_OTH_AFF_E!I37</f>
        <v>1110.4511972400003</v>
      </c>
      <c r="J37" s="8">
        <f>FC_OTH_CP_E!J37+FC_OTH_HH_E!J37+FC_OTH_AFF_E!J37</f>
        <v>1013.8902127200001</v>
      </c>
      <c r="K37" s="8">
        <f>FC_OTH_CP_E!K37+FC_OTH_HH_E!K37+FC_OTH_AFF_E!K37</f>
        <v>1028.9777652000002</v>
      </c>
      <c r="L37" s="8">
        <f>FC_OTH_CP_E!L37+FC_OTH_HH_E!L37+FC_OTH_AFF_E!L37</f>
        <v>998.80241076000004</v>
      </c>
      <c r="M37" s="8">
        <f>FC_OTH_CP_E!M37+FC_OTH_HH_E!M37+FC_OTH_AFF_E!M37</f>
        <v>998.80241076000016</v>
      </c>
      <c r="N37" s="8">
        <f>FC_OTH_CP_E!N37+FC_OTH_HH_E!N37+FC_OTH_AFF_E!N37</f>
        <v>986.73231887999998</v>
      </c>
      <c r="O37" s="8">
        <f>FC_OTH_CP_E!O37+FC_OTH_HH_E!O37+FC_OTH_AFF_E!O37</f>
        <v>950.52204324000013</v>
      </c>
      <c r="P37" s="8">
        <f>FC_OTH_CP_E!P37+FC_OTH_HH_E!P37+FC_OTH_AFF_E!P37</f>
        <v>944.48687256000028</v>
      </c>
      <c r="Q37" s="8">
        <f>FC_OTH_CP_E!Q37+FC_OTH_HH_E!Q37+FC_OTH_AFF_E!Q37</f>
        <v>917.32922819999976</v>
      </c>
      <c r="R37" s="8">
        <f>FC_OTH_CP_E!R37+FC_OTH_HH_E!R37+FC_OTH_AFF_E!R37</f>
        <v>870.23164536000036</v>
      </c>
      <c r="S37" s="8">
        <f>FC_OTH_CP_E!S37+FC_OTH_HH_E!S37+FC_OTH_AFF_E!S37</f>
        <v>846.79100352000023</v>
      </c>
      <c r="T37" s="8">
        <f>FC_OTH_CP_E!T37+FC_OTH_HH_E!T37+FC_OTH_AFF_E!T37</f>
        <v>811.63029023999991</v>
      </c>
      <c r="U37" s="8">
        <f>FC_OTH_CP_E!U37+FC_OTH_HH_E!U37+FC_OTH_AFF_E!U37</f>
        <v>958.1339275200005</v>
      </c>
      <c r="V37" s="8">
        <f>FC_OTH_CP_E!V37+FC_OTH_HH_E!V37+FC_OTH_AFF_E!V37</f>
        <v>958.13367804000029</v>
      </c>
      <c r="W37" s="8">
        <f>FC_OTH_CP_E!W37+FC_OTH_HH_E!W37+FC_OTH_AFF_E!W37</f>
        <v>928.83324995999988</v>
      </c>
      <c r="X37" s="8">
        <f>FC_OTH_CP_E!X37+FC_OTH_HH_E!X37+FC_OTH_AFF_E!X37</f>
        <v>1564.6594748400003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3.1493062799999989</v>
      </c>
      <c r="D41" s="8">
        <f>FC_OTH_CP_E!D41+FC_OTH_HH_E!D41+FC_OTH_AFF_E!D41</f>
        <v>3.1493062799999993</v>
      </c>
      <c r="E41" s="8">
        <f>FC_OTH_CP_E!E41+FC_OTH_HH_E!E41+FC_OTH_AFF_E!E41</f>
        <v>3.1493062799999993</v>
      </c>
      <c r="F41" s="8">
        <f>FC_OTH_CP_E!F41+FC_OTH_HH_E!F41+FC_OTH_AFF_E!F41</f>
        <v>3.0773487600000013</v>
      </c>
      <c r="G41" s="8">
        <f>FC_OTH_CP_E!G41+FC_OTH_HH_E!G41+FC_OTH_AFF_E!G41</f>
        <v>15.386484959999994</v>
      </c>
      <c r="H41" s="8">
        <f>FC_OTH_CP_E!H41+FC_OTH_HH_E!H41+FC_OTH_AFF_E!H41</f>
        <v>12.309395039999997</v>
      </c>
      <c r="I41" s="8">
        <f>FC_OTH_CP_E!I41+FC_OTH_HH_E!I41+FC_OTH_AFF_E!I41</f>
        <v>12.309395040000004</v>
      </c>
      <c r="J41" s="8">
        <f>FC_OTH_CP_E!J41+FC_OTH_HH_E!J41+FC_OTH_AFF_E!J41</f>
        <v>9.2320462800000023</v>
      </c>
      <c r="K41" s="8">
        <f>FC_OTH_CP_E!K41+FC_OTH_HH_E!K41+FC_OTH_AFF_E!K41</f>
        <v>18.463833719999997</v>
      </c>
      <c r="L41" s="8">
        <f>FC_OTH_CP_E!L41+FC_OTH_HH_E!L41+FC_OTH_AFF_E!L41</f>
        <v>12.309395039999995</v>
      </c>
      <c r="M41" s="8">
        <f>FC_OTH_CP_E!M41+FC_OTH_HH_E!M41+FC_OTH_AFF_E!M41</f>
        <v>18.46383372</v>
      </c>
      <c r="N41" s="8">
        <f>FC_OTH_CP_E!N41+FC_OTH_HH_E!N41+FC_OTH_AFF_E!N41</f>
        <v>15.386484960000001</v>
      </c>
      <c r="O41" s="8">
        <f>FC_OTH_CP_E!O41+FC_OTH_HH_E!O41+FC_OTH_AFF_E!O41</f>
        <v>9.2320462799999934</v>
      </c>
      <c r="P41" s="8">
        <f>FC_OTH_CP_E!P41+FC_OTH_HH_E!P41+FC_OTH_AFF_E!P41</f>
        <v>9.2320462800000023</v>
      </c>
      <c r="Q41" s="8">
        <f>FC_OTH_CP_E!Q41+FC_OTH_HH_E!Q41+FC_OTH_AFF_E!Q41</f>
        <v>6.15469752</v>
      </c>
      <c r="R41" s="8">
        <f>FC_OTH_CP_E!R41+FC_OTH_HH_E!R41+FC_OTH_AFF_E!R41</f>
        <v>9.2320462799999987</v>
      </c>
      <c r="S41" s="8">
        <f>FC_OTH_CP_E!S41+FC_OTH_HH_E!S41+FC_OTH_AFF_E!S41</f>
        <v>18.46383371999999</v>
      </c>
      <c r="T41" s="8">
        <f>FC_OTH_CP_E!T41+FC_OTH_HH_E!T41+FC_OTH_AFF_E!T41</f>
        <v>0</v>
      </c>
      <c r="U41" s="8">
        <f>FC_OTH_CP_E!U41+FC_OTH_HH_E!U41+FC_OTH_AFF_E!U41</f>
        <v>21.541182480000007</v>
      </c>
      <c r="V41" s="8">
        <f>FC_OTH_CP_E!V41+FC_OTH_HH_E!V41+FC_OTH_AFF_E!V41</f>
        <v>18.463833720000011</v>
      </c>
      <c r="W41" s="8">
        <f>FC_OTH_CP_E!W41+FC_OTH_HH_E!W41+FC_OTH_AFF_E!W41</f>
        <v>18.463833720000018</v>
      </c>
      <c r="X41" s="8">
        <f>FC_OTH_CP_E!X41+FC_OTH_HH_E!X41+FC_OTH_AFF_E!X41</f>
        <v>27.695880000000002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84835.237411080001</v>
      </c>
      <c r="D43" s="8">
        <f>FC_OTH_CP_E!D43+FC_OTH_HH_E!D43+FC_OTH_AFF_E!D43</f>
        <v>97462.54422216001</v>
      </c>
      <c r="E43" s="8">
        <f>FC_OTH_CP_E!E43+FC_OTH_HH_E!E43+FC_OTH_AFF_E!E43</f>
        <v>86562.212040720027</v>
      </c>
      <c r="F43" s="8">
        <f>FC_OTH_CP_E!F43+FC_OTH_HH_E!F43+FC_OTH_AFF_E!F43</f>
        <v>85903.573331159991</v>
      </c>
      <c r="G43" s="8">
        <f>FC_OTH_CP_E!G43+FC_OTH_HH_E!G43+FC_OTH_AFF_E!G43</f>
        <v>78077.98226592</v>
      </c>
      <c r="H43" s="8">
        <f>FC_OTH_CP_E!H43+FC_OTH_HH_E!H43+FC_OTH_AFF_E!H43</f>
        <v>77059.461908519996</v>
      </c>
      <c r="I43" s="8">
        <f>FC_OTH_CP_E!I43+FC_OTH_HH_E!I43+FC_OTH_AFF_E!I43</f>
        <v>81747.08200152003</v>
      </c>
      <c r="J43" s="8">
        <f>FC_OTH_CP_E!J43+FC_OTH_HH_E!J43+FC_OTH_AFF_E!J43</f>
        <v>51669.243241200013</v>
      </c>
      <c r="K43" s="8">
        <f>FC_OTH_CP_E!K43+FC_OTH_HH_E!K43+FC_OTH_AFF_E!K43</f>
        <v>71908.272956519999</v>
      </c>
      <c r="L43" s="8">
        <f>FC_OTH_CP_E!L43+FC_OTH_HH_E!L43+FC_OTH_AFF_E!L43</f>
        <v>63483.089974199982</v>
      </c>
      <c r="M43" s="8">
        <f>FC_OTH_CP_E!M43+FC_OTH_HH_E!M43+FC_OTH_AFF_E!M43</f>
        <v>64117.095531839987</v>
      </c>
      <c r="N43" s="8">
        <f>FC_OTH_CP_E!N43+FC_OTH_HH_E!N43+FC_OTH_AFF_E!N43</f>
        <v>55978.378910999971</v>
      </c>
      <c r="O43" s="8">
        <f>FC_OTH_CP_E!O43+FC_OTH_HH_E!O43+FC_OTH_AFF_E!O43</f>
        <v>59273.998374239978</v>
      </c>
      <c r="P43" s="8">
        <f>FC_OTH_CP_E!P43+FC_OTH_HH_E!P43+FC_OTH_AFF_E!P43</f>
        <v>63771.918228720024</v>
      </c>
      <c r="Q43" s="8">
        <f>FC_OTH_CP_E!Q43+FC_OTH_HH_E!Q43+FC_OTH_AFF_E!Q43</f>
        <v>56578.045520879976</v>
      </c>
      <c r="R43" s="8">
        <f>FC_OTH_CP_E!R43+FC_OTH_HH_E!R43+FC_OTH_AFF_E!R43</f>
        <v>54719.58008556001</v>
      </c>
      <c r="S43" s="8">
        <f>FC_OTH_CP_E!S43+FC_OTH_HH_E!S43+FC_OTH_AFF_E!S43</f>
        <v>53421.688382400003</v>
      </c>
      <c r="T43" s="8">
        <f>FC_OTH_CP_E!T43+FC_OTH_HH_E!T43+FC_OTH_AFF_E!T43</f>
        <v>53698.106694959992</v>
      </c>
      <c r="U43" s="8">
        <f>FC_OTH_CP_E!U43+FC_OTH_HH_E!U43+FC_OTH_AFF_E!U43</f>
        <v>43809.147837000019</v>
      </c>
      <c r="V43" s="8">
        <f>FC_OTH_CP_E!V43+FC_OTH_HH_E!V43+FC_OTH_AFF_E!V43</f>
        <v>49271.997298680028</v>
      </c>
      <c r="W43" s="8">
        <f>FC_OTH_CP_E!W43+FC_OTH_HH_E!W43+FC_OTH_AFF_E!W43</f>
        <v>50864.812188840013</v>
      </c>
      <c r="X43" s="8">
        <f>FC_OTH_CP_E!X43+FC_OTH_HH_E!X43+FC_OTH_AFF_E!X43</f>
        <v>38694.769097400007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15.634769040000002</v>
      </c>
      <c r="D44" s="8">
        <f>FC_OTH_CP_E!D44+FC_OTH_HH_E!D44+FC_OTH_AFF_E!D44</f>
        <v>18.761667120000002</v>
      </c>
      <c r="E44" s="8">
        <f>FC_OTH_CP_E!E44+FC_OTH_HH_E!E44+FC_OTH_AFF_E!E44</f>
        <v>15.634769040000002</v>
      </c>
      <c r="F44" s="8">
        <f>FC_OTH_CP_E!F44+FC_OTH_HH_E!F44+FC_OTH_AFF_E!F44</f>
        <v>15.663190320000002</v>
      </c>
      <c r="G44" s="8">
        <f>FC_OTH_CP_E!G44+FC_OTH_HH_E!G44+FC_OTH_AFF_E!G44</f>
        <v>15.656502960000003</v>
      </c>
      <c r="H44" s="8">
        <f>FC_OTH_CP_E!H44+FC_OTH_HH_E!H44+FC_OTH_AFF_E!H44</f>
        <v>25.024937040000005</v>
      </c>
      <c r="I44" s="8">
        <f>FC_OTH_CP_E!I44+FC_OTH_HH_E!I44+FC_OTH_AFF_E!I44</f>
        <v>15.61164192</v>
      </c>
      <c r="J44" s="8">
        <f>FC_OTH_CP_E!J44+FC_OTH_HH_E!J44+FC_OTH_AFF_E!J44</f>
        <v>15.645914640000003</v>
      </c>
      <c r="K44" s="8">
        <f>FC_OTH_CP_E!K44+FC_OTH_HH_E!K44+FC_OTH_AFF_E!K44</f>
        <v>15.644800080000003</v>
      </c>
      <c r="L44" s="8">
        <f>FC_OTH_CP_E!L44+FC_OTH_HH_E!L44+FC_OTH_AFF_E!L44</f>
        <v>15.614706960000001</v>
      </c>
      <c r="M44" s="8">
        <f>FC_OTH_CP_E!M44+FC_OTH_HH_E!M44+FC_OTH_AFF_E!M44</f>
        <v>18.737704080000004</v>
      </c>
      <c r="N44" s="8">
        <f>FC_OTH_CP_E!N44+FC_OTH_HH_E!N44+FC_OTH_AFF_E!N44</f>
        <v>12.49170984</v>
      </c>
      <c r="O44" s="8">
        <f>FC_OTH_CP_E!O44+FC_OTH_HH_E!O44+FC_OTH_AFF_E!O44</f>
        <v>12.49170984</v>
      </c>
      <c r="P44" s="8">
        <f>FC_OTH_CP_E!P44+FC_OTH_HH_E!P44+FC_OTH_AFF_E!P44</f>
        <v>6.2459942400000026</v>
      </c>
      <c r="Q44" s="8">
        <f>FC_OTH_CP_E!Q44+FC_OTH_HH_E!Q44+FC_OTH_AFF_E!Q44</f>
        <v>0</v>
      </c>
      <c r="R44" s="8">
        <f>FC_OTH_CP_E!R44+FC_OTH_HH_E!R44+FC_OTH_AFF_E!R44</f>
        <v>0</v>
      </c>
      <c r="S44" s="8">
        <f>FC_OTH_CP_E!S44+FC_OTH_HH_E!S44+FC_OTH_AFF_E!S44</f>
        <v>0</v>
      </c>
      <c r="T44" s="8">
        <f>FC_OTH_CP_E!T44+FC_OTH_HH_E!T44+FC_OTH_AFF_E!T44</f>
        <v>0</v>
      </c>
      <c r="U44" s="8">
        <f>FC_OTH_CP_E!U44+FC_OTH_HH_E!U44+FC_OTH_AFF_E!U44</f>
        <v>0</v>
      </c>
      <c r="V44" s="8">
        <f>FC_OTH_CP_E!V44+FC_OTH_HH_E!V44+FC_OTH_AFF_E!V44</f>
        <v>0</v>
      </c>
      <c r="W44" s="8">
        <f>FC_OTH_CP_E!W44+FC_OTH_HH_E!W44+FC_OTH_AFF_E!W44</f>
        <v>0</v>
      </c>
      <c r="X44" s="8">
        <f>FC_OTH_CP_E!X44+FC_OTH_HH_E!X44+FC_OTH_AFF_E!X44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79168.320000000007</v>
      </c>
      <c r="D51" s="27">
        <f>FC_OTH_CP_E!D51+FC_OTH_HH_E!D51+FC_OTH_AFF_E!D51</f>
        <v>82854.090000000011</v>
      </c>
      <c r="E51" s="27">
        <f>FC_OTH_CP_E!E51+FC_OTH_HH_E!E51+FC_OTH_AFF_E!E51</f>
        <v>82854.090000000011</v>
      </c>
      <c r="F51" s="27">
        <f>FC_OTH_CP_E!F51+FC_OTH_HH_E!F51+FC_OTH_AFF_E!F51</f>
        <v>80820.695122200021</v>
      </c>
      <c r="G51" s="27">
        <f>FC_OTH_CP_E!G51+FC_OTH_HH_E!G51+FC_OTH_AFF_E!G51</f>
        <v>78969.374656920016</v>
      </c>
      <c r="H51" s="27">
        <f>FC_OTH_CP_E!H51+FC_OTH_HH_E!H51+FC_OTH_AFF_E!H51</f>
        <v>76380.132137759996</v>
      </c>
      <c r="I51" s="27">
        <f>FC_OTH_CP_E!I51+FC_OTH_HH_E!I51+FC_OTH_AFF_E!I51</f>
        <v>79934.782031280003</v>
      </c>
      <c r="J51" s="27">
        <f>FC_OTH_CP_E!J51+FC_OTH_HH_E!J51+FC_OTH_AFF_E!J51</f>
        <v>71230.231710000007</v>
      </c>
      <c r="K51" s="27">
        <f>FC_OTH_CP_E!K51+FC_OTH_HH_E!K51+FC_OTH_AFF_E!K51</f>
        <v>75068.430414119983</v>
      </c>
      <c r="L51" s="27">
        <f>FC_OTH_CP_E!L51+FC_OTH_HH_E!L51+FC_OTH_AFF_E!L51</f>
        <v>72916.994157480032</v>
      </c>
      <c r="M51" s="27">
        <f>FC_OTH_CP_E!M51+FC_OTH_HH_E!M51+FC_OTH_AFF_E!M51</f>
        <v>78306.003511559975</v>
      </c>
      <c r="N51" s="27">
        <f>FC_OTH_CP_E!N51+FC_OTH_HH_E!N51+FC_OTH_AFF_E!N51</f>
        <v>66258.137068199998</v>
      </c>
      <c r="O51" s="27">
        <f>FC_OTH_CP_E!O51+FC_OTH_HH_E!O51+FC_OTH_AFF_E!O51</f>
        <v>71002.769816880013</v>
      </c>
      <c r="P51" s="27">
        <f>FC_OTH_CP_E!P51+FC_OTH_HH_E!P51+FC_OTH_AFF_E!P51</f>
        <v>76931.850302999985</v>
      </c>
      <c r="Q51" s="27">
        <f>FC_OTH_CP_E!Q51+FC_OTH_HH_E!Q51+FC_OTH_AFF_E!Q51</f>
        <v>65181.189407399965</v>
      </c>
      <c r="R51" s="27">
        <f>FC_OTH_CP_E!R51+FC_OTH_HH_E!R51+FC_OTH_AFF_E!R51</f>
        <v>69704.474399999977</v>
      </c>
      <c r="S51" s="27">
        <f>FC_OTH_CP_E!S51+FC_OTH_HH_E!S51+FC_OTH_AFF_E!S51</f>
        <v>75109.85927676002</v>
      </c>
      <c r="T51" s="27">
        <f>FC_OTH_CP_E!T51+FC_OTH_HH_E!T51+FC_OTH_AFF_E!T51</f>
        <v>73826.293812480028</v>
      </c>
      <c r="U51" s="27">
        <f>FC_OTH_CP_E!U51+FC_OTH_HH_E!U51+FC_OTH_AFF_E!U51</f>
        <v>77457.092925960067</v>
      </c>
      <c r="V51" s="27">
        <f>FC_OTH_CP_E!V51+FC_OTH_HH_E!V51+FC_OTH_AFF_E!V51</f>
        <v>75408.36282143995</v>
      </c>
      <c r="W51" s="27">
        <f>FC_OTH_CP_E!W51+FC_OTH_HH_E!W51+FC_OTH_AFF_E!W51</f>
        <v>75016.638781920003</v>
      </c>
      <c r="X51" s="27">
        <f>FC_OTH_CP_E!X51+FC_OTH_HH_E!X51+FC_OTH_AFF_E!X51</f>
        <v>84793.330519919997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34.937964864000008</v>
      </c>
      <c r="G52" s="27">
        <f t="shared" si="29"/>
        <v>60.969381263999999</v>
      </c>
      <c r="H52" s="27">
        <f t="shared" si="29"/>
        <v>105.048559572</v>
      </c>
      <c r="I52" s="27">
        <f t="shared" si="29"/>
        <v>100.14735931199998</v>
      </c>
      <c r="J52" s="27">
        <f t="shared" si="29"/>
        <v>93.308219136000034</v>
      </c>
      <c r="K52" s="27">
        <f t="shared" si="29"/>
        <v>69.804665039999989</v>
      </c>
      <c r="L52" s="27">
        <f t="shared" si="29"/>
        <v>71.00512069200002</v>
      </c>
      <c r="M52" s="27">
        <f t="shared" si="29"/>
        <v>71.971907303999913</v>
      </c>
      <c r="N52" s="27">
        <f t="shared" si="29"/>
        <v>5.7543351359999999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34.937964864000008</v>
      </c>
      <c r="G54" s="45">
        <f>FC_OTH_CP_E!G54+FC_OTH_HH_E!G54+FC_OTH_AFF_E!G54</f>
        <v>60.969381263999999</v>
      </c>
      <c r="H54" s="45">
        <f>FC_OTH_CP_E!H54+FC_OTH_HH_E!H54+FC_OTH_AFF_E!H54</f>
        <v>105.048559572</v>
      </c>
      <c r="I54" s="45">
        <f>FC_OTH_CP_E!I54+FC_OTH_HH_E!I54+FC_OTH_AFF_E!I54</f>
        <v>100.14735931199998</v>
      </c>
      <c r="J54" s="45">
        <f>FC_OTH_CP_E!J54+FC_OTH_HH_E!J54+FC_OTH_AFF_E!J54</f>
        <v>93.308219136000034</v>
      </c>
      <c r="K54" s="45">
        <f>FC_OTH_CP_E!K54+FC_OTH_HH_E!K54+FC_OTH_AFF_E!K54</f>
        <v>69.804665039999989</v>
      </c>
      <c r="L54" s="45">
        <f>FC_OTH_CP_E!L54+FC_OTH_HH_E!L54+FC_OTH_AFF_E!L54</f>
        <v>71.00512069200002</v>
      </c>
      <c r="M54" s="45">
        <f>FC_OTH_CP_E!M54+FC_OTH_HH_E!M54+FC_OTH_AFF_E!M54</f>
        <v>71.971907303999913</v>
      </c>
      <c r="N54" s="45">
        <f>FC_OTH_CP_E!N54+FC_OTH_HH_E!N54+FC_OTH_AFF_E!N54</f>
        <v>5.7543351359999999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18886.448044799999</v>
      </c>
      <c r="D61" s="49">
        <f t="shared" si="31"/>
        <v>19230.399820799998</v>
      </c>
      <c r="E61" s="49">
        <f t="shared" si="31"/>
        <v>19387.1998656</v>
      </c>
      <c r="F61" s="49">
        <f t="shared" si="31"/>
        <v>25250.541706799999</v>
      </c>
      <c r="G61" s="49">
        <f t="shared" si="31"/>
        <v>25952.303206799999</v>
      </c>
      <c r="H61" s="49">
        <f t="shared" si="31"/>
        <v>25888.068800639994</v>
      </c>
      <c r="I61" s="49">
        <f t="shared" si="31"/>
        <v>30555.190921679998</v>
      </c>
      <c r="J61" s="49">
        <f t="shared" si="31"/>
        <v>32219.966211840005</v>
      </c>
      <c r="K61" s="49">
        <f t="shared" si="31"/>
        <v>38780.346767040006</v>
      </c>
      <c r="L61" s="49">
        <f t="shared" si="31"/>
        <v>35791.008954479999</v>
      </c>
      <c r="M61" s="49">
        <f t="shared" si="31"/>
        <v>42897.165477839975</v>
      </c>
      <c r="N61" s="49">
        <f t="shared" si="31"/>
        <v>37287.496625039996</v>
      </c>
      <c r="O61" s="49">
        <f t="shared" si="31"/>
        <v>43500.866492879977</v>
      </c>
      <c r="P61" s="49">
        <f t="shared" si="31"/>
        <v>45310.278630960012</v>
      </c>
      <c r="Q61" s="49">
        <f t="shared" si="31"/>
        <v>36920.861961119983</v>
      </c>
      <c r="R61" s="49">
        <f t="shared" si="31"/>
        <v>37950.791198400009</v>
      </c>
      <c r="S61" s="49">
        <f t="shared" si="31"/>
        <v>35682.53045039998</v>
      </c>
      <c r="T61" s="49">
        <f t="shared" si="31"/>
        <v>36815.340501359969</v>
      </c>
      <c r="U61" s="49">
        <f t="shared" si="31"/>
        <v>39008.901323520004</v>
      </c>
      <c r="V61" s="49">
        <f t="shared" si="31"/>
        <v>39745.581877439996</v>
      </c>
      <c r="W61" s="49">
        <f t="shared" si="31"/>
        <v>38137.026605760002</v>
      </c>
      <c r="X61" s="49">
        <f t="shared" si="31"/>
        <v>43635.464175599991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18886.448044799999</v>
      </c>
      <c r="D62" s="52">
        <f>FC_OTH_CP_E!D62+FC_OTH_HH_E!D62+FC_OTH_AFF_E!D62</f>
        <v>19230.399820799998</v>
      </c>
      <c r="E62" s="52">
        <f>FC_OTH_CP_E!E62+FC_OTH_HH_E!E62+FC_OTH_AFF_E!E62</f>
        <v>19387.1998656</v>
      </c>
      <c r="F62" s="52">
        <f>FC_OTH_CP_E!F62+FC_OTH_HH_E!F62+FC_OTH_AFF_E!F62</f>
        <v>24102.735955200002</v>
      </c>
      <c r="G62" s="52">
        <f>FC_OTH_CP_E!G62+FC_OTH_HH_E!G62+FC_OTH_AFF_E!G62</f>
        <v>24645.9362688</v>
      </c>
      <c r="H62" s="52">
        <f>FC_OTH_CP_E!H62+FC_OTH_HH_E!H62+FC_OTH_AFF_E!H62</f>
        <v>24318.224179199999</v>
      </c>
      <c r="I62" s="52">
        <f>FC_OTH_CP_E!I62+FC_OTH_HH_E!I62+FC_OTH_AFF_E!I62</f>
        <v>28748.831731199996</v>
      </c>
      <c r="J62" s="52">
        <f>FC_OTH_CP_E!J62+FC_OTH_HH_E!J62+FC_OTH_AFF_E!J62</f>
        <v>29773.968134400002</v>
      </c>
      <c r="K62" s="52">
        <f>FC_OTH_CP_E!K62+FC_OTH_HH_E!K62+FC_OTH_AFF_E!K62</f>
        <v>36387.567820800003</v>
      </c>
      <c r="L62" s="52">
        <f>FC_OTH_CP_E!L62+FC_OTH_HH_E!L62+FC_OTH_AFF_E!L62</f>
        <v>32792.928134400005</v>
      </c>
      <c r="M62" s="52">
        <f>FC_OTH_CP_E!M62+FC_OTH_HH_E!M62+FC_OTH_AFF_E!M62</f>
        <v>39687.648134399977</v>
      </c>
      <c r="N62" s="52">
        <f>FC_OTH_CP_E!N62+FC_OTH_HH_E!N62+FC_OTH_AFF_E!N62</f>
        <v>34103.775686399997</v>
      </c>
      <c r="O62" s="52">
        <f>FC_OTH_CP_E!O62+FC_OTH_HH_E!O62+FC_OTH_AFF_E!O62</f>
        <v>40033.95177599998</v>
      </c>
      <c r="P62" s="52">
        <f>FC_OTH_CP_E!P62+FC_OTH_HH_E!P62+FC_OTH_AFF_E!P62</f>
        <v>41703.088089600009</v>
      </c>
      <c r="Q62" s="52">
        <f>FC_OTH_CP_E!Q62+FC_OTH_HH_E!Q62+FC_OTH_AFF_E!Q62</f>
        <v>33004.048089599979</v>
      </c>
      <c r="R62" s="52">
        <f>FC_OTH_CP_E!R62+FC_OTH_HH_E!R62+FC_OTH_AFF_E!R62</f>
        <v>33841.359820800011</v>
      </c>
      <c r="S62" s="52">
        <f>FC_OTH_CP_E!S62+FC_OTH_HH_E!S62+FC_OTH_AFF_E!S62</f>
        <v>31498.544044799986</v>
      </c>
      <c r="T62" s="52">
        <f>FC_OTH_CP_E!T62+FC_OTH_HH_E!T62+FC_OTH_AFF_E!T62</f>
        <v>32441.023641599968</v>
      </c>
      <c r="U62" s="52">
        <f>FC_OTH_CP_E!U62+FC_OTH_HH_E!U62+FC_OTH_AFF_E!U62</f>
        <v>34841.407910400005</v>
      </c>
      <c r="V62" s="52">
        <f>FC_OTH_CP_E!V62+FC_OTH_HH_E!V62+FC_OTH_AFF_E!V62</f>
        <v>35645.0080896</v>
      </c>
      <c r="W62" s="52">
        <f>FC_OTH_CP_E!W62+FC_OTH_HH_E!W62+FC_OTH_AFF_E!W62</f>
        <v>34069.839955200005</v>
      </c>
      <c r="X62" s="52">
        <f>FC_OTH_CP_E!X62+FC_OTH_HH_E!X62+FC_OTH_AFF_E!X62</f>
        <v>39932.03208959999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594.94377600000018</v>
      </c>
      <c r="G63" s="52">
        <f>FC_OTH_CP_E!G63+FC_OTH_HH_E!G63+FC_OTH_AFF_E!G63</f>
        <v>602.11186559999999</v>
      </c>
      <c r="H63" s="52">
        <f>FC_OTH_CP_E!H63+FC_OTH_HH_E!H63+FC_OTH_AFF_E!H63</f>
        <v>645.12</v>
      </c>
      <c r="I63" s="52">
        <f>FC_OTH_CP_E!I63+FC_OTH_HH_E!I63+FC_OTH_AFF_E!I63</f>
        <v>641.53595519999976</v>
      </c>
      <c r="J63" s="52">
        <f>FC_OTH_CP_E!J63+FC_OTH_HH_E!J63+FC_OTH_AFF_E!J63</f>
        <v>680.96004479999988</v>
      </c>
      <c r="K63" s="52">
        <f>FC_OTH_CP_E!K63+FC_OTH_HH_E!K63+FC_OTH_AFF_E!K63</f>
        <v>645.12000000000012</v>
      </c>
      <c r="L63" s="52">
        <f>FC_OTH_CP_E!L63+FC_OTH_HH_E!L63+FC_OTH_AFF_E!L63</f>
        <v>788.48017920000007</v>
      </c>
      <c r="M63" s="52">
        <f>FC_OTH_CP_E!M63+FC_OTH_HH_E!M63+FC_OTH_AFF_E!M63</f>
        <v>849.40813439999977</v>
      </c>
      <c r="N63" s="52">
        <f>FC_OTH_CP_E!N63+FC_OTH_HH_E!N63+FC_OTH_AFF_E!N63</f>
        <v>863.74431360000017</v>
      </c>
      <c r="O63" s="52">
        <f>FC_OTH_CP_E!O63+FC_OTH_HH_E!O63+FC_OTH_AFF_E!O63</f>
        <v>921.08822399999963</v>
      </c>
      <c r="P63" s="52">
        <f>FC_OTH_CP_E!P63+FC_OTH_HH_E!P63+FC_OTH_AFF_E!P63</f>
        <v>885.24817920000032</v>
      </c>
      <c r="Q63" s="52">
        <f>FC_OTH_CP_E!Q63+FC_OTH_HH_E!Q63+FC_OTH_AFF_E!Q63</f>
        <v>867.32795519999922</v>
      </c>
      <c r="R63" s="52">
        <f>FC_OTH_CP_E!R63+FC_OTH_HH_E!R63+FC_OTH_AFF_E!R63</f>
        <v>881.66413440000008</v>
      </c>
      <c r="S63" s="52">
        <f>FC_OTH_CP_E!S63+FC_OTH_HH_E!S63+FC_OTH_AFF_E!S63</f>
        <v>781.31208959999958</v>
      </c>
      <c r="T63" s="52">
        <f>FC_OTH_CP_E!T63+FC_OTH_HH_E!T63+FC_OTH_AFF_E!T63</f>
        <v>835.07195519999902</v>
      </c>
      <c r="U63" s="52">
        <f>FC_OTH_CP_E!U63+FC_OTH_HH_E!U63+FC_OTH_AFF_E!U63</f>
        <v>863.74431360000005</v>
      </c>
      <c r="V63" s="52">
        <f>FC_OTH_CP_E!V63+FC_OTH_HH_E!V63+FC_OTH_AFF_E!V63</f>
        <v>806.40000000000009</v>
      </c>
      <c r="W63" s="52">
        <f>FC_OTH_CP_E!W63+FC_OTH_HH_E!W63+FC_OTH_AFF_E!W63</f>
        <v>594.94377600000018</v>
      </c>
      <c r="X63" s="52">
        <f>FC_OTH_CP_E!X63+FC_OTH_HH_E!X63+FC_OTH_AFF_E!X63</f>
        <v>541.18391040000006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399.78122184000006</v>
      </c>
      <c r="G64" s="52">
        <f>FC_OTH_CP_E!G64+FC_OTH_HH_E!G64+FC_OTH_AFF_E!G64</f>
        <v>435.10737815999994</v>
      </c>
      <c r="H64" s="52">
        <f>FC_OTH_CP_E!H64+FC_OTH_HH_E!H64+FC_OTH_AFF_E!H64</f>
        <v>513.02160000000003</v>
      </c>
      <c r="I64" s="52">
        <f>FC_OTH_CP_E!I64+FC_OTH_HH_E!I64+FC_OTH_AFF_E!I64</f>
        <v>597.87006551999991</v>
      </c>
      <c r="J64" s="52">
        <f>FC_OTH_CP_E!J64+FC_OTH_HH_E!J64+FC_OTH_AFF_E!J64</f>
        <v>967.94871263999994</v>
      </c>
      <c r="K64" s="52">
        <f>FC_OTH_CP_E!K64+FC_OTH_HH_E!K64+FC_OTH_AFF_E!K64</f>
        <v>982.03577471999984</v>
      </c>
      <c r="L64" s="52">
        <f>FC_OTH_CP_E!L64+FC_OTH_HH_E!L64+FC_OTH_AFF_E!L64</f>
        <v>1293.7471092000001</v>
      </c>
      <c r="M64" s="52">
        <f>FC_OTH_CP_E!M64+FC_OTH_HH_E!M64+FC_OTH_AFF_E!M64</f>
        <v>1549.7665092</v>
      </c>
      <c r="N64" s="52">
        <f>FC_OTH_CP_E!N64+FC_OTH_HH_E!N64+FC_OTH_AFF_E!N64</f>
        <v>1786.7848471199995</v>
      </c>
      <c r="O64" s="52">
        <f>FC_OTH_CP_E!O64+FC_OTH_HH_E!O64+FC_OTH_AFF_E!O64</f>
        <v>2050.9945092000003</v>
      </c>
      <c r="P64" s="52">
        <f>FC_OTH_CP_E!P64+FC_OTH_HH_E!P64+FC_OTH_AFF_E!P64</f>
        <v>2241.9305344800005</v>
      </c>
      <c r="Q64" s="52">
        <f>FC_OTH_CP_E!Q64+FC_OTH_HH_E!Q64+FC_OTH_AFF_E!Q64</f>
        <v>2540.7015379199993</v>
      </c>
      <c r="R64" s="52">
        <f>FC_OTH_CP_E!R64+FC_OTH_HH_E!R64+FC_OTH_AFF_E!R64</f>
        <v>2741.5205999999994</v>
      </c>
      <c r="S64" s="52">
        <f>FC_OTH_CP_E!S64+FC_OTH_HH_E!S64+FC_OTH_AFF_E!S64</f>
        <v>2912.6370873600004</v>
      </c>
      <c r="T64" s="52">
        <f>FC_OTH_CP_E!T64+FC_OTH_HH_E!T64+FC_OTH_AFF_E!T64</f>
        <v>3032.5384908000015</v>
      </c>
      <c r="U64" s="52">
        <f>FC_OTH_CP_E!U64+FC_OTH_HH_E!U64+FC_OTH_AFF_E!U64</f>
        <v>2885.0094000000008</v>
      </c>
      <c r="V64" s="52">
        <f>FC_OTH_CP_E!V64+FC_OTH_HH_E!V64+FC_OTH_AFF_E!V64</f>
        <v>2866.2269126399997</v>
      </c>
      <c r="W64" s="52">
        <f>FC_OTH_CP_E!W64+FC_OTH_HH_E!W64+FC_OTH_AFF_E!W64</f>
        <v>2873.0518689599999</v>
      </c>
      <c r="X64" s="52">
        <f>FC_OTH_CP_E!X64+FC_OTH_HH_E!X64+FC_OTH_AFF_E!X64</f>
        <v>2703.4097781600008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42.500160000000008</v>
      </c>
      <c r="G65" s="52">
        <f>FC_OTH_CP_E!G65+FC_OTH_HH_E!G65+FC_OTH_AFF_E!G65</f>
        <v>74.099879999999985</v>
      </c>
      <c r="H65" s="52">
        <f>FC_OTH_CP_E!H65+FC_OTH_HH_E!H65+FC_OTH_AFF_E!H65</f>
        <v>126.60012000000002</v>
      </c>
      <c r="I65" s="52">
        <f>FC_OTH_CP_E!I65+FC_OTH_HH_E!I65+FC_OTH_AFF_E!I65</f>
        <v>120.80015999999996</v>
      </c>
      <c r="J65" s="52">
        <f>FC_OTH_CP_E!J65+FC_OTH_HH_E!J65+FC_OTH_AFF_E!J65</f>
        <v>112.70016000000003</v>
      </c>
      <c r="K65" s="52">
        <f>FC_OTH_CP_E!K65+FC_OTH_HH_E!K65+FC_OTH_AFF_E!K65</f>
        <v>84.800159999999977</v>
      </c>
      <c r="L65" s="52">
        <f>FC_OTH_CP_E!L65+FC_OTH_HH_E!L65+FC_OTH_AFF_E!L65</f>
        <v>85.799880000000002</v>
      </c>
      <c r="M65" s="52">
        <f>FC_OTH_CP_E!M65+FC_OTH_HH_E!M65+FC_OTH_AFF_E!M65</f>
        <v>87.199919999999864</v>
      </c>
      <c r="N65" s="52">
        <f>FC_OTH_CP_E!N65+FC_OTH_HH_E!N65+FC_OTH_AFF_E!N65</f>
        <v>6.999839999999999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7.5164111999999976</v>
      </c>
      <c r="V67" s="52">
        <f>FC_OTH_CP_E!V67+FC_OTH_HH_E!V67+FC_OTH_AFF_E!V67</f>
        <v>7.5164111999999976</v>
      </c>
      <c r="W67" s="52">
        <f>FC_OTH_CP_E!W67+FC_OTH_HH_E!W67+FC_OTH_AFF_E!W67</f>
        <v>7.5164111999999976</v>
      </c>
      <c r="X67" s="52">
        <f>FC_OTH_CP_E!X67+FC_OTH_HH_E!X67+FC_OTH_AFF_E!X67</f>
        <v>11.2746168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76.264174080000004</v>
      </c>
      <c r="G68" s="52">
        <f>FC_OTH_CP_E!G68+FC_OTH_HH_E!G68+FC_OTH_AFF_E!G68</f>
        <v>76.264174080000004</v>
      </c>
      <c r="H68" s="52">
        <f>FC_OTH_CP_E!H68+FC_OTH_HH_E!H68+FC_OTH_AFF_E!H68</f>
        <v>76.264174080000004</v>
      </c>
      <c r="I68" s="52">
        <f>FC_OTH_CP_E!I68+FC_OTH_HH_E!I68+FC_OTH_AFF_E!I68</f>
        <v>76.264174080000004</v>
      </c>
      <c r="J68" s="52">
        <f>FC_OTH_CP_E!J68+FC_OTH_HH_E!J68+FC_OTH_AFF_E!J68</f>
        <v>191.97510624</v>
      </c>
      <c r="K68" s="52">
        <f>FC_OTH_CP_E!K68+FC_OTH_HH_E!K68+FC_OTH_AFF_E!K68</f>
        <v>163.04724576000001</v>
      </c>
      <c r="L68" s="52">
        <f>FC_OTH_CP_E!L68+FC_OTH_HH_E!L68+FC_OTH_AFF_E!L68</f>
        <v>86.783326559999992</v>
      </c>
      <c r="M68" s="52">
        <f>FC_OTH_CP_E!M68+FC_OTH_HH_E!M68+FC_OTH_AFF_E!M68</f>
        <v>42.076609919999989</v>
      </c>
      <c r="N68" s="52">
        <f>FC_OTH_CP_E!N68+FC_OTH_HH_E!N68+FC_OTH_AFF_E!N68</f>
        <v>15.70748976</v>
      </c>
      <c r="O68" s="52">
        <f>FC_OTH_CP_E!O68+FC_OTH_HH_E!O68+FC_OTH_AFF_E!O68</f>
        <v>16.211132639999999</v>
      </c>
      <c r="P68" s="52">
        <f>FC_OTH_CP_E!P68+FC_OTH_HH_E!P68+FC_OTH_AFF_E!P68</f>
        <v>8.149533120000001</v>
      </c>
      <c r="Q68" s="52">
        <f>FC_OTH_CP_E!Q68+FC_OTH_HH_E!Q68+FC_OTH_AFF_E!Q68</f>
        <v>8.0720496000000015</v>
      </c>
      <c r="R68" s="52">
        <f>FC_OTH_CP_E!R68+FC_OTH_HH_E!R68+FC_OTH_AFF_E!R68</f>
        <v>5.3142480000000019</v>
      </c>
      <c r="S68" s="52">
        <f>FC_OTH_CP_E!S68+FC_OTH_HH_E!S68+FC_OTH_AFF_E!S68</f>
        <v>2.6561044799999998</v>
      </c>
      <c r="T68" s="52">
        <f>FC_OTH_CP_E!T68+FC_OTH_HH_E!T68+FC_OTH_AFF_E!T68</f>
        <v>2.62551888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52.596017279999998</v>
      </c>
      <c r="H69" s="52">
        <f>FC_OTH_CP_E!H69+FC_OTH_HH_E!H69+FC_OTH_AFF_E!H69</f>
        <v>134.11964016000002</v>
      </c>
      <c r="I69" s="52">
        <f>FC_OTH_CP_E!I69+FC_OTH_HH_E!I69+FC_OTH_AFF_E!I69</f>
        <v>178.82610191999996</v>
      </c>
      <c r="J69" s="52">
        <f>FC_OTH_CP_E!J69+FC_OTH_HH_E!J69+FC_OTH_AFF_E!J69</f>
        <v>268.23902543999998</v>
      </c>
      <c r="K69" s="52">
        <f>FC_OTH_CP_E!K69+FC_OTH_HH_E!K69+FC_OTH_AFF_E!K69</f>
        <v>299.79673776000004</v>
      </c>
      <c r="L69" s="52">
        <f>FC_OTH_CP_E!L69+FC_OTH_HH_E!L69+FC_OTH_AFF_E!L69</f>
        <v>428.65667424000014</v>
      </c>
      <c r="M69" s="52">
        <f>FC_OTH_CP_E!M69+FC_OTH_HH_E!M69+FC_OTH_AFF_E!M69</f>
        <v>412.87781808000028</v>
      </c>
      <c r="N69" s="52">
        <f>FC_OTH_CP_E!N69+FC_OTH_HH_E!N69+FC_OTH_AFF_E!N69</f>
        <v>426.71780207999984</v>
      </c>
      <c r="O69" s="52">
        <f>FC_OTH_CP_E!O69+FC_OTH_HH_E!O69+FC_OTH_AFF_E!O69</f>
        <v>446.84822448000011</v>
      </c>
      <c r="P69" s="52">
        <f>FC_OTH_CP_E!P69+FC_OTH_HH_E!P69+FC_OTH_AFF_E!P69</f>
        <v>402.5067508800002</v>
      </c>
      <c r="Q69" s="52">
        <f>FC_OTH_CP_E!Q69+FC_OTH_HH_E!Q69+FC_OTH_AFF_E!Q69</f>
        <v>427.81862879999971</v>
      </c>
      <c r="R69" s="52">
        <f>FC_OTH_CP_E!R69+FC_OTH_HH_E!R69+FC_OTH_AFF_E!R69</f>
        <v>395.9114760000005</v>
      </c>
      <c r="S69" s="52">
        <f>FC_OTH_CP_E!S69+FC_OTH_HH_E!S69+FC_OTH_AFF_E!S69</f>
        <v>398.42000496000037</v>
      </c>
      <c r="T69" s="52">
        <f>FC_OTH_CP_E!T69+FC_OTH_HH_E!T69+FC_OTH_AFF_E!T69</f>
        <v>406.90496015999963</v>
      </c>
      <c r="U69" s="52">
        <f>FC_OTH_CP_E!U69+FC_OTH_HH_E!U69+FC_OTH_AFF_E!U69</f>
        <v>291.25494431999999</v>
      </c>
      <c r="V69" s="52">
        <f>FC_OTH_CP_E!V69+FC_OTH_HH_E!V69+FC_OTH_AFF_E!V69</f>
        <v>281.11530815999998</v>
      </c>
      <c r="W69" s="52">
        <f>FC_OTH_CP_E!W69+FC_OTH_HH_E!W69+FC_OTH_AFF_E!W69</f>
        <v>441.46643327999999</v>
      </c>
      <c r="X69" s="52">
        <f>FC_OTH_CP_E!X69+FC_OTH_HH_E!X69+FC_OTH_AFF_E!X69</f>
        <v>352.02496319999989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34.316419680000003</v>
      </c>
      <c r="G72" s="55">
        <f>FC_OTH_CP_E!G72+FC_OTH_HH_E!G72+FC_OTH_AFF_E!G72</f>
        <v>66.187622879999992</v>
      </c>
      <c r="H72" s="55">
        <f>FC_OTH_CP_E!H72+FC_OTH_HH_E!H72+FC_OTH_AFF_E!H72</f>
        <v>74.719087200000004</v>
      </c>
      <c r="I72" s="55">
        <f>FC_OTH_CP_E!I72+FC_OTH_HH_E!I72+FC_OTH_AFF_E!I72</f>
        <v>191.06273376000001</v>
      </c>
      <c r="J72" s="55">
        <f>FC_OTH_CP_E!J72+FC_OTH_HH_E!J72+FC_OTH_AFF_E!J72</f>
        <v>224.17502831999997</v>
      </c>
      <c r="K72" s="55">
        <f>FC_OTH_CP_E!K72+FC_OTH_HH_E!K72+FC_OTH_AFF_E!K72</f>
        <v>217.97902799999994</v>
      </c>
      <c r="L72" s="55">
        <f>FC_OTH_CP_E!L72+FC_OTH_HH_E!L72+FC_OTH_AFF_E!L72</f>
        <v>314.61365087999997</v>
      </c>
      <c r="M72" s="55">
        <f>FC_OTH_CP_E!M72+FC_OTH_HH_E!M72+FC_OTH_AFF_E!M72</f>
        <v>268.18835184000005</v>
      </c>
      <c r="N72" s="55">
        <f>FC_OTH_CP_E!N72+FC_OTH_HH_E!N72+FC_OTH_AFF_E!N72</f>
        <v>83.766646079999958</v>
      </c>
      <c r="O72" s="55">
        <f>FC_OTH_CP_E!O72+FC_OTH_HH_E!O72+FC_OTH_AFF_E!O72</f>
        <v>31.772626559999999</v>
      </c>
      <c r="P72" s="55">
        <f>FC_OTH_CP_E!P72+FC_OTH_HH_E!P72+FC_OTH_AFF_E!P72</f>
        <v>69.355543680000025</v>
      </c>
      <c r="Q72" s="55">
        <f>FC_OTH_CP_E!Q72+FC_OTH_HH_E!Q72+FC_OTH_AFF_E!Q72</f>
        <v>72.893699999999939</v>
      </c>
      <c r="R72" s="55">
        <f>FC_OTH_CP_E!R72+FC_OTH_HH_E!R72+FC_OTH_AFF_E!R72</f>
        <v>85.020919200000066</v>
      </c>
      <c r="S72" s="55">
        <f>FC_OTH_CP_E!S72+FC_OTH_HH_E!S72+FC_OTH_AFF_E!S72</f>
        <v>88.961119200000084</v>
      </c>
      <c r="T72" s="55">
        <f>FC_OTH_CP_E!T72+FC_OTH_HH_E!T72+FC_OTH_AFF_E!T72</f>
        <v>97.17593471999993</v>
      </c>
      <c r="U72" s="55">
        <f>FC_OTH_CP_E!U72+FC_OTH_HH_E!U72+FC_OTH_AFF_E!U72</f>
        <v>119.96834400000004</v>
      </c>
      <c r="V72" s="55">
        <f>FC_OTH_CP_E!V72+FC_OTH_HH_E!V72+FC_OTH_AFF_E!V72</f>
        <v>139.31515584000002</v>
      </c>
      <c r="W72" s="55">
        <f>FC_OTH_CP_E!W72+FC_OTH_HH_E!W72+FC_OTH_AFF_E!W72</f>
        <v>150.20816111999991</v>
      </c>
      <c r="X72" s="55">
        <f>FC_OTH_CP_E!X72+FC_OTH_HH_E!X72+FC_OTH_AFF_E!X72</f>
        <v>95.538817440000031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52396.258215335991</v>
      </c>
      <c r="D2" s="21">
        <f t="shared" ref="D2:X2" si="0">SUM(D3,D17,D22,D25,D26,D51,D52)</f>
        <v>57264.351480216013</v>
      </c>
      <c r="E2" s="21">
        <f t="shared" si="0"/>
        <v>53743.609347924001</v>
      </c>
      <c r="F2" s="21">
        <f t="shared" si="0"/>
        <v>52225.036636607845</v>
      </c>
      <c r="G2" s="21">
        <f t="shared" si="0"/>
        <v>49675.073956715831</v>
      </c>
      <c r="H2" s="21">
        <f t="shared" si="0"/>
        <v>48691.003511742245</v>
      </c>
      <c r="I2" s="21">
        <f t="shared" si="0"/>
        <v>55175.999850752873</v>
      </c>
      <c r="J2" s="21">
        <f t="shared" si="0"/>
        <v>42343.368543522709</v>
      </c>
      <c r="K2" s="21">
        <f t="shared" si="0"/>
        <v>49292.090316747453</v>
      </c>
      <c r="L2" s="21">
        <f t="shared" si="0"/>
        <v>45204.564450064092</v>
      </c>
      <c r="M2" s="21">
        <f t="shared" si="0"/>
        <v>45541.36873375201</v>
      </c>
      <c r="N2" s="21">
        <f t="shared" si="0"/>
        <v>40926.934140779973</v>
      </c>
      <c r="O2" s="21">
        <f t="shared" si="0"/>
        <v>42540.611000724013</v>
      </c>
      <c r="P2" s="21">
        <f t="shared" si="0"/>
        <v>47655.095763672012</v>
      </c>
      <c r="Q2" s="21">
        <f t="shared" si="0"/>
        <v>43665.799282427979</v>
      </c>
      <c r="R2" s="21">
        <f t="shared" si="0"/>
        <v>44958.451196076028</v>
      </c>
      <c r="S2" s="21">
        <f t="shared" si="0"/>
        <v>44234.012314944033</v>
      </c>
      <c r="T2" s="21">
        <f t="shared" si="0"/>
        <v>44131.348984679993</v>
      </c>
      <c r="U2" s="21">
        <f t="shared" si="0"/>
        <v>34592.087225364034</v>
      </c>
      <c r="V2" s="21">
        <f t="shared" si="0"/>
        <v>32512.457938463998</v>
      </c>
      <c r="W2" s="21">
        <f t="shared" si="0"/>
        <v>31783.439971295993</v>
      </c>
      <c r="X2" s="21">
        <f t="shared" si="0"/>
        <v>37485.901307760039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1361.1365576160001</v>
      </c>
      <c r="D3" s="24">
        <f t="shared" si="1"/>
        <v>1434.009078216</v>
      </c>
      <c r="E3" s="24">
        <f t="shared" si="1"/>
        <v>1184.6224509240001</v>
      </c>
      <c r="F3" s="24">
        <f t="shared" si="1"/>
        <v>516.91649000400002</v>
      </c>
      <c r="G3" s="24">
        <f t="shared" si="1"/>
        <v>375.95488472400012</v>
      </c>
      <c r="H3" s="24">
        <f t="shared" si="1"/>
        <v>333.68728836000014</v>
      </c>
      <c r="I3" s="24">
        <f t="shared" si="1"/>
        <v>390.31934266799999</v>
      </c>
      <c r="J3" s="24">
        <f t="shared" si="1"/>
        <v>819.56190804000016</v>
      </c>
      <c r="K3" s="24">
        <f t="shared" si="1"/>
        <v>615.93687706800029</v>
      </c>
      <c r="L3" s="24">
        <f t="shared" si="1"/>
        <v>472.49069338799995</v>
      </c>
      <c r="M3" s="24">
        <f t="shared" si="1"/>
        <v>390.25633444800002</v>
      </c>
      <c r="N3" s="24">
        <f t="shared" si="1"/>
        <v>399.07893368400005</v>
      </c>
      <c r="O3" s="24">
        <f t="shared" si="1"/>
        <v>422.37561236400006</v>
      </c>
      <c r="P3" s="24">
        <f t="shared" si="1"/>
        <v>189.53947447199991</v>
      </c>
      <c r="Q3" s="24">
        <f t="shared" si="1"/>
        <v>221.14552666799986</v>
      </c>
      <c r="R3" s="24">
        <f t="shared" si="1"/>
        <v>751.13950995600021</v>
      </c>
      <c r="S3" s="24">
        <f t="shared" si="1"/>
        <v>113.54574686399999</v>
      </c>
      <c r="T3" s="24">
        <f t="shared" si="1"/>
        <v>74.906956080000015</v>
      </c>
      <c r="U3" s="24">
        <f t="shared" si="1"/>
        <v>85.640380583999871</v>
      </c>
      <c r="V3" s="24">
        <f t="shared" si="1"/>
        <v>7.6099580639999926</v>
      </c>
      <c r="W3" s="24">
        <f t="shared" si="1"/>
        <v>5.2063734959999968</v>
      </c>
      <c r="X3" s="24">
        <f t="shared" si="1"/>
        <v>3.2715275999999966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498.22303951200001</v>
      </c>
      <c r="D4" s="19">
        <f t="shared" si="2"/>
        <v>557.85999772800005</v>
      </c>
      <c r="E4" s="19">
        <f t="shared" si="2"/>
        <v>412.31670479999997</v>
      </c>
      <c r="F4" s="19">
        <f t="shared" si="2"/>
        <v>294.85507104000004</v>
      </c>
      <c r="G4" s="19">
        <f t="shared" si="2"/>
        <v>181.09540536</v>
      </c>
      <c r="H4" s="19">
        <f t="shared" si="2"/>
        <v>161.73080916000004</v>
      </c>
      <c r="I4" s="19">
        <f t="shared" si="2"/>
        <v>177.19163354400001</v>
      </c>
      <c r="J4" s="19">
        <f t="shared" si="2"/>
        <v>632.28591328800007</v>
      </c>
      <c r="K4" s="19">
        <f t="shared" si="2"/>
        <v>269.14210087200013</v>
      </c>
      <c r="L4" s="19">
        <f t="shared" si="2"/>
        <v>178.87249642799998</v>
      </c>
      <c r="M4" s="19">
        <f t="shared" si="2"/>
        <v>218.96957454</v>
      </c>
      <c r="N4" s="19">
        <f t="shared" si="2"/>
        <v>240.92943246000002</v>
      </c>
      <c r="O4" s="19">
        <f t="shared" si="2"/>
        <v>291.84112296000006</v>
      </c>
      <c r="P4" s="19">
        <f t="shared" si="2"/>
        <v>63.177962579999964</v>
      </c>
      <c r="Q4" s="19">
        <f t="shared" si="2"/>
        <v>187.04511632399988</v>
      </c>
      <c r="R4" s="19">
        <f t="shared" si="2"/>
        <v>738.73953780000022</v>
      </c>
      <c r="S4" s="19">
        <f t="shared" si="2"/>
        <v>101.141572752</v>
      </c>
      <c r="T4" s="19">
        <f t="shared" si="2"/>
        <v>74.906956080000015</v>
      </c>
      <c r="U4" s="19">
        <f t="shared" si="2"/>
        <v>85.640380583999871</v>
      </c>
      <c r="V4" s="19">
        <f t="shared" si="2"/>
        <v>7.6099580639999926</v>
      </c>
      <c r="W4" s="19">
        <f t="shared" si="2"/>
        <v>5.2063734959999968</v>
      </c>
      <c r="X4" s="19">
        <f t="shared" si="2"/>
        <v>3.2715275999999966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116.70183864000003</v>
      </c>
      <c r="G5" s="8">
        <f>FC_OTH_CP_SH_E!G5+FC_OTH_CP_SC_E!G5+FC_OTH_CP_HW_E!G5+FC_OTH_CP_CA_E!G5</f>
        <v>64.186046639999986</v>
      </c>
      <c r="H5" s="8">
        <f>FC_OTH_CP_SH_E!H5+FC_OTH_CP_SC_E!H5+FC_OTH_CP_HW_E!H5+FC_OTH_CP_CA_E!H5</f>
        <v>61.330235039999991</v>
      </c>
      <c r="I5" s="8">
        <f>FC_OTH_CP_SH_E!I5+FC_OTH_CP_SC_E!I5+FC_OTH_CP_HW_E!I5+FC_OTH_CP_CA_E!I5</f>
        <v>90.535243679999979</v>
      </c>
      <c r="J5" s="8">
        <f>FC_OTH_CP_SH_E!J5+FC_OTH_CP_SC_E!J5+FC_OTH_CP_HW_E!J5+FC_OTH_CP_CA_E!J5</f>
        <v>143.10411768</v>
      </c>
      <c r="K5" s="8">
        <f>FC_OTH_CP_SH_E!K5+FC_OTH_CP_SC_E!K5+FC_OTH_CP_HW_E!K5+FC_OTH_CP_CA_E!K5</f>
        <v>131.42218500000004</v>
      </c>
      <c r="L5" s="8">
        <f>FC_OTH_CP_SH_E!L5+FC_OTH_CP_SC_E!L5+FC_OTH_CP_HW_E!L5+FC_OTH_CP_CA_E!L5</f>
        <v>93.455815319999999</v>
      </c>
      <c r="M5" s="8">
        <f>FC_OTH_CP_SH_E!M5+FC_OTH_CP_SC_E!M5+FC_OTH_CP_HW_E!M5+FC_OTH_CP_CA_E!M5</f>
        <v>113.89910903999998</v>
      </c>
      <c r="N5" s="8">
        <f>FC_OTH_CP_SH_E!N5+FC_OTH_CP_SC_E!N5+FC_OTH_CP_HW_E!N5+FC_OTH_CP_CA_E!N5</f>
        <v>113.89910903999998</v>
      </c>
      <c r="O5" s="8">
        <f>FC_OTH_CP_SH_E!O5+FC_OTH_CP_SC_E!O5+FC_OTH_CP_HW_E!O5+FC_OTH_CP_CA_E!O5</f>
        <v>116.70183864000003</v>
      </c>
      <c r="P5" s="8">
        <f>FC_OTH_CP_SH_E!P5+FC_OTH_CP_SC_E!P5+FC_OTH_CP_HW_E!P5+FC_OTH_CP_CA_E!P5</f>
        <v>61.268306039999963</v>
      </c>
      <c r="Q5" s="8">
        <f>FC_OTH_CP_SH_E!Q5+FC_OTH_CP_SC_E!Q5+FC_OTH_CP_HW_E!Q5+FC_OTH_CP_CA_E!Q5</f>
        <v>84.66578999999993</v>
      </c>
      <c r="R5" s="8">
        <f>FC_OTH_CP_SH_E!R5+FC_OTH_CP_SC_E!R5+FC_OTH_CP_HW_E!R5+FC_OTH_CP_CA_E!R5</f>
        <v>131.37794999999997</v>
      </c>
      <c r="S5" s="8">
        <f>FC_OTH_CP_SH_E!S5+FC_OTH_CP_SC_E!S5+FC_OTH_CP_HW_E!S5+FC_OTH_CP_CA_E!S5</f>
        <v>70.068240000000003</v>
      </c>
      <c r="T5" s="8">
        <f>FC_OTH_CP_SH_E!T5+FC_OTH_CP_SC_E!T5+FC_OTH_CP_HW_E!T5+FC_OTH_CP_CA_E!T5</f>
        <v>35.034120000000009</v>
      </c>
      <c r="U5" s="8">
        <f>FC_OTH_CP_SH_E!U5+FC_OTH_CP_SC_E!U5+FC_OTH_CP_HW_E!U5+FC_OTH_CP_CA_E!U5</f>
        <v>43.792649999999924</v>
      </c>
      <c r="V5" s="8">
        <f>FC_OTH_CP_SH_E!V5+FC_OTH_CP_SC_E!V5+FC_OTH_CP_HW_E!V5+FC_OTH_CP_CA_E!V5</f>
        <v>1.9796047199999975</v>
      </c>
      <c r="W5" s="8">
        <f>FC_OTH_CP_SH_E!W5+FC_OTH_CP_SC_E!W5+FC_OTH_CP_HW_E!W5+FC_OTH_CP_CA_E!W5</f>
        <v>1.5708733199999989</v>
      </c>
      <c r="X5" s="8">
        <f>FC_OTH_CP_SH_E!X5+FC_OTH_CP_SC_E!X5+FC_OTH_CP_HW_E!X5+FC_OTH_CP_CA_E!X5</f>
        <v>0.91088711999999894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498.22303951200001</v>
      </c>
      <c r="D7" s="8">
        <f>FC_OTH_CP_SH_E!D7+FC_OTH_CP_SC_E!D7+FC_OTH_CP_HW_E!D7+FC_OTH_CP_CA_E!D7</f>
        <v>557.85999772800005</v>
      </c>
      <c r="E7" s="8">
        <f>FC_OTH_CP_SH_E!E7+FC_OTH_CP_SC_E!E7+FC_OTH_CP_HW_E!E7+FC_OTH_CP_CA_E!E7</f>
        <v>412.31670479999997</v>
      </c>
      <c r="F7" s="8">
        <f>FC_OTH_CP_SH_E!F7+FC_OTH_CP_SC_E!F7+FC_OTH_CP_HW_E!F7+FC_OTH_CP_CA_E!F7</f>
        <v>178.15323240000001</v>
      </c>
      <c r="G7" s="8">
        <f>FC_OTH_CP_SH_E!G7+FC_OTH_CP_SC_E!G7+FC_OTH_CP_HW_E!G7+FC_OTH_CP_CA_E!G7</f>
        <v>116.90935872000001</v>
      </c>
      <c r="H7" s="8">
        <f>FC_OTH_CP_SH_E!H7+FC_OTH_CP_SC_E!H7+FC_OTH_CP_HW_E!H7+FC_OTH_CP_CA_E!H7</f>
        <v>100.40057412000003</v>
      </c>
      <c r="I7" s="8">
        <f>FC_OTH_CP_SH_E!I7+FC_OTH_CP_SC_E!I7+FC_OTH_CP_HW_E!I7+FC_OTH_CP_CA_E!I7</f>
        <v>86.656389864000019</v>
      </c>
      <c r="J7" s="8">
        <f>FC_OTH_CP_SH_E!J7+FC_OTH_CP_SC_E!J7+FC_OTH_CP_HW_E!J7+FC_OTH_CP_CA_E!J7</f>
        <v>489.18179560800007</v>
      </c>
      <c r="K7" s="8">
        <f>FC_OTH_CP_SH_E!K7+FC_OTH_CP_SC_E!K7+FC_OTH_CP_HW_E!K7+FC_OTH_CP_CA_E!K7</f>
        <v>137.71991587200006</v>
      </c>
      <c r="L7" s="8">
        <f>FC_OTH_CP_SH_E!L7+FC_OTH_CP_SC_E!L7+FC_OTH_CP_HW_E!L7+FC_OTH_CP_CA_E!L7</f>
        <v>85.416681107999977</v>
      </c>
      <c r="M7" s="8">
        <f>FC_OTH_CP_SH_E!M7+FC_OTH_CP_SC_E!M7+FC_OTH_CP_HW_E!M7+FC_OTH_CP_CA_E!M7</f>
        <v>105.0704655</v>
      </c>
      <c r="N7" s="8">
        <f>FC_OTH_CP_SH_E!N7+FC_OTH_CP_SC_E!N7+FC_OTH_CP_HW_E!N7+FC_OTH_CP_CA_E!N7</f>
        <v>127.03032342000003</v>
      </c>
      <c r="O7" s="8">
        <f>FC_OTH_CP_SH_E!O7+FC_OTH_CP_SC_E!O7+FC_OTH_CP_HW_E!O7+FC_OTH_CP_CA_E!O7</f>
        <v>175.13928432000003</v>
      </c>
      <c r="P7" s="8">
        <f>FC_OTH_CP_SH_E!P7+FC_OTH_CP_SC_E!P7+FC_OTH_CP_HW_E!P7+FC_OTH_CP_CA_E!P7</f>
        <v>1.9096565399999994</v>
      </c>
      <c r="Q7" s="8">
        <f>FC_OTH_CP_SH_E!Q7+FC_OTH_CP_SC_E!Q7+FC_OTH_CP_HW_E!Q7+FC_OTH_CP_CA_E!Q7</f>
        <v>102.37932632399993</v>
      </c>
      <c r="R7" s="8">
        <f>FC_OTH_CP_SH_E!R7+FC_OTH_CP_SC_E!R7+FC_OTH_CP_HW_E!R7+FC_OTH_CP_CA_E!R7</f>
        <v>607.36158780000028</v>
      </c>
      <c r="S7" s="8">
        <f>FC_OTH_CP_SH_E!S7+FC_OTH_CP_SC_E!S7+FC_OTH_CP_HW_E!S7+FC_OTH_CP_CA_E!S7</f>
        <v>31.073332751999999</v>
      </c>
      <c r="T7" s="8">
        <f>FC_OTH_CP_SH_E!T7+FC_OTH_CP_SC_E!T7+FC_OTH_CP_HW_E!T7+FC_OTH_CP_CA_E!T7</f>
        <v>39.872836080000013</v>
      </c>
      <c r="U7" s="8">
        <f>FC_OTH_CP_SH_E!U7+FC_OTH_CP_SC_E!U7+FC_OTH_CP_HW_E!U7+FC_OTH_CP_CA_E!U7</f>
        <v>41.847730583999947</v>
      </c>
      <c r="V7" s="8">
        <f>FC_OTH_CP_SH_E!V7+FC_OTH_CP_SC_E!V7+FC_OTH_CP_HW_E!V7+FC_OTH_CP_CA_E!V7</f>
        <v>5.6303533439999951</v>
      </c>
      <c r="W7" s="8">
        <f>FC_OTH_CP_SH_E!W7+FC_OTH_CP_SC_E!W7+FC_OTH_CP_HW_E!W7+FC_OTH_CP_CA_E!W7</f>
        <v>3.6355001759999981</v>
      </c>
      <c r="X7" s="8">
        <f>FC_OTH_CP_SH_E!X7+FC_OTH_CP_SC_E!X7+FC_OTH_CP_HW_E!X7+FC_OTH_CP_CA_E!X7</f>
        <v>2.3606404799999976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56.992408703999999</v>
      </c>
      <c r="D8" s="19">
        <f t="shared" si="3"/>
        <v>34.081066800000002</v>
      </c>
      <c r="E8" s="19">
        <f t="shared" si="3"/>
        <v>28.505627700000002</v>
      </c>
      <c r="F8" s="19">
        <f t="shared" si="3"/>
        <v>23.032621920000008</v>
      </c>
      <c r="G8" s="19">
        <f t="shared" si="3"/>
        <v>36.169019172000006</v>
      </c>
      <c r="H8" s="19">
        <f t="shared" si="3"/>
        <v>27.357264000000004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56.992408703999999</v>
      </c>
      <c r="D10" s="8">
        <f>FC_OTH_CP_SH_E!D10+FC_OTH_CP_SC_E!D10+FC_OTH_CP_HW_E!D10+FC_OTH_CP_CA_E!D10</f>
        <v>34.081066800000002</v>
      </c>
      <c r="E10" s="8">
        <f>FC_OTH_CP_SH_E!E10+FC_OTH_CP_SC_E!E10+FC_OTH_CP_HW_E!E10+FC_OTH_CP_CA_E!E10</f>
        <v>28.505627700000002</v>
      </c>
      <c r="F10" s="8">
        <f>FC_OTH_CP_SH_E!F10+FC_OTH_CP_SC_E!F10+FC_OTH_CP_HW_E!F10+FC_OTH_CP_CA_E!F10</f>
        <v>23.032621920000008</v>
      </c>
      <c r="G10" s="8">
        <f>FC_OTH_CP_SH_E!G10+FC_OTH_CP_SC_E!G10+FC_OTH_CP_HW_E!G10+FC_OTH_CP_CA_E!G10</f>
        <v>36.169019172000006</v>
      </c>
      <c r="H10" s="8">
        <f>FC_OTH_CP_SH_E!H10+FC_OTH_CP_SC_E!H10+FC_OTH_CP_HW_E!H10+FC_OTH_CP_CA_E!H10</f>
        <v>27.357264000000004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805.92110940000009</v>
      </c>
      <c r="D11" s="19">
        <f t="shared" si="4"/>
        <v>842.06801368800006</v>
      </c>
      <c r="E11" s="19">
        <f t="shared" si="4"/>
        <v>743.80011842400006</v>
      </c>
      <c r="F11" s="19">
        <f t="shared" si="4"/>
        <v>199.02879704400002</v>
      </c>
      <c r="G11" s="19">
        <f t="shared" si="4"/>
        <v>158.6904601920001</v>
      </c>
      <c r="H11" s="19">
        <f t="shared" si="4"/>
        <v>144.59921520000006</v>
      </c>
      <c r="I11" s="19">
        <f t="shared" si="4"/>
        <v>213.12770912399995</v>
      </c>
      <c r="J11" s="19">
        <f t="shared" si="4"/>
        <v>187.27599475200003</v>
      </c>
      <c r="K11" s="19">
        <f t="shared" si="4"/>
        <v>346.7947761960001</v>
      </c>
      <c r="L11" s="19">
        <f t="shared" si="4"/>
        <v>293.61819695999998</v>
      </c>
      <c r="M11" s="19">
        <f t="shared" si="4"/>
        <v>171.28675990800002</v>
      </c>
      <c r="N11" s="19">
        <f t="shared" si="4"/>
        <v>158.14950122400001</v>
      </c>
      <c r="O11" s="19">
        <f t="shared" si="4"/>
        <v>130.534489404</v>
      </c>
      <c r="P11" s="19">
        <f t="shared" si="4"/>
        <v>126.36151189199995</v>
      </c>
      <c r="Q11" s="19">
        <f t="shared" si="4"/>
        <v>34.100410343999982</v>
      </c>
      <c r="R11" s="19">
        <f t="shared" si="4"/>
        <v>12.399972156</v>
      </c>
      <c r="S11" s="19">
        <f t="shared" si="4"/>
        <v>12.404174112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229.40162731199996</v>
      </c>
      <c r="D13" s="8">
        <f>FC_OTH_CP_SH_E!D13+FC_OTH_CP_SC_E!D13+FC_OTH_CP_HW_E!D13+FC_OTH_CP_CA_E!D13</f>
        <v>220.02696539999997</v>
      </c>
      <c r="E13" s="8">
        <f>FC_OTH_CP_SH_E!E13+FC_OTH_CP_SC_E!E13+FC_OTH_CP_HW_E!E13+FC_OTH_CP_CA_E!E13</f>
        <v>241.80198900000002</v>
      </c>
      <c r="F13" s="8">
        <f>FC_OTH_CP_SH_E!F13+FC_OTH_CP_SC_E!F13+FC_OTH_CP_HW_E!F13+FC_OTH_CP_CA_E!F13</f>
        <v>65.144656500000025</v>
      </c>
      <c r="G13" s="8">
        <f>FC_OTH_CP_SH_E!G13+FC_OTH_CP_SC_E!G13+FC_OTH_CP_HW_E!G13+FC_OTH_CP_CA_E!G13</f>
        <v>52.736280432000051</v>
      </c>
      <c r="H13" s="8">
        <f>FC_OTH_CP_SH_E!H13+FC_OTH_CP_SC_E!H13+FC_OTH_CP_HW_E!H13+FC_OTH_CP_CA_E!H13</f>
        <v>37.225518000000015</v>
      </c>
      <c r="I13" s="8">
        <f>FC_OTH_CP_SH_E!I13+FC_OTH_CP_SC_E!I13+FC_OTH_CP_HW_E!I13+FC_OTH_CP_CA_E!I13</f>
        <v>24.817141932000006</v>
      </c>
      <c r="J13" s="8">
        <f>FC_OTH_CP_SH_E!J13+FC_OTH_CP_SC_E!J13+FC_OTH_CP_HW_E!J13+FC_OTH_CP_CA_E!J13</f>
        <v>52.718421888000023</v>
      </c>
      <c r="K13" s="8">
        <f>FC_OTH_CP_SH_E!K13+FC_OTH_CP_SC_E!K13+FC_OTH_CP_HW_E!K13+FC_OTH_CP_CA_E!K13</f>
        <v>27.909684000000006</v>
      </c>
      <c r="L13" s="8">
        <f>FC_OTH_CP_SH_E!L13+FC_OTH_CP_SC_E!L13+FC_OTH_CP_HW_E!L13+FC_OTH_CP_CA_E!L13</f>
        <v>6.2022818879999999</v>
      </c>
      <c r="M13" s="8">
        <f>FC_OTH_CP_SH_E!M13+FC_OTH_CP_SC_E!M13+FC_OTH_CP_HW_E!M13+FC_OTH_CP_CA_E!M13</f>
        <v>24.808737888</v>
      </c>
      <c r="N13" s="8">
        <f>FC_OTH_CP_SH_E!N13+FC_OTH_CP_SC_E!N13+FC_OTH_CP_HW_E!N13+FC_OTH_CP_CA_E!N13</f>
        <v>34.111965888</v>
      </c>
      <c r="O13" s="8">
        <f>FC_OTH_CP_SH_E!O13+FC_OTH_CP_SC_E!O13+FC_OTH_CP_HW_E!O13+FC_OTH_CP_CA_E!O13</f>
        <v>12.404174112000002</v>
      </c>
      <c r="P13" s="8">
        <f>FC_OTH_CP_SH_E!P13+FC_OTH_CP_SC_E!P13+FC_OTH_CP_HW_E!P13+FC_OTH_CP_CA_E!P13</f>
        <v>12.404174111999996</v>
      </c>
      <c r="Q13" s="8">
        <f>FC_OTH_CP_SH_E!Q13+FC_OTH_CP_SC_E!Q13+FC_OTH_CP_HW_E!Q13+FC_OTH_CP_CA_E!Q13</f>
        <v>34.100410343999982</v>
      </c>
      <c r="R13" s="8">
        <f>FC_OTH_CP_SH_E!R13+FC_OTH_CP_SC_E!R13+FC_OTH_CP_HW_E!R13+FC_OTH_CP_CA_E!R13</f>
        <v>12.399972156</v>
      </c>
      <c r="S13" s="8">
        <f>FC_OTH_CP_SH_E!S13+FC_OTH_CP_SC_E!S13+FC_OTH_CP_HW_E!S13+FC_OTH_CP_CA_E!S13</f>
        <v>12.404174112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576.51948208800013</v>
      </c>
      <c r="D16" s="8">
        <f>FC_OTH_CP_SH_E!D16+FC_OTH_CP_SC_E!D16+FC_OTH_CP_HW_E!D16+FC_OTH_CP_CA_E!D16</f>
        <v>622.04104828800007</v>
      </c>
      <c r="E16" s="8">
        <f>FC_OTH_CP_SH_E!E16+FC_OTH_CP_SC_E!E16+FC_OTH_CP_HW_E!E16+FC_OTH_CP_CA_E!E16</f>
        <v>501.99812942400001</v>
      </c>
      <c r="F16" s="8">
        <f>FC_OTH_CP_SH_E!F16+FC_OTH_CP_SC_E!F16+FC_OTH_CP_HW_E!F16+FC_OTH_CP_CA_E!F16</f>
        <v>133.88414054399999</v>
      </c>
      <c r="G16" s="8">
        <f>FC_OTH_CP_SH_E!G16+FC_OTH_CP_SC_E!G16+FC_OTH_CP_HW_E!G16+FC_OTH_CP_CA_E!G16</f>
        <v>105.95417976000005</v>
      </c>
      <c r="H16" s="8">
        <f>FC_OTH_CP_SH_E!H16+FC_OTH_CP_SC_E!H16+FC_OTH_CP_HW_E!H16+FC_OTH_CP_CA_E!H16</f>
        <v>107.37369720000004</v>
      </c>
      <c r="I16" s="8">
        <f>FC_OTH_CP_SH_E!I16+FC_OTH_CP_SC_E!I16+FC_OTH_CP_HW_E!I16+FC_OTH_CP_CA_E!I16</f>
        <v>188.31056719199995</v>
      </c>
      <c r="J16" s="8">
        <f>FC_OTH_CP_SH_E!J16+FC_OTH_CP_SC_E!J16+FC_OTH_CP_HW_E!J16+FC_OTH_CP_CA_E!J16</f>
        <v>134.55757286400001</v>
      </c>
      <c r="K16" s="8">
        <f>FC_OTH_CP_SH_E!K16+FC_OTH_CP_SC_E!K16+FC_OTH_CP_HW_E!K16+FC_OTH_CP_CA_E!K16</f>
        <v>318.88509219600007</v>
      </c>
      <c r="L16" s="8">
        <f>FC_OTH_CP_SH_E!L16+FC_OTH_CP_SC_E!L16+FC_OTH_CP_HW_E!L16+FC_OTH_CP_CA_E!L16</f>
        <v>287.41591507199996</v>
      </c>
      <c r="M16" s="8">
        <f>FC_OTH_CP_SH_E!M16+FC_OTH_CP_SC_E!M16+FC_OTH_CP_HW_E!M16+FC_OTH_CP_CA_E!M16</f>
        <v>146.47802202000003</v>
      </c>
      <c r="N16" s="8">
        <f>FC_OTH_CP_SH_E!N16+FC_OTH_CP_SC_E!N16+FC_OTH_CP_HW_E!N16+FC_OTH_CP_CA_E!N16</f>
        <v>124.037535336</v>
      </c>
      <c r="O16" s="8">
        <f>FC_OTH_CP_SH_E!O16+FC_OTH_CP_SC_E!O16+FC_OTH_CP_HW_E!O16+FC_OTH_CP_CA_E!O16</f>
        <v>118.13031529200001</v>
      </c>
      <c r="P16" s="8">
        <f>FC_OTH_CP_SH_E!P16+FC_OTH_CP_SC_E!P16+FC_OTH_CP_HW_E!P16+FC_OTH_CP_CA_E!P16</f>
        <v>113.95733777999996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8.1518399999999982</v>
      </c>
      <c r="D17" s="27">
        <f t="shared" si="5"/>
        <v>6.5134800000000004</v>
      </c>
      <c r="E17" s="27">
        <f t="shared" si="5"/>
        <v>5.8341599999999998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8.1518399999999982</v>
      </c>
      <c r="D18" s="8">
        <f>FC_OTH_CP_SH_E!D18+FC_OTH_CP_SC_E!D18+FC_OTH_CP_HW_E!D18+FC_OTH_CP_CA_E!D18</f>
        <v>6.5134800000000004</v>
      </c>
      <c r="E18" s="8">
        <f>FC_OTH_CP_SH_E!E18+FC_OTH_CP_SC_E!E18+FC_OTH_CP_HW_E!E18+FC_OTH_CP_CA_E!E18</f>
        <v>5.8341599999999998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27498.629817719993</v>
      </c>
      <c r="D26" s="27">
        <f t="shared" si="7"/>
        <v>31588.628922000011</v>
      </c>
      <c r="E26" s="27">
        <f t="shared" si="7"/>
        <v>28317.952737</v>
      </c>
      <c r="F26" s="27">
        <f t="shared" si="7"/>
        <v>29810.193044399992</v>
      </c>
      <c r="G26" s="27">
        <f t="shared" si="7"/>
        <v>27518.06259324</v>
      </c>
      <c r="H26" s="27">
        <f t="shared" si="7"/>
        <v>27372.253981320006</v>
      </c>
      <c r="I26" s="27">
        <f t="shared" si="7"/>
        <v>28553.038310160002</v>
      </c>
      <c r="J26" s="27">
        <f t="shared" si="7"/>
        <v>20074.698949680002</v>
      </c>
      <c r="K26" s="27">
        <f t="shared" si="7"/>
        <v>25914.007171079997</v>
      </c>
      <c r="L26" s="27">
        <f t="shared" si="7"/>
        <v>23654.105601840005</v>
      </c>
      <c r="M26" s="27">
        <f t="shared" si="7"/>
        <v>23700.819999240008</v>
      </c>
      <c r="N26" s="27">
        <f t="shared" si="7"/>
        <v>21586.487387039986</v>
      </c>
      <c r="O26" s="27">
        <f t="shared" si="7"/>
        <v>22645.561187160005</v>
      </c>
      <c r="P26" s="27">
        <f t="shared" si="7"/>
        <v>24132.543518880004</v>
      </c>
      <c r="Q26" s="27">
        <f t="shared" si="7"/>
        <v>22104.965585519974</v>
      </c>
      <c r="R26" s="27">
        <f t="shared" si="7"/>
        <v>21611.269536120031</v>
      </c>
      <c r="S26" s="27">
        <f t="shared" si="7"/>
        <v>21682.787918760023</v>
      </c>
      <c r="T26" s="27">
        <f t="shared" si="7"/>
        <v>21556.194959519984</v>
      </c>
      <c r="U26" s="27">
        <f t="shared" si="7"/>
        <v>9945.1391043600088</v>
      </c>
      <c r="V26" s="27">
        <f t="shared" si="7"/>
        <v>10266.61371732</v>
      </c>
      <c r="W26" s="27">
        <f t="shared" si="7"/>
        <v>8419.4537608799947</v>
      </c>
      <c r="X26" s="27">
        <f t="shared" si="7"/>
        <v>12312.417789720008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27498.629817719993</v>
      </c>
      <c r="D33" s="19">
        <f t="shared" si="9"/>
        <v>31588.628922000011</v>
      </c>
      <c r="E33" s="19">
        <f t="shared" si="9"/>
        <v>28317.952737</v>
      </c>
      <c r="F33" s="19">
        <f t="shared" si="9"/>
        <v>29810.193044399992</v>
      </c>
      <c r="G33" s="19">
        <f t="shared" si="9"/>
        <v>27518.06259324</v>
      </c>
      <c r="H33" s="19">
        <f t="shared" si="9"/>
        <v>27372.253981320006</v>
      </c>
      <c r="I33" s="19">
        <f t="shared" si="9"/>
        <v>28553.038310160002</v>
      </c>
      <c r="J33" s="19">
        <f t="shared" si="9"/>
        <v>20074.698949680002</v>
      </c>
      <c r="K33" s="19">
        <f t="shared" si="9"/>
        <v>25914.007171079997</v>
      </c>
      <c r="L33" s="19">
        <f t="shared" si="9"/>
        <v>23654.105601840005</v>
      </c>
      <c r="M33" s="19">
        <f t="shared" si="9"/>
        <v>23700.819999240008</v>
      </c>
      <c r="N33" s="19">
        <f t="shared" si="9"/>
        <v>21586.487387039986</v>
      </c>
      <c r="O33" s="19">
        <f t="shared" si="9"/>
        <v>22645.561187160005</v>
      </c>
      <c r="P33" s="19">
        <f t="shared" si="9"/>
        <v>24132.543518880004</v>
      </c>
      <c r="Q33" s="19">
        <f t="shared" si="9"/>
        <v>22104.965585519974</v>
      </c>
      <c r="R33" s="19">
        <f t="shared" si="9"/>
        <v>21611.269536120031</v>
      </c>
      <c r="S33" s="19">
        <f t="shared" si="9"/>
        <v>21682.787918760023</v>
      </c>
      <c r="T33" s="19">
        <f t="shared" si="9"/>
        <v>21556.194959519984</v>
      </c>
      <c r="U33" s="19">
        <f t="shared" si="9"/>
        <v>9945.1391043600088</v>
      </c>
      <c r="V33" s="19">
        <f t="shared" si="9"/>
        <v>10266.61371732</v>
      </c>
      <c r="W33" s="19">
        <f t="shared" si="9"/>
        <v>8419.4537608799947</v>
      </c>
      <c r="X33" s="19">
        <f t="shared" si="9"/>
        <v>12312.417789720008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590.95673999999997</v>
      </c>
      <c r="D36" s="8">
        <f>FC_OTH_CP_SH_E!D36+FC_OTH_CP_SC_E!D36+FC_OTH_CP_HW_E!D36+FC_OTH_CP_CA_E!D36</f>
        <v>608.86444428000016</v>
      </c>
      <c r="E36" s="8">
        <f>FC_OTH_CP_SH_E!E36+FC_OTH_CP_SC_E!E36+FC_OTH_CP_HW_E!E36+FC_OTH_CP_CA_E!E36</f>
        <v>537.23340000000007</v>
      </c>
      <c r="F36" s="8">
        <f>FC_OTH_CP_SH_E!F36+FC_OTH_CP_SC_E!F36+FC_OTH_CP_HW_E!F36+FC_OTH_CP_CA_E!F36</f>
        <v>994.92922476000012</v>
      </c>
      <c r="G36" s="8">
        <f>FC_OTH_CP_SH_E!G36+FC_OTH_CP_SC_E!G36+FC_OTH_CP_HW_E!G36+FC_OTH_CP_CA_E!G36</f>
        <v>987.24871800000005</v>
      </c>
      <c r="H36" s="8">
        <f>FC_OTH_CP_SH_E!H36+FC_OTH_CP_SC_E!H36+FC_OTH_CP_HW_E!H36+FC_OTH_CP_CA_E!H36</f>
        <v>1477.4877115199997</v>
      </c>
      <c r="I36" s="8">
        <f>FC_OTH_CP_SH_E!I36+FC_OTH_CP_SC_E!I36+FC_OTH_CP_HW_E!I36+FC_OTH_CP_CA_E!I36</f>
        <v>1137.0523330800002</v>
      </c>
      <c r="J36" s="8">
        <f>FC_OTH_CP_SH_E!J36+FC_OTH_CP_SC_E!J36+FC_OTH_CP_HW_E!J36+FC_OTH_CP_CA_E!J36</f>
        <v>1062.5463518399997</v>
      </c>
      <c r="K36" s="8">
        <f>FC_OTH_CP_SH_E!K36+FC_OTH_CP_SC_E!K36+FC_OTH_CP_HW_E!K36+FC_OTH_CP_CA_E!K36</f>
        <v>1159.0436926800007</v>
      </c>
      <c r="L36" s="8">
        <f>FC_OTH_CP_SH_E!L36+FC_OTH_CP_SC_E!L36+FC_OTH_CP_HW_E!L36+FC_OTH_CP_CA_E!L36</f>
        <v>1083.3994126800005</v>
      </c>
      <c r="M36" s="8">
        <f>FC_OTH_CP_SH_E!M36+FC_OTH_CP_SC_E!M36+FC_OTH_CP_HW_E!M36+FC_OTH_CP_CA_E!M36</f>
        <v>964.31259996000028</v>
      </c>
      <c r="N36" s="8">
        <f>FC_OTH_CP_SH_E!N36+FC_OTH_CP_SC_E!N36+FC_OTH_CP_HW_E!N36+FC_OTH_CP_CA_E!N36</f>
        <v>967.21729487999983</v>
      </c>
      <c r="O36" s="8">
        <f>FC_OTH_CP_SH_E!O36+FC_OTH_CP_SC_E!O36+FC_OTH_CP_HW_E!O36+FC_OTH_CP_CA_E!O36</f>
        <v>1013.6901419999999</v>
      </c>
      <c r="P36" s="8">
        <f>FC_OTH_CP_SH_E!P36+FC_OTH_CP_SC_E!P36+FC_OTH_CP_HW_E!P36+FC_OTH_CP_CA_E!P36</f>
        <v>1222.8181811999996</v>
      </c>
      <c r="Q36" s="8">
        <f>FC_OTH_CP_SH_E!Q36+FC_OTH_CP_SC_E!Q36+FC_OTH_CP_HW_E!Q36+FC_OTH_CP_CA_E!Q36</f>
        <v>1053.1628265600002</v>
      </c>
      <c r="R36" s="8">
        <f>FC_OTH_CP_SH_E!R36+FC_OTH_CP_SC_E!R36+FC_OTH_CP_HW_E!R36+FC_OTH_CP_CA_E!R36</f>
        <v>884.54173139999989</v>
      </c>
      <c r="S36" s="8">
        <f>FC_OTH_CP_SH_E!S36+FC_OTH_CP_SC_E!S36+FC_OTH_CP_HW_E!S36+FC_OTH_CP_CA_E!S36</f>
        <v>1111.649484600001</v>
      </c>
      <c r="T36" s="8">
        <f>FC_OTH_CP_SH_E!T36+FC_OTH_CP_SC_E!T36+FC_OTH_CP_HW_E!T36+FC_OTH_CP_CA_E!T36</f>
        <v>728.41579920000038</v>
      </c>
      <c r="U36" s="8">
        <f>FC_OTH_CP_SH_E!U36+FC_OTH_CP_SC_E!U36+FC_OTH_CP_HW_E!U36+FC_OTH_CP_CA_E!U36</f>
        <v>462.05479800000006</v>
      </c>
      <c r="V36" s="8">
        <f>FC_OTH_CP_SH_E!V36+FC_OTH_CP_SC_E!V36+FC_OTH_CP_HW_E!V36+FC_OTH_CP_CA_E!V36</f>
        <v>491.95246140000006</v>
      </c>
      <c r="W36" s="8">
        <f>FC_OTH_CP_SH_E!W36+FC_OTH_CP_SC_E!W36+FC_OTH_CP_HW_E!W36+FC_OTH_CP_CA_E!W36</f>
        <v>451.18292040000057</v>
      </c>
      <c r="X36" s="8">
        <f>FC_OTH_CP_SH_E!X36+FC_OTH_CP_SC_E!X36+FC_OTH_CP_HW_E!X36+FC_OTH_CP_CA_E!X36</f>
        <v>353.33602200000001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353.04887772000012</v>
      </c>
      <c r="D37" s="8">
        <f>FC_OTH_CP_SH_E!D37+FC_OTH_CP_SC_E!D37+FC_OTH_CP_HW_E!D37+FC_OTH_CP_CA_E!D37</f>
        <v>353.04887772000018</v>
      </c>
      <c r="E37" s="8">
        <f>FC_OTH_CP_SH_E!E37+FC_OTH_CP_SC_E!E37+FC_OTH_CP_HW_E!E37+FC_OTH_CP_CA_E!E37</f>
        <v>353.04887772000012</v>
      </c>
      <c r="F37" s="8">
        <f>FC_OTH_CP_SH_E!F37+FC_OTH_CP_SC_E!F37+FC_OTH_CP_HW_E!F37+FC_OTH_CP_CA_E!F37</f>
        <v>347.01595235999997</v>
      </c>
      <c r="G37" s="8">
        <f>FC_OTH_CP_SH_E!G37+FC_OTH_CP_SC_E!G37+FC_OTH_CP_HW_E!G37+FC_OTH_CP_CA_E!G37</f>
        <v>347.01595236000003</v>
      </c>
      <c r="H37" s="8">
        <f>FC_OTH_CP_SH_E!H37+FC_OTH_CP_SC_E!H37+FC_OTH_CP_HW_E!H37+FC_OTH_CP_CA_E!H37</f>
        <v>347.01595236000014</v>
      </c>
      <c r="I37" s="8">
        <f>FC_OTH_CP_SH_E!I37+FC_OTH_CP_SC_E!I37+FC_OTH_CP_HW_E!I37+FC_OTH_CP_CA_E!I37</f>
        <v>347.01595236000009</v>
      </c>
      <c r="J37" s="8">
        <f>FC_OTH_CP_SH_E!J37+FC_OTH_CP_SC_E!J37+FC_OTH_CP_HW_E!J37+FC_OTH_CP_CA_E!J37</f>
        <v>347.01595236000014</v>
      </c>
      <c r="K37" s="8">
        <f>FC_OTH_CP_SH_E!K37+FC_OTH_CP_SC_E!K37+FC_OTH_CP_HW_E!K37+FC_OTH_CP_CA_E!K37</f>
        <v>347.01595236000009</v>
      </c>
      <c r="L37" s="8">
        <f>FC_OTH_CP_SH_E!L37+FC_OTH_CP_SC_E!L37+FC_OTH_CP_HW_E!L37+FC_OTH_CP_CA_E!L37</f>
        <v>347.01595236000009</v>
      </c>
      <c r="M37" s="8">
        <f>FC_OTH_CP_SH_E!M37+FC_OTH_CP_SC_E!M37+FC_OTH_CP_HW_E!M37+FC_OTH_CP_CA_E!M37</f>
        <v>347.01595236000026</v>
      </c>
      <c r="N37" s="8">
        <f>FC_OTH_CP_SH_E!N37+FC_OTH_CP_SC_E!N37+FC_OTH_CP_HW_E!N37+FC_OTH_CP_CA_E!N37</f>
        <v>347.01595235999986</v>
      </c>
      <c r="O37" s="8">
        <f>FC_OTH_CP_SH_E!O37+FC_OTH_CP_SC_E!O37+FC_OTH_CP_HW_E!O37+FC_OTH_CP_CA_E!O37</f>
        <v>347.0159523600002</v>
      </c>
      <c r="P37" s="8">
        <f>FC_OTH_CP_SH_E!P37+FC_OTH_CP_SC_E!P37+FC_OTH_CP_HW_E!P37+FC_OTH_CP_CA_E!P37</f>
        <v>347.0159523600002</v>
      </c>
      <c r="Q37" s="8">
        <f>FC_OTH_CP_SH_E!Q37+FC_OTH_CP_SC_E!Q37+FC_OTH_CP_HW_E!Q37+FC_OTH_CP_CA_E!Q37</f>
        <v>347.01595235999969</v>
      </c>
      <c r="R37" s="8">
        <f>FC_OTH_CP_SH_E!R37+FC_OTH_CP_SC_E!R37+FC_OTH_CP_HW_E!R37+FC_OTH_CP_CA_E!R37</f>
        <v>336.95841564000062</v>
      </c>
      <c r="S37" s="8">
        <f>FC_OTH_CP_SH_E!S37+FC_OTH_CP_SC_E!S37+FC_OTH_CP_HW_E!S37+FC_OTH_CP_CA_E!S37</f>
        <v>336.95841564000051</v>
      </c>
      <c r="T37" s="8">
        <f>FC_OTH_CP_SH_E!T37+FC_OTH_CP_SC_E!T37+FC_OTH_CP_HW_E!T37+FC_OTH_CP_CA_E!T37</f>
        <v>336.95841563999983</v>
      </c>
      <c r="U37" s="8">
        <f>FC_OTH_CP_SH_E!U37+FC_OTH_CP_SC_E!U37+FC_OTH_CP_HW_E!U37+FC_OTH_CP_CA_E!U37</f>
        <v>336.95841564000045</v>
      </c>
      <c r="V37" s="8">
        <f>FC_OTH_CP_SH_E!V37+FC_OTH_CP_SC_E!V37+FC_OTH_CP_HW_E!V37+FC_OTH_CP_CA_E!V37</f>
        <v>336.95841564000028</v>
      </c>
      <c r="W37" s="8">
        <f>FC_OTH_CP_SH_E!W37+FC_OTH_CP_SC_E!W37+FC_OTH_CP_HW_E!W37+FC_OTH_CP_CA_E!W37</f>
        <v>336.95841563999983</v>
      </c>
      <c r="X37" s="8">
        <f>FC_OTH_CP_SH_E!X37+FC_OTH_CP_SC_E!X37+FC_OTH_CP_HW_E!X37+FC_OTH_CP_CA_E!X37</f>
        <v>870.23189484000045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26554.624199999995</v>
      </c>
      <c r="D43" s="8">
        <f>FC_OTH_CP_SH_E!D43+FC_OTH_CP_SC_E!D43+FC_OTH_CP_HW_E!D43+FC_OTH_CP_CA_E!D43</f>
        <v>30626.71560000001</v>
      </c>
      <c r="E43" s="8">
        <f>FC_OTH_CP_SH_E!E43+FC_OTH_CP_SC_E!E43+FC_OTH_CP_HW_E!E43+FC_OTH_CP_CA_E!E43</f>
        <v>27427.670459279998</v>
      </c>
      <c r="F43" s="8">
        <f>FC_OTH_CP_SH_E!F43+FC_OTH_CP_SC_E!F43+FC_OTH_CP_HW_E!F43+FC_OTH_CP_CA_E!F43</f>
        <v>28468.247867279992</v>
      </c>
      <c r="G43" s="8">
        <f>FC_OTH_CP_SH_E!G43+FC_OTH_CP_SC_E!G43+FC_OTH_CP_HW_E!G43+FC_OTH_CP_CA_E!G43</f>
        <v>26183.79792288</v>
      </c>
      <c r="H43" s="8">
        <f>FC_OTH_CP_SH_E!H43+FC_OTH_CP_SC_E!H43+FC_OTH_CP_HW_E!H43+FC_OTH_CP_CA_E!H43</f>
        <v>25547.750317440004</v>
      </c>
      <c r="I43" s="8">
        <f>FC_OTH_CP_SH_E!I43+FC_OTH_CP_SC_E!I43+FC_OTH_CP_HW_E!I43+FC_OTH_CP_CA_E!I43</f>
        <v>27068.970024720002</v>
      </c>
      <c r="J43" s="8">
        <f>FC_OTH_CP_SH_E!J43+FC_OTH_CP_SC_E!J43+FC_OTH_CP_HW_E!J43+FC_OTH_CP_CA_E!J43</f>
        <v>18665.136645480001</v>
      </c>
      <c r="K43" s="8">
        <f>FC_OTH_CP_SH_E!K43+FC_OTH_CP_SC_E!K43+FC_OTH_CP_HW_E!K43+FC_OTH_CP_CA_E!K43</f>
        <v>24407.947526039996</v>
      </c>
      <c r="L43" s="8">
        <f>FC_OTH_CP_SH_E!L43+FC_OTH_CP_SC_E!L43+FC_OTH_CP_HW_E!L43+FC_OTH_CP_CA_E!L43</f>
        <v>22223.690236800005</v>
      </c>
      <c r="M43" s="8">
        <f>FC_OTH_CP_SH_E!M43+FC_OTH_CP_SC_E!M43+FC_OTH_CP_HW_E!M43+FC_OTH_CP_CA_E!M43</f>
        <v>22389.491446920008</v>
      </c>
      <c r="N43" s="8">
        <f>FC_OTH_CP_SH_E!N43+FC_OTH_CP_SC_E!N43+FC_OTH_CP_HW_E!N43+FC_OTH_CP_CA_E!N43</f>
        <v>20272.254139799985</v>
      </c>
      <c r="O43" s="8">
        <f>FC_OTH_CP_SH_E!O43+FC_OTH_CP_SC_E!O43+FC_OTH_CP_HW_E!O43+FC_OTH_CP_CA_E!O43</f>
        <v>21284.855092800004</v>
      </c>
      <c r="P43" s="8">
        <f>FC_OTH_CP_SH_E!P43+FC_OTH_CP_SC_E!P43+FC_OTH_CP_HW_E!P43+FC_OTH_CP_CA_E!P43</f>
        <v>22562.709385320006</v>
      </c>
      <c r="Q43" s="8">
        <f>FC_OTH_CP_SH_E!Q43+FC_OTH_CP_SC_E!Q43+FC_OTH_CP_HW_E!Q43+FC_OTH_CP_CA_E!Q43</f>
        <v>20704.786806599976</v>
      </c>
      <c r="R43" s="8">
        <f>FC_OTH_CP_SH_E!R43+FC_OTH_CP_SC_E!R43+FC_OTH_CP_HW_E!R43+FC_OTH_CP_CA_E!R43</f>
        <v>20389.769389080029</v>
      </c>
      <c r="S43" s="8">
        <f>FC_OTH_CP_SH_E!S43+FC_OTH_CP_SC_E!S43+FC_OTH_CP_HW_E!S43+FC_OTH_CP_CA_E!S43</f>
        <v>20234.180018520023</v>
      </c>
      <c r="T43" s="8">
        <f>FC_OTH_CP_SH_E!T43+FC_OTH_CP_SC_E!T43+FC_OTH_CP_HW_E!T43+FC_OTH_CP_CA_E!T43</f>
        <v>20490.820744679982</v>
      </c>
      <c r="U43" s="8">
        <f>FC_OTH_CP_SH_E!U43+FC_OTH_CP_SC_E!U43+FC_OTH_CP_HW_E!U43+FC_OTH_CP_CA_E!U43</f>
        <v>9146.1258907200081</v>
      </c>
      <c r="V43" s="8">
        <f>FC_OTH_CP_SH_E!V43+FC_OTH_CP_SC_E!V43+FC_OTH_CP_HW_E!V43+FC_OTH_CP_CA_E!V43</f>
        <v>9437.7028402800006</v>
      </c>
      <c r="W43" s="8">
        <f>FC_OTH_CP_SH_E!W43+FC_OTH_CP_SC_E!W43+FC_OTH_CP_HW_E!W43+FC_OTH_CP_CA_E!W43</f>
        <v>7631.3124248399945</v>
      </c>
      <c r="X43" s="8">
        <f>FC_OTH_CP_SH_E!X43+FC_OTH_CP_SC_E!X43+FC_OTH_CP_HW_E!X43+FC_OTH_CP_CA_E!X43</f>
        <v>11088.849872880008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0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0</v>
      </c>
      <c r="H44" s="8">
        <f>FC_OTH_CP_SH_E!H44+FC_OTH_CP_SC_E!H44+FC_OTH_CP_HW_E!H44+FC_OTH_CP_CA_E!H44</f>
        <v>0</v>
      </c>
      <c r="I44" s="8">
        <f>FC_OTH_CP_SH_E!I44+FC_OTH_CP_SC_E!I44+FC_OTH_CP_HW_E!I44+FC_OTH_CP_CA_E!I44</f>
        <v>0</v>
      </c>
      <c r="J44" s="8">
        <f>FC_OTH_CP_SH_E!J44+FC_OTH_CP_SC_E!J44+FC_OTH_CP_HW_E!J44+FC_OTH_CP_CA_E!J44</f>
        <v>0</v>
      </c>
      <c r="K44" s="8">
        <f>FC_OTH_CP_SH_E!K44+FC_OTH_CP_SC_E!K44+FC_OTH_CP_HW_E!K44+FC_OTH_CP_CA_E!K44</f>
        <v>0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23528.339999999997</v>
      </c>
      <c r="D51" s="27">
        <f>FC_OTH_CP_SH_E!D51+FC_OTH_CP_SC_E!D51+FC_OTH_CP_HW_E!D51+FC_OTH_CP_CA_E!D51</f>
        <v>24235.200000000004</v>
      </c>
      <c r="E51" s="27">
        <f>FC_OTH_CP_SH_E!E51+FC_OTH_CP_SC_E!E51+FC_OTH_CP_HW_E!E51+FC_OTH_CP_CA_E!E51</f>
        <v>24235.200000000001</v>
      </c>
      <c r="F51" s="27">
        <f>FC_OTH_CP_SH_E!F51+FC_OTH_CP_SC_E!F51+FC_OTH_CP_HW_E!F51+FC_OTH_CP_CA_E!F51</f>
        <v>21862.98913733985</v>
      </c>
      <c r="G51" s="27">
        <f>FC_OTH_CP_SH_E!G51+FC_OTH_CP_SC_E!G51+FC_OTH_CP_HW_E!G51+FC_OTH_CP_CA_E!G51</f>
        <v>21720.087097487823</v>
      </c>
      <c r="H51" s="27">
        <f>FC_OTH_CP_SH_E!H51+FC_OTH_CP_SC_E!H51+FC_OTH_CP_HW_E!H51+FC_OTH_CP_CA_E!H51</f>
        <v>20880.013682490233</v>
      </c>
      <c r="I51" s="27">
        <f>FC_OTH_CP_SH_E!I51+FC_OTH_CP_SC_E!I51+FC_OTH_CP_HW_E!I51+FC_OTH_CP_CA_E!I51</f>
        <v>26132.494838612867</v>
      </c>
      <c r="J51" s="27">
        <f>FC_OTH_CP_SH_E!J51+FC_OTH_CP_SC_E!J51+FC_OTH_CP_HW_E!J51+FC_OTH_CP_CA_E!J51</f>
        <v>21355.799466666711</v>
      </c>
      <c r="K51" s="27">
        <f>FC_OTH_CP_SH_E!K51+FC_OTH_CP_SC_E!K51+FC_OTH_CP_HW_E!K51+FC_OTH_CP_CA_E!K51</f>
        <v>22692.341603559456</v>
      </c>
      <c r="L51" s="27">
        <f>FC_OTH_CP_SH_E!L51+FC_OTH_CP_SC_E!L51+FC_OTH_CP_HW_E!L51+FC_OTH_CP_CA_E!L51</f>
        <v>21006.963034144086</v>
      </c>
      <c r="M51" s="27">
        <f>FC_OTH_CP_SH_E!M51+FC_OTH_CP_SC_E!M51+FC_OTH_CP_HW_E!M51+FC_OTH_CP_CA_E!M51</f>
        <v>21378.320492759998</v>
      </c>
      <c r="N51" s="27">
        <f>FC_OTH_CP_SH_E!N51+FC_OTH_CP_SC_E!N51+FC_OTH_CP_HW_E!N51+FC_OTH_CP_CA_E!N51</f>
        <v>18935.613484919992</v>
      </c>
      <c r="O51" s="27">
        <f>FC_OTH_CP_SH_E!O51+FC_OTH_CP_SC_E!O51+FC_OTH_CP_HW_E!O51+FC_OTH_CP_CA_E!O51</f>
        <v>19472.674201200007</v>
      </c>
      <c r="P51" s="27">
        <f>FC_OTH_CP_SH_E!P51+FC_OTH_CP_SC_E!P51+FC_OTH_CP_HW_E!P51+FC_OTH_CP_CA_E!P51</f>
        <v>23333.012770320009</v>
      </c>
      <c r="Q51" s="27">
        <f>FC_OTH_CP_SH_E!Q51+FC_OTH_CP_SC_E!Q51+FC_OTH_CP_HW_E!Q51+FC_OTH_CP_CA_E!Q51</f>
        <v>21339.688170240002</v>
      </c>
      <c r="R51" s="27">
        <f>FC_OTH_CP_SH_E!R51+FC_OTH_CP_SC_E!R51+FC_OTH_CP_HW_E!R51+FC_OTH_CP_CA_E!R51</f>
        <v>22596.042149999994</v>
      </c>
      <c r="S51" s="27">
        <f>FC_OTH_CP_SH_E!S51+FC_OTH_CP_SC_E!S51+FC_OTH_CP_HW_E!S51+FC_OTH_CP_CA_E!S51</f>
        <v>22437.678649320009</v>
      </c>
      <c r="T51" s="27">
        <f>FC_OTH_CP_SH_E!T51+FC_OTH_CP_SC_E!T51+FC_OTH_CP_HW_E!T51+FC_OTH_CP_CA_E!T51</f>
        <v>22500.247069080011</v>
      </c>
      <c r="U51" s="27">
        <f>FC_OTH_CP_SH_E!U51+FC_OTH_CP_SC_E!U51+FC_OTH_CP_HW_E!U51+FC_OTH_CP_CA_E!U51</f>
        <v>24561.307740420023</v>
      </c>
      <c r="V51" s="27">
        <f>FC_OTH_CP_SH_E!V51+FC_OTH_CP_SC_E!V51+FC_OTH_CP_HW_E!V51+FC_OTH_CP_CA_E!V51</f>
        <v>22238.234263079998</v>
      </c>
      <c r="W51" s="27">
        <f>FC_OTH_CP_SH_E!W51+FC_OTH_CP_SC_E!W51+FC_OTH_CP_HW_E!W51+FC_OTH_CP_CA_E!W51</f>
        <v>23358.779836919999</v>
      </c>
      <c r="X51" s="27">
        <f>FC_OTH_CP_SH_E!X51+FC_OTH_CP_SC_E!X51+FC_OTH_CP_HW_E!X51+FC_OTH_CP_CA_E!X51</f>
        <v>25170.211990440032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34.937964864000008</v>
      </c>
      <c r="G52" s="27">
        <f t="shared" si="10"/>
        <v>60.969381263999999</v>
      </c>
      <c r="H52" s="27">
        <f t="shared" si="10"/>
        <v>105.048559572</v>
      </c>
      <c r="I52" s="27">
        <f t="shared" si="10"/>
        <v>100.14735931199998</v>
      </c>
      <c r="J52" s="27">
        <f t="shared" si="10"/>
        <v>93.308219136000034</v>
      </c>
      <c r="K52" s="27">
        <f t="shared" si="10"/>
        <v>69.804665039999989</v>
      </c>
      <c r="L52" s="27">
        <f t="shared" si="10"/>
        <v>71.00512069200002</v>
      </c>
      <c r="M52" s="27">
        <f t="shared" si="10"/>
        <v>71.971907303999913</v>
      </c>
      <c r="N52" s="27">
        <f t="shared" si="10"/>
        <v>5.7543351359999999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34.937964864000008</v>
      </c>
      <c r="G54" s="45">
        <f>FC_OTH_CP_SH_E!G54+FC_OTH_CP_SC_E!G54+FC_OTH_CP_HW_E!G54+FC_OTH_CP_CA_E!G54</f>
        <v>60.969381263999999</v>
      </c>
      <c r="H54" s="45">
        <f>FC_OTH_CP_SH_E!H54+FC_OTH_CP_SC_E!H54+FC_OTH_CP_HW_E!H54+FC_OTH_CP_CA_E!H54</f>
        <v>105.048559572</v>
      </c>
      <c r="I54" s="45">
        <f>FC_OTH_CP_SH_E!I54+FC_OTH_CP_SC_E!I54+FC_OTH_CP_HW_E!I54+FC_OTH_CP_CA_E!I54</f>
        <v>100.14735931199998</v>
      </c>
      <c r="J54" s="45">
        <f>FC_OTH_CP_SH_E!J54+FC_OTH_CP_SC_E!J54+FC_OTH_CP_HW_E!J54+FC_OTH_CP_CA_E!J54</f>
        <v>93.308219136000034</v>
      </c>
      <c r="K54" s="45">
        <f>FC_OTH_CP_SH_E!K54+FC_OTH_CP_SC_E!K54+FC_OTH_CP_HW_E!K54+FC_OTH_CP_CA_E!K54</f>
        <v>69.804665039999989</v>
      </c>
      <c r="L54" s="45">
        <f>FC_OTH_CP_SH_E!L54+FC_OTH_CP_SC_E!L54+FC_OTH_CP_HW_E!L54+FC_OTH_CP_CA_E!L54</f>
        <v>71.00512069200002</v>
      </c>
      <c r="M54" s="45">
        <f>FC_OTH_CP_SH_E!M54+FC_OTH_CP_SC_E!M54+FC_OTH_CP_HW_E!M54+FC_OTH_CP_CA_E!M54</f>
        <v>71.971907303999913</v>
      </c>
      <c r="N54" s="45">
        <f>FC_OTH_CP_SH_E!N54+FC_OTH_CP_SC_E!N54+FC_OTH_CP_HW_E!N54+FC_OTH_CP_CA_E!N54</f>
        <v>5.7543351359999999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2710.0154714400001</v>
      </c>
      <c r="G61" s="49">
        <f t="shared" si="11"/>
        <v>3861.7480317599998</v>
      </c>
      <c r="H61" s="49">
        <f t="shared" si="11"/>
        <v>4076.1445744799998</v>
      </c>
      <c r="I61" s="49">
        <f t="shared" si="11"/>
        <v>4763.576465279999</v>
      </c>
      <c r="J61" s="49">
        <f t="shared" si="11"/>
        <v>5063.0829760800016</v>
      </c>
      <c r="K61" s="49">
        <f t="shared" si="11"/>
        <v>6925.0941093599977</v>
      </c>
      <c r="L61" s="49">
        <f t="shared" si="11"/>
        <v>7343.5683765600043</v>
      </c>
      <c r="M61" s="49">
        <f t="shared" si="11"/>
        <v>9214.6645051199903</v>
      </c>
      <c r="N61" s="49">
        <f t="shared" si="11"/>
        <v>6967.7697427200019</v>
      </c>
      <c r="O61" s="49">
        <f t="shared" si="11"/>
        <v>7591.5503855999978</v>
      </c>
      <c r="P61" s="49">
        <f t="shared" si="11"/>
        <v>8018.7860930399975</v>
      </c>
      <c r="Q61" s="49">
        <f t="shared" si="11"/>
        <v>6669.8435966399966</v>
      </c>
      <c r="R61" s="49">
        <f t="shared" si="11"/>
        <v>7505.6283107999998</v>
      </c>
      <c r="S61" s="49">
        <f t="shared" si="11"/>
        <v>7330.947845040002</v>
      </c>
      <c r="T61" s="49">
        <f t="shared" si="11"/>
        <v>7610.9637664799975</v>
      </c>
      <c r="U61" s="49">
        <f t="shared" si="11"/>
        <v>7989.2571578400011</v>
      </c>
      <c r="V61" s="49">
        <f t="shared" si="11"/>
        <v>8222.2521134400013</v>
      </c>
      <c r="W61" s="49">
        <f t="shared" si="11"/>
        <v>8252.706834000006</v>
      </c>
      <c r="X61" s="49">
        <f t="shared" si="11"/>
        <v>9064.7725478400007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0</v>
      </c>
      <c r="E62" s="52">
        <f>FC_OTH_CP_SH_E!E62+FC_OTH_CP_SC_E!E62+FC_OTH_CP_HW_E!E62+FC_OTH_CP_CA_E!E62</f>
        <v>0</v>
      </c>
      <c r="F62" s="52">
        <f>FC_OTH_CP_SH_E!F62+FC_OTH_CP_SC_E!F62+FC_OTH_CP_HW_E!F62+FC_OTH_CP_CA_E!F62</f>
        <v>2263.6321343999998</v>
      </c>
      <c r="G62" s="52">
        <f>FC_OTH_CP_SH_E!G62+FC_OTH_CP_SC_E!G62+FC_OTH_CP_HW_E!G62+FC_OTH_CP_CA_E!G62</f>
        <v>3299.8561344</v>
      </c>
      <c r="H62" s="52">
        <f>FC_OTH_CP_SH_E!H62+FC_OTH_CP_SC_E!H62+FC_OTH_CP_HW_E!H62+FC_OTH_CP_CA_E!H62</f>
        <v>3344.5439999999999</v>
      </c>
      <c r="I62" s="52">
        <f>FC_OTH_CP_SH_E!I62+FC_OTH_CP_SC_E!I62+FC_OTH_CP_HW_E!I62+FC_OTH_CP_CA_E!I62</f>
        <v>3937.5838655999996</v>
      </c>
      <c r="J62" s="52">
        <f>FC_OTH_CP_SH_E!J62+FC_OTH_CP_SC_E!J62+FC_OTH_CP_HW_E!J62+FC_OTH_CP_CA_E!J62</f>
        <v>4089.0080448000012</v>
      </c>
      <c r="K62" s="52">
        <f>FC_OTH_CP_SH_E!K62+FC_OTH_CP_SC_E!K62+FC_OTH_CP_HW_E!K62+FC_OTH_CP_CA_E!K62</f>
        <v>5917.632134399998</v>
      </c>
      <c r="L62" s="52">
        <f>FC_OTH_CP_SH_E!L62+FC_OTH_CP_SC_E!L62+FC_OTH_CP_HW_E!L62+FC_OTH_CP_CA_E!L62</f>
        <v>6071.0719104000036</v>
      </c>
      <c r="M62" s="52">
        <f>FC_OTH_CP_SH_E!M62+FC_OTH_CP_SC_E!M62+FC_OTH_CP_HW_E!M62+FC_OTH_CP_CA_E!M62</f>
        <v>7908.8800895999902</v>
      </c>
      <c r="N62" s="52">
        <f>FC_OTH_CP_SH_E!N62+FC_OTH_CP_SC_E!N62+FC_OTH_CP_HW_E!N62+FC_OTH_CP_CA_E!N62</f>
        <v>5792.8639104000022</v>
      </c>
      <c r="O62" s="52">
        <f>FC_OTH_CP_SH_E!O62+FC_OTH_CP_SC_E!O62+FC_OTH_CP_HW_E!O62+FC_OTH_CP_CA_E!O62</f>
        <v>6363.0560447999978</v>
      </c>
      <c r="P62" s="52">
        <f>FC_OTH_CP_SH_E!P62+FC_OTH_CP_SC_E!P62+FC_OTH_CP_HW_E!P62+FC_OTH_CP_CA_E!P62</f>
        <v>6799.8559103999969</v>
      </c>
      <c r="Q62" s="52">
        <f>FC_OTH_CP_SH_E!Q62+FC_OTH_CP_SC_E!Q62+FC_OTH_CP_HW_E!Q62+FC_OTH_CP_CA_E!Q62</f>
        <v>5355.2798207999967</v>
      </c>
      <c r="R62" s="52">
        <f>FC_OTH_CP_SH_E!R62+FC_OTH_CP_SC_E!R62+FC_OTH_CP_HW_E!R62+FC_OTH_CP_CA_E!R62</f>
        <v>6151.7119103999994</v>
      </c>
      <c r="S62" s="52">
        <f>FC_OTH_CP_SH_E!S62+FC_OTH_CP_SC_E!S62+FC_OTH_CP_HW_E!S62+FC_OTH_CP_CA_E!S62</f>
        <v>5935.6640448000007</v>
      </c>
      <c r="T62" s="52">
        <f>FC_OTH_CP_SH_E!T62+FC_OTH_CP_SC_E!T62+FC_OTH_CP_HW_E!T62+FC_OTH_CP_CA_E!T62</f>
        <v>6181.8398207999962</v>
      </c>
      <c r="U62" s="52">
        <f>FC_OTH_CP_SH_E!U62+FC_OTH_CP_SC_E!U62+FC_OTH_CP_HW_E!U62+FC_OTH_CP_CA_E!U62</f>
        <v>6905.4721344000009</v>
      </c>
      <c r="V62" s="52">
        <f>FC_OTH_CP_SH_E!V62+FC_OTH_CP_SC_E!V62+FC_OTH_CP_HW_E!V62+FC_OTH_CP_CA_E!V62</f>
        <v>7166.0961792000016</v>
      </c>
      <c r="W62" s="52">
        <f>FC_OTH_CP_SH_E!W62+FC_OTH_CP_SC_E!W62+FC_OTH_CP_HW_E!W62+FC_OTH_CP_CA_E!W62</f>
        <v>7204.9598208000061</v>
      </c>
      <c r="X62" s="52">
        <f>FC_OTH_CP_SH_E!X62+FC_OTH_CP_SC_E!X62+FC_OTH_CP_HW_E!X62+FC_OTH_CP_CA_E!X62</f>
        <v>8234.0161344000007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28.671955199999999</v>
      </c>
      <c r="G63" s="52">
        <f>FC_OTH_CP_SH_E!G63+FC_OTH_CP_SC_E!G63+FC_OTH_CP_HW_E!G63+FC_OTH_CP_CA_E!G63</f>
        <v>28.671955200000003</v>
      </c>
      <c r="H63" s="52">
        <f>FC_OTH_CP_SH_E!H63+FC_OTH_CP_SC_E!H63+FC_OTH_CP_HW_E!H63+FC_OTH_CP_CA_E!H63</f>
        <v>32.256000000000007</v>
      </c>
      <c r="I63" s="52">
        <f>FC_OTH_CP_SH_E!I63+FC_OTH_CP_SC_E!I63+FC_OTH_CP_HW_E!I63+FC_OTH_CP_CA_E!I63</f>
        <v>32.255999999999993</v>
      </c>
      <c r="J63" s="52">
        <f>FC_OTH_CP_SH_E!J63+FC_OTH_CP_SC_E!J63+FC_OTH_CP_HW_E!J63+FC_OTH_CP_CA_E!J63</f>
        <v>32.256000000000014</v>
      </c>
      <c r="K63" s="52">
        <f>FC_OTH_CP_SH_E!K63+FC_OTH_CP_SC_E!K63+FC_OTH_CP_HW_E!K63+FC_OTH_CP_CA_E!K63</f>
        <v>32.255999999999993</v>
      </c>
      <c r="L63" s="52">
        <f>FC_OTH_CP_SH_E!L63+FC_OTH_CP_SC_E!L63+FC_OTH_CP_HW_E!L63+FC_OTH_CP_CA_E!L63</f>
        <v>39.424089600000016</v>
      </c>
      <c r="M63" s="52">
        <f>FC_OTH_CP_SH_E!M63+FC_OTH_CP_SC_E!M63+FC_OTH_CP_HW_E!M63+FC_OTH_CP_CA_E!M63</f>
        <v>43.008134399999953</v>
      </c>
      <c r="N63" s="52">
        <f>FC_OTH_CP_SH_E!N63+FC_OTH_CP_SC_E!N63+FC_OTH_CP_HW_E!N63+FC_OTH_CP_CA_E!N63</f>
        <v>43.008134400000017</v>
      </c>
      <c r="O63" s="52">
        <f>FC_OTH_CP_SH_E!O63+FC_OTH_CP_SC_E!O63+FC_OTH_CP_HW_E!O63+FC_OTH_CP_CA_E!O63</f>
        <v>46.592179200000011</v>
      </c>
      <c r="P63" s="52">
        <f>FC_OTH_CP_SH_E!P63+FC_OTH_CP_SC_E!P63+FC_OTH_CP_HW_E!P63+FC_OTH_CP_CA_E!P63</f>
        <v>43.008134399999996</v>
      </c>
      <c r="Q63" s="52">
        <f>FC_OTH_CP_SH_E!Q63+FC_OTH_CP_SC_E!Q63+FC_OTH_CP_HW_E!Q63+FC_OTH_CP_CA_E!Q63</f>
        <v>43.008134399999989</v>
      </c>
      <c r="R63" s="52">
        <f>FC_OTH_CP_SH_E!R63+FC_OTH_CP_SC_E!R63+FC_OTH_CP_HW_E!R63+FC_OTH_CP_CA_E!R63</f>
        <v>43.008134400000003</v>
      </c>
      <c r="S63" s="52">
        <f>FC_OTH_CP_SH_E!S63+FC_OTH_CP_SC_E!S63+FC_OTH_CP_HW_E!S63+FC_OTH_CP_CA_E!S63</f>
        <v>39.424089599999995</v>
      </c>
      <c r="T63" s="52">
        <f>FC_OTH_CP_SH_E!T63+FC_OTH_CP_SC_E!T63+FC_OTH_CP_HW_E!T63+FC_OTH_CP_CA_E!T63</f>
        <v>39.424089599999988</v>
      </c>
      <c r="U63" s="52">
        <f>FC_OTH_CP_SH_E!U63+FC_OTH_CP_SC_E!U63+FC_OTH_CP_HW_E!U63+FC_OTH_CP_CA_E!U63</f>
        <v>43.008134399999989</v>
      </c>
      <c r="V63" s="52">
        <f>FC_OTH_CP_SH_E!V63+FC_OTH_CP_SC_E!V63+FC_OTH_CP_HW_E!V63+FC_OTH_CP_CA_E!V63</f>
        <v>39.424089600000002</v>
      </c>
      <c r="W63" s="52">
        <f>FC_OTH_CP_SH_E!W63+FC_OTH_CP_SC_E!W63+FC_OTH_CP_HW_E!W63+FC_OTH_CP_CA_E!W63</f>
        <v>28.671955200000021</v>
      </c>
      <c r="X63" s="52">
        <f>FC_OTH_CP_SH_E!X63+FC_OTH_CP_SC_E!X63+FC_OTH_CP_HW_E!X63+FC_OTH_CP_CA_E!X63</f>
        <v>28.671955199999996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375.21122184000006</v>
      </c>
      <c r="G64" s="52">
        <f>FC_OTH_CP_SH_E!G64+FC_OTH_CP_SC_E!G64+FC_OTH_CP_HW_E!G64+FC_OTH_CP_CA_E!G64</f>
        <v>396.34142183999995</v>
      </c>
      <c r="H64" s="52">
        <f>FC_OTH_CP_SH_E!H64+FC_OTH_CP_SC_E!H64+FC_OTH_CP_HW_E!H64+FC_OTH_CP_CA_E!H64</f>
        <v>424.78797816000008</v>
      </c>
      <c r="I64" s="52">
        <f>FC_OTH_CP_SH_E!I64+FC_OTH_CP_SC_E!I64+FC_OTH_CP_HW_E!I64+FC_OTH_CP_CA_E!I64</f>
        <v>401.47379999999993</v>
      </c>
      <c r="J64" s="52">
        <f>FC_OTH_CP_SH_E!J64+FC_OTH_CP_SC_E!J64+FC_OTH_CP_HW_E!J64+FC_OTH_CP_CA_E!J64</f>
        <v>445.91817815999997</v>
      </c>
      <c r="K64" s="52">
        <f>FC_OTH_CP_SH_E!K64+FC_OTH_CP_SC_E!K64+FC_OTH_CP_HW_E!K64+FC_OTH_CP_CA_E!K64</f>
        <v>462.24366551999975</v>
      </c>
      <c r="L64" s="52">
        <f>FC_OTH_CP_SH_E!L64+FC_OTH_CP_SC_E!L64+FC_OTH_CP_HW_E!L64+FC_OTH_CP_CA_E!L64</f>
        <v>512.31182184000011</v>
      </c>
      <c r="M64" s="52">
        <f>FC_OTH_CP_SH_E!M64+FC_OTH_CP_SC_E!M64+FC_OTH_CP_HW_E!M64+FC_OTH_CP_CA_E!M64</f>
        <v>585.69415632000005</v>
      </c>
      <c r="N64" s="52">
        <f>FC_OTH_CP_SH_E!N64+FC_OTH_CP_SC_E!N64+FC_OTH_CP_HW_E!N64+FC_OTH_CP_CA_E!N64</f>
        <v>643.13331263999964</v>
      </c>
      <c r="O64" s="52">
        <f>FC_OTH_CP_SH_E!O64+FC_OTH_CP_SC_E!O64+FC_OTH_CP_HW_E!O64+FC_OTH_CP_CA_E!O64</f>
        <v>714.98700000000008</v>
      </c>
      <c r="P64" s="52">
        <f>FC_OTH_CP_SH_E!P64+FC_OTH_CP_SC_E!P64+FC_OTH_CP_HW_E!P64+FC_OTH_CP_CA_E!P64</f>
        <v>725.9615344800003</v>
      </c>
      <c r="Q64" s="52">
        <f>FC_OTH_CP_SH_E!Q64+FC_OTH_CP_SC_E!Q64+FC_OTH_CP_HW_E!Q64+FC_OTH_CP_CA_E!Q64</f>
        <v>794.48451264000005</v>
      </c>
      <c r="R64" s="52">
        <f>FC_OTH_CP_SH_E!R64+FC_OTH_CP_SC_E!R64+FC_OTH_CP_HW_E!R64+FC_OTH_CP_CA_E!R64</f>
        <v>856.29182183999978</v>
      </c>
      <c r="S64" s="52">
        <f>FC_OTH_CP_SH_E!S64+FC_OTH_CP_SC_E!S64+FC_OTH_CP_HW_E!S64+FC_OTH_CP_CA_E!S64</f>
        <v>895.16706552000028</v>
      </c>
      <c r="T64" s="52">
        <f>FC_OTH_CP_SH_E!T64+FC_OTH_CP_SC_E!T64+FC_OTH_CP_HW_E!T64+FC_OTH_CP_CA_E!T64</f>
        <v>916.78866552000056</v>
      </c>
      <c r="U64" s="52">
        <f>FC_OTH_CP_SH_E!U64+FC_OTH_CP_SC_E!U64+FC_OTH_CP_HW_E!U64+FC_OTH_CP_CA_E!U64</f>
        <v>942.83286552000061</v>
      </c>
      <c r="V64" s="52">
        <f>FC_OTH_CP_SH_E!V64+FC_OTH_CP_SC_E!V64+FC_OTH_CP_HW_E!V64+FC_OTH_CP_CA_E!V64</f>
        <v>920.28291263999995</v>
      </c>
      <c r="W64" s="52">
        <f>FC_OTH_CP_SH_E!W64+FC_OTH_CP_SC_E!W64+FC_OTH_CP_HW_E!W64+FC_OTH_CP_CA_E!W64</f>
        <v>914.16773447999981</v>
      </c>
      <c r="X64" s="52">
        <f>FC_OTH_CP_SH_E!X64+FC_OTH_CP_SC_E!X64+FC_OTH_CP_HW_E!X64+FC_OTH_CP_CA_E!X64</f>
        <v>736.11720000000071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42.500160000000008</v>
      </c>
      <c r="G65" s="52">
        <f>FC_OTH_CP_SH_E!G65+FC_OTH_CP_SC_E!G65+FC_OTH_CP_HW_E!G65+FC_OTH_CP_CA_E!G65</f>
        <v>74.099879999999985</v>
      </c>
      <c r="H65" s="52">
        <f>FC_OTH_CP_SH_E!H65+FC_OTH_CP_SC_E!H65+FC_OTH_CP_HW_E!H65+FC_OTH_CP_CA_E!H65</f>
        <v>126.60012000000002</v>
      </c>
      <c r="I65" s="52">
        <f>FC_OTH_CP_SH_E!I65+FC_OTH_CP_SC_E!I65+FC_OTH_CP_HW_E!I65+FC_OTH_CP_CA_E!I65</f>
        <v>120.80015999999996</v>
      </c>
      <c r="J65" s="52">
        <f>FC_OTH_CP_SH_E!J65+FC_OTH_CP_SC_E!J65+FC_OTH_CP_HW_E!J65+FC_OTH_CP_CA_E!J65</f>
        <v>112.70016000000003</v>
      </c>
      <c r="K65" s="52">
        <f>FC_OTH_CP_SH_E!K65+FC_OTH_CP_SC_E!K65+FC_OTH_CP_HW_E!K65+FC_OTH_CP_CA_E!K65</f>
        <v>84.800159999999977</v>
      </c>
      <c r="L65" s="52">
        <f>FC_OTH_CP_SH_E!L65+FC_OTH_CP_SC_E!L65+FC_OTH_CP_HW_E!L65+FC_OTH_CP_CA_E!L65</f>
        <v>85.799880000000002</v>
      </c>
      <c r="M65" s="52">
        <f>FC_OTH_CP_SH_E!M65+FC_OTH_CP_SC_E!M65+FC_OTH_CP_HW_E!M65+FC_OTH_CP_CA_E!M65</f>
        <v>87.199919999999864</v>
      </c>
      <c r="N65" s="52">
        <f>FC_OTH_CP_SH_E!N65+FC_OTH_CP_SC_E!N65+FC_OTH_CP_HW_E!N65+FC_OTH_CP_CA_E!N65</f>
        <v>6.999839999999999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52.596017279999998</v>
      </c>
      <c r="H69" s="52">
        <f>FC_OTH_CP_SH_E!H69+FC_OTH_CP_SC_E!H69+FC_OTH_CP_HW_E!H69+FC_OTH_CP_CA_E!H69</f>
        <v>134.11964016000002</v>
      </c>
      <c r="I69" s="52">
        <f>FC_OTH_CP_SH_E!I69+FC_OTH_CP_SC_E!I69+FC_OTH_CP_HW_E!I69+FC_OTH_CP_CA_E!I69</f>
        <v>178.82610191999996</v>
      </c>
      <c r="J69" s="52">
        <f>FC_OTH_CP_SH_E!J69+FC_OTH_CP_SC_E!J69+FC_OTH_CP_HW_E!J69+FC_OTH_CP_CA_E!J69</f>
        <v>268.23902543999998</v>
      </c>
      <c r="K69" s="52">
        <f>FC_OTH_CP_SH_E!K69+FC_OTH_CP_SC_E!K69+FC_OTH_CP_HW_E!K69+FC_OTH_CP_CA_E!K69</f>
        <v>299.79673776000004</v>
      </c>
      <c r="L69" s="52">
        <f>FC_OTH_CP_SH_E!L69+FC_OTH_CP_SC_E!L69+FC_OTH_CP_HW_E!L69+FC_OTH_CP_CA_E!L69</f>
        <v>428.65667424000014</v>
      </c>
      <c r="M69" s="52">
        <f>FC_OTH_CP_SH_E!M69+FC_OTH_CP_SC_E!M69+FC_OTH_CP_HW_E!M69+FC_OTH_CP_CA_E!M69</f>
        <v>412.87781808000028</v>
      </c>
      <c r="N69" s="52">
        <f>FC_OTH_CP_SH_E!N69+FC_OTH_CP_SC_E!N69+FC_OTH_CP_HW_E!N69+FC_OTH_CP_CA_E!N69</f>
        <v>426.71780207999984</v>
      </c>
      <c r="O69" s="52">
        <f>FC_OTH_CP_SH_E!O69+FC_OTH_CP_SC_E!O69+FC_OTH_CP_HW_E!O69+FC_OTH_CP_CA_E!O69</f>
        <v>446.84822448000011</v>
      </c>
      <c r="P69" s="52">
        <f>FC_OTH_CP_SH_E!P69+FC_OTH_CP_SC_E!P69+FC_OTH_CP_HW_E!P69+FC_OTH_CP_CA_E!P69</f>
        <v>402.5067508800002</v>
      </c>
      <c r="Q69" s="52">
        <f>FC_OTH_CP_SH_E!Q69+FC_OTH_CP_SC_E!Q69+FC_OTH_CP_HW_E!Q69+FC_OTH_CP_CA_E!Q69</f>
        <v>427.81862879999971</v>
      </c>
      <c r="R69" s="52">
        <f>FC_OTH_CP_SH_E!R69+FC_OTH_CP_SC_E!R69+FC_OTH_CP_HW_E!R69+FC_OTH_CP_CA_E!R69</f>
        <v>395.9114760000005</v>
      </c>
      <c r="S69" s="52">
        <f>FC_OTH_CP_SH_E!S69+FC_OTH_CP_SC_E!S69+FC_OTH_CP_HW_E!S69+FC_OTH_CP_CA_E!S69</f>
        <v>398.42000496000037</v>
      </c>
      <c r="T69" s="52">
        <f>FC_OTH_CP_SH_E!T69+FC_OTH_CP_SC_E!T69+FC_OTH_CP_HW_E!T69+FC_OTH_CP_CA_E!T69</f>
        <v>406.90496015999963</v>
      </c>
      <c r="U69" s="52">
        <f>FC_OTH_CP_SH_E!U69+FC_OTH_CP_SC_E!U69+FC_OTH_CP_HW_E!U69+FC_OTH_CP_CA_E!U69</f>
        <v>15.743427840000015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10.182623039999999</v>
      </c>
      <c r="H72" s="55">
        <f>FC_OTH_CP_SH_E!H72+FC_OTH_CP_SC_E!H72+FC_OTH_CP_HW_E!H72+FC_OTH_CP_CA_E!H72</f>
        <v>13.836836159999999</v>
      </c>
      <c r="I72" s="55">
        <f>FC_OTH_CP_SH_E!I72+FC_OTH_CP_SC_E!I72+FC_OTH_CP_HW_E!I72+FC_OTH_CP_CA_E!I72</f>
        <v>92.636537759999996</v>
      </c>
      <c r="J72" s="55">
        <f>FC_OTH_CP_SH_E!J72+FC_OTH_CP_SC_E!J72+FC_OTH_CP_HW_E!J72+FC_OTH_CP_CA_E!J72</f>
        <v>114.96156767999997</v>
      </c>
      <c r="K72" s="55">
        <f>FC_OTH_CP_SH_E!K72+FC_OTH_CP_SC_E!K72+FC_OTH_CP_HW_E!K72+FC_OTH_CP_CA_E!K72</f>
        <v>128.36541167999997</v>
      </c>
      <c r="L72" s="55">
        <f>FC_OTH_CP_SH_E!L72+FC_OTH_CP_SC_E!L72+FC_OTH_CP_HW_E!L72+FC_OTH_CP_CA_E!L72</f>
        <v>206.30400048000001</v>
      </c>
      <c r="M72" s="55">
        <f>FC_OTH_CP_SH_E!M72+FC_OTH_CP_SC_E!M72+FC_OTH_CP_HW_E!M72+FC_OTH_CP_CA_E!M72</f>
        <v>177.00438672000004</v>
      </c>
      <c r="N72" s="55">
        <f>FC_OTH_CP_SH_E!N72+FC_OTH_CP_SC_E!N72+FC_OTH_CP_HW_E!N72+FC_OTH_CP_CA_E!N72</f>
        <v>55.046743199999966</v>
      </c>
      <c r="O72" s="55">
        <f>FC_OTH_CP_SH_E!O72+FC_OTH_CP_SC_E!O72+FC_OTH_CP_HW_E!O72+FC_OTH_CP_CA_E!O72</f>
        <v>20.066937120000006</v>
      </c>
      <c r="P72" s="55">
        <f>FC_OTH_CP_SH_E!P72+FC_OTH_CP_SC_E!P72+FC_OTH_CP_HW_E!P72+FC_OTH_CP_CA_E!P72</f>
        <v>47.453762880000028</v>
      </c>
      <c r="Q72" s="55">
        <f>FC_OTH_CP_SH_E!Q72+FC_OTH_CP_SC_E!Q72+FC_OTH_CP_HW_E!Q72+FC_OTH_CP_CA_E!Q72</f>
        <v>49.252499999999941</v>
      </c>
      <c r="R72" s="55">
        <f>FC_OTH_CP_SH_E!R72+FC_OTH_CP_SC_E!R72+FC_OTH_CP_HW_E!R72+FC_OTH_CP_CA_E!R72</f>
        <v>58.704968160000078</v>
      </c>
      <c r="S72" s="55">
        <f>FC_OTH_CP_SH_E!S72+FC_OTH_CP_SC_E!S72+FC_OTH_CP_HW_E!S72+FC_OTH_CP_CA_E!S72</f>
        <v>62.272640160000094</v>
      </c>
      <c r="T72" s="55">
        <f>FC_OTH_CP_SH_E!T72+FC_OTH_CP_SC_E!T72+FC_OTH_CP_HW_E!T72+FC_OTH_CP_CA_E!T72</f>
        <v>66.006230399999936</v>
      </c>
      <c r="U72" s="55">
        <f>FC_OTH_CP_SH_E!U72+FC_OTH_CP_SC_E!U72+FC_OTH_CP_HW_E!U72+FC_OTH_CP_CA_E!U72</f>
        <v>82.200595680000049</v>
      </c>
      <c r="V72" s="55">
        <f>FC_OTH_CP_SH_E!V72+FC_OTH_CP_SC_E!V72+FC_OTH_CP_HW_E!V72+FC_OTH_CP_CA_E!V72</f>
        <v>96.448932000000028</v>
      </c>
      <c r="W72" s="55">
        <f>FC_OTH_CP_SH_E!W72+FC_OTH_CP_SC_E!W72+FC_OTH_CP_HW_E!W72+FC_OTH_CP_CA_E!W72</f>
        <v>104.90732351999991</v>
      </c>
      <c r="X72" s="55">
        <f>FC_OTH_CP_SH_E!X72+FC_OTH_CP_SC_E!X72+FC_OTH_CP_HW_E!X72+FC_OTH_CP_CA_E!X72</f>
        <v>65.967258240000035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40991.594033473084</v>
      </c>
      <c r="D2" s="21">
        <f t="shared" ref="D2:X2" si="0">SUM(D3,D17,D22,D25,D26,D51,D52)</f>
        <v>45811.989003539347</v>
      </c>
      <c r="E2" s="21">
        <f t="shared" si="0"/>
        <v>42084.059875851206</v>
      </c>
      <c r="F2" s="21">
        <f t="shared" si="0"/>
        <v>40431.884826961519</v>
      </c>
      <c r="G2" s="21">
        <f t="shared" si="0"/>
        <v>37944.920597716016</v>
      </c>
      <c r="H2" s="21">
        <f t="shared" si="0"/>
        <v>36788.987894978869</v>
      </c>
      <c r="I2" s="21">
        <f t="shared" si="0"/>
        <v>43205.926330955735</v>
      </c>
      <c r="J2" s="21">
        <f t="shared" si="0"/>
        <v>30627.045129389855</v>
      </c>
      <c r="K2" s="21">
        <f t="shared" si="0"/>
        <v>37436.115739479967</v>
      </c>
      <c r="L2" s="21">
        <f t="shared" si="0"/>
        <v>33741.357475617631</v>
      </c>
      <c r="M2" s="21">
        <f t="shared" si="0"/>
        <v>34476.942145940382</v>
      </c>
      <c r="N2" s="21">
        <f t="shared" si="0"/>
        <v>30115.943088769607</v>
      </c>
      <c r="O2" s="21">
        <f t="shared" si="0"/>
        <v>31729.594624955953</v>
      </c>
      <c r="P2" s="21">
        <f t="shared" si="0"/>
        <v>36382.214923439678</v>
      </c>
      <c r="Q2" s="21">
        <f t="shared" si="0"/>
        <v>30985.261750540012</v>
      </c>
      <c r="R2" s="21">
        <f t="shared" si="0"/>
        <v>32832.379014308463</v>
      </c>
      <c r="S2" s="21">
        <f t="shared" si="0"/>
        <v>32164.899856577646</v>
      </c>
      <c r="T2" s="21">
        <f t="shared" si="0"/>
        <v>31964.594452263678</v>
      </c>
      <c r="U2" s="21">
        <f t="shared" si="0"/>
        <v>22480.514776092226</v>
      </c>
      <c r="V2" s="21">
        <f t="shared" si="0"/>
        <v>20012.003066287623</v>
      </c>
      <c r="W2" s="21">
        <f t="shared" si="0"/>
        <v>20922.667104819207</v>
      </c>
      <c r="X2" s="21">
        <f t="shared" si="0"/>
        <v>26712.933456373845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1361.1365576160001</v>
      </c>
      <c r="D3" s="24">
        <f t="shared" ref="D3:W3" si="2">SUM(D4,D8,D11)</f>
        <v>1434.009078216</v>
      </c>
      <c r="E3" s="24">
        <f t="shared" si="2"/>
        <v>1184.6224509240001</v>
      </c>
      <c r="F3" s="24">
        <f t="shared" si="2"/>
        <v>516.91649000400002</v>
      </c>
      <c r="G3" s="24">
        <f t="shared" si="2"/>
        <v>375.95488472400012</v>
      </c>
      <c r="H3" s="24">
        <f t="shared" si="2"/>
        <v>333.68728836000014</v>
      </c>
      <c r="I3" s="24">
        <f t="shared" si="2"/>
        <v>390.31934266799999</v>
      </c>
      <c r="J3" s="24">
        <f t="shared" si="2"/>
        <v>819.56190804000016</v>
      </c>
      <c r="K3" s="24">
        <f t="shared" si="2"/>
        <v>615.93687706800029</v>
      </c>
      <c r="L3" s="24">
        <f t="shared" si="2"/>
        <v>472.49069338799995</v>
      </c>
      <c r="M3" s="24">
        <f t="shared" si="2"/>
        <v>390.25633444800002</v>
      </c>
      <c r="N3" s="24">
        <f t="shared" si="2"/>
        <v>399.07893368400005</v>
      </c>
      <c r="O3" s="24">
        <f t="shared" si="2"/>
        <v>422.37561236400006</v>
      </c>
      <c r="P3" s="24">
        <f t="shared" si="2"/>
        <v>189.53947447199991</v>
      </c>
      <c r="Q3" s="24">
        <f t="shared" si="2"/>
        <v>221.14552666799986</v>
      </c>
      <c r="R3" s="24">
        <f t="shared" si="2"/>
        <v>751.13950995600021</v>
      </c>
      <c r="S3" s="24">
        <f t="shared" si="2"/>
        <v>113.54574686399999</v>
      </c>
      <c r="T3" s="24">
        <f t="shared" si="2"/>
        <v>74.906956080000015</v>
      </c>
      <c r="U3" s="24">
        <f t="shared" si="2"/>
        <v>85.640380583999871</v>
      </c>
      <c r="V3" s="24">
        <f t="shared" si="2"/>
        <v>7.6099580639999926</v>
      </c>
      <c r="W3" s="24">
        <f t="shared" si="2"/>
        <v>5.2063734959999968</v>
      </c>
      <c r="X3" s="24">
        <f t="shared" ref="X3" si="3">SUM(X4,X8,X11)</f>
        <v>3.2715275999999966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498.22303951200001</v>
      </c>
      <c r="D4" s="19">
        <f t="shared" ref="D4:W4" si="5">SUM(D5:D7)</f>
        <v>557.85999772800005</v>
      </c>
      <c r="E4" s="19">
        <f t="shared" si="5"/>
        <v>412.31670479999997</v>
      </c>
      <c r="F4" s="19">
        <f t="shared" si="5"/>
        <v>294.85507104000004</v>
      </c>
      <c r="G4" s="19">
        <f t="shared" si="5"/>
        <v>181.09540536</v>
      </c>
      <c r="H4" s="19">
        <f t="shared" si="5"/>
        <v>161.73080916000004</v>
      </c>
      <c r="I4" s="19">
        <f t="shared" si="5"/>
        <v>177.19163354400001</v>
      </c>
      <c r="J4" s="19">
        <f t="shared" si="5"/>
        <v>632.28591328800007</v>
      </c>
      <c r="K4" s="19">
        <f t="shared" si="5"/>
        <v>269.14210087200013</v>
      </c>
      <c r="L4" s="19">
        <f t="shared" si="5"/>
        <v>178.87249642799998</v>
      </c>
      <c r="M4" s="19">
        <f t="shared" si="5"/>
        <v>218.96957454</v>
      </c>
      <c r="N4" s="19">
        <f t="shared" si="5"/>
        <v>240.92943246000002</v>
      </c>
      <c r="O4" s="19">
        <f t="shared" si="5"/>
        <v>291.84112296000006</v>
      </c>
      <c r="P4" s="19">
        <f t="shared" si="5"/>
        <v>63.177962579999964</v>
      </c>
      <c r="Q4" s="19">
        <f t="shared" si="5"/>
        <v>187.04511632399988</v>
      </c>
      <c r="R4" s="19">
        <f t="shared" si="5"/>
        <v>738.73953780000022</v>
      </c>
      <c r="S4" s="19">
        <f t="shared" si="5"/>
        <v>101.141572752</v>
      </c>
      <c r="T4" s="19">
        <f t="shared" si="5"/>
        <v>74.906956080000015</v>
      </c>
      <c r="U4" s="19">
        <f t="shared" si="5"/>
        <v>85.640380583999871</v>
      </c>
      <c r="V4" s="19">
        <f t="shared" si="5"/>
        <v>7.6099580639999926</v>
      </c>
      <c r="W4" s="19">
        <f t="shared" si="5"/>
        <v>5.2063734959999968</v>
      </c>
      <c r="X4" s="19">
        <f t="shared" ref="X4" si="6">SUM(X5:X7)</f>
        <v>3.2715275999999966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116.70183864000003</v>
      </c>
      <c r="G5" s="8">
        <v>64.186046639999986</v>
      </c>
      <c r="H5" s="8">
        <v>61.330235039999991</v>
      </c>
      <c r="I5" s="8">
        <v>90.535243679999979</v>
      </c>
      <c r="J5" s="8">
        <v>143.10411768</v>
      </c>
      <c r="K5" s="8">
        <v>131.42218500000004</v>
      </c>
      <c r="L5" s="8">
        <v>93.455815319999999</v>
      </c>
      <c r="M5" s="8">
        <v>113.89910903999998</v>
      </c>
      <c r="N5" s="8">
        <v>113.89910903999998</v>
      </c>
      <c r="O5" s="8">
        <v>116.70183864000003</v>
      </c>
      <c r="P5" s="8">
        <v>61.268306039999963</v>
      </c>
      <c r="Q5" s="8">
        <v>84.66578999999993</v>
      </c>
      <c r="R5" s="8">
        <v>131.37794999999997</v>
      </c>
      <c r="S5" s="8">
        <v>70.068240000000003</v>
      </c>
      <c r="T5" s="8">
        <v>35.034120000000009</v>
      </c>
      <c r="U5" s="8">
        <v>43.792649999999924</v>
      </c>
      <c r="V5" s="8">
        <v>1.9796047199999975</v>
      </c>
      <c r="W5" s="8">
        <v>1.5708733199999989</v>
      </c>
      <c r="X5" s="8">
        <v>0.91088711999999894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498.22303951200001</v>
      </c>
      <c r="D7" s="8">
        <v>557.85999772800005</v>
      </c>
      <c r="E7" s="8">
        <v>412.31670479999997</v>
      </c>
      <c r="F7" s="8">
        <v>178.15323240000001</v>
      </c>
      <c r="G7" s="8">
        <v>116.90935872000001</v>
      </c>
      <c r="H7" s="8">
        <v>100.40057412000003</v>
      </c>
      <c r="I7" s="8">
        <v>86.656389864000019</v>
      </c>
      <c r="J7" s="8">
        <v>489.18179560800007</v>
      </c>
      <c r="K7" s="8">
        <v>137.71991587200006</v>
      </c>
      <c r="L7" s="8">
        <v>85.416681107999977</v>
      </c>
      <c r="M7" s="8">
        <v>105.0704655</v>
      </c>
      <c r="N7" s="8">
        <v>127.03032342000003</v>
      </c>
      <c r="O7" s="8">
        <v>175.13928432000003</v>
      </c>
      <c r="P7" s="8">
        <v>1.9096565399999994</v>
      </c>
      <c r="Q7" s="8">
        <v>102.37932632399993</v>
      </c>
      <c r="R7" s="8">
        <v>607.36158780000028</v>
      </c>
      <c r="S7" s="8">
        <v>31.073332751999999</v>
      </c>
      <c r="T7" s="8">
        <v>39.872836080000013</v>
      </c>
      <c r="U7" s="8">
        <v>41.847730583999947</v>
      </c>
      <c r="V7" s="8">
        <v>5.6303533439999951</v>
      </c>
      <c r="W7" s="8">
        <v>3.6355001759999981</v>
      </c>
      <c r="X7" s="8">
        <v>2.3606404799999976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56.992408703999999</v>
      </c>
      <c r="D8" s="19">
        <f t="shared" si="7"/>
        <v>34.081066800000002</v>
      </c>
      <c r="E8" s="19">
        <f t="shared" si="7"/>
        <v>28.505627700000002</v>
      </c>
      <c r="F8" s="19">
        <f t="shared" si="7"/>
        <v>23.032621920000008</v>
      </c>
      <c r="G8" s="19">
        <f t="shared" si="7"/>
        <v>36.169019172000006</v>
      </c>
      <c r="H8" s="19">
        <f t="shared" si="7"/>
        <v>27.357264000000004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56.992408703999999</v>
      </c>
      <c r="D10" s="8">
        <v>34.081066800000002</v>
      </c>
      <c r="E10" s="8">
        <v>28.505627700000002</v>
      </c>
      <c r="F10" s="8">
        <v>23.032621920000008</v>
      </c>
      <c r="G10" s="8">
        <v>36.169019172000006</v>
      </c>
      <c r="H10" s="8">
        <v>27.357264000000004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805.92110940000009</v>
      </c>
      <c r="D11" s="19">
        <f t="shared" si="8"/>
        <v>842.06801368800006</v>
      </c>
      <c r="E11" s="19">
        <f t="shared" si="8"/>
        <v>743.80011842400006</v>
      </c>
      <c r="F11" s="19">
        <f t="shared" si="8"/>
        <v>199.02879704400002</v>
      </c>
      <c r="G11" s="19">
        <f t="shared" si="8"/>
        <v>158.6904601920001</v>
      </c>
      <c r="H11" s="19">
        <f t="shared" si="8"/>
        <v>144.59921520000006</v>
      </c>
      <c r="I11" s="19">
        <f t="shared" si="8"/>
        <v>213.12770912399995</v>
      </c>
      <c r="J11" s="19">
        <f t="shared" si="8"/>
        <v>187.27599475200003</v>
      </c>
      <c r="K11" s="19">
        <f t="shared" si="8"/>
        <v>346.7947761960001</v>
      </c>
      <c r="L11" s="19">
        <f t="shared" si="8"/>
        <v>293.61819695999998</v>
      </c>
      <c r="M11" s="19">
        <f t="shared" si="8"/>
        <v>171.28675990800002</v>
      </c>
      <c r="N11" s="19">
        <f t="shared" si="8"/>
        <v>158.14950122400001</v>
      </c>
      <c r="O11" s="19">
        <f t="shared" si="8"/>
        <v>130.534489404</v>
      </c>
      <c r="P11" s="19">
        <f t="shared" si="8"/>
        <v>126.36151189199995</v>
      </c>
      <c r="Q11" s="19">
        <f t="shared" si="8"/>
        <v>34.100410343999982</v>
      </c>
      <c r="R11" s="19">
        <f t="shared" si="8"/>
        <v>12.399972156</v>
      </c>
      <c r="S11" s="19">
        <f t="shared" si="8"/>
        <v>12.404174112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229.40162731199996</v>
      </c>
      <c r="D13" s="8">
        <v>220.02696539999997</v>
      </c>
      <c r="E13" s="8">
        <v>241.80198900000002</v>
      </c>
      <c r="F13" s="8">
        <v>65.144656500000025</v>
      </c>
      <c r="G13" s="8">
        <v>52.736280432000051</v>
      </c>
      <c r="H13" s="8">
        <v>37.225518000000015</v>
      </c>
      <c r="I13" s="8">
        <v>24.817141932000006</v>
      </c>
      <c r="J13" s="8">
        <v>52.718421888000023</v>
      </c>
      <c r="K13" s="8">
        <v>27.909684000000006</v>
      </c>
      <c r="L13" s="8">
        <v>6.2022818879999999</v>
      </c>
      <c r="M13" s="8">
        <v>24.808737888</v>
      </c>
      <c r="N13" s="8">
        <v>34.111965888</v>
      </c>
      <c r="O13" s="8">
        <v>12.404174112000002</v>
      </c>
      <c r="P13" s="8">
        <v>12.404174111999996</v>
      </c>
      <c r="Q13" s="8">
        <v>34.100410343999982</v>
      </c>
      <c r="R13" s="8">
        <v>12.399972156</v>
      </c>
      <c r="S13" s="8">
        <v>12.404174112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576.51948208800013</v>
      </c>
      <c r="D16" s="8">
        <v>622.04104828800007</v>
      </c>
      <c r="E16" s="8">
        <v>501.99812942400001</v>
      </c>
      <c r="F16" s="8">
        <v>133.88414054399999</v>
      </c>
      <c r="G16" s="8">
        <v>105.95417976000005</v>
      </c>
      <c r="H16" s="8">
        <v>107.37369720000004</v>
      </c>
      <c r="I16" s="8">
        <v>188.31056719199995</v>
      </c>
      <c r="J16" s="8">
        <v>134.55757286400001</v>
      </c>
      <c r="K16" s="8">
        <v>318.88509219600007</v>
      </c>
      <c r="L16" s="8">
        <v>287.41591507199996</v>
      </c>
      <c r="M16" s="8">
        <v>146.47802202000003</v>
      </c>
      <c r="N16" s="8">
        <v>124.037535336</v>
      </c>
      <c r="O16" s="8">
        <v>118.13031529200001</v>
      </c>
      <c r="P16" s="8">
        <v>113.95733777999996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5.6374879012226469</v>
      </c>
      <c r="D17" s="27">
        <f t="shared" si="9"/>
        <v>4.5825376518397913</v>
      </c>
      <c r="E17" s="27">
        <f t="shared" si="9"/>
        <v>4.037427586781587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5.6374879012226469</v>
      </c>
      <c r="D18" s="8">
        <v>4.5825376518397913</v>
      </c>
      <c r="E18" s="8">
        <v>4.037427586781587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23353.557047827879</v>
      </c>
      <c r="D26" s="27">
        <f t="shared" si="11"/>
        <v>27322.801316160159</v>
      </c>
      <c r="E26" s="27">
        <f t="shared" si="11"/>
        <v>24123.857041513173</v>
      </c>
      <c r="F26" s="27">
        <f t="shared" si="11"/>
        <v>25150.951680036338</v>
      </c>
      <c r="G26" s="27">
        <f t="shared" si="11"/>
        <v>22840.593189069459</v>
      </c>
      <c r="H26" s="27">
        <f t="shared" si="11"/>
        <v>22241.445456686259</v>
      </c>
      <c r="I26" s="27">
        <f t="shared" si="11"/>
        <v>23705.62872027445</v>
      </c>
      <c r="J26" s="27">
        <f t="shared" si="11"/>
        <v>15347.26303758794</v>
      </c>
      <c r="K26" s="27">
        <f t="shared" si="11"/>
        <v>21076.934766147679</v>
      </c>
      <c r="L26" s="27">
        <f t="shared" si="11"/>
        <v>18990.241869841466</v>
      </c>
      <c r="M26" s="27">
        <f t="shared" si="11"/>
        <v>19250.133824862973</v>
      </c>
      <c r="N26" s="27">
        <f t="shared" si="11"/>
        <v>17088.544316952964</v>
      </c>
      <c r="O26" s="27">
        <f t="shared" si="11"/>
        <v>18129.572773273219</v>
      </c>
      <c r="P26" s="27">
        <f t="shared" si="11"/>
        <v>19411.805622218708</v>
      </c>
      <c r="Q26" s="27">
        <f t="shared" si="11"/>
        <v>17584.994299023539</v>
      </c>
      <c r="R26" s="27">
        <f t="shared" si="11"/>
        <v>17314.865230286367</v>
      </c>
      <c r="S26" s="27">
        <f t="shared" si="11"/>
        <v>17270.752472414362</v>
      </c>
      <c r="T26" s="27">
        <f t="shared" si="11"/>
        <v>17608.916245195753</v>
      </c>
      <c r="U26" s="27">
        <f t="shared" si="11"/>
        <v>7884.6104087516969</v>
      </c>
      <c r="V26" s="27">
        <f t="shared" si="11"/>
        <v>8263.5500656266395</v>
      </c>
      <c r="W26" s="27">
        <f t="shared" si="11"/>
        <v>6747.8167751864721</v>
      </c>
      <c r="X26" s="27">
        <f t="shared" si="11"/>
        <v>10695.052506912567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23353.557047827879</v>
      </c>
      <c r="D33" s="19">
        <f t="shared" si="13"/>
        <v>27322.801316160159</v>
      </c>
      <c r="E33" s="19">
        <f t="shared" si="13"/>
        <v>24123.857041513173</v>
      </c>
      <c r="F33" s="19">
        <f t="shared" si="13"/>
        <v>25150.951680036338</v>
      </c>
      <c r="G33" s="19">
        <f t="shared" si="13"/>
        <v>22840.593189069459</v>
      </c>
      <c r="H33" s="19">
        <f t="shared" si="13"/>
        <v>22241.445456686259</v>
      </c>
      <c r="I33" s="19">
        <f t="shared" si="13"/>
        <v>23705.62872027445</v>
      </c>
      <c r="J33" s="19">
        <f t="shared" si="13"/>
        <v>15347.26303758794</v>
      </c>
      <c r="K33" s="19">
        <f t="shared" si="13"/>
        <v>21076.934766147679</v>
      </c>
      <c r="L33" s="19">
        <f t="shared" si="13"/>
        <v>18990.241869841466</v>
      </c>
      <c r="M33" s="19">
        <f t="shared" si="13"/>
        <v>19250.133824862973</v>
      </c>
      <c r="N33" s="19">
        <f t="shared" si="13"/>
        <v>17088.544316952964</v>
      </c>
      <c r="O33" s="19">
        <f t="shared" si="13"/>
        <v>18129.572773273219</v>
      </c>
      <c r="P33" s="19">
        <f t="shared" si="13"/>
        <v>19411.805622218708</v>
      </c>
      <c r="Q33" s="19">
        <f t="shared" si="13"/>
        <v>17584.994299023539</v>
      </c>
      <c r="R33" s="19">
        <f t="shared" si="13"/>
        <v>17314.865230286367</v>
      </c>
      <c r="S33" s="19">
        <f t="shared" si="13"/>
        <v>17270.752472414362</v>
      </c>
      <c r="T33" s="19">
        <f t="shared" si="13"/>
        <v>17608.916245195753</v>
      </c>
      <c r="U33" s="19">
        <f t="shared" si="13"/>
        <v>7884.6104087516969</v>
      </c>
      <c r="V33" s="19">
        <f t="shared" si="13"/>
        <v>8263.5500656266395</v>
      </c>
      <c r="W33" s="19">
        <f t="shared" si="13"/>
        <v>6747.8167751864721</v>
      </c>
      <c r="X33" s="19">
        <f t="shared" si="13"/>
        <v>10695.052506912567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306.41620636206505</v>
      </c>
      <c r="D37" s="8">
        <v>311.37371453466955</v>
      </c>
      <c r="E37" s="8">
        <v>306.57595836406716</v>
      </c>
      <c r="F37" s="8">
        <v>302.88743856856325</v>
      </c>
      <c r="G37" s="8">
        <v>298.74885238139228</v>
      </c>
      <c r="H37" s="8">
        <v>298.05777339710238</v>
      </c>
      <c r="I37" s="8">
        <v>300.05236118576249</v>
      </c>
      <c r="J37" s="8">
        <v>280.12320391921713</v>
      </c>
      <c r="K37" s="8">
        <v>295.45721596746483</v>
      </c>
      <c r="L37" s="8">
        <v>291.96768646852149</v>
      </c>
      <c r="M37" s="8">
        <v>293.80517442638597</v>
      </c>
      <c r="N37" s="8">
        <v>287.59492717679876</v>
      </c>
      <c r="O37" s="8">
        <v>290.83249195889431</v>
      </c>
      <c r="P37" s="8">
        <v>294.0326047446008</v>
      </c>
      <c r="Q37" s="8">
        <v>289.86940519018481</v>
      </c>
      <c r="R37" s="8">
        <v>281.49110703758953</v>
      </c>
      <c r="S37" s="8">
        <v>282.89758530580775</v>
      </c>
      <c r="T37" s="8">
        <v>284.88263071382875</v>
      </c>
      <c r="U37" s="8">
        <v>280.16052008414653</v>
      </c>
      <c r="V37" s="8">
        <v>284.86641785043582</v>
      </c>
      <c r="W37" s="8">
        <v>285.34843946881716</v>
      </c>
      <c r="X37" s="8">
        <v>778.25170772105412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23047.140841465814</v>
      </c>
      <c r="D43" s="8">
        <v>27011.427601625488</v>
      </c>
      <c r="E43" s="8">
        <v>23817.281083149104</v>
      </c>
      <c r="F43" s="8">
        <v>24848.064241467775</v>
      </c>
      <c r="G43" s="8">
        <v>22541.844336688067</v>
      </c>
      <c r="H43" s="8">
        <v>21943.387683289155</v>
      </c>
      <c r="I43" s="8">
        <v>23405.576359088685</v>
      </c>
      <c r="J43" s="8">
        <v>15067.139833668723</v>
      </c>
      <c r="K43" s="8">
        <v>20781.477550180214</v>
      </c>
      <c r="L43" s="8">
        <v>18698.274183372945</v>
      </c>
      <c r="M43" s="8">
        <v>18956.328650436586</v>
      </c>
      <c r="N43" s="8">
        <v>16800.949389776164</v>
      </c>
      <c r="O43" s="8">
        <v>17838.740281314324</v>
      </c>
      <c r="P43" s="8">
        <v>19117.773017474108</v>
      </c>
      <c r="Q43" s="8">
        <v>17295.124893833356</v>
      </c>
      <c r="R43" s="8">
        <v>17033.374123248777</v>
      </c>
      <c r="S43" s="8">
        <v>16987.854887108555</v>
      </c>
      <c r="T43" s="8">
        <v>17324.033614481923</v>
      </c>
      <c r="U43" s="8">
        <v>7604.4498886675501</v>
      </c>
      <c r="V43" s="8">
        <v>7978.6836477762035</v>
      </c>
      <c r="W43" s="8">
        <v>6462.4683357176546</v>
      </c>
      <c r="X43" s="8">
        <v>9916.8007991915129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16271.262940127979</v>
      </c>
      <c r="D51" s="27">
        <v>17050.596071511347</v>
      </c>
      <c r="E51" s="27">
        <v>16771.542955827255</v>
      </c>
      <c r="F51" s="27">
        <v>14729.498268139732</v>
      </c>
      <c r="G51" s="27">
        <v>14667.903387458924</v>
      </c>
      <c r="H51" s="27">
        <v>14109.732298179437</v>
      </c>
      <c r="I51" s="27">
        <v>19010.592706803771</v>
      </c>
      <c r="J51" s="27">
        <v>14367.600109990537</v>
      </c>
      <c r="K51" s="27">
        <v>15673.806153988202</v>
      </c>
      <c r="L51" s="27">
        <v>14208.063937489136</v>
      </c>
      <c r="M51" s="27">
        <v>14764.960010021405</v>
      </c>
      <c r="N51" s="27">
        <v>12622.607796602197</v>
      </c>
      <c r="O51" s="27">
        <v>13177.646239318732</v>
      </c>
      <c r="P51" s="27">
        <v>16780.869826748971</v>
      </c>
      <c r="Q51" s="27">
        <v>13179.121924848474</v>
      </c>
      <c r="R51" s="27">
        <v>14766.374274066096</v>
      </c>
      <c r="S51" s="27">
        <v>14780.601637299282</v>
      </c>
      <c r="T51" s="27">
        <v>14280.771250987926</v>
      </c>
      <c r="U51" s="27">
        <v>14510.26398675653</v>
      </c>
      <c r="V51" s="27">
        <v>11740.843042596985</v>
      </c>
      <c r="W51" s="27">
        <v>14169.643956136737</v>
      </c>
      <c r="X51" s="27">
        <v>16014.609421861278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34.518388781451165</v>
      </c>
      <c r="G52" s="27">
        <f t="shared" si="14"/>
        <v>60.46913646363388</v>
      </c>
      <c r="H52" s="27">
        <f t="shared" si="14"/>
        <v>104.12285175316893</v>
      </c>
      <c r="I52" s="27">
        <f t="shared" si="14"/>
        <v>99.385561209512986</v>
      </c>
      <c r="J52" s="27">
        <f t="shared" si="14"/>
        <v>92.620073771378259</v>
      </c>
      <c r="K52" s="27">
        <f t="shared" si="14"/>
        <v>69.437942276082808</v>
      </c>
      <c r="L52" s="27">
        <f t="shared" si="14"/>
        <v>70.560974899029361</v>
      </c>
      <c r="M52" s="27">
        <f t="shared" si="14"/>
        <v>71.591976608000948</v>
      </c>
      <c r="N52" s="27">
        <f t="shared" si="14"/>
        <v>5.7120415304445844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34.518388781451165</v>
      </c>
      <c r="G54" s="45">
        <v>60.46913646363388</v>
      </c>
      <c r="H54" s="45">
        <v>104.12285175316893</v>
      </c>
      <c r="I54" s="45">
        <v>99.385561209512986</v>
      </c>
      <c r="J54" s="45">
        <v>92.620073771378259</v>
      </c>
      <c r="K54" s="45">
        <v>69.437942276082808</v>
      </c>
      <c r="L54" s="45">
        <v>70.560974899029361</v>
      </c>
      <c r="M54" s="45">
        <v>71.591976608000948</v>
      </c>
      <c r="N54" s="45">
        <v>5.7120415304445844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2559.5518878252119</v>
      </c>
      <c r="G61" s="49">
        <f t="shared" si="15"/>
        <v>3696.4119071339028</v>
      </c>
      <c r="H61" s="49">
        <f t="shared" si="15"/>
        <v>3886.6615315376148</v>
      </c>
      <c r="I61" s="49">
        <f t="shared" si="15"/>
        <v>4586.3074982613098</v>
      </c>
      <c r="J61" s="49">
        <f t="shared" si="15"/>
        <v>4812.0731359099009</v>
      </c>
      <c r="K61" s="49">
        <f t="shared" si="15"/>
        <v>6686.8075296253437</v>
      </c>
      <c r="L61" s="49">
        <f t="shared" si="15"/>
        <v>7038.2742984651359</v>
      </c>
      <c r="M61" s="49">
        <f t="shared" si="15"/>
        <v>8900.5918707730343</v>
      </c>
      <c r="N61" s="49">
        <f t="shared" si="15"/>
        <v>6627.9144966628228</v>
      </c>
      <c r="O61" s="49">
        <f t="shared" si="15"/>
        <v>7238.2251254996845</v>
      </c>
      <c r="P61" s="49">
        <f t="shared" si="15"/>
        <v>7698.9186926214234</v>
      </c>
      <c r="Q61" s="49">
        <f t="shared" si="15"/>
        <v>6240.1497193021787</v>
      </c>
      <c r="R61" s="49">
        <f t="shared" si="15"/>
        <v>7086.7737684003914</v>
      </c>
      <c r="S61" s="49">
        <f t="shared" si="15"/>
        <v>6908.1843768412264</v>
      </c>
      <c r="T61" s="49">
        <f t="shared" si="15"/>
        <v>7159.6020177077407</v>
      </c>
      <c r="U61" s="49">
        <f t="shared" si="15"/>
        <v>7543.9109493194483</v>
      </c>
      <c r="V61" s="49">
        <f t="shared" si="15"/>
        <v>7733.5048994575518</v>
      </c>
      <c r="W61" s="49">
        <f t="shared" si="15"/>
        <v>7848.34138712395</v>
      </c>
      <c r="X61" s="49">
        <f t="shared" si="15"/>
        <v>8761.3672884111129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2236.4477833085639</v>
      </c>
      <c r="G62" s="52">
        <v>3272.7813004593031</v>
      </c>
      <c r="H62" s="52">
        <v>3315.0712443159723</v>
      </c>
      <c r="I62" s="52">
        <v>3907.6315639336885</v>
      </c>
      <c r="J62" s="52">
        <v>4058.8517310477368</v>
      </c>
      <c r="K62" s="52">
        <v>5886.5435186043524</v>
      </c>
      <c r="L62" s="52">
        <v>6033.0966063437954</v>
      </c>
      <c r="M62" s="52">
        <v>7867.1301008950632</v>
      </c>
      <c r="N62" s="52">
        <v>5750.2871234259701</v>
      </c>
      <c r="O62" s="52">
        <v>6316.8025473944954</v>
      </c>
      <c r="P62" s="52">
        <v>6752.8443043709267</v>
      </c>
      <c r="Q62" s="52">
        <v>5308.3477831218688</v>
      </c>
      <c r="R62" s="52">
        <v>6104.731414785816</v>
      </c>
      <c r="S62" s="52">
        <v>5892.583681722258</v>
      </c>
      <c r="T62" s="52">
        <v>6138.7481353245221</v>
      </c>
      <c r="U62" s="52">
        <v>6862.7302020403049</v>
      </c>
      <c r="V62" s="52">
        <v>7126.8877935024002</v>
      </c>
      <c r="W62" s="52">
        <v>7176.4015126642262</v>
      </c>
      <c r="X62" s="52">
        <v>8205.4436723680919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28.327628714795139</v>
      </c>
      <c r="G63" s="52">
        <v>28.436706027255006</v>
      </c>
      <c r="H63" s="52">
        <v>31.971754013897272</v>
      </c>
      <c r="I63" s="52">
        <v>32.010635970807108</v>
      </c>
      <c r="J63" s="52">
        <v>32.018112951176512</v>
      </c>
      <c r="K63" s="52">
        <v>32.086541275914229</v>
      </c>
      <c r="L63" s="52">
        <v>39.17748705405841</v>
      </c>
      <c r="M63" s="52">
        <v>42.781099838206416</v>
      </c>
      <c r="N63" s="52">
        <v>42.692030275197105</v>
      </c>
      <c r="O63" s="52">
        <v>46.25349740550206</v>
      </c>
      <c r="P63" s="52">
        <v>42.710792589070479</v>
      </c>
      <c r="Q63" s="52">
        <v>42.631224238128134</v>
      </c>
      <c r="R63" s="52">
        <v>42.679682174183398</v>
      </c>
      <c r="S63" s="52">
        <v>39.137954117742481</v>
      </c>
      <c r="T63" s="52">
        <v>39.149276515473922</v>
      </c>
      <c r="U63" s="52">
        <v>42.741932359695724</v>
      </c>
      <c r="V63" s="52">
        <v>39.208385697601891</v>
      </c>
      <c r="W63" s="52">
        <v>28.558308135780035</v>
      </c>
      <c r="X63" s="52">
        <v>28.572462031907939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252.78670759799522</v>
      </c>
      <c r="G64" s="52">
        <v>267.65535782172896</v>
      </c>
      <c r="H64" s="52">
        <v>287.05175899136043</v>
      </c>
      <c r="I64" s="52">
        <v>292.05994075144798</v>
      </c>
      <c r="J64" s="52">
        <v>300.00160263625042</v>
      </c>
      <c r="K64" s="52">
        <v>319.27589209801897</v>
      </c>
      <c r="L64" s="52">
        <v>346.50221018636842</v>
      </c>
      <c r="M64" s="52">
        <v>404.51029813575303</v>
      </c>
      <c r="N64" s="52">
        <v>428.71700844809249</v>
      </c>
      <c r="O64" s="52">
        <v>483.8496066005747</v>
      </c>
      <c r="P64" s="52">
        <v>522.10428757112197</v>
      </c>
      <c r="Q64" s="52">
        <v>490.66360182753402</v>
      </c>
      <c r="R64" s="52">
        <v>559.58142780820424</v>
      </c>
      <c r="S64" s="52">
        <v>589.68256035177194</v>
      </c>
      <c r="T64" s="52">
        <v>581.88024236326453</v>
      </c>
      <c r="U64" s="52">
        <v>557.00428978263244</v>
      </c>
      <c r="V64" s="52">
        <v>485.87028557517112</v>
      </c>
      <c r="W64" s="52">
        <v>554.54229220038462</v>
      </c>
      <c r="X64" s="52">
        <v>468.3563829812648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41.989768203857551</v>
      </c>
      <c r="G65" s="52">
        <v>73.491901389929353</v>
      </c>
      <c r="H65" s="52">
        <v>125.48449574559386</v>
      </c>
      <c r="I65" s="52">
        <v>119.88126075692129</v>
      </c>
      <c r="J65" s="52">
        <v>111.86899964334276</v>
      </c>
      <c r="K65" s="52">
        <v>84.354657553451474</v>
      </c>
      <c r="L65" s="52">
        <v>85.263191161674001</v>
      </c>
      <c r="M65" s="52">
        <v>86.73960252978587</v>
      </c>
      <c r="N65" s="52">
        <v>6.9483920976943274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45.280338541701838</v>
      </c>
      <c r="H69" s="52">
        <v>115.19758974492056</v>
      </c>
      <c r="I69" s="52">
        <v>154.62457491601694</v>
      </c>
      <c r="J69" s="52">
        <v>216.5317608928529</v>
      </c>
      <c r="K69" s="52">
        <v>255.25371065018476</v>
      </c>
      <c r="L69" s="52">
        <v>360.65747587680579</v>
      </c>
      <c r="M69" s="52">
        <v>349.56790468219054</v>
      </c>
      <c r="N69" s="52">
        <v>353.64908840538709</v>
      </c>
      <c r="O69" s="52">
        <v>374.50146533351648</v>
      </c>
      <c r="P69" s="52">
        <v>341.0509159122293</v>
      </c>
      <c r="Q69" s="52">
        <v>357.36550615657262</v>
      </c>
      <c r="R69" s="52">
        <v>330.73980199144904</v>
      </c>
      <c r="S69" s="52">
        <v>334.49841911985754</v>
      </c>
      <c r="T69" s="52">
        <v>344.01917305052069</v>
      </c>
      <c r="U69" s="52">
        <v>13.08970699896074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8.7663028939846956</v>
      </c>
      <c r="H72" s="55">
        <v>11.884688725870511</v>
      </c>
      <c r="I72" s="55">
        <v>80.099521932427507</v>
      </c>
      <c r="J72" s="55">
        <v>92.800928738541586</v>
      </c>
      <c r="K72" s="55">
        <v>109.29320944342271</v>
      </c>
      <c r="L72" s="55">
        <v>173.57732784243444</v>
      </c>
      <c r="M72" s="55">
        <v>149.86286469203705</v>
      </c>
      <c r="N72" s="55">
        <v>45.620854010482006</v>
      </c>
      <c r="O72" s="55">
        <v>16.818008765595746</v>
      </c>
      <c r="P72" s="55">
        <v>40.208392178074938</v>
      </c>
      <c r="Q72" s="55">
        <v>41.141603958075663</v>
      </c>
      <c r="R72" s="55">
        <v>49.041441640738704</v>
      </c>
      <c r="S72" s="55">
        <v>52.281761529597475</v>
      </c>
      <c r="T72" s="55">
        <v>55.805190453960812</v>
      </c>
      <c r="U72" s="55">
        <v>68.344818137854631</v>
      </c>
      <c r="V72" s="55">
        <v>81.538434682379602</v>
      </c>
      <c r="W72" s="55">
        <v>88.839274123559704</v>
      </c>
      <c r="X72" s="55">
        <v>58.994771029847108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0.41626278380523513</v>
      </c>
      <c r="D2" s="21">
        <f t="shared" ref="D2:X2" si="0">SUM(D3,D17,D22,D25,D26,D51,D52)</f>
        <v>0.44534000575824245</v>
      </c>
      <c r="E2" s="21">
        <f t="shared" si="0"/>
        <v>0.48437684136769432</v>
      </c>
      <c r="F2" s="21">
        <f t="shared" si="0"/>
        <v>0.58083229380204249</v>
      </c>
      <c r="G2" s="21">
        <f t="shared" si="0"/>
        <v>0.71673804350476678</v>
      </c>
      <c r="H2" s="21">
        <f t="shared" si="0"/>
        <v>0.89321221688122165</v>
      </c>
      <c r="I2" s="21">
        <f t="shared" si="0"/>
        <v>1.055773011554906</v>
      </c>
      <c r="J2" s="21">
        <f t="shared" si="0"/>
        <v>1.6016112223448475</v>
      </c>
      <c r="K2" s="21">
        <f t="shared" si="0"/>
        <v>1.9802680276676077</v>
      </c>
      <c r="L2" s="21">
        <f t="shared" si="0"/>
        <v>2.4149363853123167</v>
      </c>
      <c r="M2" s="21">
        <f t="shared" si="0"/>
        <v>3.1110807239331564</v>
      </c>
      <c r="N2" s="21">
        <f t="shared" si="0"/>
        <v>3.4040886688341163</v>
      </c>
      <c r="O2" s="21">
        <f t="shared" si="0"/>
        <v>3.8926363631984326</v>
      </c>
      <c r="P2" s="21">
        <f t="shared" si="0"/>
        <v>4.7865505976106224</v>
      </c>
      <c r="Q2" s="21">
        <f t="shared" si="0"/>
        <v>6.267917653051426</v>
      </c>
      <c r="R2" s="21">
        <f t="shared" si="0"/>
        <v>8.5951602996521288</v>
      </c>
      <c r="S2" s="21">
        <f t="shared" si="0"/>
        <v>10.875724616967648</v>
      </c>
      <c r="T2" s="21">
        <f t="shared" si="0"/>
        <v>11.685123452157397</v>
      </c>
      <c r="U2" s="21">
        <f t="shared" si="0"/>
        <v>19.333842964975169</v>
      </c>
      <c r="V2" s="21">
        <f t="shared" si="0"/>
        <v>20.814871968176469</v>
      </c>
      <c r="W2" s="21">
        <f t="shared" si="0"/>
        <v>15.936206575873795</v>
      </c>
      <c r="X2" s="21">
        <f t="shared" si="0"/>
        <v>16.079855743596852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1.4417219161642344E-4</v>
      </c>
      <c r="D17" s="27">
        <f t="shared" si="7"/>
        <v>1.1965792859895626E-4</v>
      </c>
      <c r="E17" s="27">
        <f t="shared" si="7"/>
        <v>1.1657637929889984E-4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1.4417219161642344E-4</v>
      </c>
      <c r="D18" s="8">
        <v>1.1965792859895626E-4</v>
      </c>
      <c r="E18" s="8">
        <v>1.1657637929889984E-4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0.41611861161361868</v>
      </c>
      <c r="D51" s="27">
        <v>0.44522034782964348</v>
      </c>
      <c r="E51" s="27">
        <v>0.48426026498839542</v>
      </c>
      <c r="F51" s="27">
        <v>0.58083229380204249</v>
      </c>
      <c r="G51" s="27">
        <v>0.71673804350476678</v>
      </c>
      <c r="H51" s="27">
        <v>0.89321221688122165</v>
      </c>
      <c r="I51" s="27">
        <v>1.055773011554906</v>
      </c>
      <c r="J51" s="27">
        <v>1.6016112223448475</v>
      </c>
      <c r="K51" s="27">
        <v>1.9802680276676077</v>
      </c>
      <c r="L51" s="27">
        <v>2.4149363853123167</v>
      </c>
      <c r="M51" s="27">
        <v>3.1110807239331564</v>
      </c>
      <c r="N51" s="27">
        <v>3.4040886688341163</v>
      </c>
      <c r="O51" s="27">
        <v>3.8926363631984326</v>
      </c>
      <c r="P51" s="27">
        <v>4.7865505976106224</v>
      </c>
      <c r="Q51" s="27">
        <v>6.267917653051426</v>
      </c>
      <c r="R51" s="27">
        <v>8.5951602996521288</v>
      </c>
      <c r="S51" s="27">
        <v>10.875724616967648</v>
      </c>
      <c r="T51" s="27">
        <v>11.685123452157397</v>
      </c>
      <c r="U51" s="27">
        <v>19.333842964975169</v>
      </c>
      <c r="V51" s="27">
        <v>20.814871968176469</v>
      </c>
      <c r="W51" s="27">
        <v>15.936206575873795</v>
      </c>
      <c r="X51" s="27">
        <v>16.079855743596852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9.9682066927153593E-3</v>
      </c>
      <c r="G61" s="49">
        <f t="shared" si="13"/>
        <v>1.3078813817572366E-2</v>
      </c>
      <c r="H61" s="49">
        <f t="shared" si="13"/>
        <v>1.8171722367929685E-2</v>
      </c>
      <c r="I61" s="49">
        <f t="shared" si="13"/>
        <v>1.6219852161229436E-2</v>
      </c>
      <c r="J61" s="49">
        <f t="shared" si="13"/>
        <v>3.344232368839048E-2</v>
      </c>
      <c r="K61" s="49">
        <f t="shared" si="13"/>
        <v>4.0338117934799356E-2</v>
      </c>
      <c r="L61" s="49">
        <f t="shared" si="13"/>
        <v>5.8894779658351798E-2</v>
      </c>
      <c r="M61" s="49">
        <f t="shared" si="13"/>
        <v>8.5233159474081846E-2</v>
      </c>
      <c r="N61" s="49">
        <f t="shared" si="13"/>
        <v>0.11561721112712195</v>
      </c>
      <c r="O61" s="49">
        <f t="shared" si="13"/>
        <v>0.14292769275843198</v>
      </c>
      <c r="P61" s="49">
        <f t="shared" si="13"/>
        <v>0.14892425812785054</v>
      </c>
      <c r="Q61" s="49">
        <f t="shared" si="13"/>
        <v>0.23335690110021923</v>
      </c>
      <c r="R61" s="49">
        <f t="shared" si="13"/>
        <v>0.32571923096700195</v>
      </c>
      <c r="S61" s="49">
        <f t="shared" si="13"/>
        <v>0.43389472872540691</v>
      </c>
      <c r="T61" s="49">
        <f t="shared" si="13"/>
        <v>0.47611871564119074</v>
      </c>
      <c r="U61" s="49">
        <f t="shared" si="13"/>
        <v>0.74216661249607851</v>
      </c>
      <c r="V61" s="49">
        <f t="shared" si="13"/>
        <v>0.86138003469566293</v>
      </c>
      <c r="W61" s="49">
        <f t="shared" si="13"/>
        <v>0.62367837547086336</v>
      </c>
      <c r="X61" s="49">
        <f t="shared" si="13"/>
        <v>0.47026454885942787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9.9682066927153593E-3</v>
      </c>
      <c r="G64" s="52">
        <v>1.3078813817572366E-2</v>
      </c>
      <c r="H64" s="52">
        <v>1.8171722367929685E-2</v>
      </c>
      <c r="I64" s="52">
        <v>1.6219852161229436E-2</v>
      </c>
      <c r="J64" s="52">
        <v>3.344232368839048E-2</v>
      </c>
      <c r="K64" s="52">
        <v>4.0338117934799356E-2</v>
      </c>
      <c r="L64" s="52">
        <v>5.8894779658351798E-2</v>
      </c>
      <c r="M64" s="52">
        <v>8.5233159474081846E-2</v>
      </c>
      <c r="N64" s="52">
        <v>0.11561721112712195</v>
      </c>
      <c r="O64" s="52">
        <v>0.14292769275843198</v>
      </c>
      <c r="P64" s="52">
        <v>0.14892425812785054</v>
      </c>
      <c r="Q64" s="52">
        <v>0.23335690110021923</v>
      </c>
      <c r="R64" s="52">
        <v>0.32571923096700195</v>
      </c>
      <c r="S64" s="52">
        <v>0.43389472872540691</v>
      </c>
      <c r="T64" s="52">
        <v>0.47611871564119074</v>
      </c>
      <c r="U64" s="52">
        <v>0.74216661249607851</v>
      </c>
      <c r="V64" s="52">
        <v>0.86138003469566293</v>
      </c>
      <c r="W64" s="52">
        <v>0.62367837547086336</v>
      </c>
      <c r="X64" s="52">
        <v>0.47026454885942787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6249.0041953686832</v>
      </c>
      <c r="D2" s="21">
        <f t="shared" ref="D2:X2" si="0">SUM(D3,D17,D22,D25,D26,D51,D52)</f>
        <v>6295.3772959502912</v>
      </c>
      <c r="E2" s="21">
        <f t="shared" si="0"/>
        <v>6373.2863918074599</v>
      </c>
      <c r="F2" s="21">
        <f t="shared" si="0"/>
        <v>6266.9312383426995</v>
      </c>
      <c r="G2" s="21">
        <f t="shared" si="0"/>
        <v>6221.4051917449669</v>
      </c>
      <c r="H2" s="21">
        <f t="shared" si="0"/>
        <v>6220.7062026470649</v>
      </c>
      <c r="I2" s="21">
        <f t="shared" si="0"/>
        <v>6456.5494798682194</v>
      </c>
      <c r="J2" s="21">
        <f t="shared" si="0"/>
        <v>6385.9802175653531</v>
      </c>
      <c r="K2" s="21">
        <f t="shared" si="0"/>
        <v>6417.8719417708535</v>
      </c>
      <c r="L2" s="21">
        <f t="shared" si="0"/>
        <v>6277.702498249093</v>
      </c>
      <c r="M2" s="21">
        <f t="shared" si="0"/>
        <v>6158.2387175858457</v>
      </c>
      <c r="N2" s="21">
        <f t="shared" si="0"/>
        <v>6157.1578047097792</v>
      </c>
      <c r="O2" s="21">
        <f t="shared" si="0"/>
        <v>6104.9537493068856</v>
      </c>
      <c r="P2" s="21">
        <f t="shared" si="0"/>
        <v>6235.6204797063456</v>
      </c>
      <c r="Q2" s="21">
        <f t="shared" si="0"/>
        <v>6433.7021881511864</v>
      </c>
      <c r="R2" s="21">
        <f t="shared" si="0"/>
        <v>6384.5303466603655</v>
      </c>
      <c r="S2" s="21">
        <f t="shared" si="0"/>
        <v>6239.2144139143093</v>
      </c>
      <c r="T2" s="21">
        <f t="shared" si="0"/>
        <v>6252.5739603559541</v>
      </c>
      <c r="U2" s="21">
        <f t="shared" si="0"/>
        <v>5592.5853473711923</v>
      </c>
      <c r="V2" s="21">
        <f t="shared" si="0"/>
        <v>5424.6889859365365</v>
      </c>
      <c r="W2" s="21">
        <f t="shared" si="0"/>
        <v>4925.2684105337867</v>
      </c>
      <c r="X2" s="21">
        <f t="shared" si="0"/>
        <v>4862.4933637332324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0.89421103504983834</v>
      </c>
      <c r="D17" s="27">
        <f t="shared" ref="D17:X17" si="12">SUM(D18:D21)</f>
        <v>0.67207489629179107</v>
      </c>
      <c r="E17" s="27">
        <f t="shared" si="12"/>
        <v>0.60534199416637791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0.89421103504983834</v>
      </c>
      <c r="D18" s="8">
        <v>0.67207489629179107</v>
      </c>
      <c r="E18" s="8">
        <v>0.60534199416637791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3667.1833144769485</v>
      </c>
      <c r="D26" s="27">
        <f t="shared" ref="D26:X26" si="16">SUM(D27,D33)</f>
        <v>3794.0650829694696</v>
      </c>
      <c r="E26" s="27">
        <f t="shared" si="16"/>
        <v>3858.0800966304873</v>
      </c>
      <c r="F26" s="27">
        <f t="shared" si="16"/>
        <v>3889.2898322458973</v>
      </c>
      <c r="G26" s="27">
        <f t="shared" si="16"/>
        <v>3983.0142163090595</v>
      </c>
      <c r="H26" s="27">
        <f t="shared" si="16"/>
        <v>3982.7038454971366</v>
      </c>
      <c r="I26" s="27">
        <f t="shared" si="16"/>
        <v>4050.9828394433343</v>
      </c>
      <c r="J26" s="27">
        <f t="shared" si="16"/>
        <v>4011.5587322536244</v>
      </c>
      <c r="K26" s="27">
        <f t="shared" si="16"/>
        <v>4021.7494655113355</v>
      </c>
      <c r="L26" s="27">
        <f t="shared" si="16"/>
        <v>3914.3909047961961</v>
      </c>
      <c r="M26" s="27">
        <f t="shared" si="16"/>
        <v>3800.377934538958</v>
      </c>
      <c r="N26" s="27">
        <f t="shared" si="16"/>
        <v>3843.5266238431605</v>
      </c>
      <c r="O26" s="27">
        <f t="shared" si="16"/>
        <v>3793.7730176100208</v>
      </c>
      <c r="P26" s="27">
        <f t="shared" si="16"/>
        <v>3755.5871170867877</v>
      </c>
      <c r="Q26" s="27">
        <f t="shared" si="16"/>
        <v>3721.3299479051084</v>
      </c>
      <c r="R26" s="27">
        <f t="shared" si="16"/>
        <v>3657.8784088418433</v>
      </c>
      <c r="S26" s="27">
        <f t="shared" si="16"/>
        <v>3544.0520282696407</v>
      </c>
      <c r="T26" s="27">
        <f t="shared" si="16"/>
        <v>3415.4446622725814</v>
      </c>
      <c r="U26" s="27">
        <f t="shared" si="16"/>
        <v>1711.4641557127102</v>
      </c>
      <c r="V26" s="27">
        <f t="shared" si="16"/>
        <v>1619.2106725708938</v>
      </c>
      <c r="W26" s="27">
        <f t="shared" si="16"/>
        <v>1293.9775826019202</v>
      </c>
      <c r="X26" s="27">
        <f t="shared" si="16"/>
        <v>1307.5451680457634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3667.1833144769485</v>
      </c>
      <c r="D33" s="19">
        <f t="shared" ref="D33:X33" si="20">SUM(D34:D50)</f>
        <v>3794.0650829694696</v>
      </c>
      <c r="E33" s="19">
        <f t="shared" si="20"/>
        <v>3858.0800966304873</v>
      </c>
      <c r="F33" s="19">
        <f t="shared" si="20"/>
        <v>3889.2898322458973</v>
      </c>
      <c r="G33" s="19">
        <f t="shared" si="20"/>
        <v>3983.0142163090595</v>
      </c>
      <c r="H33" s="19">
        <f t="shared" si="20"/>
        <v>3982.7038454971366</v>
      </c>
      <c r="I33" s="19">
        <f t="shared" si="20"/>
        <v>4050.9828394433343</v>
      </c>
      <c r="J33" s="19">
        <f t="shared" si="20"/>
        <v>4011.5587322536244</v>
      </c>
      <c r="K33" s="19">
        <f t="shared" si="20"/>
        <v>4021.7494655113355</v>
      </c>
      <c r="L33" s="19">
        <f t="shared" si="20"/>
        <v>3914.3909047961961</v>
      </c>
      <c r="M33" s="19">
        <f t="shared" si="20"/>
        <v>3800.377934538958</v>
      </c>
      <c r="N33" s="19">
        <f t="shared" si="20"/>
        <v>3843.5266238431605</v>
      </c>
      <c r="O33" s="19">
        <f t="shared" si="20"/>
        <v>3793.7730176100208</v>
      </c>
      <c r="P33" s="19">
        <f t="shared" si="20"/>
        <v>3755.5871170867877</v>
      </c>
      <c r="Q33" s="19">
        <f t="shared" si="20"/>
        <v>3721.3299479051084</v>
      </c>
      <c r="R33" s="19">
        <f t="shared" si="20"/>
        <v>3657.8784088418433</v>
      </c>
      <c r="S33" s="19">
        <f t="shared" si="20"/>
        <v>3544.0520282696407</v>
      </c>
      <c r="T33" s="19">
        <f t="shared" si="20"/>
        <v>3415.4446622725814</v>
      </c>
      <c r="U33" s="19">
        <f t="shared" si="20"/>
        <v>1711.4641557127102</v>
      </c>
      <c r="V33" s="19">
        <f t="shared" si="20"/>
        <v>1619.2106725708938</v>
      </c>
      <c r="W33" s="19">
        <f t="shared" si="20"/>
        <v>1293.9775826019202</v>
      </c>
      <c r="X33" s="19">
        <f t="shared" si="20"/>
        <v>1307.5451680457634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113.06728458483298</v>
      </c>
      <c r="D36" s="8">
        <v>137.10192140961502</v>
      </c>
      <c r="E36" s="8">
        <v>201.21780114365933</v>
      </c>
      <c r="F36" s="8">
        <v>224.97769264224272</v>
      </c>
      <c r="G36" s="8">
        <v>292.79353013851943</v>
      </c>
      <c r="H36" s="8">
        <v>329.38303238339108</v>
      </c>
      <c r="I36" s="8">
        <v>340.62558263778169</v>
      </c>
      <c r="J36" s="8">
        <v>346.66917200156576</v>
      </c>
      <c r="K36" s="8">
        <v>343.72075325901784</v>
      </c>
      <c r="L36" s="8">
        <v>333.9265854776591</v>
      </c>
      <c r="M36" s="8">
        <v>314.0043601219204</v>
      </c>
      <c r="N36" s="8">
        <v>312.8008486361378</v>
      </c>
      <c r="O36" s="8">
        <v>291.47474572323398</v>
      </c>
      <c r="P36" s="8">
        <v>257.66740162548945</v>
      </c>
      <c r="Q36" s="8">
        <v>254.52148796867343</v>
      </c>
      <c r="R36" s="8">
        <v>246.01583440818087</v>
      </c>
      <c r="S36" s="8">
        <v>243.66606652398036</v>
      </c>
      <c r="T36" s="8">
        <v>196.58174714835218</v>
      </c>
      <c r="U36" s="8">
        <v>112.99025810439811</v>
      </c>
      <c r="V36" s="8">
        <v>108.09948227753273</v>
      </c>
      <c r="W36" s="8">
        <v>73.523517308397743</v>
      </c>
      <c r="X36" s="8">
        <v>43.515907238321503</v>
      </c>
    </row>
    <row r="37" spans="1:24" ht="11.25" customHeight="1" x14ac:dyDescent="0.2">
      <c r="A37" s="28" t="s">
        <v>60</v>
      </c>
      <c r="B37" s="7" t="s">
        <v>61</v>
      </c>
      <c r="C37" s="8">
        <v>46.63267135793506</v>
      </c>
      <c r="D37" s="8">
        <v>41.675163185330632</v>
      </c>
      <c r="E37" s="8">
        <v>46.472919355932937</v>
      </c>
      <c r="F37" s="8">
        <v>44.128513791436738</v>
      </c>
      <c r="G37" s="8">
        <v>48.267099978607746</v>
      </c>
      <c r="H37" s="8">
        <v>48.958178962897748</v>
      </c>
      <c r="I37" s="8">
        <v>46.9635911742376</v>
      </c>
      <c r="J37" s="8">
        <v>66.892748440782995</v>
      </c>
      <c r="K37" s="8">
        <v>51.558736392535238</v>
      </c>
      <c r="L37" s="8">
        <v>55.0482658914786</v>
      </c>
      <c r="M37" s="8">
        <v>53.210777933614281</v>
      </c>
      <c r="N37" s="8">
        <v>59.421025183201102</v>
      </c>
      <c r="O37" s="8">
        <v>56.183460401105897</v>
      </c>
      <c r="P37" s="8">
        <v>52.983347615399403</v>
      </c>
      <c r="Q37" s="8">
        <v>57.146547169814902</v>
      </c>
      <c r="R37" s="8">
        <v>55.467308602411102</v>
      </c>
      <c r="S37" s="8">
        <v>54.060830334192772</v>
      </c>
      <c r="T37" s="8">
        <v>52.075784926171096</v>
      </c>
      <c r="U37" s="8">
        <v>56.79789555585392</v>
      </c>
      <c r="V37" s="8">
        <v>52.091997789564438</v>
      </c>
      <c r="W37" s="8">
        <v>51.60997617118268</v>
      </c>
      <c r="X37" s="8">
        <v>91.980187118946276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3507.4833585341803</v>
      </c>
      <c r="D43" s="8">
        <v>3615.2879983745238</v>
      </c>
      <c r="E43" s="8">
        <v>3610.389376130895</v>
      </c>
      <c r="F43" s="8">
        <v>3620.183625812218</v>
      </c>
      <c r="G43" s="8">
        <v>3641.9535861919321</v>
      </c>
      <c r="H43" s="8">
        <v>3604.362634150848</v>
      </c>
      <c r="I43" s="8">
        <v>3663.3936656313149</v>
      </c>
      <c r="J43" s="8">
        <v>3597.9968118112756</v>
      </c>
      <c r="K43" s="8">
        <v>3626.4699758597826</v>
      </c>
      <c r="L43" s="8">
        <v>3525.4160534270582</v>
      </c>
      <c r="M43" s="8">
        <v>3433.1627964834233</v>
      </c>
      <c r="N43" s="8">
        <v>3471.3047500238217</v>
      </c>
      <c r="O43" s="8">
        <v>3446.114811485681</v>
      </c>
      <c r="P43" s="8">
        <v>3444.936367845899</v>
      </c>
      <c r="Q43" s="8">
        <v>3409.6619127666199</v>
      </c>
      <c r="R43" s="8">
        <v>3356.3952658312514</v>
      </c>
      <c r="S43" s="8">
        <v>3246.3251314114677</v>
      </c>
      <c r="T43" s="8">
        <v>3166.7871301980581</v>
      </c>
      <c r="U43" s="8">
        <v>1541.6760020524582</v>
      </c>
      <c r="V43" s="8">
        <v>1459.0191925037966</v>
      </c>
      <c r="W43" s="8">
        <v>1168.8440891223397</v>
      </c>
      <c r="X43" s="8">
        <v>1172.0490736884956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2580.9266698566848</v>
      </c>
      <c r="D51" s="27">
        <v>2500.6401380845296</v>
      </c>
      <c r="E51" s="27">
        <v>2514.6009531828063</v>
      </c>
      <c r="F51" s="27">
        <v>2377.6414060968023</v>
      </c>
      <c r="G51" s="27">
        <v>2238.3909754359074</v>
      </c>
      <c r="H51" s="27">
        <v>2238.0023571499287</v>
      </c>
      <c r="I51" s="27">
        <v>2405.566640424885</v>
      </c>
      <c r="J51" s="27">
        <v>2374.4214853117282</v>
      </c>
      <c r="K51" s="27">
        <v>2396.122476259518</v>
      </c>
      <c r="L51" s="27">
        <v>2363.3115934528964</v>
      </c>
      <c r="M51" s="27">
        <v>2357.8607830468877</v>
      </c>
      <c r="N51" s="27">
        <v>2313.6311808666183</v>
      </c>
      <c r="O51" s="27">
        <v>2311.1807316968652</v>
      </c>
      <c r="P51" s="27">
        <v>2480.0333626195579</v>
      </c>
      <c r="Q51" s="27">
        <v>2712.3722402460785</v>
      </c>
      <c r="R51" s="27">
        <v>2726.6519378185221</v>
      </c>
      <c r="S51" s="27">
        <v>2695.1623856446681</v>
      </c>
      <c r="T51" s="27">
        <v>2837.1292980833732</v>
      </c>
      <c r="U51" s="27">
        <v>3881.1211916584821</v>
      </c>
      <c r="V51" s="27">
        <v>3805.4783133656429</v>
      </c>
      <c r="W51" s="27">
        <v>3631.2908279318667</v>
      </c>
      <c r="X51" s="27">
        <v>3554.9481956874693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</v>
      </c>
      <c r="E61" s="49">
        <f t="shared" si="23"/>
        <v>0</v>
      </c>
      <c r="F61" s="49">
        <f t="shared" si="23"/>
        <v>40.804929805106433</v>
      </c>
      <c r="G61" s="49">
        <f t="shared" si="23"/>
        <v>49.577464091527247</v>
      </c>
      <c r="H61" s="49">
        <f t="shared" si="23"/>
        <v>66.404651558071208</v>
      </c>
      <c r="I61" s="49">
        <f t="shared" si="23"/>
        <v>73.695289068336777</v>
      </c>
      <c r="J61" s="49">
        <f t="shared" si="23"/>
        <v>123.44683424073187</v>
      </c>
      <c r="K61" s="49">
        <f t="shared" si="23"/>
        <v>112.42431462330924</v>
      </c>
      <c r="L61" s="49">
        <f t="shared" si="23"/>
        <v>158.36163996220029</v>
      </c>
      <c r="M61" s="49">
        <f t="shared" si="23"/>
        <v>155.04889912804757</v>
      </c>
      <c r="N61" s="49">
        <f t="shared" si="23"/>
        <v>161.0752776736868</v>
      </c>
      <c r="O61" s="49">
        <f t="shared" si="23"/>
        <v>160.45635741914253</v>
      </c>
      <c r="P61" s="49">
        <f t="shared" si="23"/>
        <v>145.86264398078455</v>
      </c>
      <c r="Q61" s="49">
        <f t="shared" si="23"/>
        <v>179.54664412012286</v>
      </c>
      <c r="R61" s="49">
        <f t="shared" si="23"/>
        <v>178.16346217022567</v>
      </c>
      <c r="S61" s="49">
        <f t="shared" si="23"/>
        <v>181.43787481109055</v>
      </c>
      <c r="T61" s="49">
        <f t="shared" si="23"/>
        <v>188.68769024212409</v>
      </c>
      <c r="U61" s="49">
        <f t="shared" si="23"/>
        <v>165.49377288660693</v>
      </c>
      <c r="V61" s="49">
        <f t="shared" si="23"/>
        <v>172.39227508748212</v>
      </c>
      <c r="W61" s="49">
        <f t="shared" si="23"/>
        <v>158.1820182160628</v>
      </c>
      <c r="X61" s="49">
        <f t="shared" si="23"/>
        <v>110.9389739822322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40.804929805106433</v>
      </c>
      <c r="G64" s="52">
        <v>40.845465207213785</v>
      </c>
      <c r="H64" s="52">
        <v>45.530453708862275</v>
      </c>
      <c r="I64" s="52">
        <v>36.956746236781278</v>
      </c>
      <c r="J64" s="52">
        <v>49.578930752126411</v>
      </c>
      <c r="K64" s="52">
        <v>48.809085276916697</v>
      </c>
      <c r="L64" s="52">
        <v>57.63576896144037</v>
      </c>
      <c r="M64" s="52">
        <v>64.597463702274808</v>
      </c>
      <c r="N64" s="52">
        <v>78.580674809556072</v>
      </c>
      <c r="O64" s="52">
        <v>84.860669918254658</v>
      </c>
      <c r="P64" s="52">
        <v>77.161438311088574</v>
      </c>
      <c r="Q64" s="52">
        <v>100.98262543477151</v>
      </c>
      <c r="R64" s="52">
        <v>103.32826164241284</v>
      </c>
      <c r="S64" s="52">
        <v>107.52541034054509</v>
      </c>
      <c r="T64" s="52">
        <v>115.60086318660601</v>
      </c>
      <c r="U64" s="52">
        <v>148.98427450342223</v>
      </c>
      <c r="V64" s="52">
        <v>157.48177776986171</v>
      </c>
      <c r="W64" s="52">
        <v>142.11396881962258</v>
      </c>
      <c r="X64" s="52">
        <v>103.96648677207926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7.3156787382981632</v>
      </c>
      <c r="H69" s="52">
        <v>18.922050415079443</v>
      </c>
      <c r="I69" s="52">
        <v>24.201527003983013</v>
      </c>
      <c r="J69" s="52">
        <v>51.707264547147076</v>
      </c>
      <c r="K69" s="52">
        <v>44.543027109815299</v>
      </c>
      <c r="L69" s="52">
        <v>67.999198363194353</v>
      </c>
      <c r="M69" s="52">
        <v>63.309913397809751</v>
      </c>
      <c r="N69" s="52">
        <v>73.068713674612766</v>
      </c>
      <c r="O69" s="52">
        <v>72.346759146483606</v>
      </c>
      <c r="P69" s="52">
        <v>61.455834967770905</v>
      </c>
      <c r="Q69" s="52">
        <v>70.453122643427093</v>
      </c>
      <c r="R69" s="52">
        <v>65.171674008551449</v>
      </c>
      <c r="S69" s="52">
        <v>63.921585840142839</v>
      </c>
      <c r="T69" s="52">
        <v>62.885787109478969</v>
      </c>
      <c r="U69" s="52">
        <v>2.6537208410392754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1.416320146015303</v>
      </c>
      <c r="H72" s="55">
        <v>1.9521474341294875</v>
      </c>
      <c r="I72" s="55">
        <v>12.537015827572494</v>
      </c>
      <c r="J72" s="55">
        <v>22.160638941458391</v>
      </c>
      <c r="K72" s="55">
        <v>19.072202236577262</v>
      </c>
      <c r="L72" s="55">
        <v>32.726672637565557</v>
      </c>
      <c r="M72" s="55">
        <v>27.141522027963003</v>
      </c>
      <c r="N72" s="55">
        <v>9.4258891895179584</v>
      </c>
      <c r="O72" s="55">
        <v>3.2489283544042591</v>
      </c>
      <c r="P72" s="55">
        <v>7.2453707019250899</v>
      </c>
      <c r="Q72" s="55">
        <v>8.1108960419242759</v>
      </c>
      <c r="R72" s="55">
        <v>9.6635265192613726</v>
      </c>
      <c r="S72" s="55">
        <v>9.9908786304026158</v>
      </c>
      <c r="T72" s="55">
        <v>10.201039946039126</v>
      </c>
      <c r="U72" s="55">
        <v>13.85577754214542</v>
      </c>
      <c r="V72" s="55">
        <v>14.910497317620425</v>
      </c>
      <c r="W72" s="55">
        <v>16.068049396440205</v>
      </c>
      <c r="X72" s="55">
        <v>6.9724872101529316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5155.2437237104232</v>
      </c>
      <c r="D2" s="21">
        <f t="shared" ref="D2:X2" si="0">SUM(D3,D17,D22,D25,D26,D51,D52)</f>
        <v>5156.5398407206221</v>
      </c>
      <c r="E2" s="21">
        <f t="shared" si="0"/>
        <v>5285.7787034239664</v>
      </c>
      <c r="F2" s="21">
        <f t="shared" si="0"/>
        <v>5525.6397390098182</v>
      </c>
      <c r="G2" s="21">
        <f t="shared" si="0"/>
        <v>5508.0314292113335</v>
      </c>
      <c r="H2" s="21">
        <f t="shared" si="0"/>
        <v>5680.4162018994275</v>
      </c>
      <c r="I2" s="21">
        <f t="shared" si="0"/>
        <v>5512.4682669173644</v>
      </c>
      <c r="J2" s="21">
        <f t="shared" si="0"/>
        <v>5328.7415853451594</v>
      </c>
      <c r="K2" s="21">
        <f t="shared" si="0"/>
        <v>5436.1223674689682</v>
      </c>
      <c r="L2" s="21">
        <f t="shared" si="0"/>
        <v>5183.0895398120529</v>
      </c>
      <c r="M2" s="21">
        <f t="shared" si="0"/>
        <v>4903.0767895018525</v>
      </c>
      <c r="N2" s="21">
        <f t="shared" si="0"/>
        <v>4650.4291586317595</v>
      </c>
      <c r="O2" s="21">
        <f t="shared" si="0"/>
        <v>4702.1699900979766</v>
      </c>
      <c r="P2" s="21">
        <f t="shared" si="0"/>
        <v>5032.4738099283804</v>
      </c>
      <c r="Q2" s="21">
        <f t="shared" si="0"/>
        <v>6240.5674260837259</v>
      </c>
      <c r="R2" s="21">
        <f t="shared" si="0"/>
        <v>5732.9466748075429</v>
      </c>
      <c r="S2" s="21">
        <f t="shared" si="0"/>
        <v>5819.0223198351105</v>
      </c>
      <c r="T2" s="21">
        <f t="shared" si="0"/>
        <v>5902.4954486082042</v>
      </c>
      <c r="U2" s="21">
        <f t="shared" si="0"/>
        <v>6499.6532589356375</v>
      </c>
      <c r="V2" s="21">
        <f t="shared" si="0"/>
        <v>7054.9510142716599</v>
      </c>
      <c r="W2" s="21">
        <f t="shared" si="0"/>
        <v>5919.5682493671238</v>
      </c>
      <c r="X2" s="21">
        <f t="shared" si="0"/>
        <v>5894.3946319093648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1.6199968915358969</v>
      </c>
      <c r="D17" s="27">
        <f t="shared" si="9"/>
        <v>1.2587477939398182</v>
      </c>
      <c r="E17" s="27">
        <f t="shared" si="9"/>
        <v>1.1912738426727361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1.6199968915358969</v>
      </c>
      <c r="D18" s="8">
        <v>1.2587477939398182</v>
      </c>
      <c r="E18" s="8">
        <v>1.1912738426727361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477.88945541516699</v>
      </c>
      <c r="D26" s="27">
        <f t="shared" si="11"/>
        <v>471.76252287038517</v>
      </c>
      <c r="E26" s="27">
        <f t="shared" si="11"/>
        <v>336.01559885634072</v>
      </c>
      <c r="F26" s="27">
        <f t="shared" si="11"/>
        <v>769.95153211775744</v>
      </c>
      <c r="G26" s="27">
        <f t="shared" si="11"/>
        <v>694.45518786148068</v>
      </c>
      <c r="H26" s="27">
        <f t="shared" si="11"/>
        <v>1148.1046791366086</v>
      </c>
      <c r="I26" s="27">
        <f t="shared" si="11"/>
        <v>796.42675044221846</v>
      </c>
      <c r="J26" s="27">
        <f t="shared" si="11"/>
        <v>715.87717983843402</v>
      </c>
      <c r="K26" s="27">
        <f t="shared" si="11"/>
        <v>815.32293942098283</v>
      </c>
      <c r="L26" s="27">
        <f t="shared" si="11"/>
        <v>749.47282720234136</v>
      </c>
      <c r="M26" s="27">
        <f t="shared" si="11"/>
        <v>650.30823983807988</v>
      </c>
      <c r="N26" s="27">
        <f t="shared" si="11"/>
        <v>654.41644624386197</v>
      </c>
      <c r="O26" s="27">
        <f t="shared" si="11"/>
        <v>722.215396276766</v>
      </c>
      <c r="P26" s="27">
        <f t="shared" si="11"/>
        <v>965.15077957451012</v>
      </c>
      <c r="Q26" s="27">
        <f t="shared" si="11"/>
        <v>798.64133859132676</v>
      </c>
      <c r="R26" s="27">
        <f t="shared" si="11"/>
        <v>638.52589699181908</v>
      </c>
      <c r="S26" s="27">
        <f t="shared" si="11"/>
        <v>867.98341807602048</v>
      </c>
      <c r="T26" s="27">
        <f t="shared" si="11"/>
        <v>531.8340520516482</v>
      </c>
      <c r="U26" s="27">
        <f t="shared" si="11"/>
        <v>349.06453989560197</v>
      </c>
      <c r="V26" s="27">
        <f t="shared" si="11"/>
        <v>383.85297912246733</v>
      </c>
      <c r="W26" s="27">
        <f t="shared" si="11"/>
        <v>377.65940309160283</v>
      </c>
      <c r="X26" s="27">
        <f t="shared" si="11"/>
        <v>309.8201147616785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477.88945541516699</v>
      </c>
      <c r="D33" s="19">
        <f t="shared" si="13"/>
        <v>471.76252287038517</v>
      </c>
      <c r="E33" s="19">
        <f t="shared" si="13"/>
        <v>336.01559885634072</v>
      </c>
      <c r="F33" s="19">
        <f t="shared" si="13"/>
        <v>769.95153211775744</v>
      </c>
      <c r="G33" s="19">
        <f t="shared" si="13"/>
        <v>694.45518786148068</v>
      </c>
      <c r="H33" s="19">
        <f t="shared" si="13"/>
        <v>1148.1046791366086</v>
      </c>
      <c r="I33" s="19">
        <f t="shared" si="13"/>
        <v>796.42675044221846</v>
      </c>
      <c r="J33" s="19">
        <f t="shared" si="13"/>
        <v>715.87717983843402</v>
      </c>
      <c r="K33" s="19">
        <f t="shared" si="13"/>
        <v>815.32293942098283</v>
      </c>
      <c r="L33" s="19">
        <f t="shared" si="13"/>
        <v>749.47282720234136</v>
      </c>
      <c r="M33" s="19">
        <f t="shared" si="13"/>
        <v>650.30823983807988</v>
      </c>
      <c r="N33" s="19">
        <f t="shared" si="13"/>
        <v>654.41644624386197</v>
      </c>
      <c r="O33" s="19">
        <f t="shared" si="13"/>
        <v>722.215396276766</v>
      </c>
      <c r="P33" s="19">
        <f t="shared" si="13"/>
        <v>965.15077957451012</v>
      </c>
      <c r="Q33" s="19">
        <f t="shared" si="13"/>
        <v>798.64133859132676</v>
      </c>
      <c r="R33" s="19">
        <f t="shared" si="13"/>
        <v>638.52589699181908</v>
      </c>
      <c r="S33" s="19">
        <f t="shared" si="13"/>
        <v>867.98341807602048</v>
      </c>
      <c r="T33" s="19">
        <f t="shared" si="13"/>
        <v>531.8340520516482</v>
      </c>
      <c r="U33" s="19">
        <f t="shared" si="13"/>
        <v>349.06453989560197</v>
      </c>
      <c r="V33" s="19">
        <f t="shared" si="13"/>
        <v>383.85297912246733</v>
      </c>
      <c r="W33" s="19">
        <f t="shared" si="13"/>
        <v>377.65940309160283</v>
      </c>
      <c r="X33" s="19">
        <f t="shared" si="13"/>
        <v>309.8201147616785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477.88945541516699</v>
      </c>
      <c r="D36" s="8">
        <v>471.76252287038517</v>
      </c>
      <c r="E36" s="8">
        <v>336.01559885634072</v>
      </c>
      <c r="F36" s="8">
        <v>769.95153211775744</v>
      </c>
      <c r="G36" s="8">
        <v>694.45518786148068</v>
      </c>
      <c r="H36" s="8">
        <v>1148.1046791366086</v>
      </c>
      <c r="I36" s="8">
        <v>796.42675044221846</v>
      </c>
      <c r="J36" s="8">
        <v>715.87717983843402</v>
      </c>
      <c r="K36" s="8">
        <v>815.32293942098283</v>
      </c>
      <c r="L36" s="8">
        <v>749.47282720234136</v>
      </c>
      <c r="M36" s="8">
        <v>650.30823983807988</v>
      </c>
      <c r="N36" s="8">
        <v>654.41644624386197</v>
      </c>
      <c r="O36" s="8">
        <v>722.215396276766</v>
      </c>
      <c r="P36" s="8">
        <v>965.15077957451012</v>
      </c>
      <c r="Q36" s="8">
        <v>798.64133859132676</v>
      </c>
      <c r="R36" s="8">
        <v>638.52589699181908</v>
      </c>
      <c r="S36" s="8">
        <v>867.98341807602048</v>
      </c>
      <c r="T36" s="8">
        <v>531.8340520516482</v>
      </c>
      <c r="U36" s="8">
        <v>349.06453989560197</v>
      </c>
      <c r="V36" s="8">
        <v>383.85297912246733</v>
      </c>
      <c r="W36" s="8">
        <v>377.65940309160283</v>
      </c>
      <c r="X36" s="8">
        <v>309.8201147616785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4675.7342714037204</v>
      </c>
      <c r="D51" s="27">
        <v>4683.518570056297</v>
      </c>
      <c r="E51" s="27">
        <v>4948.5718307249526</v>
      </c>
      <c r="F51" s="27">
        <v>4755.2686308095117</v>
      </c>
      <c r="G51" s="27">
        <v>4813.0759965494863</v>
      </c>
      <c r="H51" s="27">
        <v>4531.3858149439875</v>
      </c>
      <c r="I51" s="27">
        <v>4715.2797183726589</v>
      </c>
      <c r="J51" s="27">
        <v>4612.1762601421033</v>
      </c>
      <c r="K51" s="27">
        <v>4620.4327052840681</v>
      </c>
      <c r="L51" s="27">
        <v>4433.172566816741</v>
      </c>
      <c r="M51" s="27">
        <v>4252.3886189677733</v>
      </c>
      <c r="N51" s="27">
        <v>3995.9704187823422</v>
      </c>
      <c r="O51" s="27">
        <v>3979.9545938212109</v>
      </c>
      <c r="P51" s="27">
        <v>4067.3230303538708</v>
      </c>
      <c r="Q51" s="27">
        <v>5441.9260874923993</v>
      </c>
      <c r="R51" s="27">
        <v>5094.4207778157233</v>
      </c>
      <c r="S51" s="27">
        <v>4951.0389017590896</v>
      </c>
      <c r="T51" s="27">
        <v>5370.6613965565557</v>
      </c>
      <c r="U51" s="27">
        <v>6150.5887190400354</v>
      </c>
      <c r="V51" s="27">
        <v>6671.0980351491926</v>
      </c>
      <c r="W51" s="27">
        <v>5541.9088462755208</v>
      </c>
      <c r="X51" s="27">
        <v>5584.5745171476865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0.41957608254884476</v>
      </c>
      <c r="G52" s="27">
        <f t="shared" si="14"/>
        <v>0.50024480036611596</v>
      </c>
      <c r="H52" s="27">
        <f t="shared" si="14"/>
        <v>0.92570781883107656</v>
      </c>
      <c r="I52" s="27">
        <f t="shared" si="14"/>
        <v>0.76179810248698676</v>
      </c>
      <c r="J52" s="27">
        <f t="shared" si="14"/>
        <v>0.68814536462176901</v>
      </c>
      <c r="K52" s="27">
        <f t="shared" si="14"/>
        <v>0.36672276391718062</v>
      </c>
      <c r="L52" s="27">
        <f t="shared" si="14"/>
        <v>0.44414579297065165</v>
      </c>
      <c r="M52" s="27">
        <f t="shared" si="14"/>
        <v>0.37993069599896184</v>
      </c>
      <c r="N52" s="27">
        <f t="shared" si="14"/>
        <v>4.2293605555415892E-2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0.41957608254884476</v>
      </c>
      <c r="G54" s="45">
        <v>0.50024480036611596</v>
      </c>
      <c r="H54" s="45">
        <v>0.92570781883107656</v>
      </c>
      <c r="I54" s="45">
        <v>0.76179810248698676</v>
      </c>
      <c r="J54" s="45">
        <v>0.68814536462176901</v>
      </c>
      <c r="K54" s="45">
        <v>0.36672276391718062</v>
      </c>
      <c r="L54" s="45">
        <v>0.44414579297065165</v>
      </c>
      <c r="M54" s="45">
        <v>0.37993069599896184</v>
      </c>
      <c r="N54" s="45">
        <v>4.2293605555415892E-2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109.64868560298903</v>
      </c>
      <c r="G61" s="49">
        <f t="shared" si="15"/>
        <v>115.74558172075206</v>
      </c>
      <c r="H61" s="49">
        <f t="shared" si="15"/>
        <v>123.06021966194585</v>
      </c>
      <c r="I61" s="49">
        <f t="shared" si="15"/>
        <v>103.55745809819193</v>
      </c>
      <c r="J61" s="49">
        <f t="shared" si="15"/>
        <v>127.52956360567978</v>
      </c>
      <c r="K61" s="49">
        <f t="shared" si="15"/>
        <v>125.82192699340911</v>
      </c>
      <c r="L61" s="49">
        <f t="shared" si="15"/>
        <v>146.87354335300878</v>
      </c>
      <c r="M61" s="49">
        <f t="shared" si="15"/>
        <v>158.93850205943272</v>
      </c>
      <c r="N61" s="49">
        <f t="shared" si="15"/>
        <v>178.664351172365</v>
      </c>
      <c r="O61" s="49">
        <f t="shared" si="15"/>
        <v>192.72597498841233</v>
      </c>
      <c r="P61" s="49">
        <f t="shared" si="15"/>
        <v>173.85583217966189</v>
      </c>
      <c r="Q61" s="49">
        <f t="shared" si="15"/>
        <v>249.91387631659433</v>
      </c>
      <c r="R61" s="49">
        <f t="shared" si="15"/>
        <v>240.36536099841567</v>
      </c>
      <c r="S61" s="49">
        <f t="shared" si="15"/>
        <v>240.89169865895786</v>
      </c>
      <c r="T61" s="49">
        <f t="shared" si="15"/>
        <v>262.19793981448896</v>
      </c>
      <c r="U61" s="49">
        <f t="shared" si="15"/>
        <v>279.11026902144982</v>
      </c>
      <c r="V61" s="49">
        <f t="shared" si="15"/>
        <v>315.49355886027149</v>
      </c>
      <c r="W61" s="49">
        <f t="shared" si="15"/>
        <v>245.55975028452173</v>
      </c>
      <c r="X61" s="49">
        <f t="shared" si="15"/>
        <v>191.99602089779719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27.184351091436021</v>
      </c>
      <c r="G62" s="52">
        <v>27.074833940696806</v>
      </c>
      <c r="H62" s="52">
        <v>29.472755684027497</v>
      </c>
      <c r="I62" s="52">
        <v>29.952301666310902</v>
      </c>
      <c r="J62" s="52">
        <v>30.156313752264246</v>
      </c>
      <c r="K62" s="52">
        <v>31.088615795645577</v>
      </c>
      <c r="L62" s="52">
        <v>37.975304056208167</v>
      </c>
      <c r="M62" s="52">
        <v>41.749988704927091</v>
      </c>
      <c r="N62" s="52">
        <v>42.576786974032402</v>
      </c>
      <c r="O62" s="52">
        <v>46.253497405502053</v>
      </c>
      <c r="P62" s="52">
        <v>47.011606029070478</v>
      </c>
      <c r="Q62" s="52">
        <v>46.932037678128204</v>
      </c>
      <c r="R62" s="52">
        <v>46.980495614183404</v>
      </c>
      <c r="S62" s="52">
        <v>43.080363077742462</v>
      </c>
      <c r="T62" s="52">
        <v>43.091685475474051</v>
      </c>
      <c r="U62" s="52">
        <v>42.741932359695738</v>
      </c>
      <c r="V62" s="52">
        <v>39.208385697601869</v>
      </c>
      <c r="W62" s="52">
        <v>28.558308135780013</v>
      </c>
      <c r="X62" s="52">
        <v>28.572462031907939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0.34432648520485887</v>
      </c>
      <c r="G63" s="52">
        <v>0.23524917274499541</v>
      </c>
      <c r="H63" s="52">
        <v>0.2842459861027366</v>
      </c>
      <c r="I63" s="52">
        <v>0.24536402919288836</v>
      </c>
      <c r="J63" s="52">
        <v>0.23788704882350337</v>
      </c>
      <c r="K63" s="52">
        <v>0.16945872408576457</v>
      </c>
      <c r="L63" s="52">
        <v>0.24660254594160333</v>
      </c>
      <c r="M63" s="52">
        <v>0.22703456179353965</v>
      </c>
      <c r="N63" s="52">
        <v>0.31610412480290995</v>
      </c>
      <c r="O63" s="52">
        <v>0.33868179449794933</v>
      </c>
      <c r="P63" s="52">
        <v>0.29734181092951678</v>
      </c>
      <c r="Q63" s="52">
        <v>0.37691016187185422</v>
      </c>
      <c r="R63" s="52">
        <v>0.32845222581660688</v>
      </c>
      <c r="S63" s="52">
        <v>0.28613548225751678</v>
      </c>
      <c r="T63" s="52">
        <v>0.27481308452606551</v>
      </c>
      <c r="U63" s="52">
        <v>0.26620204030426137</v>
      </c>
      <c r="V63" s="52">
        <v>0.21570390239810838</v>
      </c>
      <c r="W63" s="52">
        <v>0.11364706421998649</v>
      </c>
      <c r="X63" s="52">
        <v>9.9493168092056633E-2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81.609616230205702</v>
      </c>
      <c r="G64" s="52">
        <v>87.827519997239619</v>
      </c>
      <c r="H64" s="52">
        <v>92.187593737409458</v>
      </c>
      <c r="I64" s="52">
        <v>72.440893159609473</v>
      </c>
      <c r="J64" s="52">
        <v>96.30420244793477</v>
      </c>
      <c r="K64" s="52">
        <v>94.118350027129267</v>
      </c>
      <c r="L64" s="52">
        <v>108.114947912533</v>
      </c>
      <c r="M64" s="52">
        <v>116.50116132249811</v>
      </c>
      <c r="N64" s="52">
        <v>135.720012171224</v>
      </c>
      <c r="O64" s="52">
        <v>146.13379578841233</v>
      </c>
      <c r="P64" s="52">
        <v>126.5468843396619</v>
      </c>
      <c r="Q64" s="52">
        <v>202.60492847659427</v>
      </c>
      <c r="R64" s="52">
        <v>193.05641315841567</v>
      </c>
      <c r="S64" s="52">
        <v>197.5252000989579</v>
      </c>
      <c r="T64" s="52">
        <v>218.83144125448882</v>
      </c>
      <c r="U64" s="52">
        <v>236.10213462144984</v>
      </c>
      <c r="V64" s="52">
        <v>276.06946926027149</v>
      </c>
      <c r="W64" s="52">
        <v>216.88779508452171</v>
      </c>
      <c r="X64" s="52">
        <v>163.32406569779721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0.51039179614245966</v>
      </c>
      <c r="G65" s="52">
        <v>0.60797861007063192</v>
      </c>
      <c r="H65" s="52">
        <v>1.1156242544061501</v>
      </c>
      <c r="I65" s="52">
        <v>0.91889924307866999</v>
      </c>
      <c r="J65" s="52">
        <v>0.83116035665726185</v>
      </c>
      <c r="K65" s="52">
        <v>0.44550244654850851</v>
      </c>
      <c r="L65" s="52">
        <v>0.53668883832599779</v>
      </c>
      <c r="M65" s="52">
        <v>0.46031747021399999</v>
      </c>
      <c r="N65" s="52">
        <v>5.1447902305671749E-2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119513.73851801999</v>
      </c>
      <c r="D2" s="21">
        <f t="shared" ref="D2:X2" si="0">SUM(D3,D17,D22,D25,D26,D51,D52)</f>
        <v>130994.82615636</v>
      </c>
      <c r="E2" s="21">
        <f t="shared" si="0"/>
        <v>122289.22817534403</v>
      </c>
      <c r="F2" s="21">
        <f t="shared" si="0"/>
        <v>120478.65632791202</v>
      </c>
      <c r="G2" s="21">
        <f t="shared" si="0"/>
        <v>113278.27440224402</v>
      </c>
      <c r="H2" s="21">
        <f t="shared" si="0"/>
        <v>110701.50414908398</v>
      </c>
      <c r="I2" s="21">
        <f t="shared" si="0"/>
        <v>113036.97935095205</v>
      </c>
      <c r="J2" s="21">
        <f t="shared" si="0"/>
        <v>87059.717591592009</v>
      </c>
      <c r="K2" s="21">
        <f t="shared" si="0"/>
        <v>104468.19192142801</v>
      </c>
      <c r="L2" s="21">
        <f t="shared" si="0"/>
        <v>97310.077157808002</v>
      </c>
      <c r="M2" s="21">
        <f t="shared" si="0"/>
        <v>104316.50332738795</v>
      </c>
      <c r="N2" s="21">
        <f t="shared" si="0"/>
        <v>87964.647972863982</v>
      </c>
      <c r="O2" s="21">
        <f t="shared" si="0"/>
        <v>93908.893717799976</v>
      </c>
      <c r="P2" s="21">
        <f t="shared" si="0"/>
        <v>99394.162647084013</v>
      </c>
      <c r="Q2" s="21">
        <f t="shared" si="0"/>
        <v>83312.188188983971</v>
      </c>
      <c r="R2" s="21">
        <f t="shared" si="0"/>
        <v>84920.469423995964</v>
      </c>
      <c r="S2" s="21">
        <f t="shared" si="0"/>
        <v>89437.231170035986</v>
      </c>
      <c r="T2" s="21">
        <f t="shared" si="0"/>
        <v>87723.547509456024</v>
      </c>
      <c r="U2" s="21">
        <f t="shared" si="0"/>
        <v>85773.275118216043</v>
      </c>
      <c r="V2" s="21">
        <f t="shared" si="0"/>
        <v>90429.683785067988</v>
      </c>
      <c r="W2" s="21">
        <f t="shared" si="0"/>
        <v>92391.663274872029</v>
      </c>
      <c r="X2" s="21">
        <f t="shared" si="0"/>
        <v>84595.325536835953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3825.851740524</v>
      </c>
      <c r="D3" s="24">
        <f t="shared" si="1"/>
        <v>3710.8374787440007</v>
      </c>
      <c r="E3" s="24">
        <f t="shared" si="1"/>
        <v>3025.9878982079999</v>
      </c>
      <c r="F3" s="24">
        <f t="shared" si="1"/>
        <v>3062.5400417760002</v>
      </c>
      <c r="G3" s="24">
        <f t="shared" si="1"/>
        <v>2487.1302053879999</v>
      </c>
      <c r="H3" s="24">
        <f t="shared" si="1"/>
        <v>2503.8243764279982</v>
      </c>
      <c r="I3" s="24">
        <f t="shared" si="1"/>
        <v>2808.2430585360016</v>
      </c>
      <c r="J3" s="24">
        <f t="shared" si="1"/>
        <v>2962.6855907520016</v>
      </c>
      <c r="K3" s="24">
        <f t="shared" si="1"/>
        <v>2712.2717987879996</v>
      </c>
      <c r="L3" s="24">
        <f t="shared" si="1"/>
        <v>2625.8613270479987</v>
      </c>
      <c r="M3" s="24">
        <f t="shared" si="1"/>
        <v>4084.9711784279984</v>
      </c>
      <c r="N3" s="24">
        <f t="shared" si="1"/>
        <v>3575.7770864639997</v>
      </c>
      <c r="O3" s="24">
        <f t="shared" si="1"/>
        <v>3066.4399431599977</v>
      </c>
      <c r="P3" s="24">
        <f t="shared" si="1"/>
        <v>2859.9228240839998</v>
      </c>
      <c r="Q3" s="24">
        <f t="shared" si="1"/>
        <v>2379.6047064239992</v>
      </c>
      <c r="R3" s="24">
        <f t="shared" si="1"/>
        <v>2482.2656922360002</v>
      </c>
      <c r="S3" s="24">
        <f t="shared" si="1"/>
        <v>2151.5091131159988</v>
      </c>
      <c r="T3" s="24">
        <f t="shared" si="1"/>
        <v>2068.0226843760001</v>
      </c>
      <c r="U3" s="24">
        <f t="shared" si="1"/>
        <v>2029.9082466959987</v>
      </c>
      <c r="V3" s="24">
        <f t="shared" si="1"/>
        <v>1425.8071046279986</v>
      </c>
      <c r="W3" s="24">
        <f t="shared" si="1"/>
        <v>1305.2025863520005</v>
      </c>
      <c r="X3" s="24">
        <f t="shared" si="1"/>
        <v>1439.1404561159995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290.22708</v>
      </c>
      <c r="D4" s="19">
        <f t="shared" si="2"/>
        <v>320.82941932800009</v>
      </c>
      <c r="E4" s="19">
        <f t="shared" si="2"/>
        <v>266.9334096</v>
      </c>
      <c r="F4" s="19">
        <f t="shared" si="2"/>
        <v>716.93467091999992</v>
      </c>
      <c r="G4" s="19">
        <f t="shared" si="2"/>
        <v>541.306465968</v>
      </c>
      <c r="H4" s="19">
        <f t="shared" si="2"/>
        <v>508.55664671999961</v>
      </c>
      <c r="I4" s="19">
        <f t="shared" si="2"/>
        <v>534.99612451200028</v>
      </c>
      <c r="J4" s="19">
        <f t="shared" si="2"/>
        <v>1180.7191472640009</v>
      </c>
      <c r="K4" s="19">
        <f t="shared" si="2"/>
        <v>705.44413343999986</v>
      </c>
      <c r="L4" s="19">
        <f t="shared" si="2"/>
        <v>567.91716237599985</v>
      </c>
      <c r="M4" s="19">
        <f t="shared" si="2"/>
        <v>625.71649967999974</v>
      </c>
      <c r="N4" s="19">
        <f t="shared" si="2"/>
        <v>634.9558950239998</v>
      </c>
      <c r="O4" s="19">
        <f t="shared" si="2"/>
        <v>708.33999059999928</v>
      </c>
      <c r="P4" s="19">
        <f t="shared" si="2"/>
        <v>351.90936179999989</v>
      </c>
      <c r="Q4" s="19">
        <f t="shared" si="2"/>
        <v>501.65586041999978</v>
      </c>
      <c r="R4" s="19">
        <f t="shared" si="2"/>
        <v>568.52388780000001</v>
      </c>
      <c r="S4" s="19">
        <f t="shared" si="2"/>
        <v>340.90465939199987</v>
      </c>
      <c r="T4" s="19">
        <f t="shared" si="2"/>
        <v>288.16486247999995</v>
      </c>
      <c r="U4" s="19">
        <f t="shared" si="2"/>
        <v>299.67640797599984</v>
      </c>
      <c r="V4" s="19">
        <f t="shared" si="2"/>
        <v>11.417768135999987</v>
      </c>
      <c r="W4" s="19">
        <f t="shared" si="2"/>
        <v>7.8047663040000046</v>
      </c>
      <c r="X4" s="19">
        <f t="shared" si="2"/>
        <v>4.9046381999999982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297.58937004000001</v>
      </c>
      <c r="G5" s="8">
        <f>FC_OTH_HH_SH_E!G5+FC_OTH_HH_SC_E!G5+FC_OTH_HH_WH_E!G5+FC_OTH_HH_CO_E!G5</f>
        <v>210.06316799999999</v>
      </c>
      <c r="H5" s="8">
        <f>FC_OTH_HH_SH_E!H5+FC_OTH_HH_SC_E!H5+FC_OTH_HH_WH_E!H5+FC_OTH_HH_CO_E!H5</f>
        <v>207.35492435999981</v>
      </c>
      <c r="I5" s="8">
        <f>FC_OTH_HH_SH_E!I5+FC_OTH_HH_SC_E!I5+FC_OTH_HH_WH_E!I5+FC_OTH_HH_CO_E!I5</f>
        <v>286.20823536000012</v>
      </c>
      <c r="J5" s="8">
        <f>FC_OTH_HH_SH_E!J5+FC_OTH_HH_SC_E!J5+FC_OTH_HH_WH_E!J5+FC_OTH_HH_CO_E!J5</f>
        <v>268.68551328000018</v>
      </c>
      <c r="K5" s="8">
        <f>FC_OTH_HH_SH_E!K5+FC_OTH_HH_SC_E!K5+FC_OTH_HH_WH_E!K5+FC_OTH_HH_CO_E!K5</f>
        <v>344.61825263999987</v>
      </c>
      <c r="L5" s="8">
        <f>FC_OTH_HH_SH_E!L5+FC_OTH_HH_SC_E!L5+FC_OTH_HH_WH_E!L5+FC_OTH_HH_CO_E!L5</f>
        <v>297.89016803999993</v>
      </c>
      <c r="M5" s="8">
        <f>FC_OTH_HH_SH_E!M5+FC_OTH_HH_SC_E!M5+FC_OTH_HH_WH_E!M5+FC_OTH_HH_CO_E!M5</f>
        <v>327.09517667999984</v>
      </c>
      <c r="N5" s="8">
        <f>FC_OTH_HH_SH_E!N5+FC_OTH_HH_SC_E!N5+FC_OTH_HH_WH_E!N5+FC_OTH_HH_CO_E!N5</f>
        <v>300.81073967999987</v>
      </c>
      <c r="O5" s="8">
        <f>FC_OTH_HH_SH_E!O5+FC_OTH_HH_SC_E!O5+FC_OTH_HH_WH_E!O5+FC_OTH_HH_CO_E!O5</f>
        <v>283.00172867999981</v>
      </c>
      <c r="P5" s="8">
        <f>FC_OTH_HH_SH_E!P5+FC_OTH_HH_SC_E!P5+FC_OTH_HH_WH_E!P5+FC_OTH_HH_CO_E!P5</f>
        <v>344.2700347199999</v>
      </c>
      <c r="Q5" s="8">
        <f>FC_OTH_HH_SH_E!Q5+FC_OTH_HH_SC_E!Q5+FC_OTH_HH_WH_E!Q5+FC_OTH_HH_CO_E!Q5</f>
        <v>227.72177999999991</v>
      </c>
      <c r="R5" s="8">
        <f>FC_OTH_HH_SH_E!R5+FC_OTH_HH_SC_E!R5+FC_OTH_HH_WH_E!R5+FC_OTH_HH_CO_E!R5</f>
        <v>253.99736999999996</v>
      </c>
      <c r="S5" s="8">
        <f>FC_OTH_HH_SH_E!S5+FC_OTH_HH_SC_E!S5+FC_OTH_HH_WH_E!S5+FC_OTH_HH_CO_E!S5</f>
        <v>233.56079999999989</v>
      </c>
      <c r="T5" s="8">
        <f>FC_OTH_HH_SH_E!T5+FC_OTH_HH_SC_E!T5+FC_OTH_HH_WH_E!T5+FC_OTH_HH_CO_E!T5</f>
        <v>137.21696999999995</v>
      </c>
      <c r="U5" s="8">
        <f>FC_OTH_HH_SH_E!U5+FC_OTH_HH_SC_E!U5+FC_OTH_HH_WH_E!U5+FC_OTH_HH_CO_E!U5</f>
        <v>151.8145199999999</v>
      </c>
      <c r="V5" s="8">
        <f>FC_OTH_HH_SH_E!V5+FC_OTH_HH_SC_E!V5+FC_OTH_HH_WH_E!V5+FC_OTH_HH_CO_E!V5</f>
        <v>2.972238119999997</v>
      </c>
      <c r="W5" s="8">
        <f>FC_OTH_HH_SH_E!W5+FC_OTH_HH_SC_E!W5+FC_OTH_HH_WH_E!W5+FC_OTH_HH_CO_E!W5</f>
        <v>2.3533020000000007</v>
      </c>
      <c r="X5" s="8">
        <f>FC_OTH_HH_SH_E!X5+FC_OTH_HH_SC_E!X5+FC_OTH_HH_WH_E!X5+FC_OTH_HH_CO_E!X5</f>
        <v>1.3663306799999995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290.22708</v>
      </c>
      <c r="D7" s="8">
        <f>FC_OTH_HH_SH_E!D7+FC_OTH_HH_SC_E!D7+FC_OTH_HH_WH_E!D7+FC_OTH_HH_CO_E!D7</f>
        <v>320.82941932800009</v>
      </c>
      <c r="E7" s="8">
        <f>FC_OTH_HH_SH_E!E7+FC_OTH_HH_SC_E!E7+FC_OTH_HH_WH_E!E7+FC_OTH_HH_CO_E!E7</f>
        <v>266.9334096</v>
      </c>
      <c r="F7" s="8">
        <f>FC_OTH_HH_SH_E!F7+FC_OTH_HH_SC_E!F7+FC_OTH_HH_WH_E!F7+FC_OTH_HH_CO_E!F7</f>
        <v>419.34530087999991</v>
      </c>
      <c r="G7" s="8">
        <f>FC_OTH_HH_SH_E!G7+FC_OTH_HH_SC_E!G7+FC_OTH_HH_WH_E!G7+FC_OTH_HH_CO_E!G7</f>
        <v>331.24329796799998</v>
      </c>
      <c r="H7" s="8">
        <f>FC_OTH_HH_SH_E!H7+FC_OTH_HH_SC_E!H7+FC_OTH_HH_WH_E!H7+FC_OTH_HH_CO_E!H7</f>
        <v>301.20172235999979</v>
      </c>
      <c r="I7" s="8">
        <f>FC_OTH_HH_SH_E!I7+FC_OTH_HH_SC_E!I7+FC_OTH_HH_WH_E!I7+FC_OTH_HH_CO_E!I7</f>
        <v>248.7878891520001</v>
      </c>
      <c r="J7" s="8">
        <f>FC_OTH_HH_SH_E!J7+FC_OTH_HH_SC_E!J7+FC_OTH_HH_WH_E!J7+FC_OTH_HH_CO_E!J7</f>
        <v>912.03363398400074</v>
      </c>
      <c r="K7" s="8">
        <f>FC_OTH_HH_SH_E!K7+FC_OTH_HH_SC_E!K7+FC_OTH_HH_WH_E!K7+FC_OTH_HH_CO_E!K7</f>
        <v>360.82588079999994</v>
      </c>
      <c r="L7" s="8">
        <f>FC_OTH_HH_SH_E!L7+FC_OTH_HH_SC_E!L7+FC_OTH_HH_WH_E!L7+FC_OTH_HH_CO_E!L7</f>
        <v>270.02699433599997</v>
      </c>
      <c r="M7" s="8">
        <f>FC_OTH_HH_SH_E!M7+FC_OTH_HH_SC_E!M7+FC_OTH_HH_WH_E!M7+FC_OTH_HH_CO_E!M7</f>
        <v>298.6213229999999</v>
      </c>
      <c r="N7" s="8">
        <f>FC_OTH_HH_SH_E!N7+FC_OTH_HH_SC_E!N7+FC_OTH_HH_WH_E!N7+FC_OTH_HH_CO_E!N7</f>
        <v>334.14515534399993</v>
      </c>
      <c r="O7" s="8">
        <f>FC_OTH_HH_SH_E!O7+FC_OTH_HH_SC_E!O7+FC_OTH_HH_WH_E!O7+FC_OTH_HH_CO_E!O7</f>
        <v>425.33826191999952</v>
      </c>
      <c r="P7" s="8">
        <f>FC_OTH_HH_SH_E!P7+FC_OTH_HH_SC_E!P7+FC_OTH_HH_WH_E!P7+FC_OTH_HH_CO_E!P7</f>
        <v>7.6393270799999984</v>
      </c>
      <c r="Q7" s="8">
        <f>FC_OTH_HH_SH_E!Q7+FC_OTH_HH_SC_E!Q7+FC_OTH_HH_WH_E!Q7+FC_OTH_HH_CO_E!Q7</f>
        <v>273.93408041999987</v>
      </c>
      <c r="R7" s="8">
        <f>FC_OTH_HH_SH_E!R7+FC_OTH_HH_SC_E!R7+FC_OTH_HH_WH_E!R7+FC_OTH_HH_CO_E!R7</f>
        <v>314.52651780000002</v>
      </c>
      <c r="S7" s="8">
        <f>FC_OTH_HH_SH_E!S7+FC_OTH_HH_SC_E!S7+FC_OTH_HH_WH_E!S7+FC_OTH_HH_CO_E!S7</f>
        <v>107.34385939199996</v>
      </c>
      <c r="T7" s="8">
        <f>FC_OTH_HH_SH_E!T7+FC_OTH_HH_SC_E!T7+FC_OTH_HH_WH_E!T7+FC_OTH_HH_CO_E!T7</f>
        <v>150.94789248000001</v>
      </c>
      <c r="U7" s="8">
        <f>FC_OTH_HH_SH_E!U7+FC_OTH_HH_SC_E!U7+FC_OTH_HH_WH_E!U7+FC_OTH_HH_CO_E!U7</f>
        <v>147.86188797599991</v>
      </c>
      <c r="V7" s="8">
        <f>FC_OTH_HH_SH_E!V7+FC_OTH_HH_SC_E!V7+FC_OTH_HH_WH_E!V7+FC_OTH_HH_CO_E!V7</f>
        <v>8.4455300159999904</v>
      </c>
      <c r="W7" s="8">
        <f>FC_OTH_HH_SH_E!W7+FC_OTH_HH_SC_E!W7+FC_OTH_HH_WH_E!W7+FC_OTH_HH_CO_E!W7</f>
        <v>5.4514643040000044</v>
      </c>
      <c r="X7" s="8">
        <f>FC_OTH_HH_SH_E!X7+FC_OTH_HH_SC_E!X7+FC_OTH_HH_WH_E!X7+FC_OTH_HH_CO_E!X7</f>
        <v>3.5383075199999987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3535.6246605239999</v>
      </c>
      <c r="D11" s="19">
        <f t="shared" si="4"/>
        <v>3390.0080594160008</v>
      </c>
      <c r="E11" s="19">
        <f t="shared" si="4"/>
        <v>2759.0544886080002</v>
      </c>
      <c r="F11" s="19">
        <f t="shared" si="4"/>
        <v>2345.6053708560003</v>
      </c>
      <c r="G11" s="19">
        <f t="shared" si="4"/>
        <v>1945.82373942</v>
      </c>
      <c r="H11" s="19">
        <f t="shared" si="4"/>
        <v>1995.2677297079986</v>
      </c>
      <c r="I11" s="19">
        <f t="shared" si="4"/>
        <v>2273.2469340240013</v>
      </c>
      <c r="J11" s="19">
        <f t="shared" si="4"/>
        <v>1781.9664434880008</v>
      </c>
      <c r="K11" s="19">
        <f t="shared" si="4"/>
        <v>2006.8276653479995</v>
      </c>
      <c r="L11" s="19">
        <f t="shared" si="4"/>
        <v>2057.9441646719988</v>
      </c>
      <c r="M11" s="19">
        <f t="shared" si="4"/>
        <v>3459.2546787479987</v>
      </c>
      <c r="N11" s="19">
        <f t="shared" si="4"/>
        <v>2940.8211914399999</v>
      </c>
      <c r="O11" s="19">
        <f t="shared" si="4"/>
        <v>2358.0999525599982</v>
      </c>
      <c r="P11" s="19">
        <f t="shared" si="4"/>
        <v>2508.0134622840001</v>
      </c>
      <c r="Q11" s="19">
        <f t="shared" si="4"/>
        <v>1877.9488460039995</v>
      </c>
      <c r="R11" s="19">
        <f t="shared" si="4"/>
        <v>1913.7418044360002</v>
      </c>
      <c r="S11" s="19">
        <f t="shared" si="4"/>
        <v>1810.6044537239991</v>
      </c>
      <c r="T11" s="19">
        <f t="shared" si="4"/>
        <v>1779.8578218960001</v>
      </c>
      <c r="U11" s="19">
        <f t="shared" si="4"/>
        <v>1730.2318387199989</v>
      </c>
      <c r="V11" s="19">
        <f t="shared" si="4"/>
        <v>1414.3893364919986</v>
      </c>
      <c r="W11" s="19">
        <f t="shared" si="4"/>
        <v>1297.3978200480005</v>
      </c>
      <c r="X11" s="19">
        <f t="shared" si="4"/>
        <v>1434.2358179159996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352.98744307200002</v>
      </c>
      <c r="D12" s="8">
        <f>FC_OTH_HH_SH_E!D12+FC_OTH_HH_SC_E!D12+FC_OTH_HH_WH_E!D12+FC_OTH_HH_CO_E!D12</f>
        <v>272.97660614400007</v>
      </c>
      <c r="E12" s="8">
        <f>FC_OTH_HH_SH_E!E12+FC_OTH_HH_SC_E!E12+FC_OTH_HH_WH_E!E12+FC_OTH_HH_CO_E!E12</f>
        <v>323.50152225599999</v>
      </c>
      <c r="F12" s="8">
        <f>FC_OTH_HH_SH_E!F12+FC_OTH_HH_SC_E!F12+FC_OTH_HH_WH_E!F12+FC_OTH_HH_CO_E!F12</f>
        <v>145.45469030400005</v>
      </c>
      <c r="G12" s="8">
        <f>FC_OTH_HH_SH_E!G12+FC_OTH_HH_SC_E!G12+FC_OTH_HH_WH_E!G12+FC_OTH_HH_CO_E!G12</f>
        <v>43.536479052000018</v>
      </c>
      <c r="H12" s="8">
        <f>FC_OTH_HH_SH_E!H12+FC_OTH_HH_SC_E!H12+FC_OTH_HH_WH_E!H12+FC_OTH_HH_CO_E!H12</f>
        <v>115.1033194079999</v>
      </c>
      <c r="I12" s="8">
        <f>FC_OTH_HH_SH_E!I12+FC_OTH_HH_SC_E!I12+FC_OTH_HH_WH_E!I12+FC_OTH_HH_CO_E!I12</f>
        <v>136.42386832800005</v>
      </c>
      <c r="J12" s="8">
        <f>FC_OTH_HH_SH_E!J12+FC_OTH_HH_SC_E!J12+FC_OTH_HH_WH_E!J12+FC_OTH_HH_CO_E!J12</f>
        <v>183.6790750080001</v>
      </c>
      <c r="K12" s="8">
        <f>FC_OTH_HH_SH_E!K12+FC_OTH_HH_SC_E!K12+FC_OTH_HH_WH_E!K12+FC_OTH_HH_CO_E!K12</f>
        <v>62.60934715199997</v>
      </c>
      <c r="L12" s="8">
        <f>FC_OTH_HH_SH_E!L12+FC_OTH_HH_SC_E!L12+FC_OTH_HH_WH_E!L12+FC_OTH_HH_CO_E!L12</f>
        <v>155.66022700799991</v>
      </c>
      <c r="M12" s="8">
        <f>FC_OTH_HH_SH_E!M12+FC_OTH_HH_SC_E!M12+FC_OTH_HH_WH_E!M12+FC_OTH_HH_CO_E!M12</f>
        <v>1061.0410108319995</v>
      </c>
      <c r="N12" s="8">
        <f>FC_OTH_HH_SH_E!N12+FC_OTH_HH_SC_E!N12+FC_OTH_HH_WH_E!N12+FC_OTH_HH_CO_E!N12</f>
        <v>847.33992472800003</v>
      </c>
      <c r="O12" s="8">
        <f>FC_OTH_HH_SH_E!O12+FC_OTH_HH_SC_E!O12+FC_OTH_HH_WH_E!O12+FC_OTH_HH_CO_E!O12</f>
        <v>409.87915333199965</v>
      </c>
      <c r="P12" s="8">
        <f>FC_OTH_HH_SH_E!P12+FC_OTH_HH_SC_E!P12+FC_OTH_HH_WH_E!P12+FC_OTH_HH_CO_E!P12</f>
        <v>418.26212999999984</v>
      </c>
      <c r="Q12" s="8">
        <f>FC_OTH_HH_SH_E!Q12+FC_OTH_HH_SC_E!Q12+FC_OTH_HH_WH_E!Q12+FC_OTH_HH_CO_E!Q12</f>
        <v>317.42962693199996</v>
      </c>
      <c r="R12" s="8">
        <f>FC_OTH_HH_SH_E!R12+FC_OTH_HH_SC_E!R12+FC_OTH_HH_WH_E!R12+FC_OTH_HH_CO_E!R12</f>
        <v>477.66048897600007</v>
      </c>
      <c r="S12" s="8">
        <f>FC_OTH_HH_SH_E!S12+FC_OTH_HH_SC_E!S12+FC_OTH_HH_WH_E!S12+FC_OTH_HH_CO_E!S12</f>
        <v>422.29977688799966</v>
      </c>
      <c r="T12" s="8">
        <f>FC_OTH_HH_SH_E!T12+FC_OTH_HH_SC_E!T12+FC_OTH_HH_WH_E!T12+FC_OTH_HH_CO_E!T12</f>
        <v>350.62125714000001</v>
      </c>
      <c r="U12" s="8">
        <f>FC_OTH_HH_SH_E!U12+FC_OTH_HH_SC_E!U12+FC_OTH_HH_WH_E!U12+FC_OTH_HH_CO_E!U12</f>
        <v>331.14196684799987</v>
      </c>
      <c r="V12" s="8">
        <f>FC_OTH_HH_SH_E!V12+FC_OTH_HH_SC_E!V12+FC_OTH_HH_WH_E!V12+FC_OTH_HH_CO_E!V12</f>
        <v>223.56044831999984</v>
      </c>
      <c r="W12" s="8">
        <f>FC_OTH_HH_SH_E!W12+FC_OTH_HH_SC_E!W12+FC_OTH_HH_WH_E!W12+FC_OTH_HH_CO_E!W12</f>
        <v>200.00643854400013</v>
      </c>
      <c r="X12" s="8">
        <f>FC_OTH_HH_SH_E!X12+FC_OTH_HH_SC_E!X12+FC_OTH_HH_WH_E!X12+FC_OTH_HH_CO_E!X12</f>
        <v>203.84806767599994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787.40660684399984</v>
      </c>
      <c r="D13" s="8">
        <f>FC_OTH_HH_SH_E!D13+FC_OTH_HH_SC_E!D13+FC_OTH_HH_WH_E!D13+FC_OTH_HH_CO_E!D13</f>
        <v>756.14977020000015</v>
      </c>
      <c r="E13" s="8">
        <f>FC_OTH_HH_SH_E!E13+FC_OTH_HH_SC_E!E13+FC_OTH_HH_WH_E!E13+FC_OTH_HH_CO_E!E13</f>
        <v>372.00306</v>
      </c>
      <c r="F13" s="8">
        <f>FC_OTH_HH_SH_E!F13+FC_OTH_HH_SC_E!F13+FC_OTH_HH_WH_E!F13+FC_OTH_HH_CO_E!F13</f>
        <v>263.6806225680001</v>
      </c>
      <c r="G13" s="8">
        <f>FC_OTH_HH_SH_E!G13+FC_OTH_HH_SC_E!G13+FC_OTH_HH_WH_E!G13+FC_OTH_HH_CO_E!G13</f>
        <v>210.94473193200008</v>
      </c>
      <c r="H13" s="8">
        <f>FC_OTH_HH_SH_E!H13+FC_OTH_HH_SC_E!H13+FC_OTH_HH_WH_E!H13+FC_OTH_HH_CO_E!H13</f>
        <v>158.20845149999994</v>
      </c>
      <c r="I13" s="8">
        <f>FC_OTH_HH_SH_E!I13+FC_OTH_HH_SC_E!I13+FC_OTH_HH_WH_E!I13+FC_OTH_HH_CO_E!I13</f>
        <v>105.47217106800007</v>
      </c>
      <c r="J13" s="8">
        <f>FC_OTH_HH_SH_E!J13+FC_OTH_HH_SC_E!J13+FC_OTH_HH_WH_E!J13+FC_OTH_HH_CO_E!J13</f>
        <v>213.97424400000011</v>
      </c>
      <c r="K13" s="8">
        <f>FC_OTH_HH_SH_E!K13+FC_OTH_HH_SC_E!K13+FC_OTH_HH_WH_E!K13+FC_OTH_HH_CO_E!K13</f>
        <v>111.63873599999997</v>
      </c>
      <c r="L13" s="8">
        <f>FC_OTH_HH_SH_E!L13+FC_OTH_HH_SC_E!L13+FC_OTH_HH_WH_E!L13+FC_OTH_HH_CO_E!L13</f>
        <v>21.70740211199999</v>
      </c>
      <c r="M13" s="8">
        <f>FC_OTH_HH_SH_E!M13+FC_OTH_HH_SC_E!M13+FC_OTH_HH_WH_E!M13+FC_OTH_HH_CO_E!M13</f>
        <v>96.133226111999988</v>
      </c>
      <c r="N13" s="8">
        <f>FC_OTH_HH_SH_E!N13+FC_OTH_HH_SC_E!N13+FC_OTH_HH_WH_E!N13+FC_OTH_HH_CO_E!N13</f>
        <v>136.44747388799996</v>
      </c>
      <c r="O13" s="8">
        <f>FC_OTH_HH_SH_E!O13+FC_OTH_HH_SC_E!O13+FC_OTH_HH_WH_E!O13+FC_OTH_HH_CO_E!O13</f>
        <v>46.516139999999979</v>
      </c>
      <c r="P13" s="8">
        <f>FC_OTH_HH_SH_E!P13+FC_OTH_HH_SC_E!P13+FC_OTH_HH_WH_E!P13+FC_OTH_HH_CO_E!P13</f>
        <v>46.516140000000007</v>
      </c>
      <c r="Q13" s="8">
        <f>FC_OTH_HH_SH_E!Q13+FC_OTH_HH_SC_E!Q13+FC_OTH_HH_WH_E!Q13+FC_OTH_HH_CO_E!Q13</f>
        <v>133.30096665599999</v>
      </c>
      <c r="R13" s="8">
        <f>FC_OTH_HH_SH_E!R13+FC_OTH_HH_SC_E!R13+FC_OTH_HH_WH_E!R13+FC_OTH_HH_CO_E!R13</f>
        <v>46.500382500000015</v>
      </c>
      <c r="S13" s="8">
        <f>FC_OTH_HH_SH_E!S13+FC_OTH_HH_SC_E!S13+FC_OTH_HH_WH_E!S13+FC_OTH_HH_CO_E!S13</f>
        <v>43.41519388799999</v>
      </c>
      <c r="T13" s="8">
        <f>FC_OTH_HH_SH_E!T13+FC_OTH_HH_SC_E!T13+FC_OTH_HH_WH_E!T13+FC_OTH_HH_CO_E!T13</f>
        <v>6.2064839759999995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2395.230610608</v>
      </c>
      <c r="D16" s="8">
        <f>FC_OTH_HH_SH_E!D16+FC_OTH_HH_SC_E!D16+FC_OTH_HH_WH_E!D16+FC_OTH_HH_CO_E!D16</f>
        <v>2360.8816830720007</v>
      </c>
      <c r="E16" s="8">
        <f>FC_OTH_HH_SH_E!E16+FC_OTH_HH_SC_E!E16+FC_OTH_HH_WH_E!E16+FC_OTH_HH_CO_E!E16</f>
        <v>2063.5499063520001</v>
      </c>
      <c r="F16" s="8">
        <f>FC_OTH_HH_SH_E!F16+FC_OTH_HH_SC_E!F16+FC_OTH_HH_WH_E!F16+FC_OTH_HH_CO_E!F16</f>
        <v>1936.4700579840003</v>
      </c>
      <c r="G16" s="8">
        <f>FC_OTH_HH_SH_E!G16+FC_OTH_HH_SC_E!G16+FC_OTH_HH_WH_E!G16+FC_OTH_HH_CO_E!G16</f>
        <v>1691.3425284359998</v>
      </c>
      <c r="H16" s="8">
        <f>FC_OTH_HH_SH_E!H16+FC_OTH_HH_SC_E!H16+FC_OTH_HH_WH_E!H16+FC_OTH_HH_CO_E!H16</f>
        <v>1721.9559587999988</v>
      </c>
      <c r="I16" s="8">
        <f>FC_OTH_HH_SH_E!I16+FC_OTH_HH_SC_E!I16+FC_OTH_HH_WH_E!I16+FC_OTH_HH_CO_E!I16</f>
        <v>2031.3508946280012</v>
      </c>
      <c r="J16" s="8">
        <f>FC_OTH_HH_SH_E!J16+FC_OTH_HH_SC_E!J16+FC_OTH_HH_WH_E!J16+FC_OTH_HH_CO_E!J16</f>
        <v>1384.3131244800006</v>
      </c>
      <c r="K16" s="8">
        <f>FC_OTH_HH_SH_E!K16+FC_OTH_HH_SC_E!K16+FC_OTH_HH_WH_E!K16+FC_OTH_HH_CO_E!K16</f>
        <v>1832.5795821959996</v>
      </c>
      <c r="L16" s="8">
        <f>FC_OTH_HH_SH_E!L16+FC_OTH_HH_SC_E!L16+FC_OTH_HH_WH_E!L16+FC_OTH_HH_CO_E!L16</f>
        <v>1880.5765355519991</v>
      </c>
      <c r="M16" s="8">
        <f>FC_OTH_HH_SH_E!M16+FC_OTH_HH_SC_E!M16+FC_OTH_HH_WH_E!M16+FC_OTH_HH_CO_E!M16</f>
        <v>2302.0804418039993</v>
      </c>
      <c r="N16" s="8">
        <f>FC_OTH_HH_SH_E!N16+FC_OTH_HH_SC_E!N16+FC_OTH_HH_WH_E!N16+FC_OTH_HH_CO_E!N16</f>
        <v>1957.0337928239996</v>
      </c>
      <c r="O16" s="8">
        <f>FC_OTH_HH_SH_E!O16+FC_OTH_HH_SC_E!O16+FC_OTH_HH_WH_E!O16+FC_OTH_HH_CO_E!O16</f>
        <v>1901.7046592279985</v>
      </c>
      <c r="P16" s="8">
        <f>FC_OTH_HH_SH_E!P16+FC_OTH_HH_SC_E!P16+FC_OTH_HH_WH_E!P16+FC_OTH_HH_CO_E!P16</f>
        <v>2043.2351922840003</v>
      </c>
      <c r="Q16" s="8">
        <f>FC_OTH_HH_SH_E!Q16+FC_OTH_HH_SC_E!Q16+FC_OTH_HH_WH_E!Q16+FC_OTH_HH_CO_E!Q16</f>
        <v>1427.2182524159996</v>
      </c>
      <c r="R16" s="8">
        <f>FC_OTH_HH_SH_E!R16+FC_OTH_HH_SC_E!R16+FC_OTH_HH_WH_E!R16+FC_OTH_HH_CO_E!R16</f>
        <v>1389.5809329600002</v>
      </c>
      <c r="S16" s="8">
        <f>FC_OTH_HH_SH_E!S16+FC_OTH_HH_SC_E!S16+FC_OTH_HH_WH_E!S16+FC_OTH_HH_CO_E!S16</f>
        <v>1344.8894829479996</v>
      </c>
      <c r="T16" s="8">
        <f>FC_OTH_HH_SH_E!T16+FC_OTH_HH_SC_E!T16+FC_OTH_HH_WH_E!T16+FC_OTH_HH_CO_E!T16</f>
        <v>1423.0300807800002</v>
      </c>
      <c r="U16" s="8">
        <f>FC_OTH_HH_SH_E!U16+FC_OTH_HH_SC_E!U16+FC_OTH_HH_WH_E!U16+FC_OTH_HH_CO_E!U16</f>
        <v>1399.0898718719991</v>
      </c>
      <c r="V16" s="8">
        <f>FC_OTH_HH_SH_E!V16+FC_OTH_HH_SC_E!V16+FC_OTH_HH_WH_E!V16+FC_OTH_HH_CO_E!V16</f>
        <v>1190.8288881719989</v>
      </c>
      <c r="W16" s="8">
        <f>FC_OTH_HH_SH_E!W16+FC_OTH_HH_SC_E!W16+FC_OTH_HH_WH_E!W16+FC_OTH_HH_CO_E!W16</f>
        <v>1097.3913815040005</v>
      </c>
      <c r="X16" s="8">
        <f>FC_OTH_HH_SH_E!X16+FC_OTH_HH_SC_E!X16+FC_OTH_HH_WH_E!X16+FC_OTH_HH_CO_E!X16</f>
        <v>1230.3877502399996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19.060919999999999</v>
      </c>
      <c r="D17" s="27">
        <f t="shared" si="5"/>
        <v>15.624359999999996</v>
      </c>
      <c r="E17" s="27">
        <f t="shared" si="5"/>
        <v>13.986000000000001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19.060919999999999</v>
      </c>
      <c r="D18" s="8">
        <f>FC_OTH_HH_SH_E!D18+FC_OTH_HH_SC_E!D18+FC_OTH_HH_WH_E!D18+FC_OTH_HH_CO_E!D18</f>
        <v>15.624359999999996</v>
      </c>
      <c r="E18" s="8">
        <f>FC_OTH_HH_SH_E!E18+FC_OTH_HH_SC_E!E18+FC_OTH_HH_WH_E!E18+FC_OTH_HH_CO_E!E18</f>
        <v>13.986000000000001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1.705008096</v>
      </c>
      <c r="D22" s="27">
        <f t="shared" si="6"/>
        <v>1.7050080960000005</v>
      </c>
      <c r="E22" s="27">
        <f t="shared" si="6"/>
        <v>1.705008096</v>
      </c>
      <c r="F22" s="27">
        <f t="shared" si="6"/>
        <v>1.7050080960000005</v>
      </c>
      <c r="G22" s="27">
        <f t="shared" si="6"/>
        <v>1.705008096</v>
      </c>
      <c r="H22" s="27">
        <f t="shared" si="6"/>
        <v>1.7050080959999991</v>
      </c>
      <c r="I22" s="27">
        <f t="shared" si="6"/>
        <v>1.7050080960000007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1.705008096</v>
      </c>
      <c r="D23" s="8">
        <f>FC_OTH_HH_SH_E!D23+FC_OTH_HH_SC_E!D23+FC_OTH_HH_WH_E!D23+FC_OTH_HH_CO_E!D23</f>
        <v>1.7050080960000005</v>
      </c>
      <c r="E23" s="8">
        <f>FC_OTH_HH_SH_E!E23+FC_OTH_HH_SC_E!E23+FC_OTH_HH_WH_E!E23+FC_OTH_HH_CO_E!E23</f>
        <v>1.705008096</v>
      </c>
      <c r="F23" s="8">
        <f>FC_OTH_HH_SH_E!F23+FC_OTH_HH_SC_E!F23+FC_OTH_HH_WH_E!F23+FC_OTH_HH_CO_E!F23</f>
        <v>1.7050080960000005</v>
      </c>
      <c r="G23" s="8">
        <f>FC_OTH_HH_SH_E!G23+FC_OTH_HH_SC_E!G23+FC_OTH_HH_WH_E!G23+FC_OTH_HH_CO_E!G23</f>
        <v>1.705008096</v>
      </c>
      <c r="H23" s="8">
        <f>FC_OTH_HH_SH_E!H23+FC_OTH_HH_SC_E!H23+FC_OTH_HH_WH_E!H23+FC_OTH_HH_CO_E!H23</f>
        <v>1.7050080959999991</v>
      </c>
      <c r="I23" s="8">
        <f>FC_OTH_HH_SH_E!I23+FC_OTH_HH_SC_E!I23+FC_OTH_HH_WH_E!I23+FC_OTH_HH_CO_E!I23</f>
        <v>1.7050080960000007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60633.020849399996</v>
      </c>
      <c r="D26" s="27">
        <f t="shared" si="7"/>
        <v>69203.159309519993</v>
      </c>
      <c r="E26" s="27">
        <f t="shared" si="7"/>
        <v>61184.049269040028</v>
      </c>
      <c r="F26" s="27">
        <f t="shared" si="7"/>
        <v>59190.629359319995</v>
      </c>
      <c r="G26" s="27">
        <f t="shared" si="7"/>
        <v>54253.569475799995</v>
      </c>
      <c r="H26" s="27">
        <f t="shared" si="7"/>
        <v>53490.909612239986</v>
      </c>
      <c r="I26" s="27">
        <f t="shared" si="7"/>
        <v>56983.677280920034</v>
      </c>
      <c r="J26" s="27">
        <f t="shared" si="7"/>
        <v>34604.058030840009</v>
      </c>
      <c r="K26" s="27">
        <f t="shared" si="7"/>
        <v>49693.561754400005</v>
      </c>
      <c r="L26" s="27">
        <f t="shared" si="7"/>
        <v>43364.318769359983</v>
      </c>
      <c r="M26" s="27">
        <f t="shared" si="7"/>
        <v>44078.930208359976</v>
      </c>
      <c r="N26" s="27">
        <f t="shared" si="7"/>
        <v>37981.576907639988</v>
      </c>
      <c r="O26" s="27">
        <f t="shared" si="7"/>
        <v>40064.555957399971</v>
      </c>
      <c r="P26" s="27">
        <f t="shared" si="7"/>
        <v>43664.132942640019</v>
      </c>
      <c r="Q26" s="27">
        <f t="shared" si="7"/>
        <v>37954.206371880005</v>
      </c>
      <c r="R26" s="27">
        <f t="shared" si="7"/>
        <v>36075.710741759984</v>
      </c>
      <c r="S26" s="27">
        <f t="shared" si="7"/>
        <v>35395.324146359977</v>
      </c>
      <c r="T26" s="27">
        <f t="shared" si="7"/>
        <v>34925.165766360005</v>
      </c>
      <c r="U26" s="27">
        <f t="shared" si="7"/>
        <v>31448.037343320007</v>
      </c>
      <c r="V26" s="27">
        <f t="shared" si="7"/>
        <v>36438.971752080033</v>
      </c>
      <c r="W26" s="27">
        <f t="shared" si="7"/>
        <v>40010.347523520009</v>
      </c>
      <c r="X26" s="27">
        <f t="shared" si="7"/>
        <v>24135.378927839996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60633.020849399996</v>
      </c>
      <c r="D33" s="19">
        <f t="shared" si="9"/>
        <v>69203.159309519993</v>
      </c>
      <c r="E33" s="19">
        <f t="shared" si="9"/>
        <v>61184.049269040028</v>
      </c>
      <c r="F33" s="19">
        <f t="shared" si="9"/>
        <v>59190.629359319995</v>
      </c>
      <c r="G33" s="19">
        <f t="shared" si="9"/>
        <v>54253.569475799995</v>
      </c>
      <c r="H33" s="19">
        <f t="shared" si="9"/>
        <v>53490.909612239986</v>
      </c>
      <c r="I33" s="19">
        <f t="shared" si="9"/>
        <v>56983.677280920034</v>
      </c>
      <c r="J33" s="19">
        <f t="shared" si="9"/>
        <v>34604.058030840009</v>
      </c>
      <c r="K33" s="19">
        <f t="shared" si="9"/>
        <v>49693.561754400005</v>
      </c>
      <c r="L33" s="19">
        <f t="shared" si="9"/>
        <v>43364.318769359983</v>
      </c>
      <c r="M33" s="19">
        <f t="shared" si="9"/>
        <v>44078.930208359976</v>
      </c>
      <c r="N33" s="19">
        <f t="shared" si="9"/>
        <v>37981.576907639988</v>
      </c>
      <c r="O33" s="19">
        <f t="shared" si="9"/>
        <v>40064.555957399971</v>
      </c>
      <c r="P33" s="19">
        <f t="shared" si="9"/>
        <v>43664.132942640019</v>
      </c>
      <c r="Q33" s="19">
        <f t="shared" si="9"/>
        <v>37954.206371880005</v>
      </c>
      <c r="R33" s="19">
        <f t="shared" si="9"/>
        <v>36075.710741759984</v>
      </c>
      <c r="S33" s="19">
        <f t="shared" si="9"/>
        <v>35395.324146359977</v>
      </c>
      <c r="T33" s="19">
        <f t="shared" si="9"/>
        <v>34925.165766360005</v>
      </c>
      <c r="U33" s="19">
        <f t="shared" si="9"/>
        <v>31448.037343320007</v>
      </c>
      <c r="V33" s="19">
        <f t="shared" si="9"/>
        <v>36438.971752080033</v>
      </c>
      <c r="W33" s="19">
        <f t="shared" si="9"/>
        <v>40010.347523520009</v>
      </c>
      <c r="X33" s="19">
        <f t="shared" si="9"/>
        <v>24135.378927839996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2342.9346004800004</v>
      </c>
      <c r="D36" s="8">
        <f>FC_OTH_HH_SH_E!D36+FC_OTH_HH_SC_E!D36+FC_OTH_HH_WH_E!D36+FC_OTH_HH_CO_E!D36</f>
        <v>2357.8576495200005</v>
      </c>
      <c r="E36" s="8">
        <f>FC_OTH_HH_SH_E!E36+FC_OTH_HH_SC_E!E36+FC_OTH_HH_WH_E!E36+FC_OTH_HH_CO_E!E36</f>
        <v>2110.1333090400003</v>
      </c>
      <c r="F36" s="8">
        <f>FC_OTH_HH_SH_E!F36+FC_OTH_HH_SC_E!F36+FC_OTH_HH_WH_E!F36+FC_OTH_HH_CO_E!F36</f>
        <v>1820.6328816000005</v>
      </c>
      <c r="G36" s="8">
        <f>FC_OTH_HH_SH_E!G36+FC_OTH_HH_SC_E!G36+FC_OTH_HH_WH_E!G36+FC_OTH_HH_CO_E!G36</f>
        <v>2418.7594726800003</v>
      </c>
      <c r="H36" s="8">
        <f>FC_OTH_HH_SH_E!H36+FC_OTH_HH_SC_E!H36+FC_OTH_HH_WH_E!H36+FC_OTH_HH_CO_E!H36</f>
        <v>2130.60110652</v>
      </c>
      <c r="I36" s="8">
        <f>FC_OTH_HH_SH_E!I36+FC_OTH_HH_SC_E!I36+FC_OTH_HH_WH_E!I36+FC_OTH_HH_CO_E!I36</f>
        <v>2288.6081506799997</v>
      </c>
      <c r="J36" s="8">
        <f>FC_OTH_HH_SH_E!J36+FC_OTH_HH_SC_E!J36+FC_OTH_HH_WH_E!J36+FC_OTH_HH_CO_E!J36</f>
        <v>1481.2976390399999</v>
      </c>
      <c r="K36" s="8">
        <f>FC_OTH_HH_SH_E!K36+FC_OTH_HH_SC_E!K36+FC_OTH_HH_WH_E!K36+FC_OTH_HH_CO_E!K36</f>
        <v>1998.5516355599998</v>
      </c>
      <c r="L36" s="8">
        <f>FC_OTH_HH_SH_E!L36+FC_OTH_HH_SC_E!L36+FC_OTH_HH_WH_E!L36+FC_OTH_HH_CO_E!L36</f>
        <v>1940.243525280001</v>
      </c>
      <c r="M36" s="8">
        <f>FC_OTH_HH_SH_E!M36+FC_OTH_HH_SC_E!M36+FC_OTH_HH_WH_E!M36+FC_OTH_HH_CO_E!M36</f>
        <v>2190.0352489200004</v>
      </c>
      <c r="N36" s="8">
        <f>FC_OTH_HH_SH_E!N36+FC_OTH_HH_SC_E!N36+FC_OTH_HH_WH_E!N36+FC_OTH_HH_CO_E!N36</f>
        <v>2085.4712293200009</v>
      </c>
      <c r="O36" s="8">
        <f>FC_OTH_HH_SH_E!O36+FC_OTH_HH_SC_E!O36+FC_OTH_HH_WH_E!O36+FC_OTH_HH_CO_E!O36</f>
        <v>1917.0071017200007</v>
      </c>
      <c r="P36" s="8">
        <f>FC_OTH_HH_SH_E!P36+FC_OTH_HH_SC_E!P36+FC_OTH_HH_WH_E!P36+FC_OTH_HH_CO_E!P36</f>
        <v>2274.2675398799988</v>
      </c>
      <c r="Q36" s="8">
        <f>FC_OTH_HH_SH_E!Q36+FC_OTH_HH_SC_E!Q36+FC_OTH_HH_WH_E!Q36+FC_OTH_HH_CO_E!Q36</f>
        <v>1885.8287102400006</v>
      </c>
      <c r="R36" s="8">
        <f>FC_OTH_HH_SH_E!R36+FC_OTH_HH_SC_E!R36+FC_OTH_HH_WH_E!R36+FC_OTH_HH_CO_E!R36</f>
        <v>1551.5261974800012</v>
      </c>
      <c r="S36" s="8">
        <f>FC_OTH_HH_SH_E!S36+FC_OTH_HH_SC_E!S36+FC_OTH_HH_WH_E!S36+FC_OTH_HH_CO_E!S36</f>
        <v>1992.271570200001</v>
      </c>
      <c r="T36" s="8">
        <f>FC_OTH_HH_SH_E!T36+FC_OTH_HH_SC_E!T36+FC_OTH_HH_WH_E!T36+FC_OTH_HH_CO_E!T36</f>
        <v>1494.8831699999996</v>
      </c>
      <c r="U36" s="8">
        <f>FC_OTH_HH_SH_E!U36+FC_OTH_HH_SC_E!U36+FC_OTH_HH_WH_E!U36+FC_OTH_HH_CO_E!U36</f>
        <v>2285.8122653999985</v>
      </c>
      <c r="V36" s="8">
        <f>FC_OTH_HH_SH_E!V36+FC_OTH_HH_SC_E!V36+FC_OTH_HH_WH_E!V36+FC_OTH_HH_CO_E!V36</f>
        <v>2079.2465910000028</v>
      </c>
      <c r="W36" s="8">
        <f>FC_OTH_HH_SH_E!W36+FC_OTH_HH_SC_E!W36+FC_OTH_HH_WH_E!W36+FC_OTH_HH_CO_E!W36</f>
        <v>2299.4021124000001</v>
      </c>
      <c r="X36" s="8">
        <f>FC_OTH_HH_SH_E!X36+FC_OTH_HH_SC_E!X36+FC_OTH_HH_WH_E!X36+FC_OTH_HH_CO_E!X36</f>
        <v>2087.4004992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337.69887227999999</v>
      </c>
      <c r="D37" s="8">
        <f>FC_OTH_HH_SH_E!D37+FC_OTH_HH_SC_E!D37+FC_OTH_HH_WH_E!D37+FC_OTH_HH_CO_E!D37</f>
        <v>337.69887228000005</v>
      </c>
      <c r="E37" s="8">
        <f>FC_OTH_HH_SH_E!E37+FC_OTH_HH_SC_E!E37+FC_OTH_HH_WH_E!E37+FC_OTH_HH_CO_E!E37</f>
        <v>337.6988722800001</v>
      </c>
      <c r="F37" s="8">
        <f>FC_OTH_HH_SH_E!F37+FC_OTH_HH_SC_E!F37+FC_OTH_HH_WH_E!F37+FC_OTH_HH_CO_E!F37</f>
        <v>331.92839988000003</v>
      </c>
      <c r="G37" s="8">
        <f>FC_OTH_HH_SH_E!G37+FC_OTH_HH_SC_E!G37+FC_OTH_HH_WH_E!G37+FC_OTH_HH_CO_E!G37</f>
        <v>331.92839987999997</v>
      </c>
      <c r="H37" s="8">
        <f>FC_OTH_HH_SH_E!H37+FC_OTH_HH_SC_E!H37+FC_OTH_HH_WH_E!H37+FC_OTH_HH_CO_E!H37</f>
        <v>331.92839988000009</v>
      </c>
      <c r="I37" s="8">
        <f>FC_OTH_HH_SH_E!I37+FC_OTH_HH_SC_E!I37+FC_OTH_HH_WH_E!I37+FC_OTH_HH_CO_E!I37</f>
        <v>331.92839988000026</v>
      </c>
      <c r="J37" s="8">
        <f>FC_OTH_HH_SH_E!J37+FC_OTH_HH_SC_E!J37+FC_OTH_HH_WH_E!J37+FC_OTH_HH_CO_E!J37</f>
        <v>331.92839988000009</v>
      </c>
      <c r="K37" s="8">
        <f>FC_OTH_HH_SH_E!K37+FC_OTH_HH_SC_E!K37+FC_OTH_HH_WH_E!K37+FC_OTH_HH_CO_E!K37</f>
        <v>331.92839988000003</v>
      </c>
      <c r="L37" s="8">
        <f>FC_OTH_HH_SH_E!L37+FC_OTH_HH_SC_E!L37+FC_OTH_HH_WH_E!L37+FC_OTH_HH_CO_E!L37</f>
        <v>301.75304543999994</v>
      </c>
      <c r="M37" s="8">
        <f>FC_OTH_HH_SH_E!M37+FC_OTH_HH_SC_E!M37+FC_OTH_HH_WH_E!M37+FC_OTH_HH_CO_E!M37</f>
        <v>301.75304543999994</v>
      </c>
      <c r="N37" s="8">
        <f>FC_OTH_HH_SH_E!N37+FC_OTH_HH_SC_E!N37+FC_OTH_HH_WH_E!N37+FC_OTH_HH_CO_E!N37</f>
        <v>301.75304543999999</v>
      </c>
      <c r="O37" s="8">
        <f>FC_OTH_HH_SH_E!O37+FC_OTH_HH_SC_E!O37+FC_OTH_HH_WH_E!O37+FC_OTH_HH_CO_E!O37</f>
        <v>301.75304543999982</v>
      </c>
      <c r="P37" s="8">
        <f>FC_OTH_HH_SH_E!P37+FC_OTH_HH_SC_E!P37+FC_OTH_HH_WH_E!P37+FC_OTH_HH_CO_E!P37</f>
        <v>301.75304544000011</v>
      </c>
      <c r="Q37" s="8">
        <f>FC_OTH_HH_SH_E!Q37+FC_OTH_HH_SC_E!Q37+FC_OTH_HH_WH_E!Q37+FC_OTH_HH_CO_E!Q37</f>
        <v>301.75304544000005</v>
      </c>
      <c r="R37" s="8">
        <f>FC_OTH_HH_SH_E!R37+FC_OTH_HH_SC_E!R37+FC_OTH_HH_WH_E!R37+FC_OTH_HH_CO_E!R37</f>
        <v>293.00727455999981</v>
      </c>
      <c r="S37" s="8">
        <f>FC_OTH_HH_SH_E!S37+FC_OTH_HH_SC_E!S37+FC_OTH_HH_WH_E!S37+FC_OTH_HH_CO_E!S37</f>
        <v>293.00727455999976</v>
      </c>
      <c r="T37" s="8">
        <f>FC_OTH_HH_SH_E!T37+FC_OTH_HH_SC_E!T37+FC_OTH_HH_WH_E!T37+FC_OTH_HH_CO_E!T37</f>
        <v>293.00727456000004</v>
      </c>
      <c r="U37" s="8">
        <f>FC_OTH_HH_SH_E!U37+FC_OTH_HH_SC_E!U37+FC_OTH_HH_WH_E!U37+FC_OTH_HH_CO_E!U37</f>
        <v>293.00727456000004</v>
      </c>
      <c r="V37" s="8">
        <f>FC_OTH_HH_SH_E!V37+FC_OTH_HH_SC_E!V37+FC_OTH_HH_WH_E!V37+FC_OTH_HH_CO_E!V37</f>
        <v>293.00727456000004</v>
      </c>
      <c r="W37" s="8">
        <f>FC_OTH_HH_SH_E!W37+FC_OTH_HH_SC_E!W37+FC_OTH_HH_WH_E!W37+FC_OTH_HH_CO_E!W37</f>
        <v>293.00727456000016</v>
      </c>
      <c r="X37" s="8">
        <f>FC_OTH_HH_SH_E!X37+FC_OTH_HH_SC_E!X37+FC_OTH_HH_WH_E!X37+FC_OTH_HH_CO_E!X37</f>
        <v>310.58788067999996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3.1493062799999989</v>
      </c>
      <c r="D41" s="8">
        <f>FC_OTH_HH_SH_E!D41+FC_OTH_HH_SC_E!D41+FC_OTH_HH_WH_E!D41+FC_OTH_HH_CO_E!D41</f>
        <v>3.1493062799999993</v>
      </c>
      <c r="E41" s="8">
        <f>FC_OTH_HH_SH_E!E41+FC_OTH_HH_SC_E!E41+FC_OTH_HH_WH_E!E41+FC_OTH_HH_CO_E!E41</f>
        <v>3.1493062799999993</v>
      </c>
      <c r="F41" s="8">
        <f>FC_OTH_HH_SH_E!F41+FC_OTH_HH_SC_E!F41+FC_OTH_HH_WH_E!F41+FC_OTH_HH_CO_E!F41</f>
        <v>3.0773487600000013</v>
      </c>
      <c r="G41" s="8">
        <f>FC_OTH_HH_SH_E!G41+FC_OTH_HH_SC_E!G41+FC_OTH_HH_WH_E!G41+FC_OTH_HH_CO_E!G41</f>
        <v>15.386484959999994</v>
      </c>
      <c r="H41" s="8">
        <f>FC_OTH_HH_SH_E!H41+FC_OTH_HH_SC_E!H41+FC_OTH_HH_WH_E!H41+FC_OTH_HH_CO_E!H41</f>
        <v>12.309395039999997</v>
      </c>
      <c r="I41" s="8">
        <f>FC_OTH_HH_SH_E!I41+FC_OTH_HH_SC_E!I41+FC_OTH_HH_WH_E!I41+FC_OTH_HH_CO_E!I41</f>
        <v>12.309395040000004</v>
      </c>
      <c r="J41" s="8">
        <f>FC_OTH_HH_SH_E!J41+FC_OTH_HH_SC_E!J41+FC_OTH_HH_WH_E!J41+FC_OTH_HH_CO_E!J41</f>
        <v>9.2320462800000023</v>
      </c>
      <c r="K41" s="8">
        <f>FC_OTH_HH_SH_E!K41+FC_OTH_HH_SC_E!K41+FC_OTH_HH_WH_E!K41+FC_OTH_HH_CO_E!K41</f>
        <v>18.463833719999997</v>
      </c>
      <c r="L41" s="8">
        <f>FC_OTH_HH_SH_E!L41+FC_OTH_HH_SC_E!L41+FC_OTH_HH_WH_E!L41+FC_OTH_HH_CO_E!L41</f>
        <v>12.309395039999995</v>
      </c>
      <c r="M41" s="8">
        <f>FC_OTH_HH_SH_E!M41+FC_OTH_HH_SC_E!M41+FC_OTH_HH_WH_E!M41+FC_OTH_HH_CO_E!M41</f>
        <v>18.46383372</v>
      </c>
      <c r="N41" s="8">
        <f>FC_OTH_HH_SH_E!N41+FC_OTH_HH_SC_E!N41+FC_OTH_HH_WH_E!N41+FC_OTH_HH_CO_E!N41</f>
        <v>15.386484960000001</v>
      </c>
      <c r="O41" s="8">
        <f>FC_OTH_HH_SH_E!O41+FC_OTH_HH_SC_E!O41+FC_OTH_HH_WH_E!O41+FC_OTH_HH_CO_E!O41</f>
        <v>9.2320462799999934</v>
      </c>
      <c r="P41" s="8">
        <f>FC_OTH_HH_SH_E!P41+FC_OTH_HH_SC_E!P41+FC_OTH_HH_WH_E!P41+FC_OTH_HH_CO_E!P41</f>
        <v>9.2320462800000023</v>
      </c>
      <c r="Q41" s="8">
        <f>FC_OTH_HH_SH_E!Q41+FC_OTH_HH_SC_E!Q41+FC_OTH_HH_WH_E!Q41+FC_OTH_HH_CO_E!Q41</f>
        <v>6.15469752</v>
      </c>
      <c r="R41" s="8">
        <f>FC_OTH_HH_SH_E!R41+FC_OTH_HH_SC_E!R41+FC_OTH_HH_WH_E!R41+FC_OTH_HH_CO_E!R41</f>
        <v>9.2320462799999987</v>
      </c>
      <c r="S41" s="8">
        <f>FC_OTH_HH_SH_E!S41+FC_OTH_HH_SC_E!S41+FC_OTH_HH_WH_E!S41+FC_OTH_HH_CO_E!S41</f>
        <v>18.46383371999999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21.541182480000007</v>
      </c>
      <c r="V41" s="8">
        <f>FC_OTH_HH_SH_E!V41+FC_OTH_HH_SC_E!V41+FC_OTH_HH_WH_E!V41+FC_OTH_HH_CO_E!V41</f>
        <v>18.463833720000011</v>
      </c>
      <c r="W41" s="8">
        <f>FC_OTH_HH_SH_E!W41+FC_OTH_HH_SC_E!W41+FC_OTH_HH_WH_E!W41+FC_OTH_HH_CO_E!W41</f>
        <v>18.463833720000018</v>
      </c>
      <c r="X41" s="8">
        <f>FC_OTH_HH_SH_E!X41+FC_OTH_HH_SC_E!X41+FC_OTH_HH_WH_E!X41+FC_OTH_HH_CO_E!X41</f>
        <v>27.695880000000002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57949.238070359999</v>
      </c>
      <c r="D43" s="8">
        <f>FC_OTH_HH_SH_E!D43+FC_OTH_HH_SC_E!D43+FC_OTH_HH_WH_E!D43+FC_OTH_HH_CO_E!D43</f>
        <v>66504.453481439996</v>
      </c>
      <c r="E43" s="8">
        <f>FC_OTH_HH_SH_E!E43+FC_OTH_HH_SC_E!E43+FC_OTH_HH_WH_E!E43+FC_OTH_HH_CO_E!E43</f>
        <v>58733.067781440026</v>
      </c>
      <c r="F43" s="8">
        <f>FC_OTH_HH_SH_E!F43+FC_OTH_HH_SC_E!F43+FC_OTH_HH_WH_E!F43+FC_OTH_HH_CO_E!F43</f>
        <v>57034.990729079997</v>
      </c>
      <c r="G43" s="8">
        <f>FC_OTH_HH_SH_E!G43+FC_OTH_HH_SC_E!G43+FC_OTH_HH_WH_E!G43+FC_OTH_HH_CO_E!G43</f>
        <v>51487.495118279992</v>
      </c>
      <c r="H43" s="8">
        <f>FC_OTH_HH_SH_E!H43+FC_OTH_HH_SC_E!H43+FC_OTH_HH_WH_E!H43+FC_OTH_HH_CO_E!H43</f>
        <v>51016.070710799984</v>
      </c>
      <c r="I43" s="8">
        <f>FC_OTH_HH_SH_E!I43+FC_OTH_HH_SC_E!I43+FC_OTH_HH_WH_E!I43+FC_OTH_HH_CO_E!I43</f>
        <v>54350.831335320036</v>
      </c>
      <c r="J43" s="8">
        <f>FC_OTH_HH_SH_E!J43+FC_OTH_HH_SC_E!J43+FC_OTH_HH_WH_E!J43+FC_OTH_HH_CO_E!J43</f>
        <v>32781.59994564001</v>
      </c>
      <c r="K43" s="8">
        <f>FC_OTH_HH_SH_E!K43+FC_OTH_HH_SC_E!K43+FC_OTH_HH_WH_E!K43+FC_OTH_HH_CO_E!K43</f>
        <v>47344.617885240004</v>
      </c>
      <c r="L43" s="8">
        <f>FC_OTH_HH_SH_E!L43+FC_OTH_HH_SC_E!L43+FC_OTH_HH_WH_E!L43+FC_OTH_HH_CO_E!L43</f>
        <v>41110.012803599981</v>
      </c>
      <c r="M43" s="8">
        <f>FC_OTH_HH_SH_E!M43+FC_OTH_HH_SC_E!M43+FC_OTH_HH_WH_E!M43+FC_OTH_HH_CO_E!M43</f>
        <v>41568.678080279977</v>
      </c>
      <c r="N43" s="8">
        <f>FC_OTH_HH_SH_E!N43+FC_OTH_HH_SC_E!N43+FC_OTH_HH_WH_E!N43+FC_OTH_HH_CO_E!N43</f>
        <v>35578.966147919986</v>
      </c>
      <c r="O43" s="8">
        <f>FC_OTH_HH_SH_E!O43+FC_OTH_HH_SC_E!O43+FC_OTH_HH_WH_E!O43+FC_OTH_HH_CO_E!O43</f>
        <v>37836.563763959974</v>
      </c>
      <c r="P43" s="8">
        <f>FC_OTH_HH_SH_E!P43+FC_OTH_HH_SC_E!P43+FC_OTH_HH_WH_E!P43+FC_OTH_HH_CO_E!P43</f>
        <v>41078.880311040019</v>
      </c>
      <c r="Q43" s="8">
        <f>FC_OTH_HH_SH_E!Q43+FC_OTH_HH_SC_E!Q43+FC_OTH_HH_WH_E!Q43+FC_OTH_HH_CO_E!Q43</f>
        <v>35760.469918680006</v>
      </c>
      <c r="R43" s="8">
        <f>FC_OTH_HH_SH_E!R43+FC_OTH_HH_SC_E!R43+FC_OTH_HH_WH_E!R43+FC_OTH_HH_CO_E!R43</f>
        <v>34221.94522343998</v>
      </c>
      <c r="S43" s="8">
        <f>FC_OTH_HH_SH_E!S43+FC_OTH_HH_SC_E!S43+FC_OTH_HH_WH_E!S43+FC_OTH_HH_CO_E!S43</f>
        <v>33091.58146787998</v>
      </c>
      <c r="T43" s="8">
        <f>FC_OTH_HH_SH_E!T43+FC_OTH_HH_SC_E!T43+FC_OTH_HH_WH_E!T43+FC_OTH_HH_CO_E!T43</f>
        <v>33137.275321800007</v>
      </c>
      <c r="U43" s="8">
        <f>FC_OTH_HH_SH_E!U43+FC_OTH_HH_SC_E!U43+FC_OTH_HH_WH_E!U43+FC_OTH_HH_CO_E!U43</f>
        <v>28847.676620880011</v>
      </c>
      <c r="V43" s="8">
        <f>FC_OTH_HH_SH_E!V43+FC_OTH_HH_SC_E!V43+FC_OTH_HH_WH_E!V43+FC_OTH_HH_CO_E!V43</f>
        <v>34048.254052800032</v>
      </c>
      <c r="W43" s="8">
        <f>FC_OTH_HH_SH_E!W43+FC_OTH_HH_SC_E!W43+FC_OTH_HH_WH_E!W43+FC_OTH_HH_CO_E!W43</f>
        <v>37399.474302840012</v>
      </c>
      <c r="X43" s="8">
        <f>FC_OTH_HH_SH_E!X43+FC_OTH_HH_SC_E!X43+FC_OTH_HH_WH_E!X43+FC_OTH_HH_CO_E!X43</f>
        <v>21709.694667959997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55034.100000000006</v>
      </c>
      <c r="D51" s="27">
        <f>FC_OTH_HH_SH_E!D51+FC_OTH_HH_SC_E!D51+FC_OTH_HH_WH_E!D51+FC_OTH_HH_CO_E!D51</f>
        <v>58063.5</v>
      </c>
      <c r="E51" s="27">
        <f>FC_OTH_HH_SH_E!E51+FC_OTH_HH_SC_E!E51+FC_OTH_HH_WH_E!E51+FC_OTH_HH_CO_E!E51</f>
        <v>58063.500000000015</v>
      </c>
      <c r="F51" s="27">
        <f>FC_OTH_HH_SH_E!F51+FC_OTH_HH_SC_E!F51+FC_OTH_HH_WH_E!F51+FC_OTH_HH_CO_E!F51</f>
        <v>58223.781918720022</v>
      </c>
      <c r="G51" s="27">
        <f>FC_OTH_HH_SH_E!G51+FC_OTH_HH_SC_E!G51+FC_OTH_HH_WH_E!G51+FC_OTH_HH_CO_E!G51</f>
        <v>56535.869712960019</v>
      </c>
      <c r="H51" s="27">
        <f>FC_OTH_HH_SH_E!H51+FC_OTH_HH_SC_E!H51+FC_OTH_HH_WH_E!H51+FC_OTH_HH_CO_E!H51</f>
        <v>54705.065152319999</v>
      </c>
      <c r="I51" s="27">
        <f>FC_OTH_HH_SH_E!I51+FC_OTH_HH_SC_E!I51+FC_OTH_HH_WH_E!I51+FC_OTH_HH_CO_E!I51</f>
        <v>53243.354003400011</v>
      </c>
      <c r="J51" s="27">
        <f>FC_OTH_HH_SH_E!J51+FC_OTH_HH_SC_E!J51+FC_OTH_HH_WH_E!J51+FC_OTH_HH_CO_E!J51</f>
        <v>49492.973969999999</v>
      </c>
      <c r="K51" s="27">
        <f>FC_OTH_HH_SH_E!K51+FC_OTH_HH_SC_E!K51+FC_OTH_HH_WH_E!K51+FC_OTH_HH_CO_E!K51</f>
        <v>52062.358368239999</v>
      </c>
      <c r="L51" s="27">
        <f>FC_OTH_HH_SH_E!L51+FC_OTH_HH_SC_E!L51+FC_OTH_HH_WH_E!L51+FC_OTH_HH_CO_E!L51</f>
        <v>51319.897061400021</v>
      </c>
      <c r="M51" s="27">
        <f>FC_OTH_HH_SH_E!M51+FC_OTH_HH_SC_E!M51+FC_OTH_HH_WH_E!M51+FC_OTH_HH_CO_E!M51</f>
        <v>56152.601940599976</v>
      </c>
      <c r="N51" s="27">
        <f>FC_OTH_HH_SH_E!N51+FC_OTH_HH_SC_E!N51+FC_OTH_HH_WH_E!N51+FC_OTH_HH_CO_E!N51</f>
        <v>46407.293978760004</v>
      </c>
      <c r="O51" s="27">
        <f>FC_OTH_HH_SH_E!O51+FC_OTH_HH_SC_E!O51+FC_OTH_HH_WH_E!O51+FC_OTH_HH_CO_E!O51</f>
        <v>50777.897817240002</v>
      </c>
      <c r="P51" s="27">
        <f>FC_OTH_HH_SH_E!P51+FC_OTH_HH_SC_E!P51+FC_OTH_HH_WH_E!P51+FC_OTH_HH_CO_E!P51</f>
        <v>52870.106880359985</v>
      </c>
      <c r="Q51" s="27">
        <f>FC_OTH_HH_SH_E!Q51+FC_OTH_HH_SC_E!Q51+FC_OTH_HH_WH_E!Q51+FC_OTH_HH_CO_E!Q51</f>
        <v>42978.377110679969</v>
      </c>
      <c r="R51" s="27">
        <f>FC_OTH_HH_SH_E!R51+FC_OTH_HH_SC_E!R51+FC_OTH_HH_WH_E!R51+FC_OTH_HH_CO_E!R51</f>
        <v>46362.492989999984</v>
      </c>
      <c r="S51" s="27">
        <f>FC_OTH_HH_SH_E!S51+FC_OTH_HH_SC_E!S51+FC_OTH_HH_WH_E!S51+FC_OTH_HH_CO_E!S51</f>
        <v>51890.397910560016</v>
      </c>
      <c r="T51" s="27">
        <f>FC_OTH_HH_SH_E!T51+FC_OTH_HH_SC_E!T51+FC_OTH_HH_WH_E!T51+FC_OTH_HH_CO_E!T51</f>
        <v>50730.359058720016</v>
      </c>
      <c r="U51" s="27">
        <f>FC_OTH_HH_SH_E!U51+FC_OTH_HH_SC_E!U51+FC_OTH_HH_WH_E!U51+FC_OTH_HH_CO_E!U51</f>
        <v>52295.32952820004</v>
      </c>
      <c r="V51" s="27">
        <f>FC_OTH_HH_SH_E!V51+FC_OTH_HH_SC_E!V51+FC_OTH_HH_WH_E!V51+FC_OTH_HH_CO_E!V51</f>
        <v>52564.90492835996</v>
      </c>
      <c r="W51" s="27">
        <f>FC_OTH_HH_SH_E!W51+FC_OTH_HH_SC_E!W51+FC_OTH_HH_WH_E!W51+FC_OTH_HH_CO_E!W51</f>
        <v>51076.11316500001</v>
      </c>
      <c r="X51" s="27">
        <f>FC_OTH_HH_SH_E!X51+FC_OTH_HH_SC_E!X51+FC_OTH_HH_WH_E!X51+FC_OTH_HH_CO_E!X51</f>
        <v>59020.806152879959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18886.448044799999</v>
      </c>
      <c r="D61" s="49">
        <f t="shared" si="11"/>
        <v>19230.399820799998</v>
      </c>
      <c r="E61" s="49">
        <f t="shared" si="11"/>
        <v>19387.1998656</v>
      </c>
      <c r="F61" s="49">
        <f t="shared" si="11"/>
        <v>21895.186486320006</v>
      </c>
      <c r="G61" s="49">
        <f t="shared" si="11"/>
        <v>21398.799623040002</v>
      </c>
      <c r="H61" s="49">
        <f t="shared" si="11"/>
        <v>21081.890224079998</v>
      </c>
      <c r="I61" s="49">
        <f t="shared" si="11"/>
        <v>24974.105036399997</v>
      </c>
      <c r="J61" s="49">
        <f t="shared" si="11"/>
        <v>26016.18408504</v>
      </c>
      <c r="K61" s="49">
        <f t="shared" si="11"/>
        <v>30737.748929760008</v>
      </c>
      <c r="L61" s="49">
        <f t="shared" si="11"/>
        <v>27203.286919679998</v>
      </c>
      <c r="M61" s="49">
        <f t="shared" si="11"/>
        <v>32303.691333359991</v>
      </c>
      <c r="N61" s="49">
        <f t="shared" si="11"/>
        <v>29020.692520080003</v>
      </c>
      <c r="O61" s="49">
        <f t="shared" si="11"/>
        <v>34474.129917119979</v>
      </c>
      <c r="P61" s="49">
        <f t="shared" si="11"/>
        <v>35719.991290800011</v>
      </c>
      <c r="Q61" s="49">
        <f t="shared" si="11"/>
        <v>28619.174312639982</v>
      </c>
      <c r="R61" s="49">
        <f t="shared" si="11"/>
        <v>28685.310719760007</v>
      </c>
      <c r="S61" s="49">
        <f t="shared" si="11"/>
        <v>26499.447636479985</v>
      </c>
      <c r="T61" s="49">
        <f t="shared" si="11"/>
        <v>27282.713718239971</v>
      </c>
      <c r="U61" s="49">
        <f t="shared" si="11"/>
        <v>28968.478834320005</v>
      </c>
      <c r="V61" s="49">
        <f t="shared" si="11"/>
        <v>29449.358955359996</v>
      </c>
      <c r="W61" s="49">
        <f t="shared" si="11"/>
        <v>27669.827695680004</v>
      </c>
      <c r="X61" s="49">
        <f t="shared" si="11"/>
        <v>32301.047072159992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18886.448044799999</v>
      </c>
      <c r="D62" s="52">
        <f>FC_OTH_HH_SH_E!D62+FC_OTH_HH_SC_E!D62+FC_OTH_HH_WH_E!D62+FC_OTH_HH_CO_E!D62</f>
        <v>19230.399820799998</v>
      </c>
      <c r="E62" s="52">
        <f>FC_OTH_HH_SH_E!E62+FC_OTH_HH_SC_E!E62+FC_OTH_HH_WH_E!E62+FC_OTH_HH_CO_E!E62</f>
        <v>19387.1998656</v>
      </c>
      <c r="F62" s="52">
        <f>FC_OTH_HH_SH_E!F62+FC_OTH_HH_SC_E!F62+FC_OTH_HH_WH_E!F62+FC_OTH_HH_CO_E!F62</f>
        <v>21321.216000000004</v>
      </c>
      <c r="G62" s="52">
        <f>FC_OTH_HH_SH_E!G62+FC_OTH_HH_SC_E!G62+FC_OTH_HH_WH_E!G62+FC_OTH_HH_CO_E!G62</f>
        <v>20813.184000000001</v>
      </c>
      <c r="H62" s="52">
        <f>FC_OTH_HH_SH_E!H62+FC_OTH_HH_SC_E!H62+FC_OTH_HH_WH_E!H62+FC_OTH_HH_CO_E!H62</f>
        <v>20441.344089599996</v>
      </c>
      <c r="I62" s="52">
        <f>FC_OTH_HH_SH_E!I62+FC_OTH_HH_SC_E!I62+FC_OTH_HH_WH_E!I62+FC_OTH_HH_CO_E!I62</f>
        <v>24297.392044799999</v>
      </c>
      <c r="J62" s="52">
        <f>FC_OTH_HH_SH_E!J62+FC_OTH_HH_SC_E!J62+FC_OTH_HH_WH_E!J62+FC_OTH_HH_CO_E!J62</f>
        <v>25194.512044800002</v>
      </c>
      <c r="K62" s="52">
        <f>FC_OTH_HH_SH_E!K62+FC_OTH_HH_SC_E!K62+FC_OTH_HH_WH_E!K62+FC_OTH_HH_CO_E!K62</f>
        <v>29950.031865600005</v>
      </c>
      <c r="L62" s="52">
        <f>FC_OTH_HH_SH_E!L62+FC_OTH_HH_SC_E!L62+FC_OTH_HH_WH_E!L62+FC_OTH_HH_CO_E!L62</f>
        <v>26189.0721792</v>
      </c>
      <c r="M62" s="52">
        <f>FC_OTH_HH_SH_E!M62+FC_OTH_HH_SC_E!M62+FC_OTH_HH_WH_E!M62+FC_OTH_HH_CO_E!M62</f>
        <v>31167.584179199992</v>
      </c>
      <c r="N62" s="52">
        <f>FC_OTH_HH_SH_E!N62+FC_OTH_HH_SC_E!N62+FC_OTH_HH_WH_E!N62+FC_OTH_HH_CO_E!N62</f>
        <v>27815.5358208</v>
      </c>
      <c r="O62" s="52">
        <f>FC_OTH_HH_SH_E!O62+FC_OTH_HH_SC_E!O62+FC_OTH_HH_WH_E!O62+FC_OTH_HH_CO_E!O62</f>
        <v>33142.81582079998</v>
      </c>
      <c r="P62" s="52">
        <f>FC_OTH_HH_SH_E!P62+FC_OTH_HH_SC_E!P62+FC_OTH_HH_WH_E!P62+FC_OTH_HH_CO_E!P62</f>
        <v>34353.872179200014</v>
      </c>
      <c r="Q62" s="52">
        <f>FC_OTH_HH_SH_E!Q62+FC_OTH_HH_SC_E!Q62+FC_OTH_HH_WH_E!Q62+FC_OTH_HH_CO_E!Q62</f>
        <v>27191.024179199983</v>
      </c>
      <c r="R62" s="52">
        <f>FC_OTH_HH_SH_E!R62+FC_OTH_HH_SC_E!R62+FC_OTH_HH_WH_E!R62+FC_OTH_HH_CO_E!R62</f>
        <v>27199.199865600011</v>
      </c>
      <c r="S62" s="52">
        <f>FC_OTH_HH_SH_E!S62+FC_OTH_HH_SC_E!S62+FC_OTH_HH_WH_E!S62+FC_OTH_HH_CO_E!S62</f>
        <v>25063.584134399985</v>
      </c>
      <c r="T62" s="52">
        <f>FC_OTH_HH_SH_E!T62+FC_OTH_HH_SC_E!T62+FC_OTH_HH_WH_E!T62+FC_OTH_HH_CO_E!T62</f>
        <v>25763.24782079997</v>
      </c>
      <c r="U62" s="52">
        <f>FC_OTH_HH_SH_E!U62+FC_OTH_HH_SC_E!U62+FC_OTH_HH_WH_E!U62+FC_OTH_HH_CO_E!U62</f>
        <v>27479.871820800003</v>
      </c>
      <c r="V62" s="52">
        <f>FC_OTH_HH_SH_E!V62+FC_OTH_HH_SC_E!V62+FC_OTH_HH_WH_E!V62+FC_OTH_HH_CO_E!V62</f>
        <v>28003.808044799996</v>
      </c>
      <c r="W62" s="52">
        <f>FC_OTH_HH_SH_E!W62+FC_OTH_HH_SC_E!W62+FC_OTH_HH_WH_E!W62+FC_OTH_HH_CO_E!W62</f>
        <v>26398.176134400004</v>
      </c>
      <c r="X62" s="52">
        <f>FC_OTH_HH_SH_E!X62+FC_OTH_HH_SC_E!X62+FC_OTH_HH_WH_E!X62+FC_OTH_HH_CO_E!X62</f>
        <v>31160.976134399993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566.27182080000023</v>
      </c>
      <c r="G63" s="52">
        <f>FC_OTH_HH_SH_E!G63+FC_OTH_HH_SC_E!G63+FC_OTH_HH_WH_E!G63+FC_OTH_HH_CO_E!G63</f>
        <v>573.43991040000003</v>
      </c>
      <c r="H63" s="52">
        <f>FC_OTH_HH_SH_E!H63+FC_OTH_HH_SC_E!H63+FC_OTH_HH_WH_E!H63+FC_OTH_HH_CO_E!H63</f>
        <v>612.86400000000003</v>
      </c>
      <c r="I63" s="52">
        <f>FC_OTH_HH_SH_E!I63+FC_OTH_HH_SC_E!I63+FC_OTH_HH_WH_E!I63+FC_OTH_HH_CO_E!I63</f>
        <v>609.27995519999979</v>
      </c>
      <c r="J63" s="52">
        <f>FC_OTH_HH_SH_E!J63+FC_OTH_HH_SC_E!J63+FC_OTH_HH_WH_E!J63+FC_OTH_HH_CO_E!J63</f>
        <v>648.70404479999991</v>
      </c>
      <c r="K63" s="52">
        <f>FC_OTH_HH_SH_E!K63+FC_OTH_HH_SC_E!K63+FC_OTH_HH_WH_E!K63+FC_OTH_HH_CO_E!K63</f>
        <v>612.86400000000015</v>
      </c>
      <c r="L63" s="52">
        <f>FC_OTH_HH_SH_E!L63+FC_OTH_HH_SC_E!L63+FC_OTH_HH_WH_E!L63+FC_OTH_HH_CO_E!L63</f>
        <v>749.05608960000006</v>
      </c>
      <c r="M63" s="52">
        <f>FC_OTH_HH_SH_E!M63+FC_OTH_HH_SC_E!M63+FC_OTH_HH_WH_E!M63+FC_OTH_HH_CO_E!M63</f>
        <v>806.39999999999986</v>
      </c>
      <c r="N63" s="52">
        <f>FC_OTH_HH_SH_E!N63+FC_OTH_HH_SC_E!N63+FC_OTH_HH_WH_E!N63+FC_OTH_HH_CO_E!N63</f>
        <v>820.73617920000015</v>
      </c>
      <c r="O63" s="52">
        <f>FC_OTH_HH_SH_E!O63+FC_OTH_HH_SC_E!O63+FC_OTH_HH_WH_E!O63+FC_OTH_HH_CO_E!O63</f>
        <v>874.49604479999959</v>
      </c>
      <c r="P63" s="52">
        <f>FC_OTH_HH_SH_E!P63+FC_OTH_HH_SC_E!P63+FC_OTH_HH_WH_E!P63+FC_OTH_HH_CO_E!P63</f>
        <v>842.24004480000031</v>
      </c>
      <c r="Q63" s="52">
        <f>FC_OTH_HH_SH_E!Q63+FC_OTH_HH_SC_E!Q63+FC_OTH_HH_WH_E!Q63+FC_OTH_HH_CO_E!Q63</f>
        <v>824.31982079999921</v>
      </c>
      <c r="R63" s="52">
        <f>FC_OTH_HH_SH_E!R63+FC_OTH_HH_SC_E!R63+FC_OTH_HH_WH_E!R63+FC_OTH_HH_CO_E!R63</f>
        <v>838.65600000000006</v>
      </c>
      <c r="S63" s="52">
        <f>FC_OTH_HH_SH_E!S63+FC_OTH_HH_SC_E!S63+FC_OTH_HH_WH_E!S63+FC_OTH_HH_CO_E!S63</f>
        <v>741.88799999999958</v>
      </c>
      <c r="T63" s="52">
        <f>FC_OTH_HH_SH_E!T63+FC_OTH_HH_SC_E!T63+FC_OTH_HH_WH_E!T63+FC_OTH_HH_CO_E!T63</f>
        <v>795.64786559999902</v>
      </c>
      <c r="U63" s="52">
        <f>FC_OTH_HH_SH_E!U63+FC_OTH_HH_SC_E!U63+FC_OTH_HH_WH_E!U63+FC_OTH_HH_CO_E!U63</f>
        <v>820.73617920000004</v>
      </c>
      <c r="V63" s="52">
        <f>FC_OTH_HH_SH_E!V63+FC_OTH_HH_SC_E!V63+FC_OTH_HH_WH_E!V63+FC_OTH_HH_CO_E!V63</f>
        <v>766.97591040000009</v>
      </c>
      <c r="W63" s="52">
        <f>FC_OTH_HH_SH_E!W63+FC_OTH_HH_SC_E!W63+FC_OTH_HH_WH_E!W63+FC_OTH_HH_CO_E!W63</f>
        <v>566.27182080000011</v>
      </c>
      <c r="X63" s="52">
        <f>FC_OTH_HH_SH_E!X63+FC_OTH_HH_SC_E!X63+FC_OTH_HH_WH_E!X63+FC_OTH_HH_CO_E!X63</f>
        <v>512.5119552000001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7.6986655200000031</v>
      </c>
      <c r="G64" s="52">
        <f>FC_OTH_HH_SH_E!G64+FC_OTH_HH_SC_E!G64+FC_OTH_HH_WH_E!G64+FC_OTH_HH_CO_E!G64</f>
        <v>12.175712639999999</v>
      </c>
      <c r="H64" s="52">
        <f>FC_OTH_HH_SH_E!H64+FC_OTH_HH_SC_E!H64+FC_OTH_HH_WH_E!H64+FC_OTH_HH_CO_E!H64</f>
        <v>27.682134480000009</v>
      </c>
      <c r="I64" s="52">
        <f>FC_OTH_HH_SH_E!I64+FC_OTH_HH_SC_E!I64+FC_OTH_HH_WH_E!I64+FC_OTH_HH_CO_E!I64</f>
        <v>61.643378159999997</v>
      </c>
      <c r="J64" s="52">
        <f>FC_OTH_HH_SH_E!J64+FC_OTH_HH_SC_E!J64+FC_OTH_HH_WH_E!J64+FC_OTH_HH_CO_E!J64</f>
        <v>164.34597815999996</v>
      </c>
      <c r="K64" s="52">
        <f>FC_OTH_HH_SH_E!K64+FC_OTH_HH_SC_E!K64+FC_OTH_HH_WH_E!K64+FC_OTH_HH_CO_E!K64</f>
        <v>165.16504368</v>
      </c>
      <c r="L64" s="52">
        <f>FC_OTH_HH_SH_E!L64+FC_OTH_HH_SC_E!L64+FC_OTH_HH_WH_E!L64+FC_OTH_HH_CO_E!L64</f>
        <v>249.68584368000003</v>
      </c>
      <c r="M64" s="52">
        <f>FC_OTH_HH_SH_E!M64+FC_OTH_HH_SC_E!M64+FC_OTH_HH_WH_E!M64+FC_OTH_HH_CO_E!M64</f>
        <v>316.29786551999996</v>
      </c>
      <c r="N64" s="52">
        <f>FC_OTH_HH_SH_E!N64+FC_OTH_HH_SC_E!N64+FC_OTH_HH_WH_E!N64+FC_OTH_HH_CO_E!N64</f>
        <v>379.63382184000005</v>
      </c>
      <c r="O64" s="52">
        <f>FC_OTH_HH_SH_E!O64+FC_OTH_HH_SC_E!O64+FC_OTH_HH_WH_E!O64+FC_OTH_HH_CO_E!O64</f>
        <v>455.14568736000012</v>
      </c>
      <c r="P64" s="52">
        <f>FC_OTH_HH_SH_E!P64+FC_OTH_HH_SC_E!P64+FC_OTH_HH_WH_E!P64+FC_OTH_HH_CO_E!P64</f>
        <v>520.22886551999989</v>
      </c>
      <c r="Q64" s="52">
        <f>FC_OTH_HH_SH_E!Q64+FC_OTH_HH_SC_E!Q64+FC_OTH_HH_WH_E!Q64+FC_OTH_HH_CO_E!Q64</f>
        <v>599.89011263999942</v>
      </c>
      <c r="R64" s="52">
        <f>FC_OTH_HH_SH_E!R64+FC_OTH_HH_SC_E!R64+FC_OTH_HH_WH_E!R64+FC_OTH_HH_CO_E!R64</f>
        <v>643.4063344799996</v>
      </c>
      <c r="S64" s="52">
        <f>FC_OTH_HH_SH_E!S64+FC_OTH_HH_SC_E!S64+FC_OTH_HH_WH_E!S64+FC_OTH_HH_CO_E!S64</f>
        <v>690.41700000000026</v>
      </c>
      <c r="T64" s="52">
        <f>FC_OTH_HH_SH_E!T64+FC_OTH_HH_SC_E!T64+FC_OTH_HH_WH_E!T64+FC_OTH_HH_CO_E!T64</f>
        <v>718.31751264000047</v>
      </c>
      <c r="U64" s="52">
        <f>FC_OTH_HH_SH_E!U64+FC_OTH_HH_SC_E!U64+FC_OTH_HH_WH_E!U64+FC_OTH_HH_CO_E!U64</f>
        <v>661.20602184000029</v>
      </c>
      <c r="V64" s="52">
        <f>FC_OTH_HH_SH_E!V64+FC_OTH_HH_SC_E!V64+FC_OTH_HH_WH_E!V64+FC_OTH_HH_CO_E!V64</f>
        <v>664.26351263999982</v>
      </c>
      <c r="W64" s="52">
        <f>FC_OTH_HH_SH_E!W64+FC_OTH_HH_SC_E!W64+FC_OTH_HH_WH_E!W64+FC_OTH_HH_CO_E!W64</f>
        <v>671.14311264000003</v>
      </c>
      <c r="X64" s="52">
        <f>FC_OTH_HH_SH_E!X64+FC_OTH_HH_SC_E!X64+FC_OTH_HH_WH_E!X64+FC_OTH_HH_CO_E!X64</f>
        <v>617.63515631999985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7.8816542400000014</v>
      </c>
      <c r="W69" s="52">
        <f>FC_OTH_HH_SH_E!W69+FC_OTH_HH_SC_E!W69+FC_OTH_HH_WH_E!W69+FC_OTH_HH_CO_E!W69</f>
        <v>27.083803680000017</v>
      </c>
      <c r="X69" s="52">
        <f>FC_OTH_HH_SH_E!X69+FC_OTH_HH_SC_E!X69+FC_OTH_HH_WH_E!X69+FC_OTH_HH_CO_E!X69</f>
        <v>5.3743996799999989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5.7896582400000023</v>
      </c>
      <c r="J72" s="55">
        <f>FC_OTH_HH_SH_E!J72+FC_OTH_HH_SC_E!J72+FC_OTH_HH_WH_E!J72+FC_OTH_HH_CO_E!J72</f>
        <v>8.6220172799999997</v>
      </c>
      <c r="K72" s="55">
        <f>FC_OTH_HH_SH_E!K72+FC_OTH_HH_SC_E!K72+FC_OTH_HH_WH_E!K72+FC_OTH_HH_CO_E!K72</f>
        <v>9.6880204799999987</v>
      </c>
      <c r="L72" s="55">
        <f>FC_OTH_HH_SH_E!L72+FC_OTH_HH_SC_E!L72+FC_OTH_HH_WH_E!L72+FC_OTH_HH_CO_E!L72</f>
        <v>15.472807199999991</v>
      </c>
      <c r="M72" s="55">
        <f>FC_OTH_HH_SH_E!M72+FC_OTH_HH_SC_E!M72+FC_OTH_HH_WH_E!M72+FC_OTH_HH_CO_E!M72</f>
        <v>13.409288639999993</v>
      </c>
      <c r="N72" s="55">
        <f>FC_OTH_HH_SH_E!N72+FC_OTH_HH_SC_E!N72+FC_OTH_HH_WH_E!N72+FC_OTH_HH_CO_E!N72</f>
        <v>4.7866982399999989</v>
      </c>
      <c r="O72" s="55">
        <f>FC_OTH_HH_SH_E!O72+FC_OTH_HH_SC_E!O72+FC_OTH_HH_WH_E!O72+FC_OTH_HH_CO_E!O72</f>
        <v>1.6723641599999985</v>
      </c>
      <c r="P72" s="55">
        <f>FC_OTH_HH_SH_E!P72+FC_OTH_HH_SC_E!P72+FC_OTH_HH_WH_E!P72+FC_OTH_HH_CO_E!P72</f>
        <v>3.6502012799999988</v>
      </c>
      <c r="Q72" s="55">
        <f>FC_OTH_HH_SH_E!Q72+FC_OTH_HH_SC_E!Q72+FC_OTH_HH_WH_E!Q72+FC_OTH_HH_CO_E!Q72</f>
        <v>3.9402000000000004</v>
      </c>
      <c r="R72" s="55">
        <f>FC_OTH_HH_SH_E!R72+FC_OTH_HH_SC_E!R72+FC_OTH_HH_WH_E!R72+FC_OTH_HH_CO_E!R72</f>
        <v>4.0485196799999992</v>
      </c>
      <c r="S72" s="55">
        <f>FC_OTH_HH_SH_E!S72+FC_OTH_HH_SC_E!S72+FC_OTH_HH_WH_E!S72+FC_OTH_HH_CO_E!S72</f>
        <v>3.5585020799999971</v>
      </c>
      <c r="T72" s="55">
        <f>FC_OTH_HH_SH_E!T72+FC_OTH_HH_SC_E!T72+FC_OTH_HH_WH_E!T72+FC_OTH_HH_CO_E!T72</f>
        <v>5.5005192000000003</v>
      </c>
      <c r="U72" s="55">
        <f>FC_OTH_HH_SH_E!U72+FC_OTH_HH_SC_E!U72+FC_OTH_HH_WH_E!U72+FC_OTH_HH_CO_E!U72</f>
        <v>6.664812480000001</v>
      </c>
      <c r="V72" s="55">
        <f>FC_OTH_HH_SH_E!V72+FC_OTH_HH_SC_E!V72+FC_OTH_HH_WH_E!V72+FC_OTH_HH_CO_E!V72</f>
        <v>6.4298332800000013</v>
      </c>
      <c r="W72" s="55">
        <f>FC_OTH_HH_SH_E!W72+FC_OTH_HH_SC_E!W72+FC_OTH_HH_WH_E!W72+FC_OTH_HH_CO_E!W72</f>
        <v>7.1528241600000033</v>
      </c>
      <c r="X72" s="55">
        <f>FC_OTH_HH_SH_E!X72+FC_OTH_HH_SC_E!X72+FC_OTH_HH_WH_E!X72+FC_OTH_HH_CO_E!X72</f>
        <v>4.5494265599999988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104219.07407222519</v>
      </c>
      <c r="D2" s="21">
        <f t="shared" ref="D2:X2" si="0">SUM(D3,D17,D22,D25,D26,D51,D52)</f>
        <v>114668.67396544076</v>
      </c>
      <c r="E2" s="21">
        <f t="shared" si="0"/>
        <v>105901.17471198506</v>
      </c>
      <c r="F2" s="21">
        <f t="shared" si="0"/>
        <v>103645.10880686261</v>
      </c>
      <c r="G2" s="21">
        <f t="shared" si="0"/>
        <v>96614.43933074252</v>
      </c>
      <c r="H2" s="21">
        <f t="shared" si="0"/>
        <v>93865.152884389419</v>
      </c>
      <c r="I2" s="21">
        <f t="shared" si="0"/>
        <v>96293.791235590004</v>
      </c>
      <c r="J2" s="21">
        <f t="shared" si="0"/>
        <v>72035.026237497907</v>
      </c>
      <c r="K2" s="21">
        <f t="shared" si="0"/>
        <v>88383.403513133293</v>
      </c>
      <c r="L2" s="21">
        <f t="shared" si="0"/>
        <v>81738.511542871725</v>
      </c>
      <c r="M2" s="21">
        <f t="shared" si="0"/>
        <v>88799.191011486444</v>
      </c>
      <c r="N2" s="21">
        <f t="shared" si="0"/>
        <v>73392.209951050245</v>
      </c>
      <c r="O2" s="21">
        <f t="shared" si="0"/>
        <v>79375.319095984771</v>
      </c>
      <c r="P2" s="21">
        <f t="shared" si="0"/>
        <v>86736.938231873763</v>
      </c>
      <c r="Q2" s="21">
        <f t="shared" si="0"/>
        <v>70454.272788388247</v>
      </c>
      <c r="R2" s="21">
        <f t="shared" si="0"/>
        <v>72425.605825801671</v>
      </c>
      <c r="S2" s="21">
        <f t="shared" si="0"/>
        <v>76641.676941564569</v>
      </c>
      <c r="T2" s="21">
        <f t="shared" si="0"/>
        <v>74231.421634072845</v>
      </c>
      <c r="U2" s="21">
        <f t="shared" si="0"/>
        <v>71672.308623889243</v>
      </c>
      <c r="V2" s="21">
        <f t="shared" si="0"/>
        <v>75907.885768788459</v>
      </c>
      <c r="W2" s="21">
        <f t="shared" si="0"/>
        <v>77617.582636564839</v>
      </c>
      <c r="X2" s="21">
        <f t="shared" si="0"/>
        <v>71100.620349075587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3825.851740524</v>
      </c>
      <c r="D3" s="24">
        <f t="shared" ref="D3:W3" si="2">SUM(D4,D8,D11)</f>
        <v>3710.8374787440007</v>
      </c>
      <c r="E3" s="24">
        <f t="shared" si="2"/>
        <v>3025.9878982079999</v>
      </c>
      <c r="F3" s="24">
        <f t="shared" si="2"/>
        <v>3062.5400417760002</v>
      </c>
      <c r="G3" s="24">
        <f t="shared" si="2"/>
        <v>2487.1302053879999</v>
      </c>
      <c r="H3" s="24">
        <f t="shared" si="2"/>
        <v>2503.8243764279982</v>
      </c>
      <c r="I3" s="24">
        <f t="shared" si="2"/>
        <v>2808.2430585360016</v>
      </c>
      <c r="J3" s="24">
        <f t="shared" si="2"/>
        <v>2962.6855907520016</v>
      </c>
      <c r="K3" s="24">
        <f t="shared" si="2"/>
        <v>2712.2717987879996</v>
      </c>
      <c r="L3" s="24">
        <f t="shared" si="2"/>
        <v>2625.8613270479987</v>
      </c>
      <c r="M3" s="24">
        <f t="shared" si="2"/>
        <v>4084.9711784279984</v>
      </c>
      <c r="N3" s="24">
        <f t="shared" si="2"/>
        <v>3575.7770864639997</v>
      </c>
      <c r="O3" s="24">
        <f t="shared" si="2"/>
        <v>3066.4399431599977</v>
      </c>
      <c r="P3" s="24">
        <f t="shared" si="2"/>
        <v>2859.9228240839998</v>
      </c>
      <c r="Q3" s="24">
        <f t="shared" si="2"/>
        <v>2379.6047064239992</v>
      </c>
      <c r="R3" s="24">
        <f t="shared" si="2"/>
        <v>2482.2656922360002</v>
      </c>
      <c r="S3" s="24">
        <f t="shared" si="2"/>
        <v>2151.5091131159988</v>
      </c>
      <c r="T3" s="24">
        <f t="shared" si="2"/>
        <v>2068.0226843760001</v>
      </c>
      <c r="U3" s="24">
        <f t="shared" si="2"/>
        <v>2029.9082466959987</v>
      </c>
      <c r="V3" s="24">
        <f t="shared" si="2"/>
        <v>1425.8071046279986</v>
      </c>
      <c r="W3" s="24">
        <f t="shared" si="2"/>
        <v>1305.2025863520005</v>
      </c>
      <c r="X3" s="24">
        <f t="shared" ref="X3" si="3">SUM(X4,X8,X11)</f>
        <v>1439.1404561159995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290.22708</v>
      </c>
      <c r="D4" s="19">
        <f t="shared" ref="D4:W4" si="5">SUM(D5:D7)</f>
        <v>320.82941932800009</v>
      </c>
      <c r="E4" s="19">
        <f t="shared" si="5"/>
        <v>266.9334096</v>
      </c>
      <c r="F4" s="19">
        <f t="shared" si="5"/>
        <v>716.93467091999992</v>
      </c>
      <c r="G4" s="19">
        <f t="shared" si="5"/>
        <v>541.306465968</v>
      </c>
      <c r="H4" s="19">
        <f t="shared" si="5"/>
        <v>508.55664671999961</v>
      </c>
      <c r="I4" s="19">
        <f t="shared" si="5"/>
        <v>534.99612451200028</v>
      </c>
      <c r="J4" s="19">
        <f t="shared" si="5"/>
        <v>1180.7191472640009</v>
      </c>
      <c r="K4" s="19">
        <f t="shared" si="5"/>
        <v>705.44413343999986</v>
      </c>
      <c r="L4" s="19">
        <f t="shared" si="5"/>
        <v>567.91716237599985</v>
      </c>
      <c r="M4" s="19">
        <f t="shared" si="5"/>
        <v>625.71649967999974</v>
      </c>
      <c r="N4" s="19">
        <f t="shared" si="5"/>
        <v>634.9558950239998</v>
      </c>
      <c r="O4" s="19">
        <f t="shared" si="5"/>
        <v>708.33999059999928</v>
      </c>
      <c r="P4" s="19">
        <f t="shared" si="5"/>
        <v>351.90936179999989</v>
      </c>
      <c r="Q4" s="19">
        <f t="shared" si="5"/>
        <v>501.65586041999978</v>
      </c>
      <c r="R4" s="19">
        <f t="shared" si="5"/>
        <v>568.52388780000001</v>
      </c>
      <c r="S4" s="19">
        <f t="shared" si="5"/>
        <v>340.90465939199987</v>
      </c>
      <c r="T4" s="19">
        <f t="shared" si="5"/>
        <v>288.16486247999995</v>
      </c>
      <c r="U4" s="19">
        <f t="shared" si="5"/>
        <v>299.67640797599984</v>
      </c>
      <c r="V4" s="19">
        <f t="shared" si="5"/>
        <v>11.417768135999987</v>
      </c>
      <c r="W4" s="19">
        <f t="shared" si="5"/>
        <v>7.8047663040000046</v>
      </c>
      <c r="X4" s="19">
        <f t="shared" ref="X4" si="6">SUM(X5:X7)</f>
        <v>4.9046381999999982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297.58937004000001</v>
      </c>
      <c r="G5" s="8">
        <v>210.06316799999999</v>
      </c>
      <c r="H5" s="8">
        <v>207.35492435999981</v>
      </c>
      <c r="I5" s="8">
        <v>286.20823536000012</v>
      </c>
      <c r="J5" s="8">
        <v>268.68551328000018</v>
      </c>
      <c r="K5" s="8">
        <v>344.61825263999987</v>
      </c>
      <c r="L5" s="8">
        <v>297.89016803999993</v>
      </c>
      <c r="M5" s="8">
        <v>327.09517667999984</v>
      </c>
      <c r="N5" s="8">
        <v>300.81073967999987</v>
      </c>
      <c r="O5" s="8">
        <v>283.00172867999981</v>
      </c>
      <c r="P5" s="8">
        <v>344.2700347199999</v>
      </c>
      <c r="Q5" s="8">
        <v>227.72177999999991</v>
      </c>
      <c r="R5" s="8">
        <v>253.99736999999996</v>
      </c>
      <c r="S5" s="8">
        <v>233.56079999999989</v>
      </c>
      <c r="T5" s="8">
        <v>137.21696999999995</v>
      </c>
      <c r="U5" s="8">
        <v>151.8145199999999</v>
      </c>
      <c r="V5" s="8">
        <v>2.972238119999997</v>
      </c>
      <c r="W5" s="8">
        <v>2.3533020000000007</v>
      </c>
      <c r="X5" s="8">
        <v>1.3663306799999995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290.22708</v>
      </c>
      <c r="D7" s="8">
        <v>320.82941932800009</v>
      </c>
      <c r="E7" s="8">
        <v>266.9334096</v>
      </c>
      <c r="F7" s="8">
        <v>419.34530087999991</v>
      </c>
      <c r="G7" s="8">
        <v>331.24329796799998</v>
      </c>
      <c r="H7" s="8">
        <v>301.20172235999979</v>
      </c>
      <c r="I7" s="8">
        <v>248.7878891520001</v>
      </c>
      <c r="J7" s="8">
        <v>912.03363398400074</v>
      </c>
      <c r="K7" s="8">
        <v>360.82588079999994</v>
      </c>
      <c r="L7" s="8">
        <v>270.02699433599997</v>
      </c>
      <c r="M7" s="8">
        <v>298.6213229999999</v>
      </c>
      <c r="N7" s="8">
        <v>334.14515534399993</v>
      </c>
      <c r="O7" s="8">
        <v>425.33826191999952</v>
      </c>
      <c r="P7" s="8">
        <v>7.6393270799999984</v>
      </c>
      <c r="Q7" s="8">
        <v>273.93408041999987</v>
      </c>
      <c r="R7" s="8">
        <v>314.52651780000002</v>
      </c>
      <c r="S7" s="8">
        <v>107.34385939199996</v>
      </c>
      <c r="T7" s="8">
        <v>150.94789248000001</v>
      </c>
      <c r="U7" s="8">
        <v>147.86188797599991</v>
      </c>
      <c r="V7" s="8">
        <v>8.4455300159999904</v>
      </c>
      <c r="W7" s="8">
        <v>5.4514643040000044</v>
      </c>
      <c r="X7" s="8">
        <v>3.5383075199999987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3535.6246605239999</v>
      </c>
      <c r="D11" s="19">
        <f t="shared" si="8"/>
        <v>3390.0080594160008</v>
      </c>
      <c r="E11" s="19">
        <f t="shared" si="8"/>
        <v>2759.0544886080002</v>
      </c>
      <c r="F11" s="19">
        <f t="shared" si="8"/>
        <v>2345.6053708560003</v>
      </c>
      <c r="G11" s="19">
        <f t="shared" si="8"/>
        <v>1945.82373942</v>
      </c>
      <c r="H11" s="19">
        <f t="shared" si="8"/>
        <v>1995.2677297079986</v>
      </c>
      <c r="I11" s="19">
        <f t="shared" si="8"/>
        <v>2273.2469340240013</v>
      </c>
      <c r="J11" s="19">
        <f t="shared" si="8"/>
        <v>1781.9664434880008</v>
      </c>
      <c r="K11" s="19">
        <f t="shared" si="8"/>
        <v>2006.8276653479995</v>
      </c>
      <c r="L11" s="19">
        <f t="shared" si="8"/>
        <v>2057.9441646719988</v>
      </c>
      <c r="M11" s="19">
        <f t="shared" si="8"/>
        <v>3459.2546787479987</v>
      </c>
      <c r="N11" s="19">
        <f t="shared" si="8"/>
        <v>2940.8211914399999</v>
      </c>
      <c r="O11" s="19">
        <f t="shared" si="8"/>
        <v>2358.0999525599982</v>
      </c>
      <c r="P11" s="19">
        <f t="shared" si="8"/>
        <v>2508.0134622840001</v>
      </c>
      <c r="Q11" s="19">
        <f t="shared" si="8"/>
        <v>1877.9488460039995</v>
      </c>
      <c r="R11" s="19">
        <f t="shared" si="8"/>
        <v>1913.7418044360002</v>
      </c>
      <c r="S11" s="19">
        <f t="shared" si="8"/>
        <v>1810.6044537239991</v>
      </c>
      <c r="T11" s="19">
        <f t="shared" si="8"/>
        <v>1779.8578218960001</v>
      </c>
      <c r="U11" s="19">
        <f t="shared" si="8"/>
        <v>1730.2318387199989</v>
      </c>
      <c r="V11" s="19">
        <f t="shared" si="8"/>
        <v>1414.3893364919986</v>
      </c>
      <c r="W11" s="19">
        <f t="shared" si="8"/>
        <v>1297.3978200480005</v>
      </c>
      <c r="X11" s="19">
        <f t="shared" si="8"/>
        <v>1434.2358179159996</v>
      </c>
    </row>
    <row r="12" spans="1:24" ht="11.25" customHeight="1" x14ac:dyDescent="0.2">
      <c r="A12" s="28" t="s">
        <v>14</v>
      </c>
      <c r="B12" s="7" t="s">
        <v>15</v>
      </c>
      <c r="C12" s="8">
        <v>352.98744307200002</v>
      </c>
      <c r="D12" s="8">
        <v>272.97660614400007</v>
      </c>
      <c r="E12" s="8">
        <v>323.50152225599999</v>
      </c>
      <c r="F12" s="8">
        <v>145.45469030400005</v>
      </c>
      <c r="G12" s="8">
        <v>43.536479052000018</v>
      </c>
      <c r="H12" s="8">
        <v>115.1033194079999</v>
      </c>
      <c r="I12" s="8">
        <v>136.42386832800005</v>
      </c>
      <c r="J12" s="8">
        <v>183.6790750080001</v>
      </c>
      <c r="K12" s="8">
        <v>62.60934715199997</v>
      </c>
      <c r="L12" s="8">
        <v>155.66022700799991</v>
      </c>
      <c r="M12" s="8">
        <v>1061.0410108319995</v>
      </c>
      <c r="N12" s="8">
        <v>847.33992472800003</v>
      </c>
      <c r="O12" s="8">
        <v>409.87915333199965</v>
      </c>
      <c r="P12" s="8">
        <v>418.26212999999984</v>
      </c>
      <c r="Q12" s="8">
        <v>317.42962693199996</v>
      </c>
      <c r="R12" s="8">
        <v>477.66048897600007</v>
      </c>
      <c r="S12" s="8">
        <v>422.29977688799966</v>
      </c>
      <c r="T12" s="8">
        <v>350.62125714000001</v>
      </c>
      <c r="U12" s="8">
        <v>331.14196684799987</v>
      </c>
      <c r="V12" s="8">
        <v>223.56044831999984</v>
      </c>
      <c r="W12" s="8">
        <v>200.00643854400013</v>
      </c>
      <c r="X12" s="8">
        <v>203.84806767599994</v>
      </c>
    </row>
    <row r="13" spans="1:24" ht="11.25" customHeight="1" x14ac:dyDescent="0.2">
      <c r="A13" s="28" t="s">
        <v>16</v>
      </c>
      <c r="B13" s="7" t="s">
        <v>17</v>
      </c>
      <c r="C13" s="8">
        <v>787.40660684399984</v>
      </c>
      <c r="D13" s="8">
        <v>756.14977020000015</v>
      </c>
      <c r="E13" s="8">
        <v>372.00306</v>
      </c>
      <c r="F13" s="8">
        <v>263.6806225680001</v>
      </c>
      <c r="G13" s="8">
        <v>210.94473193200008</v>
      </c>
      <c r="H13" s="8">
        <v>158.20845149999994</v>
      </c>
      <c r="I13" s="8">
        <v>105.47217106800007</v>
      </c>
      <c r="J13" s="8">
        <v>213.97424400000011</v>
      </c>
      <c r="K13" s="8">
        <v>111.63873599999997</v>
      </c>
      <c r="L13" s="8">
        <v>21.70740211199999</v>
      </c>
      <c r="M13" s="8">
        <v>96.133226111999988</v>
      </c>
      <c r="N13" s="8">
        <v>136.44747388799996</v>
      </c>
      <c r="O13" s="8">
        <v>46.516139999999979</v>
      </c>
      <c r="P13" s="8">
        <v>46.516140000000007</v>
      </c>
      <c r="Q13" s="8">
        <v>133.30096665599999</v>
      </c>
      <c r="R13" s="8">
        <v>46.500382500000015</v>
      </c>
      <c r="S13" s="8">
        <v>43.41519388799999</v>
      </c>
      <c r="T13" s="8">
        <v>6.2064839759999995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2395.230610608</v>
      </c>
      <c r="D16" s="8">
        <v>2360.8816830720007</v>
      </c>
      <c r="E16" s="8">
        <v>2063.5499063520001</v>
      </c>
      <c r="F16" s="8">
        <v>1936.4700579840003</v>
      </c>
      <c r="G16" s="8">
        <v>1691.3425284359998</v>
      </c>
      <c r="H16" s="8">
        <v>1721.9559587999988</v>
      </c>
      <c r="I16" s="8">
        <v>2031.3508946280012</v>
      </c>
      <c r="J16" s="8">
        <v>1384.3131244800006</v>
      </c>
      <c r="K16" s="8">
        <v>1832.5795821959996</v>
      </c>
      <c r="L16" s="8">
        <v>1880.5765355519991</v>
      </c>
      <c r="M16" s="8">
        <v>2302.0804418039993</v>
      </c>
      <c r="N16" s="8">
        <v>1957.0337928239996</v>
      </c>
      <c r="O16" s="8">
        <v>1901.7046592279985</v>
      </c>
      <c r="P16" s="8">
        <v>2043.2351922840003</v>
      </c>
      <c r="Q16" s="8">
        <v>1427.2182524159996</v>
      </c>
      <c r="R16" s="8">
        <v>1389.5809329600002</v>
      </c>
      <c r="S16" s="8">
        <v>1344.8894829479996</v>
      </c>
      <c r="T16" s="8">
        <v>1423.0300807800002</v>
      </c>
      <c r="U16" s="8">
        <v>1399.0898718719991</v>
      </c>
      <c r="V16" s="8">
        <v>1190.8288881719989</v>
      </c>
      <c r="W16" s="8">
        <v>1097.3913815040005</v>
      </c>
      <c r="X16" s="8">
        <v>1230.3877502399996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16.375660508077065</v>
      </c>
      <c r="D17" s="27">
        <f t="shared" si="9"/>
        <v>13.480819190831761</v>
      </c>
      <c r="E17" s="27">
        <f t="shared" si="9"/>
        <v>11.935972229095887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16.375660508077065</v>
      </c>
      <c r="D18" s="8">
        <v>13.480819190831761</v>
      </c>
      <c r="E18" s="8">
        <v>11.935972229095887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1.705008096</v>
      </c>
      <c r="D22" s="27">
        <f t="shared" si="10"/>
        <v>1.7050080960000005</v>
      </c>
      <c r="E22" s="27">
        <f t="shared" si="10"/>
        <v>1.705008096</v>
      </c>
      <c r="F22" s="27">
        <f t="shared" si="10"/>
        <v>1.7050080960000005</v>
      </c>
      <c r="G22" s="27">
        <f t="shared" si="10"/>
        <v>1.705008096</v>
      </c>
      <c r="H22" s="27">
        <f t="shared" si="10"/>
        <v>1.7050080959999991</v>
      </c>
      <c r="I22" s="27">
        <f t="shared" si="10"/>
        <v>1.7050080960000007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1.705008096</v>
      </c>
      <c r="D23" s="8">
        <v>1.7050080960000005</v>
      </c>
      <c r="E23" s="8">
        <v>1.705008096</v>
      </c>
      <c r="F23" s="8">
        <v>1.7050080960000005</v>
      </c>
      <c r="G23" s="8">
        <v>1.705008096</v>
      </c>
      <c r="H23" s="8">
        <v>1.7050080959999991</v>
      </c>
      <c r="I23" s="8">
        <v>1.7050080960000007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53094.121756001128</v>
      </c>
      <c r="D26" s="27">
        <f t="shared" si="11"/>
        <v>60845.011774562146</v>
      </c>
      <c r="E26" s="27">
        <f t="shared" si="11"/>
        <v>53308.827148759476</v>
      </c>
      <c r="F26" s="27">
        <f t="shared" si="11"/>
        <v>51260.491129086149</v>
      </c>
      <c r="G26" s="27">
        <f t="shared" si="11"/>
        <v>46637.98657962554</v>
      </c>
      <c r="H26" s="27">
        <f t="shared" si="11"/>
        <v>45718.362685733446</v>
      </c>
      <c r="I26" s="27">
        <f t="shared" si="11"/>
        <v>48870.689594838615</v>
      </c>
      <c r="J26" s="27">
        <f t="shared" si="11"/>
        <v>28861.03851263375</v>
      </c>
      <c r="K26" s="27">
        <f t="shared" si="11"/>
        <v>42317.848854289216</v>
      </c>
      <c r="L26" s="27">
        <f t="shared" si="11"/>
        <v>36578.934993648669</v>
      </c>
      <c r="M26" s="27">
        <f t="shared" si="11"/>
        <v>37577.979140213407</v>
      </c>
      <c r="N26" s="27">
        <f t="shared" si="11"/>
        <v>31558.79511964714</v>
      </c>
      <c r="O26" s="27">
        <f t="shared" si="11"/>
        <v>33721.412943039453</v>
      </c>
      <c r="P26" s="27">
        <f t="shared" si="11"/>
        <v>38917.27773543317</v>
      </c>
      <c r="Q26" s="27">
        <f t="shared" si="11"/>
        <v>32749.464421758239</v>
      </c>
      <c r="R26" s="27">
        <f t="shared" si="11"/>
        <v>31452.226330153324</v>
      </c>
      <c r="S26" s="27">
        <f t="shared" si="11"/>
        <v>30941.0912269373</v>
      </c>
      <c r="T26" s="27">
        <f t="shared" si="11"/>
        <v>30059.704075676516</v>
      </c>
      <c r="U26" s="27">
        <f t="shared" si="11"/>
        <v>26794.466311570392</v>
      </c>
      <c r="V26" s="27">
        <f t="shared" si="11"/>
        <v>30842.396598337225</v>
      </c>
      <c r="W26" s="27">
        <f t="shared" si="11"/>
        <v>33860.148763024772</v>
      </c>
      <c r="X26" s="27">
        <f t="shared" si="11"/>
        <v>20464.654946942519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53094.121756001128</v>
      </c>
      <c r="D33" s="19">
        <f t="shared" si="13"/>
        <v>60845.011774562146</v>
      </c>
      <c r="E33" s="19">
        <f t="shared" si="13"/>
        <v>53308.827148759476</v>
      </c>
      <c r="F33" s="19">
        <f t="shared" si="13"/>
        <v>51260.491129086149</v>
      </c>
      <c r="G33" s="19">
        <f t="shared" si="13"/>
        <v>46637.98657962554</v>
      </c>
      <c r="H33" s="19">
        <f t="shared" si="13"/>
        <v>45718.362685733446</v>
      </c>
      <c r="I33" s="19">
        <f t="shared" si="13"/>
        <v>48870.689594838615</v>
      </c>
      <c r="J33" s="19">
        <f t="shared" si="13"/>
        <v>28861.03851263375</v>
      </c>
      <c r="K33" s="19">
        <f t="shared" si="13"/>
        <v>42317.848854289216</v>
      </c>
      <c r="L33" s="19">
        <f t="shared" si="13"/>
        <v>36578.934993648669</v>
      </c>
      <c r="M33" s="19">
        <f t="shared" si="13"/>
        <v>37577.979140213407</v>
      </c>
      <c r="N33" s="19">
        <f t="shared" si="13"/>
        <v>31558.79511964714</v>
      </c>
      <c r="O33" s="19">
        <f t="shared" si="13"/>
        <v>33721.412943039453</v>
      </c>
      <c r="P33" s="19">
        <f t="shared" si="13"/>
        <v>38917.27773543317</v>
      </c>
      <c r="Q33" s="19">
        <f t="shared" si="13"/>
        <v>32749.464421758239</v>
      </c>
      <c r="R33" s="19">
        <f t="shared" si="13"/>
        <v>31452.226330153324</v>
      </c>
      <c r="S33" s="19">
        <f t="shared" si="13"/>
        <v>30941.0912269373</v>
      </c>
      <c r="T33" s="19">
        <f t="shared" si="13"/>
        <v>30059.704075676516</v>
      </c>
      <c r="U33" s="19">
        <f t="shared" si="13"/>
        <v>26794.466311570392</v>
      </c>
      <c r="V33" s="19">
        <f t="shared" si="13"/>
        <v>30842.396598337225</v>
      </c>
      <c r="W33" s="19">
        <f t="shared" si="13"/>
        <v>33860.148763024772</v>
      </c>
      <c r="X33" s="19">
        <f t="shared" si="13"/>
        <v>20464.654946942519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1997.3138212318654</v>
      </c>
      <c r="D36" s="8">
        <v>2044.4289820494769</v>
      </c>
      <c r="E36" s="8">
        <v>1821.4122616316963</v>
      </c>
      <c r="F36" s="8">
        <v>1578.4009018961731</v>
      </c>
      <c r="G36" s="8">
        <v>2083.7185008970378</v>
      </c>
      <c r="H36" s="8">
        <v>1839.1172515540227</v>
      </c>
      <c r="I36" s="8">
        <v>1983.5642280134653</v>
      </c>
      <c r="J36" s="8">
        <v>1225.8517658329827</v>
      </c>
      <c r="K36" s="8">
        <v>1699.8546823518209</v>
      </c>
      <c r="L36" s="8">
        <v>1638.2517486848137</v>
      </c>
      <c r="M36" s="8">
        <v>1862.8488763512464</v>
      </c>
      <c r="N36" s="8">
        <v>1728.855640474201</v>
      </c>
      <c r="O36" s="8">
        <v>1610.2859775600007</v>
      </c>
      <c r="P36" s="8">
        <v>2024.5773747434987</v>
      </c>
      <c r="Q36" s="8">
        <v>1626.8260973672006</v>
      </c>
      <c r="R36" s="8">
        <v>1348.8659501784011</v>
      </c>
      <c r="S36" s="8">
        <v>1738.929642426001</v>
      </c>
      <c r="T36" s="8">
        <v>1284.1046430299996</v>
      </c>
      <c r="U36" s="8">
        <v>1942.9947849779983</v>
      </c>
      <c r="V36" s="8">
        <v>1756.1343887280027</v>
      </c>
      <c r="W36" s="8">
        <v>1942.0788292901998</v>
      </c>
      <c r="X36" s="8">
        <v>1764.0518335902002</v>
      </c>
    </row>
    <row r="37" spans="1:24" ht="11.25" customHeight="1" x14ac:dyDescent="0.2">
      <c r="A37" s="28" t="s">
        <v>60</v>
      </c>
      <c r="B37" s="7" t="s">
        <v>61</v>
      </c>
      <c r="C37" s="8">
        <v>296.02519960242881</v>
      </c>
      <c r="D37" s="8">
        <v>297.05738481722796</v>
      </c>
      <c r="E37" s="8">
        <v>294.33027523973095</v>
      </c>
      <c r="F37" s="8">
        <v>287.44810396161176</v>
      </c>
      <c r="G37" s="8">
        <v>285.30686058860363</v>
      </c>
      <c r="H37" s="8">
        <v>283.58022271783864</v>
      </c>
      <c r="I37" s="8">
        <v>284.54426962920894</v>
      </c>
      <c r="J37" s="8">
        <v>276.93655989859593</v>
      </c>
      <c r="K37" s="8">
        <v>282.67665271970912</v>
      </c>
      <c r="L37" s="8">
        <v>254.52487513113562</v>
      </c>
      <c r="M37" s="8">
        <v>257.2793895814624</v>
      </c>
      <c r="N37" s="8">
        <v>250.75909804243148</v>
      </c>
      <c r="O37" s="8">
        <v>254.0040093008804</v>
      </c>
      <c r="P37" s="8">
        <v>268.966438523406</v>
      </c>
      <c r="Q37" s="8">
        <v>260.3763048233991</v>
      </c>
      <c r="R37" s="8">
        <v>255.48767324890596</v>
      </c>
      <c r="S37" s="8">
        <v>256.15759989687837</v>
      </c>
      <c r="T37" s="8">
        <v>252.2102509689249</v>
      </c>
      <c r="U37" s="8">
        <v>249.69500514299042</v>
      </c>
      <c r="V37" s="8">
        <v>248.03709509378496</v>
      </c>
      <c r="W37" s="8">
        <v>247.99767225515686</v>
      </c>
      <c r="X37" s="8">
        <v>263.43370695923602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2.7606666668794664</v>
      </c>
      <c r="D41" s="8">
        <v>2.7702926018348983</v>
      </c>
      <c r="E41" s="8">
        <v>2.7448601706849995</v>
      </c>
      <c r="F41" s="8">
        <v>2.6649665006381293</v>
      </c>
      <c r="G41" s="8">
        <v>13.225351374026468</v>
      </c>
      <c r="H41" s="8">
        <v>10.516427603745349</v>
      </c>
      <c r="I41" s="8">
        <v>10.552178790668309</v>
      </c>
      <c r="J41" s="8">
        <v>7.7025380730667639</v>
      </c>
      <c r="K41" s="8">
        <v>15.724158325198424</v>
      </c>
      <c r="L41" s="8">
        <v>10.382818940327111</v>
      </c>
      <c r="M41" s="8">
        <v>15.742554849408393</v>
      </c>
      <c r="N41" s="8">
        <v>12.786287160704777</v>
      </c>
      <c r="O41" s="8">
        <v>7.7711784673190607</v>
      </c>
      <c r="P41" s="8">
        <v>8.2289496186993603</v>
      </c>
      <c r="Q41" s="8">
        <v>5.3107579916106715</v>
      </c>
      <c r="R41" s="8">
        <v>8.0498821298732839</v>
      </c>
      <c r="S41" s="8">
        <v>16.141753946937406</v>
      </c>
      <c r="T41" s="8">
        <v>0</v>
      </c>
      <c r="U41" s="8">
        <v>18.356969731235385</v>
      </c>
      <c r="V41" s="8">
        <v>15.630040882366123</v>
      </c>
      <c r="W41" s="8">
        <v>15.62755665483869</v>
      </c>
      <c r="X41" s="8">
        <v>23.491027144794796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50798.022068499951</v>
      </c>
      <c r="D43" s="8">
        <v>58500.755115093605</v>
      </c>
      <c r="E43" s="8">
        <v>51190.339751717365</v>
      </c>
      <c r="F43" s="8">
        <v>49391.977156727728</v>
      </c>
      <c r="G43" s="8">
        <v>44255.73586676587</v>
      </c>
      <c r="H43" s="8">
        <v>43585.14878385784</v>
      </c>
      <c r="I43" s="8">
        <v>46592.028918405274</v>
      </c>
      <c r="J43" s="8">
        <v>27350.547648829102</v>
      </c>
      <c r="K43" s="8">
        <v>40319.59336089249</v>
      </c>
      <c r="L43" s="8">
        <v>34675.775550892395</v>
      </c>
      <c r="M43" s="8">
        <v>35442.108319431289</v>
      </c>
      <c r="N43" s="8">
        <v>29566.394093969804</v>
      </c>
      <c r="O43" s="8">
        <v>31849.351777711254</v>
      </c>
      <c r="P43" s="8">
        <v>36615.504972547569</v>
      </c>
      <c r="Q43" s="8">
        <v>30856.951261576029</v>
      </c>
      <c r="R43" s="8">
        <v>29839.822824596144</v>
      </c>
      <c r="S43" s="8">
        <v>28929.862230667484</v>
      </c>
      <c r="T43" s="8">
        <v>28523.38918167759</v>
      </c>
      <c r="U43" s="8">
        <v>24583.419551718169</v>
      </c>
      <c r="V43" s="8">
        <v>28822.595073633071</v>
      </c>
      <c r="W43" s="8">
        <v>31654.444704824578</v>
      </c>
      <c r="X43" s="8">
        <v>18413.678379248289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47281.019907095993</v>
      </c>
      <c r="D51" s="27">
        <v>50097.63888484778</v>
      </c>
      <c r="E51" s="27">
        <v>49552.718684692489</v>
      </c>
      <c r="F51" s="27">
        <v>49320.372627904471</v>
      </c>
      <c r="G51" s="27">
        <v>47487.61753763297</v>
      </c>
      <c r="H51" s="27">
        <v>45641.260814131972</v>
      </c>
      <c r="I51" s="27">
        <v>44613.153574119387</v>
      </c>
      <c r="J51" s="27">
        <v>40211.302134112157</v>
      </c>
      <c r="K51" s="27">
        <v>43353.282860056082</v>
      </c>
      <c r="L51" s="27">
        <v>42533.715222175058</v>
      </c>
      <c r="M51" s="27">
        <v>47136.240692845036</v>
      </c>
      <c r="N51" s="27">
        <v>38257.637744939108</v>
      </c>
      <c r="O51" s="27">
        <v>42587.466209785322</v>
      </c>
      <c r="P51" s="27">
        <v>44959.73767235659</v>
      </c>
      <c r="Q51" s="27">
        <v>35325.203660206018</v>
      </c>
      <c r="R51" s="27">
        <v>38491.113803412351</v>
      </c>
      <c r="S51" s="27">
        <v>43549.076601511268</v>
      </c>
      <c r="T51" s="27">
        <v>42103.69487402033</v>
      </c>
      <c r="U51" s="27">
        <v>42847.934065622852</v>
      </c>
      <c r="V51" s="27">
        <v>43639.682065823232</v>
      </c>
      <c r="W51" s="27">
        <v>42452.231287188064</v>
      </c>
      <c r="X51" s="27">
        <v>49196.82494601707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18007.647409255685</v>
      </c>
      <c r="D61" s="49">
        <f t="shared" si="15"/>
        <v>18327.868032840466</v>
      </c>
      <c r="E61" s="49">
        <f t="shared" si="15"/>
        <v>18372.715845478069</v>
      </c>
      <c r="F61" s="49">
        <f t="shared" si="15"/>
        <v>20645.661101432408</v>
      </c>
      <c r="G61" s="49">
        <f t="shared" si="15"/>
        <v>20059.563978770733</v>
      </c>
      <c r="H61" s="49">
        <f t="shared" si="15"/>
        <v>19649.303258704178</v>
      </c>
      <c r="I61" s="49">
        <f t="shared" si="15"/>
        <v>23238.031275560268</v>
      </c>
      <c r="J61" s="49">
        <f t="shared" si="15"/>
        <v>23777.713868580853</v>
      </c>
      <c r="K61" s="49">
        <f t="shared" si="15"/>
        <v>28317.454441829112</v>
      </c>
      <c r="L61" s="49">
        <f t="shared" si="15"/>
        <v>24840.681550498175</v>
      </c>
      <c r="M61" s="49">
        <f t="shared" si="15"/>
        <v>29572.42201680168</v>
      </c>
      <c r="N61" s="49">
        <f t="shared" si="15"/>
        <v>26068.982005802452</v>
      </c>
      <c r="O61" s="49">
        <f t="shared" si="15"/>
        <v>31706.945089082958</v>
      </c>
      <c r="P61" s="49">
        <f t="shared" si="15"/>
        <v>32520.853504630653</v>
      </c>
      <c r="Q61" s="49">
        <f t="shared" si="15"/>
        <v>24479.178714162528</v>
      </c>
      <c r="R61" s="49">
        <f t="shared" si="15"/>
        <v>24676.380009812423</v>
      </c>
      <c r="S61" s="49">
        <f t="shared" si="15"/>
        <v>23203.063077775263</v>
      </c>
      <c r="T61" s="49">
        <f t="shared" si="15"/>
        <v>23774.187614050479</v>
      </c>
      <c r="U61" s="49">
        <f t="shared" si="15"/>
        <v>24860.768088014531</v>
      </c>
      <c r="V61" s="49">
        <f t="shared" si="15"/>
        <v>26001.921125751996</v>
      </c>
      <c r="W61" s="49">
        <f t="shared" si="15"/>
        <v>24330.67273509235</v>
      </c>
      <c r="X61" s="49">
        <f t="shared" si="15"/>
        <v>28707.355216664717</v>
      </c>
    </row>
    <row r="62" spans="1:24" ht="11.25" customHeight="1" x14ac:dyDescent="0.2">
      <c r="A62" s="50" t="s">
        <v>92</v>
      </c>
      <c r="B62" s="51" t="s">
        <v>93</v>
      </c>
      <c r="C62" s="52">
        <v>18007.647409255685</v>
      </c>
      <c r="D62" s="52">
        <v>18327.868032840466</v>
      </c>
      <c r="E62" s="52">
        <v>18372.715845478069</v>
      </c>
      <c r="F62" s="52">
        <v>20105.165063035231</v>
      </c>
      <c r="G62" s="52">
        <v>19511.753709729721</v>
      </c>
      <c r="H62" s="52">
        <v>19054.911102021004</v>
      </c>
      <c r="I62" s="52">
        <v>22614.340636091561</v>
      </c>
      <c r="J62" s="52">
        <v>23043.670423976961</v>
      </c>
      <c r="K62" s="52">
        <v>27606.754185115344</v>
      </c>
      <c r="L62" s="52">
        <v>23936.075648787795</v>
      </c>
      <c r="M62" s="52">
        <v>28556.632036273666</v>
      </c>
      <c r="N62" s="52">
        <v>25013.966510691753</v>
      </c>
      <c r="O62" s="52">
        <v>30518.553214880114</v>
      </c>
      <c r="P62" s="52">
        <v>31307.650090970121</v>
      </c>
      <c r="Q62" s="52">
        <v>23277.047148425696</v>
      </c>
      <c r="R62" s="52">
        <v>23416.654891176458</v>
      </c>
      <c r="S62" s="52">
        <v>21970.195860677297</v>
      </c>
      <c r="T62" s="52">
        <v>22479.062683461831</v>
      </c>
      <c r="U62" s="52">
        <v>23608.229826316936</v>
      </c>
      <c r="V62" s="52">
        <v>24760.191932975908</v>
      </c>
      <c r="W62" s="52">
        <v>23245.232988610831</v>
      </c>
      <c r="X62" s="52">
        <v>27728.05799219793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533.97463013974004</v>
      </c>
      <c r="G63" s="52">
        <v>537.58321163423523</v>
      </c>
      <c r="H63" s="52">
        <v>571.29653443730672</v>
      </c>
      <c r="I63" s="52">
        <v>567.07585835674888</v>
      </c>
      <c r="J63" s="52">
        <v>593.32453768070775</v>
      </c>
      <c r="K63" s="52">
        <v>564.9137828243704</v>
      </c>
      <c r="L63" s="52">
        <v>684.61620568943965</v>
      </c>
      <c r="M63" s="52">
        <v>738.84674351562671</v>
      </c>
      <c r="N63" s="52">
        <v>738.0719693082458</v>
      </c>
      <c r="O63" s="52">
        <v>805.2530667198688</v>
      </c>
      <c r="P63" s="52">
        <v>767.55704502989283</v>
      </c>
      <c r="Q63" s="52">
        <v>705.66416357428818</v>
      </c>
      <c r="R63" s="52">
        <v>722.02558242355349</v>
      </c>
      <c r="S63" s="52">
        <v>650.32297772268919</v>
      </c>
      <c r="T63" s="52">
        <v>694.22218693813875</v>
      </c>
      <c r="U63" s="52">
        <v>705.102573683066</v>
      </c>
      <c r="V63" s="52">
        <v>678.13887022408937</v>
      </c>
      <c r="W63" s="52">
        <v>498.63749458917175</v>
      </c>
      <c r="X63" s="52">
        <v>456.0499374020647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6.5214082574378294</v>
      </c>
      <c r="G64" s="52">
        <v>10.227057406775872</v>
      </c>
      <c r="H64" s="52">
        <v>23.095622245867556</v>
      </c>
      <c r="I64" s="52">
        <v>51.651620153455788</v>
      </c>
      <c r="J64" s="52">
        <v>133.52533202639464</v>
      </c>
      <c r="K64" s="52">
        <v>137.53596805212536</v>
      </c>
      <c r="L64" s="52">
        <v>206.93857895676615</v>
      </c>
      <c r="M64" s="52">
        <v>265.51026674694725</v>
      </c>
      <c r="N64" s="52">
        <v>312.9657428060525</v>
      </c>
      <c r="O64" s="52">
        <v>381.73107620048967</v>
      </c>
      <c r="P64" s="52">
        <v>442.39277549210834</v>
      </c>
      <c r="Q64" s="52">
        <v>493.06748712682236</v>
      </c>
      <c r="R64" s="52">
        <v>534.16942975106542</v>
      </c>
      <c r="S64" s="52">
        <v>579.4332676309424</v>
      </c>
      <c r="T64" s="52">
        <v>596.16809216455226</v>
      </c>
      <c r="U64" s="52">
        <v>541.7560666161512</v>
      </c>
      <c r="V64" s="52">
        <v>551.47533395226822</v>
      </c>
      <c r="W64" s="52">
        <v>557.82480065692346</v>
      </c>
      <c r="X64" s="52">
        <v>514.83011918328793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6.6719934689638363</v>
      </c>
      <c r="W69" s="52">
        <v>22.923390822094582</v>
      </c>
      <c r="X69" s="52">
        <v>4.5584458327323931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4.9631609585052381</v>
      </c>
      <c r="J72" s="55">
        <v>7.1935748967930344</v>
      </c>
      <c r="K72" s="55">
        <v>8.2505058372722839</v>
      </c>
      <c r="L72" s="55">
        <v>13.051117064172935</v>
      </c>
      <c r="M72" s="55">
        <v>11.432970265437852</v>
      </c>
      <c r="N72" s="55">
        <v>3.9777829964018072</v>
      </c>
      <c r="O72" s="55">
        <v>1.407731282485309</v>
      </c>
      <c r="P72" s="55">
        <v>3.2535931385335188</v>
      </c>
      <c r="Q72" s="55">
        <v>3.3999150357180135</v>
      </c>
      <c r="R72" s="55">
        <v>3.5301064613458921</v>
      </c>
      <c r="S72" s="55">
        <v>3.1109717443352802</v>
      </c>
      <c r="T72" s="55">
        <v>4.734651485955891</v>
      </c>
      <c r="U72" s="55">
        <v>5.6796213983755184</v>
      </c>
      <c r="V72" s="55">
        <v>5.4429951307641122</v>
      </c>
      <c r="W72" s="55">
        <v>6.0540604133267131</v>
      </c>
      <c r="X72" s="55">
        <v>3.8587220487022034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15118.286123352351</v>
      </c>
      <c r="D2" s="21">
        <f t="shared" ref="D2:X2" si="0">SUM(D3,D17,D22,D25,D26,D51,D52)</f>
        <v>16144.957993483435</v>
      </c>
      <c r="E2" s="21">
        <f t="shared" si="0"/>
        <v>16191.832692866574</v>
      </c>
      <c r="F2" s="21">
        <f t="shared" si="0"/>
        <v>16623.847805259058</v>
      </c>
      <c r="G2" s="21">
        <f t="shared" si="0"/>
        <v>16447.257379876803</v>
      </c>
      <c r="H2" s="21">
        <f t="shared" si="0"/>
        <v>16615.85736906296</v>
      </c>
      <c r="I2" s="21">
        <f t="shared" si="0"/>
        <v>16532.383552766529</v>
      </c>
      <c r="J2" s="21">
        <f t="shared" si="0"/>
        <v>14806.1152286141</v>
      </c>
      <c r="K2" s="21">
        <f t="shared" si="0"/>
        <v>15890.305346746009</v>
      </c>
      <c r="L2" s="21">
        <f t="shared" si="0"/>
        <v>15367.744416551504</v>
      </c>
      <c r="M2" s="21">
        <f t="shared" si="0"/>
        <v>15305.973636368093</v>
      </c>
      <c r="N2" s="21">
        <f t="shared" si="0"/>
        <v>14388.355536039036</v>
      </c>
      <c r="O2" s="21">
        <f t="shared" si="0"/>
        <v>14332.315973705943</v>
      </c>
      <c r="P2" s="21">
        <f t="shared" si="0"/>
        <v>12431.067083119209</v>
      </c>
      <c r="Q2" s="21">
        <f t="shared" si="0"/>
        <v>12656.370040428512</v>
      </c>
      <c r="R2" s="21">
        <f t="shared" si="0"/>
        <v>12293.283938977354</v>
      </c>
      <c r="S2" s="21">
        <f t="shared" si="0"/>
        <v>12606.199186336453</v>
      </c>
      <c r="T2" s="21">
        <f t="shared" si="0"/>
        <v>13292.116572501449</v>
      </c>
      <c r="U2" s="21">
        <f t="shared" si="0"/>
        <v>13885.473302753941</v>
      </c>
      <c r="V2" s="21">
        <f t="shared" si="0"/>
        <v>14279.793514083776</v>
      </c>
      <c r="W2" s="21">
        <f t="shared" si="0"/>
        <v>14539.050332893943</v>
      </c>
      <c r="X2" s="21">
        <f t="shared" si="0"/>
        <v>13222.826445529001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2.6241924607547267</v>
      </c>
      <c r="D17" s="27">
        <f t="shared" si="9"/>
        <v>2.094796214585505</v>
      </c>
      <c r="E17" s="27">
        <f t="shared" si="9"/>
        <v>2.0027746288499499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2.6241924607547267</v>
      </c>
      <c r="D18" s="8">
        <v>2.094796214585505</v>
      </c>
      <c r="E18" s="8">
        <v>2.0027746288499499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7538.8990933988753</v>
      </c>
      <c r="D26" s="27">
        <f t="shared" si="11"/>
        <v>8358.1475349578486</v>
      </c>
      <c r="E26" s="27">
        <f t="shared" si="11"/>
        <v>7875.2221202805449</v>
      </c>
      <c r="F26" s="27">
        <f t="shared" si="11"/>
        <v>7930.1382302338443</v>
      </c>
      <c r="G26" s="27">
        <f t="shared" si="11"/>
        <v>7615.5828961744528</v>
      </c>
      <c r="H26" s="27">
        <f t="shared" si="11"/>
        <v>7772.5469265065412</v>
      </c>
      <c r="I26" s="27">
        <f t="shared" si="11"/>
        <v>8112.9876860814165</v>
      </c>
      <c r="J26" s="27">
        <f t="shared" si="11"/>
        <v>5743.0195182062589</v>
      </c>
      <c r="K26" s="27">
        <f t="shared" si="11"/>
        <v>7375.7129001107824</v>
      </c>
      <c r="L26" s="27">
        <f t="shared" si="11"/>
        <v>6785.3837757113115</v>
      </c>
      <c r="M26" s="27">
        <f t="shared" si="11"/>
        <v>6500.9510681465736</v>
      </c>
      <c r="N26" s="27">
        <f t="shared" si="11"/>
        <v>6422.7817879928452</v>
      </c>
      <c r="O26" s="27">
        <f t="shared" si="11"/>
        <v>6343.1430143605166</v>
      </c>
      <c r="P26" s="27">
        <f t="shared" si="11"/>
        <v>4746.8552072068405</v>
      </c>
      <c r="Q26" s="27">
        <f t="shared" si="11"/>
        <v>5204.7419501217682</v>
      </c>
      <c r="R26" s="27">
        <f t="shared" si="11"/>
        <v>4623.484411606657</v>
      </c>
      <c r="S26" s="27">
        <f t="shared" si="11"/>
        <v>4454.2329194226777</v>
      </c>
      <c r="T26" s="27">
        <f t="shared" si="11"/>
        <v>4865.4616906834926</v>
      </c>
      <c r="U26" s="27">
        <f t="shared" si="11"/>
        <v>4653.5710317496187</v>
      </c>
      <c r="V26" s="27">
        <f t="shared" si="11"/>
        <v>5596.5751537428077</v>
      </c>
      <c r="W26" s="27">
        <f t="shared" si="11"/>
        <v>6150.198760495241</v>
      </c>
      <c r="X26" s="27">
        <f t="shared" si="11"/>
        <v>3670.7239808974782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7538.8990933988753</v>
      </c>
      <c r="D33" s="19">
        <f t="shared" si="13"/>
        <v>8358.1475349578486</v>
      </c>
      <c r="E33" s="19">
        <f t="shared" si="13"/>
        <v>7875.2221202805449</v>
      </c>
      <c r="F33" s="19">
        <f t="shared" si="13"/>
        <v>7930.1382302338443</v>
      </c>
      <c r="G33" s="19">
        <f t="shared" si="13"/>
        <v>7615.5828961744528</v>
      </c>
      <c r="H33" s="19">
        <f t="shared" si="13"/>
        <v>7772.5469265065412</v>
      </c>
      <c r="I33" s="19">
        <f t="shared" si="13"/>
        <v>8112.9876860814165</v>
      </c>
      <c r="J33" s="19">
        <f t="shared" si="13"/>
        <v>5743.0195182062589</v>
      </c>
      <c r="K33" s="19">
        <f t="shared" si="13"/>
        <v>7375.7129001107824</v>
      </c>
      <c r="L33" s="19">
        <f t="shared" si="13"/>
        <v>6785.3837757113115</v>
      </c>
      <c r="M33" s="19">
        <f t="shared" si="13"/>
        <v>6500.9510681465736</v>
      </c>
      <c r="N33" s="19">
        <f t="shared" si="13"/>
        <v>6422.7817879928452</v>
      </c>
      <c r="O33" s="19">
        <f t="shared" si="13"/>
        <v>6343.1430143605166</v>
      </c>
      <c r="P33" s="19">
        <f t="shared" si="13"/>
        <v>4746.8552072068405</v>
      </c>
      <c r="Q33" s="19">
        <f t="shared" si="13"/>
        <v>5204.7419501217682</v>
      </c>
      <c r="R33" s="19">
        <f t="shared" si="13"/>
        <v>4623.484411606657</v>
      </c>
      <c r="S33" s="19">
        <f t="shared" si="13"/>
        <v>4454.2329194226777</v>
      </c>
      <c r="T33" s="19">
        <f t="shared" si="13"/>
        <v>4865.4616906834926</v>
      </c>
      <c r="U33" s="19">
        <f t="shared" si="13"/>
        <v>4653.5710317496187</v>
      </c>
      <c r="V33" s="19">
        <f t="shared" si="13"/>
        <v>5596.5751537428077</v>
      </c>
      <c r="W33" s="19">
        <f t="shared" si="13"/>
        <v>6150.198760495241</v>
      </c>
      <c r="X33" s="19">
        <f t="shared" si="13"/>
        <v>3670.7239808974782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345.62077924813502</v>
      </c>
      <c r="D36" s="8">
        <v>313.42866747052375</v>
      </c>
      <c r="E36" s="8">
        <v>288.72104740830389</v>
      </c>
      <c r="F36" s="8">
        <v>242.23197970382748</v>
      </c>
      <c r="G36" s="8">
        <v>335.04097178296252</v>
      </c>
      <c r="H36" s="8">
        <v>291.4838549659774</v>
      </c>
      <c r="I36" s="8">
        <v>305.04392266653446</v>
      </c>
      <c r="J36" s="8">
        <v>255.44587320701726</v>
      </c>
      <c r="K36" s="8">
        <v>298.69695320817891</v>
      </c>
      <c r="L36" s="8">
        <v>301.99177659518728</v>
      </c>
      <c r="M36" s="8">
        <v>327.18637256875405</v>
      </c>
      <c r="N36" s="8">
        <v>356.61558884580006</v>
      </c>
      <c r="O36" s="8">
        <v>306.72112416000004</v>
      </c>
      <c r="P36" s="8">
        <v>249.69016513650004</v>
      </c>
      <c r="Q36" s="8">
        <v>259.0026128728</v>
      </c>
      <c r="R36" s="8">
        <v>202.66024730160007</v>
      </c>
      <c r="S36" s="8">
        <v>253.34192777400003</v>
      </c>
      <c r="T36" s="8">
        <v>210.77852697000003</v>
      </c>
      <c r="U36" s="8">
        <v>342.81748042200007</v>
      </c>
      <c r="V36" s="8">
        <v>323.11220227200005</v>
      </c>
      <c r="W36" s="8">
        <v>357.32328310980006</v>
      </c>
      <c r="X36" s="8">
        <v>323.34866560980004</v>
      </c>
    </row>
    <row r="37" spans="1:24" ht="11.25" customHeight="1" x14ac:dyDescent="0.2">
      <c r="A37" s="28" t="s">
        <v>60</v>
      </c>
      <c r="B37" s="7" t="s">
        <v>61</v>
      </c>
      <c r="C37" s="8">
        <v>41.673672677571183</v>
      </c>
      <c r="D37" s="8">
        <v>40.641487462772105</v>
      </c>
      <c r="E37" s="8">
        <v>43.368597040269165</v>
      </c>
      <c r="F37" s="8">
        <v>44.480295918388293</v>
      </c>
      <c r="G37" s="8">
        <v>46.621539291396353</v>
      </c>
      <c r="H37" s="8">
        <v>48.348177162161463</v>
      </c>
      <c r="I37" s="8">
        <v>47.384130250791308</v>
      </c>
      <c r="J37" s="8">
        <v>54.991839981404176</v>
      </c>
      <c r="K37" s="8">
        <v>49.251747160290918</v>
      </c>
      <c r="L37" s="8">
        <v>47.228170308864321</v>
      </c>
      <c r="M37" s="8">
        <v>44.473655858537548</v>
      </c>
      <c r="N37" s="8">
        <v>50.993947397568526</v>
      </c>
      <c r="O37" s="8">
        <v>47.749036139119404</v>
      </c>
      <c r="P37" s="8">
        <v>32.786606916594131</v>
      </c>
      <c r="Q37" s="8">
        <v>41.376740616600983</v>
      </c>
      <c r="R37" s="8">
        <v>37.519601311093858</v>
      </c>
      <c r="S37" s="8">
        <v>36.849674663121377</v>
      </c>
      <c r="T37" s="8">
        <v>40.797023591075174</v>
      </c>
      <c r="U37" s="8">
        <v>43.312269417009645</v>
      </c>
      <c r="V37" s="8">
        <v>44.970179466215086</v>
      </c>
      <c r="W37" s="8">
        <v>45.009602304843312</v>
      </c>
      <c r="X37" s="8">
        <v>47.15417372076395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0.38863961312053236</v>
      </c>
      <c r="D41" s="8">
        <v>0.37901367816510079</v>
      </c>
      <c r="E41" s="8">
        <v>0.4044461093149998</v>
      </c>
      <c r="F41" s="8">
        <v>0.41238225936187195</v>
      </c>
      <c r="G41" s="8">
        <v>2.1611335859735261</v>
      </c>
      <c r="H41" s="8">
        <v>1.7929674362546482</v>
      </c>
      <c r="I41" s="8">
        <v>1.7572162493316938</v>
      </c>
      <c r="J41" s="8">
        <v>1.529508206933238</v>
      </c>
      <c r="K41" s="8">
        <v>2.7396753948015733</v>
      </c>
      <c r="L41" s="8">
        <v>1.9265760996728833</v>
      </c>
      <c r="M41" s="8">
        <v>2.7212788705916067</v>
      </c>
      <c r="N41" s="8">
        <v>2.6001977992952225</v>
      </c>
      <c r="O41" s="8">
        <v>1.4608678126809325</v>
      </c>
      <c r="P41" s="8">
        <v>1.0030966613006425</v>
      </c>
      <c r="Q41" s="8">
        <v>0.84393952838932862</v>
      </c>
      <c r="R41" s="8">
        <v>1.1821641501267144</v>
      </c>
      <c r="S41" s="8">
        <v>2.3220797730625815</v>
      </c>
      <c r="T41" s="8">
        <v>0</v>
      </c>
      <c r="U41" s="8">
        <v>3.1842127487646228</v>
      </c>
      <c r="V41" s="8">
        <v>2.8337928376338875</v>
      </c>
      <c r="W41" s="8">
        <v>2.8362770651613269</v>
      </c>
      <c r="X41" s="8">
        <v>4.204852855205206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7151.2160018600489</v>
      </c>
      <c r="D43" s="8">
        <v>8003.698366346387</v>
      </c>
      <c r="E43" s="8">
        <v>7542.7280297226571</v>
      </c>
      <c r="F43" s="8">
        <v>7643.0135723522662</v>
      </c>
      <c r="G43" s="8">
        <v>7231.7592515141205</v>
      </c>
      <c r="H43" s="8">
        <v>7430.9219269421474</v>
      </c>
      <c r="I43" s="8">
        <v>7758.8024169147593</v>
      </c>
      <c r="J43" s="8">
        <v>5431.0522968109044</v>
      </c>
      <c r="K43" s="8">
        <v>7025.024524347511</v>
      </c>
      <c r="L43" s="8">
        <v>6434.2372527075868</v>
      </c>
      <c r="M43" s="8">
        <v>6126.5697608486907</v>
      </c>
      <c r="N43" s="8">
        <v>6012.5720539501817</v>
      </c>
      <c r="O43" s="8">
        <v>5987.2119862487161</v>
      </c>
      <c r="P43" s="8">
        <v>4463.3753384924457</v>
      </c>
      <c r="Q43" s="8">
        <v>4903.5186571039776</v>
      </c>
      <c r="R43" s="8">
        <v>4382.122398843836</v>
      </c>
      <c r="S43" s="8">
        <v>4161.7192372124937</v>
      </c>
      <c r="T43" s="8">
        <v>4613.8861401224176</v>
      </c>
      <c r="U43" s="8">
        <v>4264.2570691618439</v>
      </c>
      <c r="V43" s="8">
        <v>5225.6589791669585</v>
      </c>
      <c r="W43" s="8">
        <v>5745.029598015436</v>
      </c>
      <c r="X43" s="8">
        <v>3296.016288711709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7576.7628374927199</v>
      </c>
      <c r="D51" s="27">
        <v>7784.7156623110004</v>
      </c>
      <c r="E51" s="27">
        <v>8314.6077979571783</v>
      </c>
      <c r="F51" s="27">
        <v>8693.7095750252138</v>
      </c>
      <c r="G51" s="27">
        <v>8831.6744837023489</v>
      </c>
      <c r="H51" s="27">
        <v>8843.3104425564197</v>
      </c>
      <c r="I51" s="27">
        <v>8419.3958666851104</v>
      </c>
      <c r="J51" s="27">
        <v>9063.0957104078407</v>
      </c>
      <c r="K51" s="27">
        <v>8514.5924466352262</v>
      </c>
      <c r="L51" s="27">
        <v>8582.3606408401938</v>
      </c>
      <c r="M51" s="27">
        <v>8805.0225682215187</v>
      </c>
      <c r="N51" s="27">
        <v>7965.5737480461912</v>
      </c>
      <c r="O51" s="27">
        <v>7989.1729593454265</v>
      </c>
      <c r="P51" s="27">
        <v>7684.2118759123687</v>
      </c>
      <c r="Q51" s="27">
        <v>7451.6280903067427</v>
      </c>
      <c r="R51" s="27">
        <v>7669.7995273706974</v>
      </c>
      <c r="S51" s="27">
        <v>8151.9662669137761</v>
      </c>
      <c r="T51" s="27">
        <v>8426.6548818179563</v>
      </c>
      <c r="U51" s="27">
        <v>9231.9022710043209</v>
      </c>
      <c r="V51" s="27">
        <v>8683.2183603409685</v>
      </c>
      <c r="W51" s="27">
        <v>8388.851572398702</v>
      </c>
      <c r="X51" s="27">
        <v>9552.1024646315236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878.80063554431479</v>
      </c>
      <c r="D61" s="49">
        <f t="shared" si="15"/>
        <v>902.53178795953295</v>
      </c>
      <c r="E61" s="49">
        <f t="shared" si="15"/>
        <v>1014.4840201219293</v>
      </c>
      <c r="F61" s="49">
        <f t="shared" si="15"/>
        <v>1249.4976572491939</v>
      </c>
      <c r="G61" s="49">
        <f t="shared" si="15"/>
        <v>1339.189001531643</v>
      </c>
      <c r="H61" s="49">
        <f t="shared" si="15"/>
        <v>1432.4753899366169</v>
      </c>
      <c r="I61" s="49">
        <f t="shared" si="15"/>
        <v>1735.8296983531832</v>
      </c>
      <c r="J61" s="49">
        <f t="shared" si="15"/>
        <v>2237.7444143045564</v>
      </c>
      <c r="K61" s="49">
        <f t="shared" si="15"/>
        <v>2419.6775008338341</v>
      </c>
      <c r="L61" s="49">
        <f t="shared" si="15"/>
        <v>2361.6137212871004</v>
      </c>
      <c r="M61" s="49">
        <f t="shared" si="15"/>
        <v>2730.0788824389997</v>
      </c>
      <c r="N61" s="49">
        <f t="shared" si="15"/>
        <v>2950.2046316539986</v>
      </c>
      <c r="O61" s="49">
        <f t="shared" si="15"/>
        <v>2765.380854070625</v>
      </c>
      <c r="P61" s="49">
        <f t="shared" si="15"/>
        <v>3196.9124535713172</v>
      </c>
      <c r="Q61" s="49">
        <f t="shared" si="15"/>
        <v>4137.182438071206</v>
      </c>
      <c r="R61" s="49">
        <f t="shared" si="15"/>
        <v>4006.1332411041744</v>
      </c>
      <c r="S61" s="49">
        <f t="shared" si="15"/>
        <v>3293.865134198651</v>
      </c>
      <c r="T61" s="49">
        <f t="shared" si="15"/>
        <v>3505.6940685481795</v>
      </c>
      <c r="U61" s="49">
        <f t="shared" si="15"/>
        <v>4104.9861168362841</v>
      </c>
      <c r="V61" s="49">
        <f t="shared" si="15"/>
        <v>3444.3796149889085</v>
      </c>
      <c r="W61" s="49">
        <f t="shared" si="15"/>
        <v>3336.06664863584</v>
      </c>
      <c r="X61" s="49">
        <f t="shared" si="15"/>
        <v>3590.8467254402394</v>
      </c>
    </row>
    <row r="62" spans="1:24" ht="11.25" customHeight="1" x14ac:dyDescent="0.2">
      <c r="A62" s="50" t="s">
        <v>92</v>
      </c>
      <c r="B62" s="51" t="s">
        <v>93</v>
      </c>
      <c r="C62" s="52">
        <v>878.80063554431479</v>
      </c>
      <c r="D62" s="52">
        <v>902.53178795953295</v>
      </c>
      <c r="E62" s="52">
        <v>1014.4840201219293</v>
      </c>
      <c r="F62" s="52">
        <v>1216.0509369647748</v>
      </c>
      <c r="G62" s="52">
        <v>1301.4302902702798</v>
      </c>
      <c r="H62" s="52">
        <v>1386.4329875789922</v>
      </c>
      <c r="I62" s="52">
        <v>1683.0514087084357</v>
      </c>
      <c r="J62" s="52">
        <v>2150.841620823041</v>
      </c>
      <c r="K62" s="52">
        <v>2343.2776804846617</v>
      </c>
      <c r="L62" s="52">
        <v>2252.9965304122065</v>
      </c>
      <c r="M62" s="52">
        <v>2610.9521429263241</v>
      </c>
      <c r="N62" s="52">
        <v>2801.5693101082461</v>
      </c>
      <c r="O62" s="52">
        <v>2624.2626059198692</v>
      </c>
      <c r="P62" s="52">
        <v>3046.2220882298921</v>
      </c>
      <c r="Q62" s="52">
        <v>3913.9770307742883</v>
      </c>
      <c r="R62" s="52">
        <v>3782.544974423553</v>
      </c>
      <c r="S62" s="52">
        <v>3093.3882737226904</v>
      </c>
      <c r="T62" s="52">
        <v>3284.1851373381396</v>
      </c>
      <c r="U62" s="52">
        <v>3871.6419944830659</v>
      </c>
      <c r="V62" s="52">
        <v>3243.6161118240893</v>
      </c>
      <c r="W62" s="52">
        <v>3152.9431457891719</v>
      </c>
      <c r="X62" s="52">
        <v>3432.9181422020647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32.297190660260149</v>
      </c>
      <c r="G63" s="52">
        <v>35.856698765764783</v>
      </c>
      <c r="H63" s="52">
        <v>41.567465562693279</v>
      </c>
      <c r="I63" s="52">
        <v>42.204096843250873</v>
      </c>
      <c r="J63" s="52">
        <v>55.379507119292207</v>
      </c>
      <c r="K63" s="52">
        <v>47.950217175629774</v>
      </c>
      <c r="L63" s="52">
        <v>64.439883910560397</v>
      </c>
      <c r="M63" s="52">
        <v>67.553256484373122</v>
      </c>
      <c r="N63" s="52">
        <v>82.664209891754325</v>
      </c>
      <c r="O63" s="52">
        <v>69.242978080130797</v>
      </c>
      <c r="P63" s="52">
        <v>74.682999770107443</v>
      </c>
      <c r="Q63" s="52">
        <v>118.65565722571105</v>
      </c>
      <c r="R63" s="52">
        <v>116.6304175764466</v>
      </c>
      <c r="S63" s="52">
        <v>91.565022277310391</v>
      </c>
      <c r="T63" s="52">
        <v>101.4256786618603</v>
      </c>
      <c r="U63" s="52">
        <v>115.63360551693405</v>
      </c>
      <c r="V63" s="52">
        <v>88.83704017591073</v>
      </c>
      <c r="W63" s="52">
        <v>67.634326210828391</v>
      </c>
      <c r="X63" s="52">
        <v>56.462017797935374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1.1495296241589776</v>
      </c>
      <c r="G64" s="52">
        <v>1.9020124955985256</v>
      </c>
      <c r="H64" s="52">
        <v>4.4749367949313799</v>
      </c>
      <c r="I64" s="52">
        <v>9.7476955200017823</v>
      </c>
      <c r="J64" s="52">
        <v>30.094843979016535</v>
      </c>
      <c r="K64" s="52">
        <v>27.01208853081479</v>
      </c>
      <c r="L64" s="52">
        <v>41.755616828506376</v>
      </c>
      <c r="M64" s="52">
        <v>49.59716465374067</v>
      </c>
      <c r="N64" s="52">
        <v>65.162196410400355</v>
      </c>
      <c r="O64" s="52">
        <v>71.610637193110293</v>
      </c>
      <c r="P64" s="52">
        <v>75.61075742985112</v>
      </c>
      <c r="Q64" s="52">
        <v>104.00946510692418</v>
      </c>
      <c r="R64" s="52">
        <v>106.43943588552087</v>
      </c>
      <c r="S64" s="52">
        <v>108.46430786298568</v>
      </c>
      <c r="T64" s="52">
        <v>119.31738483413594</v>
      </c>
      <c r="U64" s="52">
        <v>116.72532575465985</v>
      </c>
      <c r="V64" s="52">
        <v>109.72996406863645</v>
      </c>
      <c r="W64" s="52">
        <v>110.23000003126064</v>
      </c>
      <c r="X64" s="52">
        <v>99.959907081673535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1.2096607710361655</v>
      </c>
      <c r="W69" s="52">
        <v>4.1604128579054347</v>
      </c>
      <c r="X69" s="52">
        <v>0.81595384726760589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0.82649728149476442</v>
      </c>
      <c r="J72" s="55">
        <v>1.4284423832069646</v>
      </c>
      <c r="K72" s="55">
        <v>1.4375146427277143</v>
      </c>
      <c r="L72" s="55">
        <v>2.4216901358270571</v>
      </c>
      <c r="M72" s="55">
        <v>1.9763183745621409</v>
      </c>
      <c r="N72" s="55">
        <v>0.80891524359819167</v>
      </c>
      <c r="O72" s="55">
        <v>0.2646328775146895</v>
      </c>
      <c r="P72" s="55">
        <v>0.39660814146647994</v>
      </c>
      <c r="Q72" s="55">
        <v>0.54028496428198691</v>
      </c>
      <c r="R72" s="55">
        <v>0.51841321865410739</v>
      </c>
      <c r="S72" s="55">
        <v>0.44753033566471706</v>
      </c>
      <c r="T72" s="55">
        <v>0.76586771404410936</v>
      </c>
      <c r="U72" s="55">
        <v>0.98519108162448288</v>
      </c>
      <c r="V72" s="55">
        <v>0.98683814923588908</v>
      </c>
      <c r="W72" s="55">
        <v>1.0987637466732898</v>
      </c>
      <c r="X72" s="55">
        <v>0.69070451129779564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176.37832244245703</v>
      </c>
      <c r="D2" s="21">
        <f t="shared" ref="D2:X2" si="0">SUM(D3,D17,D22,D25,D26,D51,D52)</f>
        <v>181.19419743580778</v>
      </c>
      <c r="E2" s="21">
        <f t="shared" si="0"/>
        <v>196.2207704923984</v>
      </c>
      <c r="F2" s="21">
        <f t="shared" si="0"/>
        <v>209.69971579033665</v>
      </c>
      <c r="G2" s="21">
        <f t="shared" si="0"/>
        <v>216.57769162469594</v>
      </c>
      <c r="H2" s="21">
        <f t="shared" si="0"/>
        <v>220.49389563161171</v>
      </c>
      <c r="I2" s="21">
        <f t="shared" si="0"/>
        <v>210.80456259551002</v>
      </c>
      <c r="J2" s="21">
        <f t="shared" si="0"/>
        <v>218.57612547999904</v>
      </c>
      <c r="K2" s="21">
        <f t="shared" si="0"/>
        <v>194.48306154869027</v>
      </c>
      <c r="L2" s="21">
        <f t="shared" si="0"/>
        <v>203.82119838476399</v>
      </c>
      <c r="M2" s="21">
        <f t="shared" si="0"/>
        <v>211.33867953342255</v>
      </c>
      <c r="N2" s="21">
        <f t="shared" si="0"/>
        <v>184.08248577470707</v>
      </c>
      <c r="O2" s="21">
        <f t="shared" si="0"/>
        <v>201.25864810924813</v>
      </c>
      <c r="P2" s="21">
        <f t="shared" si="0"/>
        <v>226.15733209102447</v>
      </c>
      <c r="Q2" s="21">
        <f t="shared" si="0"/>
        <v>201.54536016720164</v>
      </c>
      <c r="R2" s="21">
        <f t="shared" si="0"/>
        <v>201.57965921693238</v>
      </c>
      <c r="S2" s="21">
        <f t="shared" si="0"/>
        <v>189.35504213496981</v>
      </c>
      <c r="T2" s="21">
        <f t="shared" si="0"/>
        <v>200.00930288172862</v>
      </c>
      <c r="U2" s="21">
        <f t="shared" si="0"/>
        <v>215.49319157286598</v>
      </c>
      <c r="V2" s="21">
        <f t="shared" si="0"/>
        <v>242.00450219576496</v>
      </c>
      <c r="W2" s="21">
        <f t="shared" si="0"/>
        <v>235.03030541324406</v>
      </c>
      <c r="X2" s="21">
        <f t="shared" si="0"/>
        <v>271.87874223136168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6.1067031168205589E-2</v>
      </c>
      <c r="D17" s="27">
        <f t="shared" si="9"/>
        <v>4.8744594582729638E-2</v>
      </c>
      <c r="E17" s="27">
        <f t="shared" si="9"/>
        <v>4.7253142054163359E-2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6.1067031168205589E-2</v>
      </c>
      <c r="D18" s="8">
        <v>4.8744594582729638E-2</v>
      </c>
      <c r="E18" s="8">
        <v>4.7253142054163359E-2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176.31725541128884</v>
      </c>
      <c r="D51" s="27">
        <v>181.14545284122505</v>
      </c>
      <c r="E51" s="27">
        <v>196.17351735034424</v>
      </c>
      <c r="F51" s="27">
        <v>209.69971579033665</v>
      </c>
      <c r="G51" s="27">
        <v>216.57769162469594</v>
      </c>
      <c r="H51" s="27">
        <v>220.49389563161171</v>
      </c>
      <c r="I51" s="27">
        <v>210.80456259551002</v>
      </c>
      <c r="J51" s="27">
        <v>218.57612547999904</v>
      </c>
      <c r="K51" s="27">
        <v>194.48306154869027</v>
      </c>
      <c r="L51" s="27">
        <v>203.82119838476399</v>
      </c>
      <c r="M51" s="27">
        <v>211.33867953342255</v>
      </c>
      <c r="N51" s="27">
        <v>184.08248577470707</v>
      </c>
      <c r="O51" s="27">
        <v>201.25864810924813</v>
      </c>
      <c r="P51" s="27">
        <v>226.15733209102447</v>
      </c>
      <c r="Q51" s="27">
        <v>201.54536016720164</v>
      </c>
      <c r="R51" s="27">
        <v>201.57965921693238</v>
      </c>
      <c r="S51" s="27">
        <v>189.35504213496981</v>
      </c>
      <c r="T51" s="27">
        <v>200.00930288172862</v>
      </c>
      <c r="U51" s="27">
        <v>215.49319157286598</v>
      </c>
      <c r="V51" s="27">
        <v>242.00450219576496</v>
      </c>
      <c r="W51" s="27">
        <v>235.03030541324406</v>
      </c>
      <c r="X51" s="27">
        <v>271.87874223136168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2.7727638403196947E-2</v>
      </c>
      <c r="G61" s="49">
        <f t="shared" si="15"/>
        <v>4.6642737625602358E-2</v>
      </c>
      <c r="H61" s="49">
        <f t="shared" si="15"/>
        <v>0.11157543920107196</v>
      </c>
      <c r="I61" s="49">
        <f t="shared" si="15"/>
        <v>0.24406248654242554</v>
      </c>
      <c r="J61" s="49">
        <f t="shared" si="15"/>
        <v>0.72580215458879882</v>
      </c>
      <c r="K61" s="49">
        <f t="shared" si="15"/>
        <v>0.61698709705984178</v>
      </c>
      <c r="L61" s="49">
        <f t="shared" si="15"/>
        <v>0.99164789472748271</v>
      </c>
      <c r="M61" s="49">
        <f t="shared" si="15"/>
        <v>1.1904341193120254</v>
      </c>
      <c r="N61" s="49">
        <f t="shared" si="15"/>
        <v>1.505882623547161</v>
      </c>
      <c r="O61" s="49">
        <f t="shared" si="15"/>
        <v>1.8039739664001535</v>
      </c>
      <c r="P61" s="49">
        <f t="shared" si="15"/>
        <v>2.22533259804037</v>
      </c>
      <c r="Q61" s="49">
        <f t="shared" si="15"/>
        <v>2.8131604062529254</v>
      </c>
      <c r="R61" s="49">
        <f t="shared" si="15"/>
        <v>2.7974688434133319</v>
      </c>
      <c r="S61" s="49">
        <f t="shared" si="15"/>
        <v>2.519424506072141</v>
      </c>
      <c r="T61" s="49">
        <f t="shared" si="15"/>
        <v>2.832035641312268</v>
      </c>
      <c r="U61" s="49">
        <f t="shared" si="15"/>
        <v>2.7246294691893111</v>
      </c>
      <c r="V61" s="49">
        <f t="shared" si="15"/>
        <v>3.0582146190950774</v>
      </c>
      <c r="W61" s="49">
        <f t="shared" si="15"/>
        <v>3.0883119518159683</v>
      </c>
      <c r="X61" s="49">
        <f t="shared" si="15"/>
        <v>2.8451300550383642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2.7727638403196947E-2</v>
      </c>
      <c r="G64" s="52">
        <v>4.6642737625602358E-2</v>
      </c>
      <c r="H64" s="52">
        <v>0.11157543920107196</v>
      </c>
      <c r="I64" s="52">
        <v>0.24406248654242554</v>
      </c>
      <c r="J64" s="52">
        <v>0.72580215458879882</v>
      </c>
      <c r="K64" s="52">
        <v>0.61698709705984178</v>
      </c>
      <c r="L64" s="52">
        <v>0.99164789472748271</v>
      </c>
      <c r="M64" s="52">
        <v>1.1904341193120254</v>
      </c>
      <c r="N64" s="52">
        <v>1.505882623547161</v>
      </c>
      <c r="O64" s="52">
        <v>1.8039739664001535</v>
      </c>
      <c r="P64" s="52">
        <v>2.22533259804037</v>
      </c>
      <c r="Q64" s="52">
        <v>2.8131604062529254</v>
      </c>
      <c r="R64" s="52">
        <v>2.7974688434133319</v>
      </c>
      <c r="S64" s="52">
        <v>2.519424506072141</v>
      </c>
      <c r="T64" s="52">
        <v>2.832035641312268</v>
      </c>
      <c r="U64" s="52">
        <v>2.7246294691893111</v>
      </c>
      <c r="V64" s="52">
        <v>3.0582146190950774</v>
      </c>
      <c r="W64" s="52">
        <v>3.0883119518159683</v>
      </c>
      <c r="X64" s="52">
        <v>2.8451300550383642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1086.9034273800003</v>
      </c>
      <c r="D2" s="21">
        <f t="shared" ref="D2:X2" si="0">SUM(D3,D17,D22,D25,D26,D51,D52)</f>
        <v>1050.6768182640003</v>
      </c>
      <c r="E2" s="21">
        <f t="shared" si="0"/>
        <v>1094.3384874360002</v>
      </c>
      <c r="F2" s="21">
        <f t="shared" si="0"/>
        <v>1750.6012955401516</v>
      </c>
      <c r="G2" s="21">
        <f t="shared" si="0"/>
        <v>1666.6056593281821</v>
      </c>
      <c r="H2" s="21">
        <f t="shared" si="0"/>
        <v>1857.2518129377645</v>
      </c>
      <c r="I2" s="21">
        <f t="shared" si="0"/>
        <v>1366.4006941951329</v>
      </c>
      <c r="J2" s="21">
        <f t="shared" si="0"/>
        <v>954.55669853328993</v>
      </c>
      <c r="K2" s="21">
        <f t="shared" si="0"/>
        <v>835.1162006005361</v>
      </c>
      <c r="L2" s="21">
        <f t="shared" si="0"/>
        <v>1105.1691156559211</v>
      </c>
      <c r="M2" s="21">
        <f t="shared" si="0"/>
        <v>1302.7781998800001</v>
      </c>
      <c r="N2" s="21">
        <f t="shared" si="0"/>
        <v>1392.84325872</v>
      </c>
      <c r="O2" s="21">
        <f t="shared" si="0"/>
        <v>1219.0220712000003</v>
      </c>
      <c r="P2" s="21">
        <f t="shared" si="0"/>
        <v>1161.02305368</v>
      </c>
      <c r="Q2" s="21">
        <f t="shared" si="0"/>
        <v>1244.47315248</v>
      </c>
      <c r="R2" s="21">
        <f t="shared" si="0"/>
        <v>1094.0706881999999</v>
      </c>
      <c r="S2" s="21">
        <f t="shared" si="0"/>
        <v>1094.5349262</v>
      </c>
      <c r="T2" s="21">
        <f t="shared" si="0"/>
        <v>847.36291319999987</v>
      </c>
      <c r="U2" s="21">
        <f t="shared" si="0"/>
        <v>7290.2810694599993</v>
      </c>
      <c r="V2" s="21">
        <f t="shared" si="0"/>
        <v>7276.6157504399998</v>
      </c>
      <c r="W2" s="21">
        <f t="shared" si="0"/>
        <v>7250.0787727200004</v>
      </c>
      <c r="X2" s="21">
        <f t="shared" si="0"/>
        <v>7396.0728490800002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126.994051668</v>
      </c>
      <c r="D3" s="24">
        <f t="shared" ref="D3:W3" si="2">SUM(D4,D8,D11)</f>
        <v>138.170504472</v>
      </c>
      <c r="E3" s="24">
        <f t="shared" si="2"/>
        <v>114.900372444</v>
      </c>
      <c r="F3" s="24">
        <f t="shared" si="2"/>
        <v>123.12505708800001</v>
      </c>
      <c r="G3" s="24">
        <f t="shared" si="2"/>
        <v>118.82078075999999</v>
      </c>
      <c r="H3" s="24">
        <f t="shared" si="2"/>
        <v>55.778135027999987</v>
      </c>
      <c r="I3" s="24">
        <f t="shared" si="2"/>
        <v>27.953718672000001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77.393773511999981</v>
      </c>
      <c r="D4" s="19">
        <f t="shared" ref="D4:W4" si="5">SUM(D5:D7)</f>
        <v>88.587034271999997</v>
      </c>
      <c r="E4" s="19">
        <f t="shared" si="5"/>
        <v>71.499885599999999</v>
      </c>
      <c r="F4" s="19">
        <f t="shared" si="5"/>
        <v>101.41030152</v>
      </c>
      <c r="G4" s="19">
        <f t="shared" si="5"/>
        <v>100.20802175999999</v>
      </c>
      <c r="H4" s="19">
        <f t="shared" si="5"/>
        <v>55.778135027999987</v>
      </c>
      <c r="I4" s="19">
        <f t="shared" si="5"/>
        <v>27.953718672000001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77.393773511999981</v>
      </c>
      <c r="D7" s="8">
        <v>88.587034271999997</v>
      </c>
      <c r="E7" s="8">
        <v>71.499885599999999</v>
      </c>
      <c r="F7" s="8">
        <v>101.41030152</v>
      </c>
      <c r="G7" s="8">
        <v>100.20802175999999</v>
      </c>
      <c r="H7" s="8">
        <v>55.778135027999987</v>
      </c>
      <c r="I7" s="8">
        <v>27.953718672000001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49.600278156000009</v>
      </c>
      <c r="D11" s="19">
        <f t="shared" si="8"/>
        <v>49.583470200000008</v>
      </c>
      <c r="E11" s="19">
        <f t="shared" si="8"/>
        <v>43.400486844</v>
      </c>
      <c r="F11" s="19">
        <f t="shared" si="8"/>
        <v>21.714755568000001</v>
      </c>
      <c r="G11" s="19">
        <f t="shared" si="8"/>
        <v>18.612759000000004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49.600278156000009</v>
      </c>
      <c r="D13" s="8">
        <v>49.583470200000008</v>
      </c>
      <c r="E13" s="8">
        <v>43.400486844</v>
      </c>
      <c r="F13" s="8">
        <v>21.714755568000001</v>
      </c>
      <c r="G13" s="8">
        <v>18.612759000000004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0.19980000000000006</v>
      </c>
      <c r="D17" s="27">
        <f t="shared" si="9"/>
        <v>0.15983999999999998</v>
      </c>
      <c r="E17" s="27">
        <f t="shared" si="9"/>
        <v>0.11988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0.19980000000000006</v>
      </c>
      <c r="D18" s="8">
        <v>0.15983999999999998</v>
      </c>
      <c r="E18" s="8">
        <v>0.11988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6.8196659520000029</v>
      </c>
      <c r="D22" s="27">
        <f t="shared" si="10"/>
        <v>6.8196659520000029</v>
      </c>
      <c r="E22" s="27">
        <f t="shared" si="10"/>
        <v>6.8196659520000029</v>
      </c>
      <c r="F22" s="27">
        <f t="shared" si="10"/>
        <v>6.8196659520000029</v>
      </c>
      <c r="G22" s="27">
        <f t="shared" si="10"/>
        <v>7.6723532159999994</v>
      </c>
      <c r="H22" s="27">
        <f t="shared" si="10"/>
        <v>5.9673451200000027</v>
      </c>
      <c r="I22" s="27">
        <f t="shared" si="10"/>
        <v>5.1146578560000027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6.8196659520000029</v>
      </c>
      <c r="D23" s="8">
        <v>6.8196659520000029</v>
      </c>
      <c r="E23" s="8">
        <v>6.8196659520000029</v>
      </c>
      <c r="F23" s="8">
        <v>6.8196659520000029</v>
      </c>
      <c r="G23" s="8">
        <v>7.6723532159999994</v>
      </c>
      <c r="H23" s="8">
        <v>5.9673451200000027</v>
      </c>
      <c r="I23" s="8">
        <v>5.1146578560000027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347.00990976000014</v>
      </c>
      <c r="D26" s="27">
        <f t="shared" si="11"/>
        <v>350.13680784000019</v>
      </c>
      <c r="E26" s="27">
        <f t="shared" si="11"/>
        <v>417.10856904000002</v>
      </c>
      <c r="F26" s="27">
        <f t="shared" si="11"/>
        <v>886.73250636000012</v>
      </c>
      <c r="G26" s="27">
        <f t="shared" si="11"/>
        <v>826.69467887999997</v>
      </c>
      <c r="H26" s="27">
        <f t="shared" si="11"/>
        <v>1000.45302984</v>
      </c>
      <c r="I26" s="27">
        <f t="shared" si="11"/>
        <v>774.39912839999988</v>
      </c>
      <c r="J26" s="27">
        <f t="shared" si="11"/>
        <v>573.09842519999995</v>
      </c>
      <c r="K26" s="27">
        <f t="shared" si="11"/>
        <v>521.38575827999989</v>
      </c>
      <c r="L26" s="27">
        <f t="shared" si="11"/>
        <v>515.03505371999995</v>
      </c>
      <c r="M26" s="27">
        <f t="shared" si="11"/>
        <v>527.6971216799999</v>
      </c>
      <c r="N26" s="27">
        <f t="shared" si="11"/>
        <v>477.61365420000016</v>
      </c>
      <c r="O26" s="27">
        <f t="shared" si="11"/>
        <v>466.82427276000004</v>
      </c>
      <c r="P26" s="27">
        <f t="shared" si="11"/>
        <v>432.29240135999993</v>
      </c>
      <c r="Q26" s="27">
        <f t="shared" si="11"/>
        <v>381.34902600000004</v>
      </c>
      <c r="R26" s="27">
        <f t="shared" si="11"/>
        <v>348.13142819999996</v>
      </c>
      <c r="S26" s="27">
        <f t="shared" si="11"/>
        <v>312.75220932000002</v>
      </c>
      <c r="T26" s="27">
        <f t="shared" si="11"/>
        <v>251.67522851999999</v>
      </c>
      <c r="U26" s="27">
        <f t="shared" si="11"/>
        <v>6689.8254121199998</v>
      </c>
      <c r="V26" s="27">
        <f t="shared" si="11"/>
        <v>6671.3921204399994</v>
      </c>
      <c r="W26" s="27">
        <f t="shared" si="11"/>
        <v>6668.3329927200002</v>
      </c>
      <c r="X26" s="27">
        <f t="shared" si="11"/>
        <v>6793.7604724800003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347.00990976000014</v>
      </c>
      <c r="D33" s="19">
        <f t="shared" si="13"/>
        <v>350.13680784000019</v>
      </c>
      <c r="E33" s="19">
        <f t="shared" si="13"/>
        <v>417.10856904000002</v>
      </c>
      <c r="F33" s="19">
        <f t="shared" si="13"/>
        <v>886.73250636000012</v>
      </c>
      <c r="G33" s="19">
        <f t="shared" si="13"/>
        <v>826.69467887999997</v>
      </c>
      <c r="H33" s="19">
        <f t="shared" si="13"/>
        <v>1000.45302984</v>
      </c>
      <c r="I33" s="19">
        <f t="shared" si="13"/>
        <v>774.39912839999988</v>
      </c>
      <c r="J33" s="19">
        <f t="shared" si="13"/>
        <v>573.09842519999995</v>
      </c>
      <c r="K33" s="19">
        <f t="shared" si="13"/>
        <v>521.38575827999989</v>
      </c>
      <c r="L33" s="19">
        <f t="shared" si="13"/>
        <v>515.03505371999995</v>
      </c>
      <c r="M33" s="19">
        <f t="shared" si="13"/>
        <v>527.6971216799999</v>
      </c>
      <c r="N33" s="19">
        <f t="shared" si="13"/>
        <v>477.61365420000016</v>
      </c>
      <c r="O33" s="19">
        <f t="shared" si="13"/>
        <v>466.82427276000004</v>
      </c>
      <c r="P33" s="19">
        <f t="shared" si="13"/>
        <v>432.29240135999993</v>
      </c>
      <c r="Q33" s="19">
        <f t="shared" si="13"/>
        <v>381.34902600000004</v>
      </c>
      <c r="R33" s="19">
        <f t="shared" si="13"/>
        <v>348.13142819999996</v>
      </c>
      <c r="S33" s="19">
        <f t="shared" si="13"/>
        <v>312.75220932000002</v>
      </c>
      <c r="T33" s="19">
        <f t="shared" si="13"/>
        <v>251.67522851999999</v>
      </c>
      <c r="U33" s="19">
        <f t="shared" si="13"/>
        <v>6689.8254121199998</v>
      </c>
      <c r="V33" s="19">
        <f t="shared" si="13"/>
        <v>6671.3921204399994</v>
      </c>
      <c r="W33" s="19">
        <f t="shared" si="13"/>
        <v>6668.3329927200002</v>
      </c>
      <c r="X33" s="19">
        <f t="shared" si="13"/>
        <v>6793.7604724800003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546.31184940000014</v>
      </c>
      <c r="V36" s="8">
        <v>557.18372699999986</v>
      </c>
      <c r="W36" s="8">
        <v>535.43997180000019</v>
      </c>
      <c r="X36" s="8">
        <v>513.69621660000018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470.73458124000013</v>
      </c>
      <c r="G37" s="8">
        <v>404.34895115999996</v>
      </c>
      <c r="H37" s="8">
        <v>479.78721252000008</v>
      </c>
      <c r="I37" s="8">
        <v>431.50684499999988</v>
      </c>
      <c r="J37" s="8">
        <v>334.94586047999996</v>
      </c>
      <c r="K37" s="8">
        <v>350.03341295999996</v>
      </c>
      <c r="L37" s="8">
        <v>350.03341295999996</v>
      </c>
      <c r="M37" s="8">
        <v>350.03341295999996</v>
      </c>
      <c r="N37" s="8">
        <v>337.96332108000013</v>
      </c>
      <c r="O37" s="8">
        <v>301.75304544000005</v>
      </c>
      <c r="P37" s="8">
        <v>295.71787475999997</v>
      </c>
      <c r="Q37" s="8">
        <v>268.56023040000002</v>
      </c>
      <c r="R37" s="8">
        <v>240.26595515999998</v>
      </c>
      <c r="S37" s="8">
        <v>216.82531331999999</v>
      </c>
      <c r="T37" s="8">
        <v>181.66460003999998</v>
      </c>
      <c r="U37" s="8">
        <v>328.16823731999995</v>
      </c>
      <c r="V37" s="8">
        <v>328.16798783999991</v>
      </c>
      <c r="W37" s="8">
        <v>298.86755975999995</v>
      </c>
      <c r="X37" s="8">
        <v>383.83969931999997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331.37514072000016</v>
      </c>
      <c r="D43" s="8">
        <v>331.37514072000016</v>
      </c>
      <c r="E43" s="8">
        <v>401.47380000000004</v>
      </c>
      <c r="F43" s="8">
        <v>400.33473479999998</v>
      </c>
      <c r="G43" s="8">
        <v>406.68922476</v>
      </c>
      <c r="H43" s="8">
        <v>495.64088027999986</v>
      </c>
      <c r="I43" s="8">
        <v>327.28064148000004</v>
      </c>
      <c r="J43" s="8">
        <v>222.50665007999999</v>
      </c>
      <c r="K43" s="8">
        <v>155.70754523999997</v>
      </c>
      <c r="L43" s="8">
        <v>149.38693380000001</v>
      </c>
      <c r="M43" s="8">
        <v>158.92600464</v>
      </c>
      <c r="N43" s="8">
        <v>127.15862328</v>
      </c>
      <c r="O43" s="8">
        <v>152.57951747999999</v>
      </c>
      <c r="P43" s="8">
        <v>130.32853235999997</v>
      </c>
      <c r="Q43" s="8">
        <v>112.78879560000001</v>
      </c>
      <c r="R43" s="8">
        <v>107.86547303999997</v>
      </c>
      <c r="S43" s="8">
        <v>95.926895999999999</v>
      </c>
      <c r="T43" s="8">
        <v>70.010628480000008</v>
      </c>
      <c r="U43" s="8">
        <v>5815.3453253999996</v>
      </c>
      <c r="V43" s="8">
        <v>5786.0404055999998</v>
      </c>
      <c r="W43" s="8">
        <v>5834.0254611600003</v>
      </c>
      <c r="X43" s="8">
        <v>5896.2245565599997</v>
      </c>
    </row>
    <row r="44" spans="1:24" ht="11.25" customHeight="1" x14ac:dyDescent="0.2">
      <c r="A44" s="28" t="s">
        <v>74</v>
      </c>
      <c r="B44" s="7" t="s">
        <v>75</v>
      </c>
      <c r="C44" s="8">
        <v>15.634769040000002</v>
      </c>
      <c r="D44" s="8">
        <v>18.761667120000002</v>
      </c>
      <c r="E44" s="8">
        <v>15.634769040000002</v>
      </c>
      <c r="F44" s="8">
        <v>15.663190320000002</v>
      </c>
      <c r="G44" s="8">
        <v>15.656502960000003</v>
      </c>
      <c r="H44" s="8">
        <v>25.024937040000005</v>
      </c>
      <c r="I44" s="8">
        <v>15.61164192</v>
      </c>
      <c r="J44" s="8">
        <v>15.645914640000003</v>
      </c>
      <c r="K44" s="8">
        <v>15.644800080000003</v>
      </c>
      <c r="L44" s="8">
        <v>15.614706960000001</v>
      </c>
      <c r="M44" s="8">
        <v>18.737704080000004</v>
      </c>
      <c r="N44" s="8">
        <v>12.49170984</v>
      </c>
      <c r="O44" s="8">
        <v>12.49170984</v>
      </c>
      <c r="P44" s="8">
        <v>6.2459942400000026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605.88</v>
      </c>
      <c r="D51" s="27">
        <v>555.3900000000001</v>
      </c>
      <c r="E51" s="27">
        <v>555.3900000000001</v>
      </c>
      <c r="F51" s="27">
        <v>733.92406614015158</v>
      </c>
      <c r="G51" s="27">
        <v>713.41784647218219</v>
      </c>
      <c r="H51" s="27">
        <v>795.05330294976443</v>
      </c>
      <c r="I51" s="27">
        <v>558.93318926713289</v>
      </c>
      <c r="J51" s="27">
        <v>381.45827333328998</v>
      </c>
      <c r="K51" s="27">
        <v>313.73044232053616</v>
      </c>
      <c r="L51" s="27">
        <v>590.13406193592118</v>
      </c>
      <c r="M51" s="27">
        <v>775.08107820000009</v>
      </c>
      <c r="N51" s="27">
        <v>915.22960451999984</v>
      </c>
      <c r="O51" s="27">
        <v>752.19779844000027</v>
      </c>
      <c r="P51" s="27">
        <v>728.7306523200001</v>
      </c>
      <c r="Q51" s="27">
        <v>863.12412647999997</v>
      </c>
      <c r="R51" s="27">
        <v>745.93925999999999</v>
      </c>
      <c r="S51" s="27">
        <v>781.78271687999995</v>
      </c>
      <c r="T51" s="27">
        <v>595.68768467999985</v>
      </c>
      <c r="U51" s="27">
        <v>600.45565734000002</v>
      </c>
      <c r="V51" s="27">
        <v>605.22363000000007</v>
      </c>
      <c r="W51" s="27">
        <v>581.74577999999997</v>
      </c>
      <c r="X51" s="27">
        <v>602.31237659999999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645.33974903999967</v>
      </c>
      <c r="G61" s="49">
        <f t="shared" si="15"/>
        <v>691.75555199999962</v>
      </c>
      <c r="H61" s="49">
        <f t="shared" si="15"/>
        <v>730.03400207999982</v>
      </c>
      <c r="I61" s="49">
        <f t="shared" si="15"/>
        <v>817.5094200000002</v>
      </c>
      <c r="J61" s="49">
        <f t="shared" si="15"/>
        <v>1140.6991507199998</v>
      </c>
      <c r="K61" s="49">
        <f t="shared" si="15"/>
        <v>1117.5037279199996</v>
      </c>
      <c r="L61" s="49">
        <f t="shared" si="15"/>
        <v>1244.1536582399999</v>
      </c>
      <c r="M61" s="49">
        <f t="shared" si="15"/>
        <v>1378.8096393599999</v>
      </c>
      <c r="N61" s="49">
        <f t="shared" si="15"/>
        <v>1299.0343622400001</v>
      </c>
      <c r="O61" s="49">
        <f t="shared" si="15"/>
        <v>1435.18619016</v>
      </c>
      <c r="P61" s="49">
        <f t="shared" si="15"/>
        <v>1571.50124712</v>
      </c>
      <c r="Q61" s="49">
        <f t="shared" si="15"/>
        <v>1631.8440518399998</v>
      </c>
      <c r="R61" s="49">
        <f t="shared" si="15"/>
        <v>1759.85216784</v>
      </c>
      <c r="S61" s="49">
        <f t="shared" si="15"/>
        <v>1852.1349688800001</v>
      </c>
      <c r="T61" s="49">
        <f t="shared" si="15"/>
        <v>1921.6630166400003</v>
      </c>
      <c r="U61" s="49">
        <f t="shared" si="15"/>
        <v>2051.16533136</v>
      </c>
      <c r="V61" s="49">
        <f t="shared" si="15"/>
        <v>2073.9708086400001</v>
      </c>
      <c r="W61" s="49">
        <f t="shared" si="15"/>
        <v>2214.4920760799996</v>
      </c>
      <c r="X61" s="49">
        <f t="shared" si="15"/>
        <v>2269.6445555999999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517.88782079999976</v>
      </c>
      <c r="G62" s="52">
        <v>532.89613439999971</v>
      </c>
      <c r="H62" s="52">
        <v>532.33608959999981</v>
      </c>
      <c r="I62" s="52">
        <v>513.85582080000017</v>
      </c>
      <c r="J62" s="52">
        <v>490.44804479999982</v>
      </c>
      <c r="K62" s="52">
        <v>519.90382079999972</v>
      </c>
      <c r="L62" s="52">
        <v>532.78404480000006</v>
      </c>
      <c r="M62" s="52">
        <v>611.18386559999988</v>
      </c>
      <c r="N62" s="52">
        <v>495.37595520000002</v>
      </c>
      <c r="O62" s="52">
        <v>528.0799103999999</v>
      </c>
      <c r="P62" s="52">
        <v>549.36000000000013</v>
      </c>
      <c r="Q62" s="52">
        <v>457.74408959999994</v>
      </c>
      <c r="R62" s="52">
        <v>490.44804479999982</v>
      </c>
      <c r="S62" s="52">
        <v>499.29586560000007</v>
      </c>
      <c r="T62" s="52">
        <v>495.93600000000004</v>
      </c>
      <c r="U62" s="52">
        <v>456.06395520000007</v>
      </c>
      <c r="V62" s="52">
        <v>475.10386560000012</v>
      </c>
      <c r="W62" s="52">
        <v>466.70400000000001</v>
      </c>
      <c r="X62" s="52">
        <v>537.0398207999998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16.871334480000002</v>
      </c>
      <c r="G64" s="52">
        <v>26.59024368</v>
      </c>
      <c r="H64" s="52">
        <v>60.551487360000003</v>
      </c>
      <c r="I64" s="52">
        <v>134.75288736000002</v>
      </c>
      <c r="J64" s="52">
        <v>357.6845563199999</v>
      </c>
      <c r="K64" s="52">
        <v>354.62706552000003</v>
      </c>
      <c r="L64" s="52">
        <v>531.74944368000001</v>
      </c>
      <c r="M64" s="52">
        <v>647.77448735999997</v>
      </c>
      <c r="N64" s="52">
        <v>764.01771264000001</v>
      </c>
      <c r="O64" s="52">
        <v>880.86182184000018</v>
      </c>
      <c r="P64" s="52">
        <v>995.74013448000005</v>
      </c>
      <c r="Q64" s="52">
        <v>1146.32691264</v>
      </c>
      <c r="R64" s="52">
        <v>1241.8224436800001</v>
      </c>
      <c r="S64" s="52">
        <v>1327.0530218399999</v>
      </c>
      <c r="T64" s="52">
        <v>1397.4323126400002</v>
      </c>
      <c r="U64" s="52">
        <v>1280.9705126400002</v>
      </c>
      <c r="V64" s="52">
        <v>1281.6804873599999</v>
      </c>
      <c r="W64" s="52">
        <v>1287.74102184</v>
      </c>
      <c r="X64" s="52">
        <v>1349.6574218400001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7.5164111999999976</v>
      </c>
      <c r="V67" s="52">
        <v>7.5164111999999976</v>
      </c>
      <c r="W67" s="52">
        <v>7.5164111999999976</v>
      </c>
      <c r="X67" s="52">
        <v>11.2746168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76.264174080000004</v>
      </c>
      <c r="G68" s="52">
        <v>76.264174080000004</v>
      </c>
      <c r="H68" s="52">
        <v>76.264174080000004</v>
      </c>
      <c r="I68" s="52">
        <v>76.264174080000004</v>
      </c>
      <c r="J68" s="52">
        <v>191.97510624</v>
      </c>
      <c r="K68" s="52">
        <v>163.04724576000001</v>
      </c>
      <c r="L68" s="52">
        <v>86.783326559999992</v>
      </c>
      <c r="M68" s="52">
        <v>42.076609919999989</v>
      </c>
      <c r="N68" s="52">
        <v>15.70748976</v>
      </c>
      <c r="O68" s="52">
        <v>16.211132639999999</v>
      </c>
      <c r="P68" s="52">
        <v>8.149533120000001</v>
      </c>
      <c r="Q68" s="52">
        <v>8.0720496000000015</v>
      </c>
      <c r="R68" s="52">
        <v>5.3142480000000019</v>
      </c>
      <c r="S68" s="52">
        <v>2.6561044799999998</v>
      </c>
      <c r="T68" s="52">
        <v>2.62551888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275.51151647999995</v>
      </c>
      <c r="V69" s="52">
        <v>273.23365391999999</v>
      </c>
      <c r="W69" s="52">
        <v>414.38262959999997</v>
      </c>
      <c r="X69" s="52">
        <v>346.65056351999988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34.316419680000003</v>
      </c>
      <c r="G72" s="55">
        <v>56.004999839999989</v>
      </c>
      <c r="H72" s="55">
        <v>60.882251040000007</v>
      </c>
      <c r="I72" s="55">
        <v>92.636537759999996</v>
      </c>
      <c r="J72" s="55">
        <v>100.59144336</v>
      </c>
      <c r="K72" s="55">
        <v>79.925595839999971</v>
      </c>
      <c r="L72" s="55">
        <v>92.83684319999999</v>
      </c>
      <c r="M72" s="55">
        <v>77.774676479999997</v>
      </c>
      <c r="N72" s="55">
        <v>23.933204639999996</v>
      </c>
      <c r="O72" s="55">
        <v>10.033325279999998</v>
      </c>
      <c r="P72" s="55">
        <v>18.251579519999996</v>
      </c>
      <c r="Q72" s="55">
        <v>19.700999999999997</v>
      </c>
      <c r="R72" s="55">
        <v>22.267431359999993</v>
      </c>
      <c r="S72" s="55">
        <v>23.129976959999997</v>
      </c>
      <c r="T72" s="55">
        <v>25.669185119999995</v>
      </c>
      <c r="U72" s="55">
        <v>31.102935839999997</v>
      </c>
      <c r="V72" s="55">
        <v>36.436390559999985</v>
      </c>
      <c r="W72" s="55">
        <v>38.148013440000007</v>
      </c>
      <c r="X72" s="55">
        <v>25.022132639999995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84321B-2B7E-42E2-AA40-932969531334}"/>
</file>

<file path=customXml/itemProps2.xml><?xml version="1.0" encoding="utf-8"?>
<ds:datastoreItem xmlns:ds="http://schemas.openxmlformats.org/officeDocument/2006/customXml" ds:itemID="{57F2E65E-3A10-4740-9CA3-3A45C7AB4C16}"/>
</file>

<file path=customXml/itemProps3.xml><?xml version="1.0" encoding="utf-8"?>
<ds:datastoreItem xmlns:ds="http://schemas.openxmlformats.org/officeDocument/2006/customXml" ds:itemID="{3C829658-B98A-444E-81FA-BB91098FCD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2024-05-20T16:48:11Z</dcterms:created>
  <dcterms:modified xsi:type="dcterms:W3CDTF">2024-05-20T16:48:12Z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