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E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U71" i="199" l="1"/>
  <c r="M71" i="199"/>
  <c r="E71" i="199"/>
  <c r="U52" i="199"/>
  <c r="R52" i="199"/>
  <c r="J52" i="199"/>
  <c r="J33" i="199"/>
  <c r="R27" i="199"/>
  <c r="M22" i="199"/>
  <c r="E22" i="199"/>
  <c r="V8" i="199"/>
  <c r="N8" i="199"/>
  <c r="V71" i="198"/>
  <c r="W52" i="198"/>
  <c r="O52" i="198"/>
  <c r="G52" i="198"/>
  <c r="X8" i="198"/>
  <c r="H8" i="198"/>
  <c r="D71" i="198"/>
  <c r="D22" i="198"/>
  <c r="Q8" i="195"/>
  <c r="I8" i="195"/>
  <c r="C22" i="195"/>
  <c r="R8" i="194"/>
  <c r="J8" i="194"/>
  <c r="O22" i="193"/>
  <c r="G22" i="193"/>
  <c r="K22" i="190"/>
  <c r="B111" i="149"/>
  <c r="B29" i="149"/>
  <c r="B159" i="149"/>
  <c r="B63" i="149"/>
  <c r="B32" i="149"/>
  <c r="B35" i="149"/>
  <c r="B161" i="149"/>
  <c r="B144" i="149"/>
  <c r="B178" i="149"/>
  <c r="B47" i="149"/>
  <c r="B136" i="149"/>
  <c r="B48" i="149"/>
  <c r="B177" i="149"/>
  <c r="B59" i="149"/>
  <c r="B130" i="149"/>
  <c r="B160" i="149"/>
  <c r="B89" i="149"/>
  <c r="B64" i="149"/>
  <c r="B162" i="149"/>
  <c r="B126" i="149"/>
  <c r="B176" i="149"/>
  <c r="B106" i="149"/>
  <c r="B168" i="149"/>
  <c r="B173" i="149"/>
  <c r="B95" i="149"/>
  <c r="B17" i="149"/>
  <c r="B54" i="149"/>
  <c r="B135" i="149"/>
  <c r="B60" i="149"/>
  <c r="B119" i="149"/>
  <c r="B37" i="149"/>
  <c r="B10" i="149"/>
  <c r="B49" i="149"/>
  <c r="B4" i="149"/>
  <c r="B18" i="149"/>
  <c r="B171" i="149"/>
  <c r="B23" i="149"/>
  <c r="B121" i="149"/>
  <c r="B90" i="149"/>
  <c r="B172" i="149"/>
  <c r="B12" i="149"/>
  <c r="B139" i="149"/>
  <c r="B16" i="149"/>
  <c r="B69" i="149"/>
  <c r="B155" i="149"/>
  <c r="B62" i="149"/>
  <c r="B26" i="149"/>
  <c r="B164" i="149"/>
  <c r="B120" i="149"/>
  <c r="B52" i="149"/>
  <c r="B77" i="149"/>
  <c r="B88" i="149"/>
  <c r="B31" i="149"/>
  <c r="B148" i="149"/>
  <c r="B25" i="149"/>
  <c r="B128" i="149"/>
  <c r="B153" i="149"/>
  <c r="B96" i="149"/>
  <c r="B27" i="149"/>
  <c r="B75" i="149"/>
  <c r="B70" i="149"/>
  <c r="B61" i="149"/>
  <c r="B46" i="149"/>
  <c r="B169" i="149"/>
  <c r="B68" i="149"/>
  <c r="B53" i="149"/>
  <c r="B51" i="149"/>
  <c r="B104" i="149"/>
  <c r="B94" i="149"/>
  <c r="B92" i="149"/>
  <c r="B133" i="149"/>
  <c r="B43" i="149"/>
  <c r="B116" i="149"/>
  <c r="B174" i="149"/>
  <c r="B105" i="149"/>
  <c r="B141" i="149"/>
  <c r="B129" i="149"/>
  <c r="B163" i="149"/>
  <c r="B114" i="149"/>
  <c r="B158" i="149"/>
  <c r="B19" i="149"/>
  <c r="B113" i="149"/>
  <c r="B175" i="149"/>
  <c r="B67" i="149"/>
  <c r="B137" i="149"/>
  <c r="B124" i="149"/>
  <c r="B6" i="149"/>
  <c r="B109" i="149"/>
  <c r="B84" i="149"/>
  <c r="B71" i="149"/>
  <c r="B11" i="149"/>
  <c r="B56" i="149"/>
  <c r="B102" i="149"/>
  <c r="B65" i="149"/>
  <c r="B83" i="149"/>
  <c r="B154" i="149"/>
  <c r="B152" i="149"/>
  <c r="B91" i="149"/>
  <c r="B13" i="149"/>
  <c r="B39" i="149"/>
  <c r="B132" i="149"/>
  <c r="B100" i="149"/>
  <c r="B81" i="149"/>
  <c r="B74" i="149"/>
  <c r="B149" i="149"/>
  <c r="B117" i="149"/>
  <c r="B98" i="149"/>
  <c r="B79" i="149"/>
  <c r="B55" i="149"/>
  <c r="B50" i="149"/>
  <c r="B28" i="149"/>
  <c r="B87" i="149"/>
  <c r="B108" i="149"/>
  <c r="B8" i="149"/>
  <c r="B78" i="149"/>
  <c r="B86" i="149"/>
  <c r="B142" i="149"/>
  <c r="B38" i="149"/>
  <c r="B33" i="149"/>
  <c r="B127" i="149"/>
  <c r="B99" i="149"/>
  <c r="B34" i="149"/>
  <c r="B24" i="149"/>
  <c r="B156" i="149"/>
  <c r="B42" i="149"/>
  <c r="B58" i="149"/>
  <c r="B73" i="149"/>
  <c r="B138" i="149"/>
  <c r="B101" i="149"/>
  <c r="B151" i="149"/>
  <c r="B110" i="149"/>
  <c r="B112" i="149"/>
  <c r="B97" i="149"/>
  <c r="B131" i="149"/>
  <c r="B165" i="149"/>
  <c r="B150" i="149"/>
  <c r="B44" i="149"/>
  <c r="B125" i="149"/>
  <c r="B166" i="149"/>
  <c r="B167" i="149"/>
  <c r="B118" i="149"/>
  <c r="B57" i="149"/>
  <c r="B41" i="149"/>
  <c r="B170" i="149"/>
  <c r="B76" i="149"/>
  <c r="B147" i="149"/>
  <c r="B20" i="149"/>
  <c r="B40" i="149"/>
  <c r="B30" i="149"/>
  <c r="B115" i="149"/>
  <c r="B122" i="149"/>
  <c r="B146" i="149"/>
  <c r="B103" i="149"/>
  <c r="B140" i="149"/>
  <c r="B72" i="149"/>
  <c r="B22" i="149"/>
  <c r="B5" i="149"/>
  <c r="B15" i="149"/>
  <c r="B66" i="149"/>
  <c r="B45" i="149"/>
  <c r="B123" i="149"/>
  <c r="B134" i="149"/>
  <c r="B14" i="149"/>
  <c r="B9" i="149"/>
  <c r="B85" i="149"/>
  <c r="B36" i="149"/>
  <c r="B82" i="149"/>
  <c r="B93" i="149"/>
  <c r="B145" i="149"/>
  <c r="B21" i="149"/>
  <c r="B107" i="149"/>
  <c r="B143" i="149"/>
  <c r="B7" i="149"/>
  <c r="B157" i="149"/>
  <c r="B80" i="149"/>
  <c r="E71" i="195" l="1"/>
  <c r="M71" i="195"/>
  <c r="U71" i="195"/>
  <c r="G52" i="199"/>
  <c r="W52" i="199"/>
  <c r="G71" i="199"/>
  <c r="O71" i="199"/>
  <c r="W71" i="199"/>
  <c r="H52" i="199"/>
  <c r="X52" i="199"/>
  <c r="H71" i="199"/>
  <c r="P71" i="199"/>
  <c r="X71" i="199"/>
  <c r="I52" i="199"/>
  <c r="Q52" i="199"/>
  <c r="C22" i="199"/>
  <c r="C4" i="190"/>
  <c r="K8" i="198"/>
  <c r="S8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T26" i="198" s="1"/>
  <c r="K8" i="199"/>
  <c r="S8" i="199"/>
  <c r="E11" i="199"/>
  <c r="M11" i="199"/>
  <c r="U11" i="199"/>
  <c r="Q11" i="199"/>
  <c r="E17" i="199"/>
  <c r="M17" i="199"/>
  <c r="U17" i="199"/>
  <c r="E27" i="199"/>
  <c r="M27" i="199"/>
  <c r="M26" i="199" s="1"/>
  <c r="U27" i="199"/>
  <c r="U26" i="199" s="1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U26" i="188" s="1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I52" i="189"/>
  <c r="J11" i="190"/>
  <c r="O27" i="190"/>
  <c r="P22" i="187"/>
  <c r="E33" i="187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V26" i="187" s="1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P33" i="188"/>
  <c r="X33" i="188"/>
  <c r="X26" i="188" s="1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P26" i="191" s="1"/>
  <c r="X27" i="191"/>
  <c r="X26" i="191" s="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E26" i="191" s="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P3" i="191" s="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F33" i="192"/>
  <c r="N33" i="192"/>
  <c r="V33" i="192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P27" i="193"/>
  <c r="X27" i="193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H26" i="194" s="1"/>
  <c r="P27" i="194"/>
  <c r="X27" i="194"/>
  <c r="I33" i="194"/>
  <c r="Q33" i="194"/>
  <c r="D33" i="194"/>
  <c r="L33" i="194"/>
  <c r="T33" i="194"/>
  <c r="L11" i="198"/>
  <c r="T11" i="198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J27" i="194"/>
  <c r="R27" i="194"/>
  <c r="K33" i="194"/>
  <c r="S33" i="194"/>
  <c r="F33" i="194"/>
  <c r="N33" i="194"/>
  <c r="V33" i="194"/>
  <c r="V26" i="194" s="1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L33" i="197"/>
  <c r="T33" i="197"/>
  <c r="G33" i="197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M27" i="198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H26" i="199" s="1"/>
  <c r="P27" i="199"/>
  <c r="X27" i="199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H26" i="198" s="1"/>
  <c r="P27" i="198"/>
  <c r="X27" i="198"/>
  <c r="X26" i="198" s="1"/>
  <c r="L27" i="198"/>
  <c r="R71" i="199"/>
  <c r="G26" i="199"/>
  <c r="D33" i="198"/>
  <c r="D17" i="197"/>
  <c r="C52" i="191"/>
  <c r="C33" i="191"/>
  <c r="C27" i="191"/>
  <c r="E43" i="105"/>
  <c r="D26" i="197" l="1"/>
  <c r="X26" i="193"/>
  <c r="H26" i="193"/>
  <c r="O26" i="199"/>
  <c r="W26" i="194"/>
  <c r="W26" i="198"/>
  <c r="G26" i="195"/>
  <c r="T26" i="199"/>
  <c r="K26" i="191"/>
  <c r="F26" i="198"/>
  <c r="G26" i="193"/>
  <c r="V26" i="192"/>
  <c r="F26" i="192"/>
  <c r="O26" i="194"/>
  <c r="E26" i="192"/>
  <c r="E26" i="196"/>
  <c r="Q26" i="187"/>
  <c r="O26" i="197"/>
  <c r="R26" i="190"/>
  <c r="E26" i="187"/>
  <c r="E26" i="198"/>
  <c r="L3" i="191"/>
  <c r="O26" i="188"/>
  <c r="J26" i="198"/>
  <c r="L26" i="194"/>
  <c r="T3" i="191"/>
  <c r="M3" i="187"/>
  <c r="I26" i="198"/>
  <c r="W26" i="190"/>
  <c r="L26" i="199"/>
  <c r="V26" i="188"/>
  <c r="X26" i="199"/>
  <c r="S26" i="199"/>
  <c r="M26" i="198"/>
  <c r="V26" i="198"/>
  <c r="G26" i="197"/>
  <c r="R26" i="195"/>
  <c r="N26" i="195"/>
  <c r="S26" i="192"/>
  <c r="M26" i="191"/>
  <c r="O26" i="190"/>
  <c r="X26" i="189"/>
  <c r="S26" i="189"/>
  <c r="D3" i="188"/>
  <c r="H26" i="188"/>
  <c r="P3" i="188"/>
  <c r="S26" i="187"/>
  <c r="R26" i="198"/>
  <c r="I26" i="195"/>
  <c r="I26" i="192"/>
  <c r="L26" i="189"/>
  <c r="R26" i="191"/>
  <c r="J3" i="188"/>
  <c r="M26" i="188"/>
  <c r="K26" i="199"/>
  <c r="N3" i="187"/>
  <c r="C3" i="190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X2" i="191" s="1"/>
  <c r="W3" i="188"/>
  <c r="J3" i="187"/>
  <c r="Q26" i="199"/>
  <c r="L3" i="188"/>
  <c r="F26" i="189"/>
  <c r="V26" i="195"/>
  <c r="U26" i="198"/>
  <c r="L26" i="190"/>
  <c r="Q3" i="187"/>
  <c r="D3" i="191"/>
  <c r="V3" i="187"/>
  <c r="V2" i="187" s="1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M2" i="188" s="1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Q26" i="195"/>
  <c r="H26" i="197"/>
  <c r="U26" i="195"/>
  <c r="U26" i="196"/>
  <c r="M26" i="197"/>
  <c r="Q26" i="196"/>
  <c r="U26" i="193"/>
  <c r="E3" i="191"/>
  <c r="E2" i="191" s="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P2" i="191"/>
  <c r="R3" i="191"/>
  <c r="D26" i="190"/>
  <c r="X26" i="190"/>
  <c r="F26" i="187"/>
  <c r="Q26" i="188"/>
  <c r="U3" i="188"/>
  <c r="U2" i="188" s="1"/>
  <c r="X3" i="188"/>
  <c r="X2" i="188" s="1"/>
  <c r="O3" i="188"/>
  <c r="O26" i="196"/>
  <c r="K26" i="190"/>
  <c r="Q26" i="191"/>
  <c r="C26" i="198"/>
  <c r="I26" i="196"/>
  <c r="N3" i="191"/>
  <c r="K3" i="19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J2" i="187" l="1"/>
  <c r="K2" i="187"/>
  <c r="K2" i="191"/>
  <c r="N2" i="187"/>
  <c r="O2" i="188"/>
  <c r="Q2" i="187"/>
  <c r="L2" i="191"/>
  <c r="T2" i="191"/>
  <c r="E2" i="187"/>
  <c r="C2" i="190"/>
  <c r="M2" i="187"/>
  <c r="M2" i="191"/>
  <c r="V2" i="188"/>
  <c r="P2" i="188"/>
  <c r="S2" i="187"/>
  <c r="R2" i="187"/>
  <c r="G2" i="188"/>
  <c r="H2" i="191"/>
  <c r="J2" i="188"/>
  <c r="H2" i="188"/>
  <c r="D2" i="188"/>
  <c r="W2" i="188"/>
  <c r="I2" i="187"/>
  <c r="W2" i="187"/>
  <c r="F2" i="188"/>
  <c r="U2" i="187"/>
  <c r="R2" i="191"/>
  <c r="J2" i="191"/>
  <c r="S2" i="191"/>
  <c r="I2" i="188"/>
  <c r="C2" i="192"/>
  <c r="L2" i="188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M71" i="186" l="1"/>
  <c r="E71" i="186"/>
  <c r="H71" i="186" l="1"/>
  <c r="P71" i="186"/>
  <c r="X71" i="186"/>
  <c r="U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H26" i="185" s="1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6" l="1"/>
  <c r="L3" i="186"/>
  <c r="W26" i="185"/>
  <c r="V26" i="186"/>
  <c r="O26" i="185"/>
  <c r="K26" i="185"/>
  <c r="K3" i="185"/>
  <c r="U26" i="185"/>
  <c r="V3" i="186"/>
  <c r="P3" i="185"/>
  <c r="R26" i="185"/>
  <c r="F26" i="186"/>
  <c r="I26" i="185"/>
  <c r="V26" i="185"/>
  <c r="C3" i="186"/>
  <c r="P26" i="185"/>
  <c r="E26" i="185"/>
  <c r="O3" i="185"/>
  <c r="W3" i="186"/>
  <c r="G26" i="185"/>
  <c r="T3" i="185"/>
  <c r="T26" i="185"/>
  <c r="W3" i="185"/>
  <c r="I26" i="186"/>
  <c r="J26" i="186"/>
  <c r="M26" i="185"/>
  <c r="X26" i="186"/>
  <c r="H3" i="185"/>
  <c r="H2" i="185" s="1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M26" i="186"/>
  <c r="L26" i="185"/>
  <c r="H3" i="186"/>
  <c r="E26" i="186"/>
  <c r="D26" i="185"/>
  <c r="E3" i="185"/>
  <c r="C26" i="186"/>
  <c r="W2" i="185" l="1"/>
  <c r="H2" i="186"/>
  <c r="K2" i="185"/>
  <c r="L2" i="186"/>
  <c r="O2" i="185"/>
  <c r="V2" i="186"/>
  <c r="V2" i="185"/>
  <c r="I2" i="185"/>
  <c r="S2" i="186"/>
  <c r="C2" i="186"/>
  <c r="R2" i="185"/>
  <c r="P2" i="185"/>
  <c r="F2" i="186"/>
  <c r="U2" i="185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Q8" i="165" l="1"/>
  <c r="I8" i="165"/>
  <c r="G71" i="165" l="1"/>
  <c r="O71" i="165"/>
  <c r="W71" i="165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M27" i="165"/>
  <c r="U27" i="165"/>
  <c r="U26" i="165" s="1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E26" i="165" l="1"/>
  <c r="J26" i="163"/>
  <c r="M26" i="165"/>
  <c r="R26" i="163"/>
  <c r="I26" i="163"/>
  <c r="T3" i="165"/>
  <c r="I26" i="165"/>
  <c r="G3" i="165"/>
  <c r="N26" i="165"/>
  <c r="K26" i="165"/>
  <c r="G26" i="163"/>
  <c r="H26" i="163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I2" i="163" s="1"/>
  <c r="T26" i="163"/>
  <c r="G3" i="163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R3" i="163"/>
  <c r="M2" i="165" l="1"/>
  <c r="J2" i="163"/>
  <c r="P2" i="163"/>
  <c r="W2" i="163"/>
  <c r="R2" i="163"/>
  <c r="J2" i="165"/>
  <c r="F2" i="163"/>
  <c r="K2" i="165"/>
  <c r="T2" i="165"/>
  <c r="S2" i="163"/>
  <c r="C2" i="165"/>
  <c r="I2" i="165"/>
  <c r="W2" i="165"/>
  <c r="G2" i="163"/>
  <c r="N2" i="165"/>
  <c r="H2" i="163"/>
  <c r="G2" i="165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3" i="42" l="1"/>
  <c r="X26" i="39"/>
  <c r="X8" i="30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74" i="101" s="1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34" i="46"/>
  <c r="X42" i="46"/>
  <c r="X42" i="45" s="1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38" i="15" l="1"/>
  <c r="X2" i="42"/>
  <c r="X2" i="151"/>
  <c r="X140" i="149"/>
  <c r="X8" i="60"/>
  <c r="X15" i="45"/>
  <c r="X171" i="149"/>
  <c r="X60" i="15"/>
  <c r="X66" i="45"/>
  <c r="X66" i="93" s="1"/>
  <c r="X46" i="102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16" i="93" s="1"/>
  <c r="X2" i="53"/>
  <c r="X55" i="149" s="1"/>
  <c r="X2" i="81"/>
  <c r="X2" i="29"/>
  <c r="X2" i="77"/>
  <c r="X11" i="94"/>
  <c r="X3" i="17"/>
  <c r="X2" i="17" s="1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32" i="93" s="1"/>
  <c r="X4" i="75"/>
  <c r="X2" i="70"/>
  <c r="X2" i="80"/>
  <c r="X27" i="104"/>
  <c r="X67" i="102"/>
  <c r="X2" i="88"/>
  <c r="X4" i="104"/>
  <c r="X7" i="102"/>
  <c r="X67" i="15"/>
  <c r="X67" i="93" s="1"/>
  <c r="X2" i="66"/>
  <c r="X8" i="94"/>
  <c r="X8" i="106"/>
  <c r="X3" i="197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55" i="93" s="1"/>
  <c r="X2" i="61"/>
  <c r="X22" i="9"/>
  <c r="X2" i="169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2" i="149"/>
  <c r="X141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71" i="9"/>
  <c r="X72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32"/>
  <c r="X56" i="15"/>
  <c r="X56" i="93" s="1"/>
  <c r="X91" i="149"/>
  <c r="X2" i="82"/>
  <c r="X2" i="87"/>
  <c r="X76" i="93"/>
  <c r="X2" i="6"/>
  <c r="X2" i="36"/>
  <c r="X26" i="79"/>
  <c r="X2" i="79" s="1"/>
  <c r="X125" i="149"/>
  <c r="X47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85" i="149"/>
  <c r="X102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2" i="19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" i="197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62" i="93"/>
  <c r="X71" i="103"/>
  <c r="X70" i="93"/>
  <c r="X2" i="121"/>
  <c r="X45" i="93"/>
  <c r="X27" i="12"/>
  <c r="X75" i="93"/>
  <c r="X4" i="116"/>
  <c r="X17" i="117"/>
  <c r="X52" i="118"/>
  <c r="X69" i="149" l="1"/>
  <c r="X2" i="78"/>
  <c r="X3" i="60"/>
  <c r="X84" i="149"/>
  <c r="X93" i="149"/>
  <c r="X28" i="149"/>
  <c r="X138" i="149"/>
  <c r="X26" i="104"/>
  <c r="H4" i="111"/>
  <c r="U71" i="111"/>
  <c r="X57" i="129"/>
  <c r="X26" i="30"/>
  <c r="X150" i="149"/>
  <c r="E71" i="111"/>
  <c r="M8" i="111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26" i="9" s="1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2" i="104" s="1"/>
  <c r="X8" i="45"/>
  <c r="X3" i="45" s="1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M3" i="111" s="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79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33" i="11"/>
  <c r="X26" i="11" s="1"/>
  <c r="X34" i="93"/>
  <c r="X9" i="93"/>
  <c r="X46" i="93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2" i="105" l="1"/>
  <c r="X2" i="75"/>
  <c r="X17" i="93"/>
  <c r="X2" i="30"/>
  <c r="H3" i="111"/>
  <c r="X2" i="9"/>
  <c r="X2" i="106"/>
  <c r="I3" i="111"/>
  <c r="I2" i="111" s="1"/>
  <c r="X139" i="149"/>
  <c r="X123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H2" i="111" s="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M2" i="111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108" i="149"/>
  <c r="X3" i="15"/>
  <c r="X134" i="149"/>
  <c r="X2" i="116"/>
  <c r="X2" i="16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13" i="149" l="1"/>
  <c r="X76" i="149"/>
  <c r="X117" i="149"/>
  <c r="X35" i="149"/>
  <c r="P2" i="111"/>
  <c r="X19" i="149"/>
  <c r="X2" i="15"/>
  <c r="F2" i="111"/>
  <c r="X20" i="149"/>
  <c r="X133" i="149"/>
  <c r="X51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X23" i="149" l="1"/>
  <c r="I22" i="106"/>
  <c r="X104" i="149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Q2" i="106" l="1"/>
  <c r="P2" i="106"/>
  <c r="O2" i="106"/>
  <c r="T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W2" i="104" l="1"/>
  <c r="L2" i="104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U3" i="190" s="1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T3" i="189" s="1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G4" i="105" s="1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I8" i="105" s="1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P4" i="105" s="1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E71" i="105" s="1"/>
  <c r="M72" i="105"/>
  <c r="U72" i="105"/>
  <c r="K4" i="190"/>
  <c r="S4" i="190"/>
  <c r="G4" i="190"/>
  <c r="O4" i="190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L22" i="105" l="1"/>
  <c r="N71" i="105"/>
  <c r="F8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P3" i="105" s="1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U3" i="105" l="1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T17" i="103" s="1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P22" i="103" l="1"/>
  <c r="D11" i="103"/>
  <c r="H17" i="103"/>
  <c r="W4" i="103"/>
  <c r="O22" i="103"/>
  <c r="P27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D3" i="103" l="1"/>
  <c r="W3" i="103"/>
  <c r="W2" i="103" s="1"/>
  <c r="T3" i="103"/>
  <c r="P26" i="103"/>
  <c r="H26" i="103"/>
  <c r="F3" i="103"/>
  <c r="L3" i="103"/>
  <c r="L26" i="103"/>
  <c r="L2" i="103" s="1"/>
  <c r="T26" i="103"/>
  <c r="D26" i="103"/>
  <c r="M26" i="103"/>
  <c r="M2" i="103" s="1"/>
  <c r="V26" i="103"/>
  <c r="V2" i="103" s="1"/>
  <c r="N3" i="103"/>
  <c r="J26" i="103"/>
  <c r="Q3" i="103"/>
  <c r="I26" i="103"/>
  <c r="I3" i="103"/>
  <c r="I2" i="103" s="1"/>
  <c r="K3" i="103"/>
  <c r="K2" i="103" s="1"/>
  <c r="P3" i="103"/>
  <c r="S3" i="103"/>
  <c r="S2" i="103" s="1"/>
  <c r="R3" i="103"/>
  <c r="U26" i="103"/>
  <c r="U2" i="103" s="1"/>
  <c r="O3" i="103"/>
  <c r="O2" i="103" s="1"/>
  <c r="H2" i="103"/>
  <c r="E26" i="103"/>
  <c r="E2" i="103" s="1"/>
  <c r="Q26" i="103"/>
  <c r="G3" i="103"/>
  <c r="G2" i="103" s="1"/>
  <c r="J3" i="103"/>
  <c r="R26" i="103"/>
  <c r="N26" i="103"/>
  <c r="F26" i="103"/>
  <c r="D2" i="103" l="1"/>
  <c r="F2" i="103"/>
  <c r="T2" i="103"/>
  <c r="P2" i="103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M26" i="184" l="1"/>
  <c r="D3" i="184"/>
  <c r="J26" i="184"/>
  <c r="G26" i="184"/>
  <c r="T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D2" i="184" s="1"/>
  <c r="S26" i="184"/>
  <c r="W3" i="184"/>
  <c r="G3" i="184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G2" i="184" l="1"/>
  <c r="I2" i="184"/>
  <c r="T2" i="184"/>
  <c r="Q2" i="184"/>
  <c r="V2" i="184"/>
  <c r="S2" i="184"/>
  <c r="H2" i="184"/>
  <c r="W2" i="184"/>
  <c r="J100" i="149"/>
  <c r="R2" i="184"/>
  <c r="U2" i="184"/>
  <c r="T100" i="149"/>
  <c r="O2" i="184"/>
  <c r="N2" i="184"/>
  <c r="P2" i="184"/>
  <c r="L2" i="184"/>
  <c r="E2" i="184"/>
  <c r="F2" i="184"/>
  <c r="C100" i="149"/>
  <c r="Q100" i="149"/>
  <c r="G100" i="149"/>
  <c r="M100" i="149"/>
  <c r="I100" i="149"/>
  <c r="K100" i="149"/>
  <c r="R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S100" i="149" l="1"/>
  <c r="H100" i="149"/>
  <c r="V100" i="149"/>
  <c r="W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O22" i="125" s="1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O3" i="174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P22" i="125" s="1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R3" i="173" l="1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3" i="171" s="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W26" i="173"/>
  <c r="V26" i="173"/>
  <c r="E26" i="173"/>
  <c r="E2" i="173" s="1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M26" i="171"/>
  <c r="U26" i="171"/>
  <c r="D26" i="171"/>
  <c r="H26" i="171"/>
  <c r="E26" i="171"/>
  <c r="L26" i="171"/>
  <c r="L2" i="171" s="1"/>
  <c r="O2" i="173" l="1"/>
  <c r="E2" i="171"/>
  <c r="I2" i="171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C3" i="183" s="1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V26" i="183" l="1"/>
  <c r="J26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P2" i="183" s="1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L2" i="183" l="1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L2" i="166" s="1"/>
  <c r="K177" i="149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I33" i="170"/>
  <c r="I26" i="170" s="1"/>
  <c r="Q46" i="118"/>
  <c r="E48" i="118"/>
  <c r="M49" i="118"/>
  <c r="U50" i="118"/>
  <c r="Q52" i="170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G177" i="149" l="1"/>
  <c r="N177" i="149"/>
  <c r="H177" i="149"/>
  <c r="P2" i="169"/>
  <c r="Q2" i="170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H140" i="149"/>
  <c r="K2" i="167"/>
  <c r="D2" i="167"/>
  <c r="L2" i="167"/>
  <c r="I142" i="149" l="1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Q71" i="117" s="1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H2" i="117" l="1"/>
  <c r="J2" i="117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K71" i="46" s="1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U22" i="46" l="1"/>
  <c r="F22" i="46"/>
  <c r="R71" i="16"/>
  <c r="U8" i="16"/>
  <c r="L71" i="46"/>
  <c r="R27" i="11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J22" i="94" s="1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D8" i="60" s="1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J3" i="41" s="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I3" i="32" s="1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P26" i="113" s="1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D33" i="107"/>
  <c r="H33" i="107"/>
  <c r="L33" i="107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F26" i="100" s="1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T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P27" i="81"/>
  <c r="T27" i="81"/>
  <c r="F33" i="81"/>
  <c r="J33" i="81"/>
  <c r="N33" i="81"/>
  <c r="R33" i="8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H27" i="79"/>
  <c r="L27" i="79"/>
  <c r="P27" i="79"/>
  <c r="T27" i="79"/>
  <c r="F33" i="79"/>
  <c r="J33" i="79"/>
  <c r="J26" i="79" s="1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P3" i="74" s="1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D8" i="94" l="1"/>
  <c r="I26" i="98"/>
  <c r="M26" i="59"/>
  <c r="R26" i="81"/>
  <c r="F26" i="99"/>
  <c r="F26" i="29"/>
  <c r="O26" i="76"/>
  <c r="P71" i="30"/>
  <c r="N26" i="95"/>
  <c r="N26" i="85"/>
  <c r="U3" i="112"/>
  <c r="L26" i="107"/>
  <c r="F71" i="94"/>
  <c r="Q2" i="27"/>
  <c r="H26" i="107"/>
  <c r="V26" i="107"/>
  <c r="J26" i="36"/>
  <c r="S26" i="53"/>
  <c r="D26" i="79"/>
  <c r="L26" i="81"/>
  <c r="N26" i="62"/>
  <c r="Q26" i="82"/>
  <c r="Q2" i="82" s="1"/>
  <c r="L26" i="87"/>
  <c r="K71" i="30"/>
  <c r="H22" i="94"/>
  <c r="K8" i="94"/>
  <c r="C22" i="94"/>
  <c r="U8" i="94"/>
  <c r="T22" i="94"/>
  <c r="K26" i="24"/>
  <c r="K2" i="24" s="1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V2" i="55" s="1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P2" i="54" s="1"/>
  <c r="E26" i="78"/>
  <c r="N26" i="88"/>
  <c r="N2" i="88" s="1"/>
  <c r="F3" i="39"/>
  <c r="F2" i="39" s="1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C2" i="87" s="1"/>
  <c r="T26" i="115"/>
  <c r="J26" i="57"/>
  <c r="F26" i="68"/>
  <c r="U26" i="83"/>
  <c r="U26" i="63"/>
  <c r="K26" i="62"/>
  <c r="W26" i="64"/>
  <c r="E26" i="67"/>
  <c r="E2" i="67" s="1"/>
  <c r="R26" i="55"/>
  <c r="R2" i="55" s="1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T2" i="39" s="1"/>
  <c r="W3" i="41"/>
  <c r="W2" i="41" s="1"/>
  <c r="I22" i="60"/>
  <c r="Q26" i="58"/>
  <c r="M26" i="58"/>
  <c r="U26" i="90"/>
  <c r="J26" i="29"/>
  <c r="J2" i="29" s="1"/>
  <c r="I26" i="59"/>
  <c r="K3" i="44"/>
  <c r="K2" i="44" s="1"/>
  <c r="E26" i="83"/>
  <c r="U22" i="30"/>
  <c r="L26" i="55"/>
  <c r="E26" i="108"/>
  <c r="T26" i="29"/>
  <c r="M26" i="112"/>
  <c r="M2" i="112" s="1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L26" i="92"/>
  <c r="V26" i="95"/>
  <c r="O26" i="58"/>
  <c r="G3" i="59"/>
  <c r="E26" i="53"/>
  <c r="R26" i="29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C3" i="70"/>
  <c r="P3" i="78"/>
  <c r="P2" i="78" s="1"/>
  <c r="F26" i="84"/>
  <c r="H3" i="84"/>
  <c r="N26" i="86"/>
  <c r="P3" i="86"/>
  <c r="G3" i="42"/>
  <c r="G2" i="42" s="1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W2" i="54" s="1"/>
  <c r="J71" i="30"/>
  <c r="S3" i="46"/>
  <c r="F26" i="46"/>
  <c r="T26" i="46"/>
  <c r="V3" i="46"/>
  <c r="U3" i="46"/>
  <c r="C3" i="125"/>
  <c r="H26" i="46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V2" i="100" s="1"/>
  <c r="P26" i="68"/>
  <c r="D26" i="85"/>
  <c r="L3" i="46"/>
  <c r="K3" i="46"/>
  <c r="Q26" i="16"/>
  <c r="T26" i="92"/>
  <c r="J3" i="92"/>
  <c r="W3" i="108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I2" i="46" s="1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E2" i="41" s="1"/>
  <c r="L71" i="60"/>
  <c r="R22" i="60"/>
  <c r="R22" i="75"/>
  <c r="F4" i="75"/>
  <c r="Q22" i="30"/>
  <c r="N2" i="3"/>
  <c r="M3" i="116"/>
  <c r="R3" i="46"/>
  <c r="H3" i="44"/>
  <c r="G26" i="84"/>
  <c r="F22" i="30"/>
  <c r="C26" i="35"/>
  <c r="F71" i="75"/>
  <c r="H8" i="75"/>
  <c r="W22" i="75"/>
  <c r="P8" i="102"/>
  <c r="O26" i="16"/>
  <c r="V26" i="46"/>
  <c r="I3" i="16"/>
  <c r="K3" i="16"/>
  <c r="J26" i="16"/>
  <c r="L26" i="16"/>
  <c r="E3" i="16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F2" i="88" s="1"/>
  <c r="S3" i="113"/>
  <c r="O3" i="90"/>
  <c r="U2" i="26"/>
  <c r="W2" i="37"/>
  <c r="T3" i="24"/>
  <c r="T2" i="26"/>
  <c r="W3" i="27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N2" i="115" s="1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L2" i="86" s="1"/>
  <c r="R26" i="113"/>
  <c r="D26" i="114"/>
  <c r="U26" i="53"/>
  <c r="C3" i="53"/>
  <c r="P3" i="68"/>
  <c r="W26" i="76"/>
  <c r="G26" i="113"/>
  <c r="H26" i="31"/>
  <c r="U4" i="75"/>
  <c r="J8" i="102"/>
  <c r="U3" i="63"/>
  <c r="E3" i="61"/>
  <c r="H26" i="76"/>
  <c r="K26" i="87"/>
  <c r="K2" i="87" s="1"/>
  <c r="S3" i="39"/>
  <c r="S2" i="39" s="1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V26" i="36"/>
  <c r="K3" i="83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" i="29" s="1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D3" i="75" s="1"/>
  <c r="J52" i="94"/>
  <c r="U3" i="29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D2" i="32" s="1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N2" i="69" s="1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P2" i="72" s="1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S2" i="44" s="1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H2" i="33" s="1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S2" i="87" s="1"/>
  <c r="L3" i="95"/>
  <c r="J3" i="98"/>
  <c r="J2" i="98" s="1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2" i="83" s="1"/>
  <c r="S3" i="88"/>
  <c r="S2" i="88" s="1"/>
  <c r="Q26" i="97"/>
  <c r="U3" i="97"/>
  <c r="U26" i="107"/>
  <c r="C3" i="113"/>
  <c r="W26" i="114"/>
  <c r="D3" i="42"/>
  <c r="D2" i="42" s="1"/>
  <c r="N3" i="42"/>
  <c r="N2" i="42" s="1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S26" i="58"/>
  <c r="K3" i="59"/>
  <c r="P26" i="55"/>
  <c r="O3" i="62"/>
  <c r="O2" i="62" s="1"/>
  <c r="M26" i="64"/>
  <c r="W26" i="70"/>
  <c r="N26" i="91"/>
  <c r="D3" i="112"/>
  <c r="L3" i="114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3" i="88"/>
  <c r="G2" i="88" s="1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V52" i="75"/>
  <c r="F33" i="75"/>
  <c r="F27" i="75"/>
  <c r="F11" i="75"/>
  <c r="N11" i="75"/>
  <c r="V11" i="75"/>
  <c r="Q3" i="86"/>
  <c r="F26" i="87"/>
  <c r="D26" i="6"/>
  <c r="D2" i="6" s="1"/>
  <c r="C33" i="16"/>
  <c r="C11" i="16"/>
  <c r="R2" i="26"/>
  <c r="P2" i="26"/>
  <c r="O3" i="44"/>
  <c r="O2" i="44" s="1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W2" i="42" s="1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F2" i="100" s="1"/>
  <c r="R26" i="107"/>
  <c r="T3" i="107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2" i="53" s="1"/>
  <c r="U3" i="54"/>
  <c r="U2" i="54" s="1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W26" i="121"/>
  <c r="C26" i="61"/>
  <c r="S26" i="69"/>
  <c r="L3" i="74"/>
  <c r="H3" i="78"/>
  <c r="H2" i="78" s="1"/>
  <c r="F26" i="79"/>
  <c r="F2" i="79" s="1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" i="64" s="1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J3" i="113"/>
  <c r="R3" i="115"/>
  <c r="W26" i="23"/>
  <c r="K3" i="77"/>
  <c r="M26" i="85"/>
  <c r="I3" i="97"/>
  <c r="C26" i="106"/>
  <c r="S26" i="61"/>
  <c r="I26" i="63"/>
  <c r="M3" i="63"/>
  <c r="U26" i="65"/>
  <c r="I26" i="70"/>
  <c r="W3" i="70"/>
  <c r="T3" i="72"/>
  <c r="T2" i="72" s="1"/>
  <c r="N26" i="84"/>
  <c r="P3" i="84"/>
  <c r="F3" i="85"/>
  <c r="V26" i="86"/>
  <c r="R26" i="92"/>
  <c r="M26" i="110"/>
  <c r="N26" i="113"/>
  <c r="V26" i="115"/>
  <c r="F3" i="42"/>
  <c r="F2" i="42" s="1"/>
  <c r="P26" i="58"/>
  <c r="S26" i="90"/>
  <c r="M26" i="109"/>
  <c r="Q3" i="109"/>
  <c r="Q2" i="109" s="1"/>
  <c r="W3" i="80"/>
  <c r="W2" i="80" s="1"/>
  <c r="E3" i="28"/>
  <c r="E2" i="28" s="1"/>
  <c r="M3" i="83"/>
  <c r="E3" i="92"/>
  <c r="G3" i="57"/>
  <c r="G2" i="57" s="1"/>
  <c r="G3" i="80"/>
  <c r="G2" i="80" s="1"/>
  <c r="R3" i="44"/>
  <c r="S3" i="89"/>
  <c r="U3" i="90"/>
  <c r="O3" i="119"/>
  <c r="F3" i="82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R2" i="43" s="1"/>
  <c r="O3" i="57"/>
  <c r="O2" i="57" s="1"/>
  <c r="P3" i="59"/>
  <c r="P2" i="59" s="1"/>
  <c r="P3" i="65"/>
  <c r="P2" i="65" s="1"/>
  <c r="V3" i="70"/>
  <c r="C3" i="72"/>
  <c r="C2" i="72" s="1"/>
  <c r="S3" i="61"/>
  <c r="N3" i="91"/>
  <c r="Q3" i="110"/>
  <c r="W3" i="10"/>
  <c r="N3" i="43"/>
  <c r="K3" i="57"/>
  <c r="K2" i="57" s="1"/>
  <c r="R3" i="62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S26" i="34"/>
  <c r="W8" i="30"/>
  <c r="L33" i="60"/>
  <c r="T3" i="114"/>
  <c r="U27" i="30"/>
  <c r="P2" i="38"/>
  <c r="V33" i="60"/>
  <c r="T27" i="60"/>
  <c r="P27" i="30"/>
  <c r="T33" i="60"/>
  <c r="R3" i="73"/>
  <c r="T3" i="112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T3" i="58"/>
  <c r="T2" i="58" s="1"/>
  <c r="T2" i="33"/>
  <c r="F26" i="113"/>
  <c r="F33" i="60"/>
  <c r="F26" i="60" s="1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G3" i="35"/>
  <c r="G2" i="35" s="1"/>
  <c r="I3" i="34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J2" i="69" s="1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L2" i="63" s="1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Q2" i="66" s="1"/>
  <c r="T3" i="90"/>
  <c r="H3" i="34"/>
  <c r="H2" i="34" s="1"/>
  <c r="M3" i="92"/>
  <c r="C26" i="100"/>
  <c r="C26" i="89"/>
  <c r="I26" i="108"/>
  <c r="G26" i="121"/>
  <c r="G2" i="121" s="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E2" i="95" s="1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I2" i="6" s="1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U2" i="109" s="1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T3" i="102" s="1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W2" i="27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Q3" i="107"/>
  <c r="E3" i="108"/>
  <c r="E2" i="108" s="1"/>
  <c r="Q3" i="113"/>
  <c r="M3" i="115"/>
  <c r="M2" i="115" s="1"/>
  <c r="C3" i="117"/>
  <c r="M2" i="118"/>
  <c r="U3" i="34"/>
  <c r="N3" i="24"/>
  <c r="I3" i="54"/>
  <c r="K26" i="91"/>
  <c r="G26" i="96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U3" i="95"/>
  <c r="U2" i="95" s="1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N2" i="64" s="1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M3" i="44"/>
  <c r="W3" i="53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Q3" i="28"/>
  <c r="Q2" i="28" s="1"/>
  <c r="C3" i="58"/>
  <c r="V2" i="5"/>
  <c r="V2" i="39"/>
  <c r="C3" i="27"/>
  <c r="C2" i="27" s="1"/>
  <c r="C3" i="41"/>
  <c r="E3" i="77"/>
  <c r="G3" i="82"/>
  <c r="U3" i="92"/>
  <c r="L3" i="29"/>
  <c r="Q3" i="42"/>
  <c r="Q2" i="42" s="1"/>
  <c r="C3" i="47"/>
  <c r="D3" i="69"/>
  <c r="G3" i="74"/>
  <c r="H3" i="29"/>
  <c r="H2" i="29" s="1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I3" i="70"/>
  <c r="C3" i="99"/>
  <c r="V3" i="10"/>
  <c r="P26" i="40"/>
  <c r="R3" i="99"/>
  <c r="I3" i="81"/>
  <c r="I2" i="81" s="1"/>
  <c r="Q3" i="83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T3" i="115"/>
  <c r="D3" i="115"/>
  <c r="I3" i="3"/>
  <c r="S3" i="4"/>
  <c r="C3" i="4"/>
  <c r="U3" i="5"/>
  <c r="E3" i="5"/>
  <c r="S3" i="6"/>
  <c r="C3" i="6"/>
  <c r="C3" i="10"/>
  <c r="R3" i="36"/>
  <c r="I3" i="59"/>
  <c r="E3" i="79"/>
  <c r="E2" i="79" s="1"/>
  <c r="Q3" i="81"/>
  <c r="Q2" i="81" s="1"/>
  <c r="U3" i="85"/>
  <c r="Q3" i="92"/>
  <c r="S3" i="95"/>
  <c r="U3" i="96"/>
  <c r="E3" i="96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G3" i="65"/>
  <c r="S3" i="67"/>
  <c r="C3" i="67"/>
  <c r="U3" i="68"/>
  <c r="O3" i="69"/>
  <c r="Q3" i="70"/>
  <c r="K3" i="71"/>
  <c r="K2" i="71" s="1"/>
  <c r="J3" i="72"/>
  <c r="L3" i="73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S3" i="65"/>
  <c r="C3" i="65"/>
  <c r="E3" i="66"/>
  <c r="O3" i="67"/>
  <c r="O2" i="67" s="1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C2" i="63" s="1"/>
  <c r="U3" i="64"/>
  <c r="E3" i="64"/>
  <c r="O3" i="65"/>
  <c r="K3" i="67"/>
  <c r="S3" i="71"/>
  <c r="C3" i="71"/>
  <c r="R3" i="72"/>
  <c r="T3" i="73"/>
  <c r="D3" i="73"/>
  <c r="N3" i="74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C42" i="149"/>
  <c r="S2" i="68"/>
  <c r="C2" i="3"/>
  <c r="O2" i="5"/>
  <c r="Q2" i="114"/>
  <c r="I2" i="118"/>
  <c r="O2" i="3"/>
  <c r="K2" i="5"/>
  <c r="Q2" i="112"/>
  <c r="E2" i="125"/>
  <c r="K2" i="68"/>
  <c r="V2" i="77"/>
  <c r="F2" i="77"/>
  <c r="T2" i="89"/>
  <c r="D2" i="89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P3" i="83"/>
  <c r="N2" i="83"/>
  <c r="J3" i="84"/>
  <c r="M3" i="87"/>
  <c r="G2" i="87"/>
  <c r="P3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C2" i="29"/>
  <c r="J2" i="35"/>
  <c r="D2" i="36"/>
  <c r="H2" i="39"/>
  <c r="H2" i="41"/>
  <c r="J2" i="65"/>
  <c r="T2" i="66"/>
  <c r="T2" i="3"/>
  <c r="N5" i="149"/>
  <c r="J27" i="149"/>
  <c r="E2" i="23"/>
  <c r="V2" i="26"/>
  <c r="K2" i="33"/>
  <c r="N2" i="43"/>
  <c r="N2" i="53"/>
  <c r="I2" i="26"/>
  <c r="V2" i="37"/>
  <c r="T3" i="42"/>
  <c r="E2" i="57"/>
  <c r="N2" i="59"/>
  <c r="F2" i="63"/>
  <c r="P2" i="64"/>
  <c r="N3" i="66"/>
  <c r="P3" i="67"/>
  <c r="N2" i="67"/>
  <c r="S3" i="72"/>
  <c r="Q2" i="72"/>
  <c r="I3" i="73"/>
  <c r="M2" i="74"/>
  <c r="K2" i="79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T2" i="43"/>
  <c r="D2" i="43"/>
  <c r="F2" i="53"/>
  <c r="S2" i="66"/>
  <c r="C2" i="66"/>
  <c r="Q3" i="68"/>
  <c r="O2" i="68"/>
  <c r="K3" i="69"/>
  <c r="W3" i="71"/>
  <c r="U2" i="71"/>
  <c r="D2" i="72"/>
  <c r="R2" i="77"/>
  <c r="L3" i="83"/>
  <c r="J2" i="83"/>
  <c r="R2" i="90"/>
  <c r="V2" i="96"/>
  <c r="F2" i="96"/>
  <c r="P2" i="97"/>
  <c r="R2" i="108"/>
  <c r="L2" i="109"/>
  <c r="O2" i="110"/>
  <c r="D2" i="112"/>
  <c r="I2" i="4"/>
  <c r="U26" i="149"/>
  <c r="M26" i="149"/>
  <c r="W27" i="149"/>
  <c r="G27" i="149"/>
  <c r="H2" i="24"/>
  <c r="G2" i="26"/>
  <c r="O2" i="29"/>
  <c r="V2" i="35"/>
  <c r="D2" i="39"/>
  <c r="V2" i="40"/>
  <c r="T2" i="41"/>
  <c r="D2" i="41"/>
  <c r="W2" i="43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T2" i="44"/>
  <c r="J2" i="53"/>
  <c r="P3" i="55"/>
  <c r="I3" i="66"/>
  <c r="N2" i="23"/>
  <c r="F2" i="23"/>
  <c r="T2" i="38"/>
  <c r="J2" i="41"/>
  <c r="E3" i="43"/>
  <c r="G2" i="44"/>
  <c r="C2" i="54"/>
  <c r="Q2" i="57"/>
  <c r="V3" i="58"/>
  <c r="F3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F30" i="149"/>
  <c r="L31" i="149"/>
  <c r="P2" i="27"/>
  <c r="N32" i="149"/>
  <c r="S2" i="35"/>
  <c r="G2" i="37"/>
  <c r="M2" i="40"/>
  <c r="P2" i="43"/>
  <c r="O2" i="66"/>
  <c r="I2" i="67"/>
  <c r="M3" i="68"/>
  <c r="W3" i="69"/>
  <c r="G3" i="69"/>
  <c r="Q2" i="71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K2" i="29"/>
  <c r="D2" i="33"/>
  <c r="H3" i="35"/>
  <c r="R2" i="35"/>
  <c r="L2" i="36"/>
  <c r="P2" i="39"/>
  <c r="P2" i="41"/>
  <c r="G2" i="54"/>
  <c r="U2" i="57"/>
  <c r="J2" i="59"/>
  <c r="R2" i="65"/>
  <c r="L2" i="66"/>
  <c r="J2" i="67"/>
  <c r="E2" i="80"/>
  <c r="K2" i="83"/>
  <c r="D2" i="3"/>
  <c r="F2" i="3"/>
  <c r="L2" i="4"/>
  <c r="F27" i="149"/>
  <c r="Q2" i="23"/>
  <c r="U2" i="24"/>
  <c r="D2" i="28"/>
  <c r="O2" i="35"/>
  <c r="Q2" i="38"/>
  <c r="G3" i="43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L2" i="43"/>
  <c r="V2" i="53"/>
  <c r="K2" i="66"/>
  <c r="W3" i="67"/>
  <c r="G3" i="67"/>
  <c r="W2" i="68"/>
  <c r="G2" i="68"/>
  <c r="S3" i="69"/>
  <c r="C3" i="69"/>
  <c r="J2" i="77"/>
  <c r="N2" i="79"/>
  <c r="R2" i="83"/>
  <c r="H2" i="89"/>
  <c r="J2" i="90"/>
  <c r="N2" i="96"/>
  <c r="J3" i="97"/>
  <c r="H2" i="97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V26" i="44"/>
  <c r="F26" i="44"/>
  <c r="U3" i="66"/>
  <c r="U2" i="29"/>
  <c r="D2" i="38"/>
  <c r="K2" i="54"/>
  <c r="I2" i="57"/>
  <c r="N3" i="58"/>
  <c r="J2" i="63"/>
  <c r="T2" i="64"/>
  <c r="D2" i="64"/>
  <c r="U2" i="72"/>
  <c r="E2" i="72"/>
  <c r="Q2" i="74"/>
  <c r="I2" i="80"/>
  <c r="K2" i="81"/>
  <c r="O3" i="91"/>
  <c r="W3" i="95"/>
  <c r="G3" i="95"/>
  <c r="J26" i="110"/>
  <c r="R3" i="110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L2" i="99" l="1"/>
  <c r="L2" i="87"/>
  <c r="E3" i="75"/>
  <c r="T2" i="107"/>
  <c r="L2" i="82"/>
  <c r="G2" i="96"/>
  <c r="D2" i="58"/>
  <c r="G2" i="92"/>
  <c r="K2" i="58"/>
  <c r="D2" i="70"/>
  <c r="H2" i="46"/>
  <c r="T2" i="6"/>
  <c r="W2" i="38"/>
  <c r="Q2" i="97"/>
  <c r="H2" i="82"/>
  <c r="I32" i="149"/>
  <c r="N2" i="74"/>
  <c r="M2" i="89"/>
  <c r="E2" i="99"/>
  <c r="T2" i="112"/>
  <c r="N2" i="92"/>
  <c r="S26" i="75"/>
  <c r="I2" i="65"/>
  <c r="L2" i="107"/>
  <c r="L2" i="73"/>
  <c r="S45" i="93"/>
  <c r="E2" i="91"/>
  <c r="Q32" i="149"/>
  <c r="W2" i="65"/>
  <c r="Q2" i="121"/>
  <c r="V2" i="115"/>
  <c r="U26" i="60"/>
  <c r="O33" i="149"/>
  <c r="R42" i="149"/>
  <c r="U32" i="149"/>
  <c r="E45" i="149"/>
  <c r="M2" i="96"/>
  <c r="I2" i="59"/>
  <c r="V13" i="93"/>
  <c r="Q2" i="83"/>
  <c r="M2" i="53"/>
  <c r="Q31" i="149"/>
  <c r="E2" i="96"/>
  <c r="M2" i="46"/>
  <c r="M2" i="63"/>
  <c r="G2" i="58"/>
  <c r="W40" i="149"/>
  <c r="I2" i="64"/>
  <c r="J26" i="60"/>
  <c r="F2" i="85"/>
  <c r="L2" i="74"/>
  <c r="P2" i="107"/>
  <c r="Q2" i="100"/>
  <c r="S2" i="99"/>
  <c r="E2" i="77"/>
  <c r="U2" i="34"/>
  <c r="L2" i="114"/>
  <c r="I2" i="34"/>
  <c r="M2" i="98"/>
  <c r="T2" i="115"/>
  <c r="P2" i="92"/>
  <c r="W2" i="53"/>
  <c r="K2" i="76"/>
  <c r="U3" i="30"/>
  <c r="R2" i="62"/>
  <c r="V2" i="70"/>
  <c r="F2" i="82"/>
  <c r="M2" i="83"/>
  <c r="L2" i="54"/>
  <c r="P2" i="82"/>
  <c r="U2" i="87"/>
  <c r="R2" i="114"/>
  <c r="E2" i="109"/>
  <c r="N2" i="57"/>
  <c r="H2" i="62"/>
  <c r="C2" i="35"/>
  <c r="R5" i="149"/>
  <c r="T2" i="57"/>
  <c r="C2" i="92"/>
  <c r="U2" i="90"/>
  <c r="D2" i="76"/>
  <c r="Q2" i="86"/>
  <c r="K2" i="70"/>
  <c r="J2" i="115"/>
  <c r="U2" i="63"/>
  <c r="I2" i="76"/>
  <c r="K2" i="16"/>
  <c r="M2" i="61"/>
  <c r="N2" i="86"/>
  <c r="H33" i="149"/>
  <c r="E2" i="16"/>
  <c r="W2" i="108"/>
  <c r="T2" i="76"/>
  <c r="G2" i="59"/>
  <c r="F2" i="46"/>
  <c r="W2" i="82"/>
  <c r="F2" i="121"/>
  <c r="O2" i="70"/>
  <c r="P2" i="80"/>
  <c r="F2" i="92"/>
  <c r="P2" i="70"/>
  <c r="G2" i="70"/>
  <c r="G2" i="113"/>
  <c r="Q2" i="6"/>
  <c r="M26" i="75"/>
  <c r="L2" i="91"/>
  <c r="M2" i="6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D56" i="149" s="1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I56" i="149" s="1"/>
  <c r="Q26" i="94"/>
  <c r="H2" i="68"/>
  <c r="L2" i="112"/>
  <c r="L2" i="70"/>
  <c r="U26" i="75"/>
  <c r="W2" i="85"/>
  <c r="C2" i="53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Q2" i="60" s="1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Q56" i="149" s="1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J3" i="60"/>
  <c r="J2" i="60" s="1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D2" i="75" s="1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T2" i="102" s="1"/>
  <c r="P2" i="44"/>
  <c r="T2" i="16"/>
  <c r="P26" i="60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K2" i="53"/>
  <c r="K55" i="149" s="1"/>
  <c r="D54" i="93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R2" i="94" s="1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U2" i="30" s="1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P2" i="102" s="1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S2" i="75" s="1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D54" i="129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T68" i="149"/>
  <c r="T65" i="149"/>
  <c r="J64" i="149"/>
  <c r="Q55" i="149"/>
  <c r="R47" i="149"/>
  <c r="J44" i="149"/>
  <c r="E26" i="149"/>
  <c r="U2" i="66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M49" i="149"/>
  <c r="O48" i="149"/>
  <c r="L47" i="149"/>
  <c r="L44" i="149"/>
  <c r="C7" i="149"/>
  <c r="Q6" i="149"/>
  <c r="J132" i="149"/>
  <c r="J127" i="149"/>
  <c r="V117" i="149"/>
  <c r="F93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D125" i="149"/>
  <c r="S101" i="149"/>
  <c r="C2" i="91"/>
  <c r="S80" i="149"/>
  <c r="N64" i="149"/>
  <c r="S53" i="149"/>
  <c r="K30" i="149"/>
  <c r="P56" i="149"/>
  <c r="W46" i="149"/>
  <c r="U29" i="149"/>
  <c r="C83" i="149"/>
  <c r="K73" i="149"/>
  <c r="F69" i="149"/>
  <c r="L67" i="149"/>
  <c r="H66" i="149"/>
  <c r="R66" i="149"/>
  <c r="J60" i="149"/>
  <c r="U58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Q83" i="149"/>
  <c r="S82" i="149"/>
  <c r="Q81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F80" i="149"/>
  <c r="U72" i="149"/>
  <c r="I65" i="149"/>
  <c r="K62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G132" i="149"/>
  <c r="E105" i="149"/>
  <c r="E83" i="149"/>
  <c r="S74" i="149"/>
  <c r="D71" i="149"/>
  <c r="N2" i="66"/>
  <c r="W54" i="149"/>
  <c r="T2" i="42"/>
  <c r="N55" i="149"/>
  <c r="S47" i="149"/>
  <c r="J88" i="149"/>
  <c r="M84" i="149"/>
  <c r="S81" i="149"/>
  <c r="T72" i="149"/>
  <c r="L70" i="149"/>
  <c r="K49" i="149"/>
  <c r="H46" i="149"/>
  <c r="T41" i="149"/>
  <c r="H2" i="115"/>
  <c r="C125" i="149"/>
  <c r="I2" i="110"/>
  <c r="V127" i="149"/>
  <c r="R117" i="149"/>
  <c r="P92" i="149"/>
  <c r="L2" i="90"/>
  <c r="F2" i="89"/>
  <c r="P2" i="88"/>
  <c r="I72" i="149"/>
  <c r="M2" i="66"/>
  <c r="E66" i="149"/>
  <c r="R56" i="149"/>
  <c r="R53" i="149"/>
  <c r="P52" i="149"/>
  <c r="F2" i="44"/>
  <c r="U46" i="149"/>
  <c r="E39" i="149"/>
  <c r="M164" i="149"/>
  <c r="E134" i="149"/>
  <c r="M126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N75" i="149"/>
  <c r="U70" i="149"/>
  <c r="K69" i="149"/>
  <c r="M128" i="149"/>
  <c r="Q129" i="149"/>
  <c r="H41" i="149"/>
  <c r="J41" i="149"/>
  <c r="L38" i="149"/>
  <c r="I8" i="149"/>
  <c r="T113" i="149"/>
  <c r="J2" i="110"/>
  <c r="Q105" i="149"/>
  <c r="C5" i="149"/>
  <c r="T97" i="149"/>
  <c r="P91" i="149"/>
  <c r="T83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M129" i="149"/>
  <c r="W117" i="149"/>
  <c r="M101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L129" i="149"/>
  <c r="G125" i="149"/>
  <c r="T130" i="149"/>
  <c r="L105" i="149"/>
  <c r="F102" i="149"/>
  <c r="J2" i="97"/>
  <c r="N97" i="149"/>
  <c r="J91" i="149"/>
  <c r="H90" i="149"/>
  <c r="S2" i="69"/>
  <c r="G2" i="67"/>
  <c r="N58" i="149"/>
  <c r="V56" i="149"/>
  <c r="V55" i="149"/>
  <c r="J54" i="149"/>
  <c r="D52" i="149"/>
  <c r="J49" i="149"/>
  <c r="E37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E84" i="149"/>
  <c r="K84" i="149"/>
  <c r="C81" i="149"/>
  <c r="O77" i="149"/>
  <c r="L72" i="149"/>
  <c r="T70" i="149"/>
  <c r="T62" i="149"/>
  <c r="P46" i="149"/>
  <c r="L45" i="149"/>
  <c r="P44" i="149"/>
  <c r="R40" i="149"/>
  <c r="G30" i="149"/>
  <c r="P129" i="149"/>
  <c r="L126" i="149"/>
  <c r="J117" i="149"/>
  <c r="J101" i="149"/>
  <c r="R97" i="149"/>
  <c r="O88" i="149"/>
  <c r="L87" i="149"/>
  <c r="V84" i="149"/>
  <c r="L81" i="149"/>
  <c r="G71" i="149"/>
  <c r="W2" i="69"/>
  <c r="M2" i="68"/>
  <c r="T58" i="149"/>
  <c r="M45" i="149"/>
  <c r="K29" i="149"/>
  <c r="P3" i="11"/>
  <c r="J71" i="9"/>
  <c r="V71" i="11"/>
  <c r="V151" i="149"/>
  <c r="J134" i="149"/>
  <c r="D3" i="9"/>
  <c r="F3" i="12"/>
  <c r="C3" i="7"/>
  <c r="K3" i="11"/>
  <c r="I11" i="7"/>
  <c r="C22" i="11"/>
  <c r="M26" i="7"/>
  <c r="T164" i="149"/>
  <c r="S151" i="149"/>
  <c r="G131" i="149"/>
  <c r="U129" i="149"/>
  <c r="J121" i="149"/>
  <c r="O108" i="149"/>
  <c r="W2" i="91"/>
  <c r="U85" i="149"/>
  <c r="W80" i="149"/>
  <c r="O74" i="149"/>
  <c r="R72" i="149"/>
  <c r="L2" i="67"/>
  <c r="R64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E38" i="149"/>
  <c r="U28" i="149"/>
  <c r="W89" i="149"/>
  <c r="U81" i="149"/>
  <c r="C79" i="149"/>
  <c r="I2" i="75"/>
  <c r="H70" i="149"/>
  <c r="F66" i="149"/>
  <c r="O57" i="149"/>
  <c r="E54" i="149"/>
  <c r="T46" i="149"/>
  <c r="V45" i="149"/>
  <c r="V40" i="149"/>
  <c r="E33" i="149"/>
  <c r="H29" i="149"/>
  <c r="G25" i="149"/>
  <c r="I6" i="149"/>
  <c r="F131" i="149"/>
  <c r="T129" i="149"/>
  <c r="L130" i="149"/>
  <c r="R127" i="149"/>
  <c r="J113" i="149"/>
  <c r="P98" i="149"/>
  <c r="H83" i="149"/>
  <c r="N79" i="149"/>
  <c r="P77" i="149"/>
  <c r="D73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S54" i="149"/>
  <c r="M53" i="149"/>
  <c r="D47" i="149"/>
  <c r="H44" i="149"/>
  <c r="J40" i="149"/>
  <c r="H39" i="149"/>
  <c r="P130" i="149"/>
  <c r="D126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S71" i="149"/>
  <c r="Q62" i="149"/>
  <c r="P125" i="149"/>
  <c r="R130" i="149"/>
  <c r="T117" i="149"/>
  <c r="V98" i="149"/>
  <c r="D90" i="149"/>
  <c r="F87" i="149"/>
  <c r="V78" i="149"/>
  <c r="D77" i="149"/>
  <c r="C65" i="149"/>
  <c r="V164" i="149"/>
  <c r="V2" i="110"/>
  <c r="W99" i="149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M85" i="149"/>
  <c r="C84" i="149"/>
  <c r="Q82" i="149"/>
  <c r="I81" i="149"/>
  <c r="Q75" i="149"/>
  <c r="D65" i="149"/>
  <c r="T2" i="60"/>
  <c r="I58" i="149"/>
  <c r="K58" i="149"/>
  <c r="O53" i="149"/>
  <c r="M48" i="149"/>
  <c r="H47" i="149"/>
  <c r="H42" i="149"/>
  <c r="U34" i="149"/>
  <c r="N52" i="149"/>
  <c r="O46" i="149"/>
  <c r="M43" i="149"/>
  <c r="H7" i="149"/>
  <c r="G93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L96" i="149"/>
  <c r="V93" i="149"/>
  <c r="T92" i="149"/>
  <c r="R89" i="149"/>
  <c r="K88" i="149"/>
  <c r="D84" i="149"/>
  <c r="N80" i="149"/>
  <c r="J78" i="149"/>
  <c r="L73" i="149"/>
  <c r="G69" i="149"/>
  <c r="W2" i="67"/>
  <c r="K67" i="149"/>
  <c r="Q65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Q85" i="149"/>
  <c r="M81" i="149"/>
  <c r="C80" i="149"/>
  <c r="Q79" i="149"/>
  <c r="I73" i="149"/>
  <c r="F2" i="66"/>
  <c r="P59" i="149"/>
  <c r="C53" i="149"/>
  <c r="N39" i="149"/>
  <c r="Q43" i="149"/>
  <c r="O40" i="149"/>
  <c r="E29" i="149"/>
  <c r="Q28" i="149"/>
  <c r="F5" i="149"/>
  <c r="D5" i="149"/>
  <c r="M82" i="149"/>
  <c r="V67" i="149"/>
  <c r="L64" i="149"/>
  <c r="W58" i="149"/>
  <c r="G56" i="149"/>
  <c r="C55" i="149"/>
  <c r="K54" i="149"/>
  <c r="Q54" i="149"/>
  <c r="S49" i="149"/>
  <c r="W7" i="149"/>
  <c r="E6" i="149"/>
  <c r="E121" i="149"/>
  <c r="K125" i="149"/>
  <c r="V113" i="149"/>
  <c r="R86" i="149"/>
  <c r="Q72" i="149"/>
  <c r="E70" i="149"/>
  <c r="V2" i="44"/>
  <c r="P48" i="149"/>
  <c r="S40" i="149"/>
  <c r="C39" i="149"/>
  <c r="Q37" i="149"/>
  <c r="P32" i="149"/>
  <c r="T8" i="149"/>
  <c r="Q2" i="94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P53" i="149"/>
  <c r="G46" i="149"/>
  <c r="P5" i="149"/>
  <c r="W73" i="149"/>
  <c r="R68" i="149"/>
  <c r="M56" i="149"/>
  <c r="W48" i="149"/>
  <c r="T44" i="149"/>
  <c r="N117" i="149"/>
  <c r="V97" i="149"/>
  <c r="N93" i="149"/>
  <c r="C88" i="149"/>
  <c r="L2" i="83"/>
  <c r="V82" i="149"/>
  <c r="E2" i="71"/>
  <c r="W2" i="71"/>
  <c r="K2" i="69"/>
  <c r="O69" i="149"/>
  <c r="W65" i="149"/>
  <c r="K63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I85" i="149"/>
  <c r="U83" i="149"/>
  <c r="C74" i="149"/>
  <c r="I2" i="73"/>
  <c r="J70" i="149"/>
  <c r="N68" i="149"/>
  <c r="N60" i="149"/>
  <c r="M55" i="149"/>
  <c r="N47" i="149"/>
  <c r="D37" i="149"/>
  <c r="I31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H45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L58" i="149"/>
  <c r="G44" i="149"/>
  <c r="O38" i="149"/>
  <c r="H8" i="149"/>
  <c r="J7" i="149"/>
  <c r="J5" i="149"/>
  <c r="M139" i="149"/>
  <c r="U134" i="149"/>
  <c r="C108" i="149"/>
  <c r="Q8" i="149"/>
  <c r="N130" i="149"/>
  <c r="D127" i="149"/>
  <c r="H86" i="149"/>
  <c r="V85" i="149"/>
  <c r="M72" i="149"/>
  <c r="Q70" i="149"/>
  <c r="R164" i="149"/>
  <c r="Q139" i="149"/>
  <c r="I117" i="149"/>
  <c r="E108" i="149"/>
  <c r="E62" i="149"/>
  <c r="E164" i="149"/>
  <c r="O132" i="149"/>
  <c r="C129" i="149"/>
  <c r="O105" i="149"/>
  <c r="K7" i="149"/>
  <c r="D113" i="149"/>
  <c r="L99" i="149"/>
  <c r="P83" i="149"/>
  <c r="P75" i="149"/>
  <c r="R75" i="149"/>
  <c r="G129" i="149"/>
  <c r="D83" i="149"/>
  <c r="D79" i="149"/>
  <c r="T75" i="149"/>
  <c r="V75" i="149"/>
  <c r="M62" i="149"/>
  <c r="R26" i="7"/>
  <c r="F3" i="9"/>
  <c r="J4" i="11"/>
  <c r="J3" i="11" s="1"/>
  <c r="V4" i="9"/>
  <c r="L139" i="149"/>
  <c r="C17" i="7"/>
  <c r="O22" i="12"/>
  <c r="G117" i="149"/>
  <c r="D88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R88" i="149"/>
  <c r="E87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U126" i="149"/>
  <c r="Q117" i="149"/>
  <c r="I108" i="149"/>
  <c r="O113" i="149"/>
  <c r="E82" i="149"/>
  <c r="E75" i="149"/>
  <c r="Q2" i="73"/>
  <c r="R70" i="149"/>
  <c r="R2" i="68"/>
  <c r="F68" i="149"/>
  <c r="H2" i="67"/>
  <c r="H65" i="149"/>
  <c r="R62" i="149"/>
  <c r="V60" i="149"/>
  <c r="O58" i="149"/>
  <c r="U55" i="149"/>
  <c r="Q52" i="149"/>
  <c r="F47" i="149"/>
  <c r="J3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R131" i="149"/>
  <c r="H130" i="149"/>
  <c r="P108" i="149"/>
  <c r="J102" i="149"/>
  <c r="L98" i="149"/>
  <c r="H92" i="149"/>
  <c r="L90" i="149"/>
  <c r="U88" i="149"/>
  <c r="F84" i="149"/>
  <c r="H2" i="83"/>
  <c r="R82" i="149"/>
  <c r="T79" i="149"/>
  <c r="P73" i="149"/>
  <c r="O67" i="149"/>
  <c r="Q64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K78" i="149"/>
  <c r="I75" i="149"/>
  <c r="O2" i="72"/>
  <c r="L65" i="149"/>
  <c r="L60" i="149"/>
  <c r="Q58" i="149"/>
  <c r="M57" i="149"/>
  <c r="S56" i="149"/>
  <c r="G53" i="149"/>
  <c r="U52" i="149"/>
  <c r="E2" i="43"/>
  <c r="N28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L92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I92" i="149"/>
  <c r="I2" i="88"/>
  <c r="W82" i="149"/>
  <c r="G81" i="149"/>
  <c r="S2" i="72"/>
  <c r="T63" i="149"/>
  <c r="E58" i="149"/>
  <c r="W56" i="149"/>
  <c r="W49" i="149"/>
  <c r="R57" i="149"/>
  <c r="F54" i="149"/>
  <c r="T53" i="149"/>
  <c r="K46" i="149"/>
  <c r="D7" i="149"/>
  <c r="C73" i="149"/>
  <c r="P66" i="149"/>
  <c r="C57" i="149"/>
  <c r="C54" i="149"/>
  <c r="I54" i="149"/>
  <c r="U27" i="149"/>
  <c r="K25" i="149"/>
  <c r="M6" i="149"/>
  <c r="S5" i="149"/>
  <c r="M121" i="149"/>
  <c r="O121" i="149"/>
  <c r="T126" i="149"/>
  <c r="N113" i="149"/>
  <c r="R102" i="149"/>
  <c r="D98" i="149"/>
  <c r="F91" i="149"/>
  <c r="W88" i="149"/>
  <c r="H85" i="149"/>
  <c r="P2" i="83"/>
  <c r="T81" i="149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Q99" i="149"/>
  <c r="G5" i="149"/>
  <c r="L101" i="149"/>
  <c r="F96" i="149"/>
  <c r="P90" i="149"/>
  <c r="E88" i="149"/>
  <c r="I66" i="149"/>
  <c r="K66" i="149"/>
  <c r="D121" i="149"/>
  <c r="E127" i="149"/>
  <c r="L40" i="149"/>
  <c r="T90" i="149"/>
  <c r="F78" i="149"/>
  <c r="C64" i="149"/>
  <c r="F164" i="149"/>
  <c r="G139" i="149"/>
  <c r="W127" i="149"/>
  <c r="G99" i="149"/>
  <c r="O5" i="149"/>
  <c r="T101" i="149"/>
  <c r="I70" i="149"/>
  <c r="M68" i="149"/>
  <c r="O68" i="149"/>
  <c r="C66" i="149"/>
  <c r="M40" i="149"/>
  <c r="I139" i="149"/>
  <c r="K139" i="149"/>
  <c r="Q128" i="149"/>
  <c r="E5" i="149"/>
  <c r="L117" i="149"/>
  <c r="F89" i="149"/>
  <c r="I64" i="149"/>
  <c r="V2" i="30" l="1"/>
  <c r="L164" i="149"/>
  <c r="I39" i="149"/>
  <c r="U2" i="75"/>
  <c r="E59" i="149"/>
  <c r="P128" i="149"/>
  <c r="H128" i="149"/>
  <c r="I77" i="149"/>
  <c r="C131" i="149"/>
  <c r="W151" i="149"/>
  <c r="Q151" i="149"/>
  <c r="V132" i="149"/>
  <c r="P93" i="149"/>
  <c r="N87" i="149"/>
  <c r="J58" i="149"/>
  <c r="V36" i="149"/>
  <c r="K71" i="149"/>
  <c r="H2" i="94"/>
  <c r="W28" i="149"/>
  <c r="P63" i="149"/>
  <c r="E92" i="149"/>
  <c r="L75" i="149"/>
  <c r="M8" i="149"/>
  <c r="J86" i="149"/>
  <c r="H63" i="149"/>
  <c r="E97" i="149"/>
  <c r="Q96" i="149"/>
  <c r="F83" i="149"/>
  <c r="K97" i="149"/>
  <c r="E101" i="149"/>
  <c r="R49" i="149"/>
  <c r="M99" i="149"/>
  <c r="K99" i="149"/>
  <c r="E77" i="149"/>
  <c r="O127" i="149"/>
  <c r="S131" i="149"/>
  <c r="P81" i="149"/>
  <c r="W2" i="60"/>
  <c r="K90" i="149"/>
  <c r="P2" i="75"/>
  <c r="E79" i="149"/>
  <c r="M97" i="149"/>
  <c r="U59" i="149"/>
  <c r="Q125" i="149"/>
  <c r="M64" i="149"/>
  <c r="K57" i="149"/>
  <c r="L8" i="149"/>
  <c r="C63" i="149"/>
  <c r="U64" i="149"/>
  <c r="K2" i="94"/>
  <c r="D128" i="149"/>
  <c r="W66" i="149"/>
  <c r="V58" i="149"/>
  <c r="I49" i="149"/>
  <c r="O79" i="149"/>
  <c r="I79" i="149"/>
  <c r="S2" i="60"/>
  <c r="L2" i="94"/>
  <c r="T77" i="149"/>
  <c r="W98" i="149"/>
  <c r="P71" i="149"/>
  <c r="M87" i="149"/>
  <c r="H87" i="149"/>
  <c r="E65" i="149"/>
  <c r="Q102" i="149"/>
  <c r="M79" i="149"/>
  <c r="C99" i="149"/>
  <c r="N2" i="60"/>
  <c r="P2" i="60"/>
  <c r="O86" i="149"/>
  <c r="D2" i="94"/>
  <c r="F4" i="149"/>
  <c r="M2" i="75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S73" i="149"/>
  <c r="P132" i="149"/>
  <c r="L57" i="149"/>
  <c r="R69" i="149"/>
  <c r="C128" i="149"/>
  <c r="M65" i="149"/>
  <c r="U35" i="149"/>
  <c r="C4" i="149"/>
  <c r="H4" i="149"/>
  <c r="F61" i="149"/>
  <c r="T61" i="149"/>
  <c r="R125" i="149"/>
  <c r="I3" i="11"/>
  <c r="N2" i="7"/>
  <c r="M4" i="149"/>
  <c r="E69" i="149"/>
  <c r="L24" i="149"/>
  <c r="Q69" i="149"/>
  <c r="I76" i="149"/>
  <c r="L68" i="149"/>
  <c r="W70" i="149"/>
  <c r="Q4" i="149"/>
  <c r="G68" i="149"/>
  <c r="D51" i="149"/>
  <c r="W96" i="149"/>
  <c r="J3" i="7"/>
  <c r="F49" i="149"/>
  <c r="P89" i="149"/>
  <c r="I51" i="149"/>
  <c r="W3" i="9"/>
  <c r="I3" i="7"/>
  <c r="G70" i="149"/>
  <c r="Q132" i="149"/>
  <c r="N61" i="149"/>
  <c r="P4" i="149"/>
  <c r="D24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R95" i="149"/>
  <c r="P76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O76" i="149"/>
  <c r="M2" i="7"/>
  <c r="P57" i="149"/>
  <c r="F59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V3" i="7"/>
  <c r="J3" i="9"/>
  <c r="V125" i="149"/>
  <c r="E71" i="149"/>
  <c r="J85" i="149"/>
  <c r="D2" i="30"/>
  <c r="G2" i="7"/>
  <c r="R35" i="149"/>
  <c r="U76" i="149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P104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O128" i="149"/>
  <c r="I3" i="9"/>
  <c r="N51" i="149"/>
  <c r="D76" i="149"/>
  <c r="V3" i="11"/>
  <c r="J4" i="149"/>
  <c r="Q2" i="7"/>
  <c r="S61" i="149" l="1"/>
  <c r="D95" i="149"/>
  <c r="F76" i="149"/>
  <c r="M61" i="149"/>
  <c r="K95" i="149"/>
  <c r="H95" i="149"/>
  <c r="J95" i="149"/>
  <c r="L95" i="149"/>
  <c r="D61" i="149"/>
  <c r="W61" i="149"/>
  <c r="K76" i="149"/>
  <c r="J35" i="149"/>
  <c r="P61" i="149"/>
  <c r="M76" i="149"/>
  <c r="S95" i="149"/>
  <c r="T76" i="149"/>
  <c r="V95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N40" i="119"/>
  <c r="N40" i="116" s="1"/>
  <c r="N38" i="119"/>
  <c r="N38" i="116" s="1"/>
  <c r="V147" i="149" l="1"/>
  <c r="U147" i="149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U17" i="149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H16" i="149" l="1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T2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Q2" i="159" l="1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13" i="124"/>
  <c r="N13" i="123" s="1"/>
  <c r="N13" i="101" s="1"/>
  <c r="N13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6" i="124"/>
  <c r="N6" i="123" s="1"/>
  <c r="N6" i="101" s="1"/>
  <c r="N6" i="129" s="1"/>
  <c r="N36" i="124"/>
  <c r="N36" i="123" s="1"/>
  <c r="N36" i="101" s="1"/>
  <c r="N36" i="129" s="1"/>
  <c r="S16" i="124"/>
  <c r="S16" i="123" s="1"/>
  <c r="S16" i="101" s="1"/>
  <c r="S16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P13" i="124"/>
  <c r="P13" i="123" s="1"/>
  <c r="P13" i="101" s="1"/>
  <c r="P13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S7" i="124" l="1"/>
  <c r="S7" i="123" s="1"/>
  <c r="S7" i="101" s="1"/>
  <c r="S7" i="129" s="1"/>
  <c r="P22" i="203"/>
  <c r="T4" i="203"/>
  <c r="W25" i="124"/>
  <c r="W25" i="123" s="1"/>
  <c r="W25" i="101" s="1"/>
  <c r="W25" i="129" s="1"/>
  <c r="S14" i="124"/>
  <c r="S14" i="123" s="1"/>
  <c r="S14" i="101" s="1"/>
  <c r="S14" i="129" s="1"/>
  <c r="L24" i="124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T3" i="203" s="1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U36" i="124"/>
  <c r="U36" i="123" s="1"/>
  <c r="U36" i="101" s="1"/>
  <c r="U36" i="129" s="1"/>
  <c r="M8" i="201"/>
  <c r="M9" i="124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V3" i="203" s="1"/>
  <c r="K52" i="202"/>
  <c r="I8" i="203"/>
  <c r="I3" i="203" s="1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M52" i="202"/>
  <c r="M8" i="203"/>
  <c r="M3" i="203" s="1"/>
  <c r="R4" i="203"/>
  <c r="R3" i="203" s="1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W11" i="201"/>
  <c r="W12" i="124"/>
  <c r="V4" i="201"/>
  <c r="V5" i="124"/>
  <c r="V13" i="124"/>
  <c r="V13" i="123" s="1"/>
  <c r="V13" i="101" s="1"/>
  <c r="V13" i="129" s="1"/>
  <c r="E52" i="202"/>
  <c r="W11" i="203"/>
  <c r="S5" i="124"/>
  <c r="S4" i="201"/>
  <c r="N4" i="201"/>
  <c r="N5" i="124"/>
  <c r="L24" i="123"/>
  <c r="L24" i="101" s="1"/>
  <c r="L24" i="129" s="1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E3" i="201" s="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H3" i="203" l="1"/>
  <c r="U3" i="203"/>
  <c r="X3" i="201"/>
  <c r="D3" i="203"/>
  <c r="V3" i="201"/>
  <c r="N3" i="203"/>
  <c r="Q3" i="203"/>
  <c r="K3" i="203"/>
  <c r="J3" i="203"/>
  <c r="U3" i="201"/>
  <c r="G3" i="201"/>
  <c r="R3" i="201"/>
  <c r="M3" i="201"/>
  <c r="L3" i="201"/>
  <c r="P3" i="201"/>
  <c r="K3" i="201"/>
  <c r="L22" i="124"/>
  <c r="O3" i="203"/>
  <c r="W3" i="201"/>
  <c r="J3" i="201"/>
  <c r="N3" i="201"/>
  <c r="H71" i="204"/>
  <c r="F33" i="203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P155" i="149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E155" i="149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J2" i="204" s="1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H52" i="204"/>
  <c r="H2" i="204" s="1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I26" i="203" s="1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26" i="201" s="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3" i="124" s="1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L2" i="204" s="1"/>
  <c r="E33" i="203"/>
  <c r="D11" i="124"/>
  <c r="D12" i="123"/>
  <c r="W17" i="203"/>
  <c r="Q27" i="203"/>
  <c r="Q26" i="203" s="1"/>
  <c r="L4" i="124"/>
  <c r="L3" i="124" s="1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" i="202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N2" i="204" s="1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6" i="201" s="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O26" i="201" l="1"/>
  <c r="D26" i="203"/>
  <c r="L155" i="149"/>
  <c r="M155" i="149"/>
  <c r="S26" i="203"/>
  <c r="U26" i="203"/>
  <c r="K26" i="201"/>
  <c r="R26" i="203"/>
  <c r="I155" i="149"/>
  <c r="P26" i="203"/>
  <c r="X155" i="149"/>
  <c r="R3" i="124"/>
  <c r="P2" i="204"/>
  <c r="H155" i="149"/>
  <c r="N26" i="201"/>
  <c r="K2" i="204"/>
  <c r="R2" i="204"/>
  <c r="W26" i="201"/>
  <c r="H33" i="124"/>
  <c r="Q155" i="149"/>
  <c r="N3" i="124"/>
  <c r="G3" i="124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L157" i="149"/>
  <c r="H157" i="149"/>
  <c r="J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S17" i="124"/>
  <c r="S18" i="123"/>
  <c r="L27" i="124"/>
  <c r="L28" i="123"/>
  <c r="T11" i="123"/>
  <c r="T12" i="101"/>
  <c r="R11" i="123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O2" i="204" l="1"/>
  <c r="L3" i="123"/>
  <c r="H26" i="124"/>
  <c r="R157" i="149"/>
  <c r="P157" i="149"/>
  <c r="G26" i="124"/>
  <c r="L26" i="124"/>
  <c r="O3" i="123"/>
  <c r="W26" i="124"/>
  <c r="K157" i="149"/>
  <c r="R26" i="124"/>
  <c r="M26" i="124"/>
  <c r="X26" i="124"/>
  <c r="D2" i="204"/>
  <c r="E2" i="204"/>
  <c r="K3" i="123"/>
  <c r="Q26" i="124"/>
  <c r="P26" i="124"/>
  <c r="R3" i="123"/>
  <c r="T26" i="124"/>
  <c r="J26" i="203"/>
  <c r="F26" i="124"/>
  <c r="F2" i="204"/>
  <c r="M157" i="149"/>
  <c r="P3" i="123"/>
  <c r="C75" i="124"/>
  <c r="C75" i="123" s="1"/>
  <c r="C75" i="101" s="1"/>
  <c r="C75" i="129" s="1"/>
  <c r="J3" i="123"/>
  <c r="D26" i="124"/>
  <c r="Q3" i="123"/>
  <c r="H3" i="123"/>
  <c r="I26" i="124"/>
  <c r="S26" i="124"/>
  <c r="J26" i="201"/>
  <c r="G3" i="123"/>
  <c r="C71" i="204"/>
  <c r="O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H3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40" i="124"/>
  <c r="C40" i="123" s="1"/>
  <c r="C40" i="101" s="1"/>
  <c r="C40" i="129" s="1"/>
  <c r="C31" i="124"/>
  <c r="C31" i="123" s="1"/>
  <c r="C31" i="101" s="1"/>
  <c r="C31" i="129" s="1"/>
  <c r="C32" i="124"/>
  <c r="C32" i="123" s="1"/>
  <c r="C32" i="101" s="1"/>
  <c r="C32" i="129" s="1"/>
  <c r="C46" i="124"/>
  <c r="C46" i="123" s="1"/>
  <c r="C46" i="101" s="1"/>
  <c r="C46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61" i="124"/>
  <c r="C61" i="123" s="1"/>
  <c r="C61" i="101" s="1"/>
  <c r="C61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8" i="101"/>
  <c r="G27" i="123"/>
  <c r="G28" i="101"/>
  <c r="N22" i="101"/>
  <c r="N23" i="129"/>
  <c r="N22" i="129" s="1"/>
  <c r="D33" i="123"/>
  <c r="D26" i="123" s="1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N26" i="123" l="1"/>
  <c r="F26" i="123"/>
  <c r="V26" i="123"/>
  <c r="D157" i="149"/>
  <c r="E157" i="149"/>
  <c r="H3" i="101"/>
  <c r="I3" i="101"/>
  <c r="I3" i="129"/>
  <c r="U3" i="101"/>
  <c r="F3" i="101"/>
  <c r="F3" i="129"/>
  <c r="U26" i="123"/>
  <c r="Q26" i="123"/>
  <c r="L3" i="129"/>
  <c r="S26" i="123"/>
  <c r="F157" i="149"/>
  <c r="P26" i="123"/>
  <c r="L3" i="101"/>
  <c r="U3" i="129"/>
  <c r="K26" i="123"/>
  <c r="C38" i="124"/>
  <c r="C38" i="123" s="1"/>
  <c r="C38" i="101" s="1"/>
  <c r="C38" i="129" s="1"/>
  <c r="C37" i="124"/>
  <c r="C37" i="123" s="1"/>
  <c r="C37" i="101" s="1"/>
  <c r="C37" i="129" s="1"/>
  <c r="C44" i="124"/>
  <c r="C44" i="123" s="1"/>
  <c r="C44" i="101" s="1"/>
  <c r="C44" i="129" s="1"/>
  <c r="N3" i="101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C45" i="124"/>
  <c r="C45" i="123" s="1"/>
  <c r="C45" i="101" s="1"/>
  <c r="C45" i="129" s="1"/>
  <c r="C66" i="124"/>
  <c r="C66" i="123" s="1"/>
  <c r="C66" i="101" s="1"/>
  <c r="C66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26" i="129" s="1"/>
  <c r="U33" i="101"/>
  <c r="U26" i="101" s="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26" i="129" s="1"/>
  <c r="I33" i="101"/>
  <c r="S34" i="129"/>
  <c r="S33" i="129" s="1"/>
  <c r="S33" i="101"/>
  <c r="D26" i="101" l="1"/>
  <c r="V26" i="129"/>
  <c r="Q26" i="101"/>
  <c r="Q26" i="129"/>
  <c r="S26" i="101"/>
  <c r="V26" i="101"/>
  <c r="S26" i="129"/>
  <c r="F26" i="129"/>
  <c r="X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26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C3" i="124" l="1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V2" i="204" s="1"/>
  <c r="X71" i="204"/>
  <c r="U157" i="149"/>
  <c r="W71" i="204" l="1"/>
  <c r="W52" i="204"/>
  <c r="W2" i="204" s="1"/>
  <c r="V157" i="149"/>
  <c r="X2" i="204"/>
  <c r="X157" i="149" l="1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6" i="149"/>
  <c r="E71" i="124"/>
  <c r="E72" i="123"/>
  <c r="F52" i="203"/>
  <c r="F59" i="124"/>
  <c r="F2" i="203" l="1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J156" i="149"/>
  <c r="I59" i="129"/>
  <c r="I52" i="129" s="1"/>
  <c r="I52" i="101"/>
  <c r="J71" i="123" l="1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6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N156" i="149"/>
  <c r="M71" i="101"/>
  <c r="M72" i="129"/>
  <c r="M71" i="129" s="1"/>
  <c r="N52" i="124"/>
  <c r="N59" i="123"/>
  <c r="N71" i="124"/>
  <c r="N72" i="123"/>
  <c r="M59" i="129"/>
  <c r="M52" i="129" s="1"/>
  <c r="M52" i="101"/>
  <c r="N71" i="123" l="1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59" i="124"/>
  <c r="O2" i="203" l="1"/>
  <c r="P73" i="124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156" i="149"/>
  <c r="T59" i="124"/>
  <c r="S52" i="123"/>
  <c r="S59" i="101"/>
  <c r="S156" i="149"/>
  <c r="S71" i="123"/>
  <c r="S72" i="101"/>
  <c r="U71" i="203" l="1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59" i="123"/>
  <c r="W52" i="124"/>
  <c r="W71" i="124"/>
  <c r="W72" i="123"/>
  <c r="X52" i="201"/>
  <c r="W156" i="149" l="1"/>
  <c r="W52" i="123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72" i="123"/>
  <c r="X71" i="124"/>
  <c r="X156" i="149" l="1"/>
  <c r="X71" i="123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<sst xmlns="http://schemas.openxmlformats.org/spreadsheetml/2006/main" count="26791" uniqueCount="489">
  <si>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</si>
  <si>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</si>
  <si>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</si>
  <si>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</si>
  <si>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</si>
  <si>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</si>
  <si>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</si>
  <si>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</si>
  <si>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</si>
  <si>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</si>
  <si>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</si>
  <si>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</si>
  <si>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</si>
  <si>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</si>
  <si>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</si>
  <si>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</si>
  <si>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</si>
  <si>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</si>
  <si>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</si>
  <si>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</si>
  <si>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</si>
  <si>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</si>
  <si>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</si>
  <si>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</si>
  <si>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</si>
  <si>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</si>
  <si>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</si>
  <si>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</si>
  <si>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</si>
  <si>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</si>
  <si>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</si>
  <si>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</si>
  <si>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</si>
  <si>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</si>
  <si>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</si>
  <si>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</si>
  <si>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</si>
  <si>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</si>
  <si>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</si>
  <si>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</si>
  <si>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</si>
  <si>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</si>
  <si>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</si>
  <si>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</si>
  <si>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</si>
  <si>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</si>
  <si>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</si>
  <si>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</si>
  <si>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</si>
  <si>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</si>
  <si>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</si>
  <si>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</si>
  <si>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</si>
  <si>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</si>
  <si>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</si>
  <si>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</si>
  <si>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</si>
  <si>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</si>
  <si>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</si>
  <si>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</si>
  <si>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</si>
  <si>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</si>
  <si>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</si>
  <si>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</si>
  <si>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</si>
  <si>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</si>
  <si>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</si>
  <si>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</si>
  <si>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</si>
  <si>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</si>
  <si>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</si>
  <si>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</si>
  <si>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</si>
  <si>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</si>
  <si>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</si>
  <si>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</si>
  <si>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</si>
  <si>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</si>
  <si>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</si>
  <si>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</si>
  <si>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</si>
  <si>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</si>
  <si>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</si>
  <si>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</si>
  <si>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</si>
  <si>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</si>
  <si>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</si>
  <si>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</si>
  <si>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</si>
  <si>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</si>
  <si>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</si>
  <si>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</si>
  <si>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</si>
  <si>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</si>
  <si>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</si>
  <si>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</si>
  <si>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</si>
  <si>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</si>
  <si>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</si>
  <si>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</si>
  <si>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</si>
  <si>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</si>
  <si>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</si>
  <si>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</si>
  <si>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</si>
  <si>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</si>
  <si>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</si>
  <si>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</si>
  <si>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</si>
  <si>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</si>
  <si>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</si>
  <si>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</si>
  <si>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</si>
  <si>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</si>
  <si>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</si>
  <si>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</si>
  <si>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</si>
  <si>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</si>
  <si>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</si>
  <si>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</si>
  <si>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</si>
  <si>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</si>
  <si>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</si>
  <si>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</si>
  <si>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</si>
  <si>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</si>
  <si>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</si>
  <si>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</si>
  <si>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</si>
  <si>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</si>
  <si>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</si>
  <si>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</si>
  <si>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</si>
  <si>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</si>
  <si>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</si>
  <si>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</si>
  <si>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</si>
  <si>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</si>
  <si>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</si>
  <si>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</si>
  <si>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</si>
  <si>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</si>
  <si>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</si>
  <si>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</si>
  <si>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</si>
  <si>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</si>
  <si>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</si>
  <si>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</si>
  <si>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</si>
  <si>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</si>
  <si>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</si>
  <si>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</si>
  <si>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</si>
  <si>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</si>
  <si>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</si>
  <si>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</si>
  <si>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</si>
  <si>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</si>
  <si>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</si>
  <si>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</si>
  <si>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</si>
  <si>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</si>
  <si>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</si>
  <si>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</si>
  <si>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</si>
  <si>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</si>
  <si>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</si>
  <si>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</si>
  <si>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</si>
  <si>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</si>
  <si>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</si>
  <si>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</si>
  <si>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</si>
  <si>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</si>
  <si>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</si>
  <si>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</si>
  <si>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</si>
  <si>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</si>
  <si>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</si>
  <si>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</si>
  <si>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</si>
  <si>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</si>
  <si>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</si>
  <si>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</si>
  <si>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</si>
  <si>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</si>
  <si>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</si>
  <si>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</si>
  <si>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</si>
  <si>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</si>
  <si>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</si>
  <si>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</si>
  <si>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</si>
  <si>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</si>
  <si>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</si>
  <si>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</si>
  <si>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</si>
  <si>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</si>
  <si>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</si>
  <si>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</si>
  <si>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</si>
  <si>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</si>
  <si>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</si>
  <si>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</si>
  <si>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</si>
  <si>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</si>
  <si>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</si>
  <si>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</si>
  <si>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</si>
  <si>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</si>
  <si>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</si>
  <si>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</si>
  <si>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</si>
  <si>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</si>
  <si>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</si>
  <si>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</si>
  <si>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</si>
  <si>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</si>
  <si>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</si>
  <si>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</si>
  <si>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</si>
  <si>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</si>
  <si>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</si>
  <si>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</si>
  <si>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</si>
  <si>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</si>
  <si>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</si>
  <si>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</si>
  <si>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</si>
  <si>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</si>
  <si>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</si>
  <si>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</si>
  <si>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</si>
  <si>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</si>
  <si>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</si>
  <si>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</si>
  <si>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</si>
  <si>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</si>
  <si>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</si>
  <si>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</si>
  <si>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</si>
  <si>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</si>
  <si>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</si>
  <si>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</si>
  <si>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</si>
  <si>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</si>
  <si>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</si>
  <si>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</si>
  <si>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</si>
  <si>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</si>
  <si>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</si>
  <si>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</si>
  <si>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</si>
  <si>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</si>
  <si>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</si>
  <si>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</si>
  <si>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</si>
  <si>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</si>
  <si>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</si>
  <si>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</si>
  <si>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</si>
  <si>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</si>
  <si>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</si>
  <si>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</si>
  <si>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</si>
  <si>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</si>
  <si>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</si>
  <si>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</si>
  <si>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</si>
  <si>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</si>
  <si>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</si>
  <si>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</si>
  <si>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</si>
  <si>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</si>
  <si>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</si>
  <si>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</si>
  <si>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</si>
  <si>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</si>
  <si>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</si>
  <si>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</si>
  <si>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</si>
  <si>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</si>
  <si>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</si>
  <si>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</si>
  <si>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</si>
  <si>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</si>
  <si>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</si>
  <si>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</si>
  <si>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</si>
  <si>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</si>
  <si>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</si>
  <si>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</si>
  <si>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</si>
  <si>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</si>
  <si>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</si>
  <si>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</si>
  <si>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</si>
  <si>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</si>
  <si>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</si>
  <si>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</si>
  <si>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</si>
  <si>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</si>
  <si>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</si>
  <si>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</si>
  <si>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</si>
  <si>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</si>
  <si>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</si>
  <si>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</si>
  <si>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</si>
  <si>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</si>
  <si>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</si>
  <si>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</si>
  <si>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</si>
  <si>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</si>
  <si>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</si>
  <si>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</si>
  <si>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</si>
  <si>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</si>
  <si>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</si>
  <si>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</si>
  <si>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</si>
  <si>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</si>
  <si>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</si>
  <si>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</si>
  <si>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</si>
  <si>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</si>
  <si>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</si>
  <si>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</si>
  <si>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</si>
  <si>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</si>
  <si>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</si>
  <si>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</si>
  <si>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</si>
  <si>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</si>
  <si>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</si>
  <si>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</si>
  <si>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</si>
  <si>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</si>
  <si>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</si>
  <si>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</si>
  <si>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</si>
  <si>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</si>
  <si>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</si>
  <si>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</si>
  <si>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</si>
  <si>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</si>
  <si>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</si>
  <si>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</si>
  <si>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</si>
  <si>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</si>
  <si>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</si>
  <si>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</si>
  <si>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</si>
  <si>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</si>
  <si>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</si>
  <si>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</si>
  <si>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</si>
  <si>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</si>
  <si>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</si>
  <si>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</si>
  <si>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</si>
  <si>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</si>
  <si>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</si>
  <si>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</si>
  <si>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</si>
  <si>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</si>
  <si>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</si>
  <si>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</si>
  <si>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</si>
  <si>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</si>
  <si>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</si>
  <si>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</si>
  <si>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</si>
  <si>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</si>
  <si>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</si>
  <si>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</si>
  <si>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</si>
  <si>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</si>
  <si>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</si>
  <si>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</si>
  <si>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</si>
  <si>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</si>
  <si>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</si>
  <si>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</si>
  <si>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</si>
  <si>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</si>
  <si>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</si>
  <si>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</si>
  <si>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</si>
  <si>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</si>
  <si>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</si>
  <si>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</si>
  <si>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</si>
  <si>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</si>
  <si>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</si>
  <si>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</si>
  <si>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</si>
  <si>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</si>
  <si>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</si>
  <si>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</si>
  <si>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</si>
  <si>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</si>
  <si>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</si>
  <si>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</si>
  <si>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</si>
  <si>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</si>
  <si>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</si>
  <si>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</si>
  <si>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</si>
  <si>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</si>
  <si>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</si>
  <si>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</si>
  <si>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</si>
  <si>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</si>
  <si>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</si>
  <si>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</si>
  <si>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</si>
  <si>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</si>
  <si>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</si>
  <si>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</si>
  <si>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</si>
  <si>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</si>
  <si>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</si>
  <si>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</si>
  <si>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</si>
  <si>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</si>
  <si>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</si>
  <si>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</si>
  <si>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</si>
  <si>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</si>
  <si>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</si>
  <si>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</si>
  <si>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</si>
  <si>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</si>
  <si>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</si>
  <si>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</si>
  <si>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</si>
  <si>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</si>
  <si>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</si>
  <si>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</si>
  <si>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</si>
  <si>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</si>
  <si>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</si>
  <si>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</si>
  <si>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</si>
  <si>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</si>
  <si>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</si>
  <si>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</si>
  <si>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</si>
  <si>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</si>
  <si>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</si>
  <si>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</si>
  <si>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</si>
  <si>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</si>
  <si>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</si>
  <si>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</si>
  <si>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</si>
  <si>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</si>
  <si>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</si>
  <si>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</si>
  <si>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</si>
  <si>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</si>
  <si>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</si>
  <si>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</si>
  <si>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</si>
  <si>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</si>
  <si>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</si>
  <si>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</si>
  <si>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</si>
  <si>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</si>
  <si>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</si>
  <si>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</si>
  <si>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</si>
  <si>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</si>
  <si>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</si>
  <si>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</si>
  <si>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</si>
  <si>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</si>
  <si>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</si>
  <si>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</si>
  <si>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</si>
  <si>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</si>
  <si>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</si>
  <si>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</si>
  <si>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</si>
  <si>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</si>
  <si>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</si>
  <si>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Estonia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</si>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</sst>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45432.783993055556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3381.8674978503864</v>
      </c>
      <c r="D4" s="8">
        <f>PPRD!D$2</f>
        <v>3405.3653482373174</v>
      </c>
      <c r="E4" s="8">
        <f>PPRD!E$2</f>
        <v>3477.7019776440238</v>
      </c>
      <c r="F4" s="8">
        <f>PPRD!F$2</f>
        <v>3928.4730008598453</v>
      </c>
      <c r="G4" s="8">
        <f>PPRD!G$2</f>
        <v>3977.4458297506444</v>
      </c>
      <c r="H4" s="8">
        <f>PPRD!H$2</f>
        <v>4040.0367153912298</v>
      </c>
      <c r="I4" s="8">
        <f>PPRD!I$2</f>
        <v>4008.1638005159066</v>
      </c>
      <c r="J4" s="8">
        <f>PPRD!J$2</f>
        <v>4714.0782459157344</v>
      </c>
      <c r="K4" s="8">
        <f>PPRD!K$2</f>
        <v>4206.8840068787622</v>
      </c>
      <c r="L4" s="8">
        <f>PPRD!L$2</f>
        <v>3795.5819432502144</v>
      </c>
      <c r="M4" s="8">
        <f>PPRD!M$2</f>
        <v>5050.7016337059331</v>
      </c>
      <c r="N4" s="8">
        <f>PPRD!N$2</f>
        <v>5075.5248495270844</v>
      </c>
      <c r="O4" s="8">
        <f>PPRD!O$2</f>
        <v>4751.0466895958725</v>
      </c>
      <c r="P4" s="8">
        <f>PPRD!P$2</f>
        <v>5405.0875322441962</v>
      </c>
      <c r="Q4" s="8">
        <f>PPRD!Q$2</f>
        <v>5333.6773000859839</v>
      </c>
      <c r="R4" s="8">
        <f>PPRD!R$2</f>
        <v>4889.7528804815129</v>
      </c>
      <c r="S4" s="8">
        <f>PPRD!S$2</f>
        <v>5274.2540842648323</v>
      </c>
      <c r="T4" s="8">
        <f>PPRD!T$2</f>
        <v>5931.8470335339634</v>
      </c>
      <c r="U4" s="8">
        <f>PPRD!U$2</f>
        <v>5987.1701633705934</v>
      </c>
      <c r="V4" s="8">
        <f>PPRD!V$2</f>
        <v>5088.4840928632839</v>
      </c>
      <c r="W4" s="8">
        <f>PPRD!W$2</f>
        <v>4393.6196904557182</v>
      </c>
      <c r="X4" s="8">
        <f>PPRD!X$2</f>
        <v>4407.4746345657768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1.8964746345657779</v>
      </c>
      <c r="D5" s="10">
        <f>RCV_RCY!D$2</f>
        <v>1.8964746345657779</v>
      </c>
      <c r="E5" s="10">
        <f>RCV_RCY!E$2</f>
        <v>0</v>
      </c>
      <c r="F5" s="10">
        <f>RCV_RCY!F$2</f>
        <v>0</v>
      </c>
      <c r="G5" s="10">
        <f>RCV_RCY!G$2</f>
        <v>0</v>
      </c>
      <c r="H5" s="10">
        <f>RCV_RCY!H$2</f>
        <v>0</v>
      </c>
      <c r="I5" s="10">
        <f>RCV_RCY!I$2</f>
        <v>0</v>
      </c>
      <c r="J5" s="10">
        <f>RCV_RCY!J$2</f>
        <v>0</v>
      </c>
      <c r="K5" s="10">
        <f>RCV_RCY!K$2</f>
        <v>0</v>
      </c>
      <c r="L5" s="10">
        <f>RCV_RCY!L$2</f>
        <v>0</v>
      </c>
      <c r="M5" s="10">
        <f>RCV_RCY!M$2</f>
        <v>0</v>
      </c>
      <c r="N5" s="10">
        <f>RCV_RCY!N$2</f>
        <v>0</v>
      </c>
      <c r="O5" s="10">
        <f>RCV_RCY!O$2</f>
        <v>0</v>
      </c>
      <c r="P5" s="10">
        <f>RCV_RCY!P$2</f>
        <v>0</v>
      </c>
      <c r="Q5" s="10">
        <f>RCV_RCY!Q$2</f>
        <v>0</v>
      </c>
      <c r="R5" s="10">
        <f>RCV_RCY!R$2</f>
        <v>0</v>
      </c>
      <c r="S5" s="10">
        <f>RCV_RCY!S$2</f>
        <v>0</v>
      </c>
      <c r="T5" s="10">
        <f>RCV_RCY!T$2</f>
        <v>0</v>
      </c>
      <c r="U5" s="10">
        <f>RCV_RCY!U$2</f>
        <v>0</v>
      </c>
      <c r="V5" s="10">
        <f>RCV_RCY!V$2</f>
        <v>0</v>
      </c>
      <c r="W5" s="10">
        <f>RCV_RCY!W$2</f>
        <v>0</v>
      </c>
      <c r="X5" s="10">
        <f>RCV_RCY!X$2</f>
        <v>0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1934.3514187446258</v>
      </c>
      <c r="D6" s="10">
        <f>IMP!D$2</f>
        <v>2014.7487532244195</v>
      </c>
      <c r="E6" s="10">
        <f>IMP!E$2</f>
        <v>1877.0233018056749</v>
      </c>
      <c r="F6" s="10">
        <f>IMP!F$2</f>
        <v>1986.8641444539981</v>
      </c>
      <c r="G6" s="10">
        <f>IMP!G$2</f>
        <v>2201.9515047291484</v>
      </c>
      <c r="H6" s="10">
        <f>IMP!H$2</f>
        <v>2047.0555460017194</v>
      </c>
      <c r="I6" s="10">
        <f>IMP!I$2</f>
        <v>2227.379191745486</v>
      </c>
      <c r="J6" s="10">
        <f>IMP!J$2</f>
        <v>2417.3614789337912</v>
      </c>
      <c r="K6" s="10">
        <f>IMP!K$2</f>
        <v>2236.920206362855</v>
      </c>
      <c r="L6" s="10">
        <f>IMP!L$2</f>
        <v>2054.7409286328461</v>
      </c>
      <c r="M6" s="10">
        <f>IMP!M$2</f>
        <v>1857.2198624247637</v>
      </c>
      <c r="N6" s="10">
        <f>IMP!N$2</f>
        <v>1859.4440240756662</v>
      </c>
      <c r="O6" s="10">
        <f>IMP!O$2</f>
        <v>3094.4511607910572</v>
      </c>
      <c r="P6" s="10">
        <f>IMP!P$2</f>
        <v>2506.0827171109199</v>
      </c>
      <c r="Q6" s="10">
        <f>IMP!Q$2</f>
        <v>2727.5953568357695</v>
      </c>
      <c r="R6" s="10">
        <f>IMP!R$2</f>
        <v>2579.5945829750644</v>
      </c>
      <c r="S6" s="10">
        <f>IMP!S$2</f>
        <v>2594.5606190885637</v>
      </c>
      <c r="T6" s="10">
        <f>IMP!T$2</f>
        <v>2559.7211521926051</v>
      </c>
      <c r="U6" s="10">
        <f>IMP!U$2</f>
        <v>2804.8801375752359</v>
      </c>
      <c r="V6" s="10">
        <f>IMP!V$2</f>
        <v>2746.2244196044712</v>
      </c>
      <c r="W6" s="10">
        <f>IMP!W$2</f>
        <v>3290.5413585554597</v>
      </c>
      <c r="X6" s="10">
        <f>IMP!X$2</f>
        <v>3153.1649183147028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298.55374032674115</v>
      </c>
      <c r="D7" s="10">
        <f>EXP!D$2</f>
        <v>303.33766122098029</v>
      </c>
      <c r="E7" s="10">
        <f>EXP!E$2</f>
        <v>351.7880481513327</v>
      </c>
      <c r="F7" s="10">
        <f>EXP!F$2</f>
        <v>471.0840068787619</v>
      </c>
      <c r="G7" s="10">
        <f>EXP!G$2</f>
        <v>532.86904557179707</v>
      </c>
      <c r="H7" s="10">
        <f>EXP!H$2</f>
        <v>538.17532244196036</v>
      </c>
      <c r="I7" s="10">
        <f>EXP!I$2</f>
        <v>528.31435941530526</v>
      </c>
      <c r="J7" s="10">
        <f>EXP!J$2</f>
        <v>810.13422184006868</v>
      </c>
      <c r="K7" s="10">
        <f>EXP!K$2</f>
        <v>647.11642304385202</v>
      </c>
      <c r="L7" s="10">
        <f>EXP!L$2</f>
        <v>789.86595012897669</v>
      </c>
      <c r="M7" s="10">
        <f>EXP!M$2</f>
        <v>955.89294926913158</v>
      </c>
      <c r="N7" s="10">
        <f>EXP!N$2</f>
        <v>1047.1060189165951</v>
      </c>
      <c r="O7" s="10">
        <f>EXP!O$2</f>
        <v>1921.7268271711091</v>
      </c>
      <c r="P7" s="10">
        <f>EXP!P$2</f>
        <v>1591.9967325881339</v>
      </c>
      <c r="Q7" s="10">
        <f>EXP!Q$2</f>
        <v>2045.3981943250212</v>
      </c>
      <c r="R7" s="10">
        <f>EXP!R$2</f>
        <v>2005.3257953568354</v>
      </c>
      <c r="S7" s="10">
        <f>EXP!S$2</f>
        <v>2086.8069647463453</v>
      </c>
      <c r="T7" s="10">
        <f>EXP!T$2</f>
        <v>2273.964918314703</v>
      </c>
      <c r="U7" s="10">
        <f>EXP!U$2</f>
        <v>2730.8707652622525</v>
      </c>
      <c r="V7" s="10">
        <f>EXP!V$2</f>
        <v>2505.271711092003</v>
      </c>
      <c r="W7" s="10">
        <f>EXP!W$2</f>
        <v>2786.2413585554605</v>
      </c>
      <c r="X7" s="10">
        <f>EXP!X$2</f>
        <v>3083.8607910576093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-206.87781599312126</v>
      </c>
      <c r="D8" s="10">
        <f>STK_CHG!D$2</f>
        <v>-46.612295786758331</v>
      </c>
      <c r="E8" s="10">
        <f>STK_CHG!E$2</f>
        <v>-252.39793637145314</v>
      </c>
      <c r="F8" s="10">
        <f>STK_CHG!F$2</f>
        <v>-351.55021496130695</v>
      </c>
      <c r="G8" s="10">
        <f>STK_CHG!G$2</f>
        <v>-103.22244196044707</v>
      </c>
      <c r="H8" s="10">
        <f>STK_CHG!H$2</f>
        <v>64.977128116938943</v>
      </c>
      <c r="I8" s="10">
        <f>STK_CHG!I$2</f>
        <v>-49.346345657781583</v>
      </c>
      <c r="J8" s="10">
        <f>STK_CHG!J$2</f>
        <v>296.13009458297506</v>
      </c>
      <c r="K8" s="10">
        <f>STK_CHG!K$2</f>
        <v>44.904729148753219</v>
      </c>
      <c r="L8" s="10">
        <f>STK_CHG!L$2</f>
        <v>-405.96423043852104</v>
      </c>
      <c r="M8" s="10">
        <f>STK_CHG!M$2</f>
        <v>187.96981943250211</v>
      </c>
      <c r="N8" s="10">
        <f>STK_CHG!N$2</f>
        <v>65.120206362854688</v>
      </c>
      <c r="O8" s="10">
        <f>STK_CHG!O$2</f>
        <v>-244.25313843508167</v>
      </c>
      <c r="P8" s="10">
        <f>STK_CHG!P$2</f>
        <v>-24.587532244196055</v>
      </c>
      <c r="Q8" s="10">
        <f>STK_CHG!Q$2</f>
        <v>-115.59905417024935</v>
      </c>
      <c r="R8" s="10">
        <f>STK_CHG!R$2</f>
        <v>-328.25227858985369</v>
      </c>
      <c r="S8" s="10">
        <f>STK_CHG!S$2</f>
        <v>510.82278589853831</v>
      </c>
      <c r="T8" s="10">
        <f>STK_CHG!T$2</f>
        <v>16.779965606190864</v>
      </c>
      <c r="U8" s="10">
        <f>STK_CHG!U$2</f>
        <v>-37.161994840928664</v>
      </c>
      <c r="V8" s="10">
        <f>STK_CHG!V$2</f>
        <v>-229.18968185726567</v>
      </c>
      <c r="W8" s="10">
        <f>STK_CHG!W$2</f>
        <v>-107.77248495270851</v>
      </c>
      <c r="X8" s="10">
        <f>STK_CHG!X$2</f>
        <v>432.74832330180561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4812.6838349097161</v>
      </c>
      <c r="D9" s="10">
        <f>GAE!D$2</f>
        <v>5072.0606190885637</v>
      </c>
      <c r="E9" s="10">
        <f>GAE!E$2</f>
        <v>4750.5392949269135</v>
      </c>
      <c r="F9" s="10">
        <f>GAE!F$2</f>
        <v>5092.7029234737738</v>
      </c>
      <c r="G9" s="10">
        <f>GAE!G$2</f>
        <v>5543.3058469475491</v>
      </c>
      <c r="H9" s="10">
        <f>GAE!H$2</f>
        <v>5613.8940670679285</v>
      </c>
      <c r="I9" s="10">
        <f>GAE!I$2</f>
        <v>5657.8822871883067</v>
      </c>
      <c r="J9" s="10">
        <f>GAE!J$2</f>
        <v>6617.4355975924327</v>
      </c>
      <c r="K9" s="10">
        <f>GAE!K$2</f>
        <v>5841.5925193465173</v>
      </c>
      <c r="L9" s="10">
        <f>GAE!L$2</f>
        <v>4654.4926913155623</v>
      </c>
      <c r="M9" s="10">
        <f>GAE!M$2</f>
        <v>6139.9983662940667</v>
      </c>
      <c r="N9" s="10">
        <f>GAE!N$2</f>
        <v>5952.9830610490117</v>
      </c>
      <c r="O9" s="10">
        <f>GAE!O$2</f>
        <v>5679.5178847807383</v>
      </c>
      <c r="P9" s="10">
        <f>GAE!P$2</f>
        <v>6294.5859845227851</v>
      </c>
      <c r="Q9" s="10">
        <f>GAE!Q$2</f>
        <v>5900.2754084264816</v>
      </c>
      <c r="R9" s="10">
        <f>GAE!R$2</f>
        <v>5135.7693895098882</v>
      </c>
      <c r="S9" s="10">
        <f>GAE!S$2</f>
        <v>6292.830524505589</v>
      </c>
      <c r="T9" s="10">
        <f>GAE!T$2</f>
        <v>6234.3832330180567</v>
      </c>
      <c r="U9" s="10">
        <f>GAE!U$2</f>
        <v>6024.0175408426494</v>
      </c>
      <c r="V9" s="10">
        <f>GAE!V$2</f>
        <v>5100.2471195184862</v>
      </c>
      <c r="W9" s="10">
        <f>GAE!W$2</f>
        <v>4790.1472055030081</v>
      </c>
      <c r="X9" s="10">
        <f>GAE!X$2</f>
        <v>4909.527085124676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104.06758383490973</v>
      </c>
      <c r="D10" s="10">
        <f>INTMARB!D$2</f>
        <v>99.512725709372305</v>
      </c>
      <c r="E10" s="10">
        <f>INTMARB!E$2</f>
        <v>116.82906276870162</v>
      </c>
      <c r="F10" s="10">
        <f>INTMARB!F$2</f>
        <v>110.8292347377472</v>
      </c>
      <c r="G10" s="10">
        <f>INTMARB!G$2</f>
        <v>148.1823731728289</v>
      </c>
      <c r="H10" s="10">
        <f>INTMARB!H$2</f>
        <v>118.47712811693893</v>
      </c>
      <c r="I10" s="10">
        <f>INTMARB!I$2</f>
        <v>208.55786758383485</v>
      </c>
      <c r="J10" s="10">
        <f>INTMARB!J$2</f>
        <v>241.82433361994833</v>
      </c>
      <c r="K10" s="10">
        <f>INTMARB!K$2</f>
        <v>245.88228718830604</v>
      </c>
      <c r="L10" s="10">
        <f>INTMARB!L$2</f>
        <v>219.02166809974204</v>
      </c>
      <c r="M10" s="10">
        <f>INTMARB!M$2</f>
        <v>215.60137575236456</v>
      </c>
      <c r="N10" s="10">
        <f>INTMARB!N$2</f>
        <v>182.55898538263108</v>
      </c>
      <c r="O10" s="10">
        <f>INTMARB!O$2</f>
        <v>391.3322441960446</v>
      </c>
      <c r="P10" s="10">
        <f>INTMARB!P$2</f>
        <v>407.62012037833188</v>
      </c>
      <c r="Q10" s="10">
        <f>INTMARB!Q$2</f>
        <v>313.74368013757521</v>
      </c>
      <c r="R10" s="10">
        <f>INTMARB!R$2</f>
        <v>284.98374892519342</v>
      </c>
      <c r="S10" s="10">
        <f>INTMARB!S$2</f>
        <v>268.58314703353403</v>
      </c>
      <c r="T10" s="10">
        <f>INTMARB!T$2</f>
        <v>321.46569217540844</v>
      </c>
      <c r="U10" s="10">
        <f>INTMARB!U$2</f>
        <v>306.38194325021487</v>
      </c>
      <c r="V10" s="10">
        <f>INTMARB!V$2</f>
        <v>183.57394668959586</v>
      </c>
      <c r="W10" s="10">
        <f>INTMARB!W$2</f>
        <v>293.49234737747207</v>
      </c>
      <c r="X10" s="10">
        <f>INTMARB!X$2</f>
        <v>302.14256233877899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51.572757926511244</v>
      </c>
      <c r="D11" s="13">
        <f>INTMARB_IN!D$2</f>
        <v>49.282205373733177</v>
      </c>
      <c r="E11" s="13">
        <f>INTMARB_IN!E$2</f>
        <v>57.671980649923256</v>
      </c>
      <c r="F11" s="13">
        <f>INTMARB_IN!F$2</f>
        <v>56.798743770121277</v>
      </c>
      <c r="G11" s="13">
        <f>INTMARB_IN!G$2</f>
        <v>69.002637336052203</v>
      </c>
      <c r="H11" s="13">
        <f>INTMARB_IN!H$2</f>
        <v>49.685395956711346</v>
      </c>
      <c r="I11" s="13">
        <f>INTMARB_IN!I$2</f>
        <v>88.461758861541057</v>
      </c>
      <c r="J11" s="13">
        <f>INTMARB_IN!J$2</f>
        <v>101.46753110609251</v>
      </c>
      <c r="K11" s="13">
        <f>INTMARB_IN!K$2</f>
        <v>100.74214221005015</v>
      </c>
      <c r="L11" s="13">
        <f>INTMARB_IN!L$2</f>
        <v>85.990790161413727</v>
      </c>
      <c r="M11" s="13">
        <f>INTMARB_IN!M$2</f>
        <v>82.425842369183698</v>
      </c>
      <c r="N11" s="13">
        <f>INTMARB_IN!N$2</f>
        <v>71.633787556519223</v>
      </c>
      <c r="O11" s="13">
        <f>INTMARB_IN!O$2</f>
        <v>122.83182717737634</v>
      </c>
      <c r="P11" s="13">
        <f>INTMARB_IN!P$2</f>
        <v>170.95569993803696</v>
      </c>
      <c r="Q11" s="13">
        <f>INTMARB_IN!Q$2</f>
        <v>131.51665071794775</v>
      </c>
      <c r="R11" s="13">
        <f>INTMARB_IN!R$2</f>
        <v>110.53005975988648</v>
      </c>
      <c r="S11" s="13">
        <f>INTMARB_IN!S$2</f>
        <v>101.97693289646838</v>
      </c>
      <c r="T11" s="13">
        <f>INTMARB_IN!T$2</f>
        <v>125.29377573540897</v>
      </c>
      <c r="U11" s="13">
        <f>INTMARB_IN!U$2</f>
        <v>120.29211433954111</v>
      </c>
      <c r="V11" s="13">
        <f>INTMARB_IN!V$2</f>
        <v>68.515697107629748</v>
      </c>
      <c r="W11" s="13">
        <f>INTMARB_IN!W$2</f>
        <v>86.269899164156271</v>
      </c>
      <c r="X11" s="13">
        <f>INTMARB_IN!X$2</f>
        <v>96.015183383203606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52.494825908398482</v>
      </c>
      <c r="D12" s="13">
        <f>INTMARB_EX!D$2</f>
        <v>50.230520335639127</v>
      </c>
      <c r="E12" s="13">
        <f>INTMARB_EX!E$2</f>
        <v>59.157082118778362</v>
      </c>
      <c r="F12" s="13">
        <f>INTMARB_EX!F$2</f>
        <v>54.030490967625923</v>
      </c>
      <c r="G12" s="13">
        <f>INTMARB_EX!G$2</f>
        <v>79.1797358367767</v>
      </c>
      <c r="H12" s="13">
        <f>INTMARB_EX!H$2</f>
        <v>68.791732160227582</v>
      </c>
      <c r="I12" s="13">
        <f>INTMARB_EX!I$2</f>
        <v>120.09610872229378</v>
      </c>
      <c r="J12" s="13">
        <f>INTMARB_EX!J$2</f>
        <v>140.35680251385583</v>
      </c>
      <c r="K12" s="13">
        <f>INTMARB_EX!K$2</f>
        <v>145.14014497825593</v>
      </c>
      <c r="L12" s="13">
        <f>INTMARB_EX!L$2</f>
        <v>133.0308779383283</v>
      </c>
      <c r="M12" s="13">
        <f>INTMARB_EX!M$2</f>
        <v>133.17553338318086</v>
      </c>
      <c r="N12" s="13">
        <f>INTMARB_EX!N$2</f>
        <v>110.92519782611186</v>
      </c>
      <c r="O12" s="13">
        <f>INTMARB_EX!O$2</f>
        <v>268.50041701866826</v>
      </c>
      <c r="P12" s="13">
        <f>INTMARB_EX!P$2</f>
        <v>236.66442044029492</v>
      </c>
      <c r="Q12" s="13">
        <f>INTMARB_EX!Q$2</f>
        <v>182.22702941962746</v>
      </c>
      <c r="R12" s="13">
        <f>INTMARB_EX!R$2</f>
        <v>174.45368916530694</v>
      </c>
      <c r="S12" s="13">
        <f>INTMARB_EX!S$2</f>
        <v>166.60621413706562</v>
      </c>
      <c r="T12" s="13">
        <f>INTMARB_EX!T$2</f>
        <v>196.17191643999945</v>
      </c>
      <c r="U12" s="13">
        <f>INTMARB_EX!U$2</f>
        <v>186.08982891067379</v>
      </c>
      <c r="V12" s="13">
        <f>INTMARB_EX!V$2</f>
        <v>115.05824958196612</v>
      </c>
      <c r="W12" s="13">
        <f>INTMARB_EX!W$2</f>
        <v>207.2224482133158</v>
      </c>
      <c r="X12" s="13">
        <f>INTMARB_EX!X$2</f>
        <v>206.12737895557541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4708.6162510748063</v>
      </c>
      <c r="D13" s="10">
        <f>GIC!D$2</f>
        <v>4972.5478933791919</v>
      </c>
      <c r="E13" s="10">
        <f>GIC!E$2</f>
        <v>4633.7102321582115</v>
      </c>
      <c r="F13" s="10">
        <f>GIC!F$2</f>
        <v>4981.8736887360265</v>
      </c>
      <c r="G13" s="10">
        <f>GIC!G$2</f>
        <v>5395.12347377472</v>
      </c>
      <c r="H13" s="10">
        <f>GIC!H$2</f>
        <v>5495.4169389509889</v>
      </c>
      <c r="I13" s="10">
        <f>GIC!I$2</f>
        <v>5449.3244196044716</v>
      </c>
      <c r="J13" s="10">
        <f>GIC!J$2</f>
        <v>6375.6112639724843</v>
      </c>
      <c r="K13" s="10">
        <f>GIC!K$2</f>
        <v>5595.7102321582115</v>
      </c>
      <c r="L13" s="10">
        <f>GIC!L$2</f>
        <v>4435.4710232158195</v>
      </c>
      <c r="M13" s="10">
        <f>GIC!M$2</f>
        <v>5924.3969905417016</v>
      </c>
      <c r="N13" s="10">
        <f>GIC!N$2</f>
        <v>5770.4240756663803</v>
      </c>
      <c r="O13" s="10">
        <f>GIC!O$2</f>
        <v>5288.1856405846938</v>
      </c>
      <c r="P13" s="10">
        <f>GIC!P$2</f>
        <v>5886.965864144453</v>
      </c>
      <c r="Q13" s="10">
        <f>GIC!Q$2</f>
        <v>5586.5317282889064</v>
      </c>
      <c r="R13" s="10">
        <f>GIC!R$2</f>
        <v>4850.7856405846951</v>
      </c>
      <c r="S13" s="10">
        <f>GIC!S$2</f>
        <v>6024.2473774720556</v>
      </c>
      <c r="T13" s="10">
        <f>GIC!T$2</f>
        <v>5912.9175408426472</v>
      </c>
      <c r="U13" s="10">
        <f>GIC!U$2</f>
        <v>5717.6355975924344</v>
      </c>
      <c r="V13" s="10">
        <f>GIC!V$2</f>
        <v>4916.6731728288905</v>
      </c>
      <c r="W13" s="10">
        <f>GIC!W$2</f>
        <v>4496.6548581255365</v>
      </c>
      <c r="X13" s="10">
        <f>GIC!X$2</f>
        <v>4607.3845227858974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20.540756663800511</v>
      </c>
      <c r="D14" s="10">
        <f>INTAVI!D$2</f>
        <v>16.977987962166814</v>
      </c>
      <c r="E14" s="10">
        <f>INTAVI!E$2</f>
        <v>17.826311263972482</v>
      </c>
      <c r="F14" s="10">
        <f>INTAVI!F$2</f>
        <v>20.704041272570933</v>
      </c>
      <c r="G14" s="10">
        <f>INTAVI!G$2</f>
        <v>31.995614789337921</v>
      </c>
      <c r="H14" s="10">
        <f>INTAVI!H$2</f>
        <v>50.719432502149623</v>
      </c>
      <c r="I14" s="10">
        <f>INTAVI!I$2</f>
        <v>51.905159071367144</v>
      </c>
      <c r="J14" s="10">
        <f>INTAVI!J$2</f>
        <v>59.107050730868437</v>
      </c>
      <c r="K14" s="10">
        <f>INTAVI!K$2</f>
        <v>67.549269131556315</v>
      </c>
      <c r="L14" s="10">
        <f>INTAVI!L$2</f>
        <v>36.676526225279453</v>
      </c>
      <c r="M14" s="10">
        <f>INTAVI!M$2</f>
        <v>33.641616509028374</v>
      </c>
      <c r="N14" s="10">
        <f>INTAVI!N$2</f>
        <v>45.383748925193451</v>
      </c>
      <c r="O14" s="10">
        <f>INTAVI!O$2</f>
        <v>59.721238177128114</v>
      </c>
      <c r="P14" s="10">
        <f>INTAVI!P$2</f>
        <v>47.646345657781588</v>
      </c>
      <c r="Q14" s="10">
        <f>INTAVI!Q$2</f>
        <v>47.669905417024935</v>
      </c>
      <c r="R14" s="10">
        <f>INTAVI!R$2</f>
        <v>49.982803095442812</v>
      </c>
      <c r="S14" s="10">
        <f>INTAVI!S$2</f>
        <v>45.834651762682711</v>
      </c>
      <c r="T14" s="10">
        <f>INTAVI!T$2</f>
        <v>59.653396388650037</v>
      </c>
      <c r="U14" s="10">
        <f>INTAVI!U$2</f>
        <v>69.406190885640584</v>
      </c>
      <c r="V14" s="10">
        <f>INTAVI!V$2</f>
        <v>68.479793637145292</v>
      </c>
      <c r="W14" s="10">
        <f>INTAVI!W$2</f>
        <v>24.001891659501293</v>
      </c>
      <c r="X14" s="10">
        <f>INTAVI!X$2</f>
        <v>43.039036973344793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18.687252437355973</v>
      </c>
      <c r="D15" s="13">
        <f>INTAVI_PA_IN!D$2</f>
        <v>15.425473180278779</v>
      </c>
      <c r="E15" s="13">
        <f>INTAVI_PA_IN!E$2</f>
        <v>16.139791008823764</v>
      </c>
      <c r="F15" s="13">
        <f>INTAVI_PA_IN!F$2</f>
        <v>18.45982508278696</v>
      </c>
      <c r="G15" s="13">
        <f>INTAVI_PA_IN!G$2</f>
        <v>27.915822891095289</v>
      </c>
      <c r="H15" s="13">
        <f>INTAVI_PA_IN!H$2</f>
        <v>44.99727351497453</v>
      </c>
      <c r="I15" s="13">
        <f>INTAVI_PA_IN!I$2</f>
        <v>46.241340561886147</v>
      </c>
      <c r="J15" s="13">
        <f>INTAVI_PA_IN!J$2</f>
        <v>52.812584685906302</v>
      </c>
      <c r="K15" s="13">
        <f>INTAVI_PA_IN!K$2</f>
        <v>60.036950257066422</v>
      </c>
      <c r="L15" s="13">
        <f>INTAVI_PA_IN!L$2</f>
        <v>32.034096098256228</v>
      </c>
      <c r="M15" s="13">
        <f>INTAVI_PA_IN!M$2</f>
        <v>29.297894082990997</v>
      </c>
      <c r="N15" s="13">
        <f>INTAVI_PA_IN!N$2</f>
        <v>40.492032118263587</v>
      </c>
      <c r="O15" s="13">
        <f>INTAVI_PA_IN!O$2</f>
        <v>52.676357294771869</v>
      </c>
      <c r="P15" s="13">
        <f>INTAVI_PA_IN!P$2</f>
        <v>41.531711925798312</v>
      </c>
      <c r="Q15" s="13">
        <f>INTAVI_PA_IN!Q$2</f>
        <v>41.597273343504455</v>
      </c>
      <c r="R15" s="13">
        <f>INTAVI_PA_IN!R$2</f>
        <v>43.667427707146487</v>
      </c>
      <c r="S15" s="13">
        <f>INTAVI_PA_IN!S$2</f>
        <v>40.166756111550313</v>
      </c>
      <c r="T15" s="13">
        <f>INTAVI_PA_IN!T$2</f>
        <v>52.535506915918674</v>
      </c>
      <c r="U15" s="13">
        <f>INTAVI_PA_IN!U$2</f>
        <v>61.483727468044606</v>
      </c>
      <c r="V15" s="13">
        <f>INTAVI_PA_IN!V$2</f>
        <v>60.417295619675471</v>
      </c>
      <c r="W15" s="13">
        <f>INTAVI_PA_IN!W$2</f>
        <v>20.071597130796075</v>
      </c>
      <c r="X15" s="13">
        <f>INTAVI_PA_IN!X$2</f>
        <v>36.441548378516025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1.5799803746630103</v>
      </c>
      <c r="D16" s="13">
        <f>INTAVI_PA_EX!D$2</f>
        <v>1.30531966601218</v>
      </c>
      <c r="E16" s="13">
        <f>INTAVI_PA_EX!E$2</f>
        <v>1.4605179221164029</v>
      </c>
      <c r="F16" s="13">
        <f>INTAVI_PA_EX!F$2</f>
        <v>1.9721970732206109</v>
      </c>
      <c r="G16" s="13">
        <f>INTAVI_PA_EX!G$2</f>
        <v>3.7259357247523979</v>
      </c>
      <c r="H16" s="13">
        <f>INTAVI_PA_EX!H$2</f>
        <v>5.2349423160604607</v>
      </c>
      <c r="I16" s="13">
        <f>INTAVI_PA_EX!I$2</f>
        <v>5.198505959286833</v>
      </c>
      <c r="J16" s="13">
        <f>INTAVI_PA_EX!J$2</f>
        <v>5.7858451580410604</v>
      </c>
      <c r="K16" s="13">
        <f>INTAVI_PA_EX!K$2</f>
        <v>6.9161287456092619</v>
      </c>
      <c r="L16" s="13">
        <f>INTAVI_PA_EX!L$2</f>
        <v>4.2947964889725929</v>
      </c>
      <c r="M16" s="13">
        <f>INTAVI_PA_EX!M$2</f>
        <v>3.9618691990748012</v>
      </c>
      <c r="N16" s="13">
        <f>INTAVI_PA_EX!N$2</f>
        <v>4.4796568493355595</v>
      </c>
      <c r="O16" s="13">
        <f>INTAVI_PA_EX!O$2</f>
        <v>6.4738022145833112</v>
      </c>
      <c r="P16" s="13">
        <f>INTAVI_PA_EX!P$2</f>
        <v>5.4879954533379394</v>
      </c>
      <c r="Q16" s="13">
        <f>INTAVI_PA_EX!Q$2</f>
        <v>5.4618437822525836</v>
      </c>
      <c r="R16" s="13">
        <f>INTAVI_PA_EX!R$2</f>
        <v>5.7240378263653806</v>
      </c>
      <c r="S16" s="13">
        <f>INTAVI_PA_EX!S$2</f>
        <v>5.1244053930375664</v>
      </c>
      <c r="T16" s="13">
        <f>INTAVI_PA_EX!T$2</f>
        <v>6.4541446515934782</v>
      </c>
      <c r="U16" s="13">
        <f>INTAVI_PA_EX!U$2</f>
        <v>7.2271464823324871</v>
      </c>
      <c r="V16" s="13">
        <f>INTAVI_PA_EX!V$2</f>
        <v>7.3143986487426567</v>
      </c>
      <c r="W16" s="13">
        <f>INTAVI_PA_EX!W$2</f>
        <v>3.2202361583314669</v>
      </c>
      <c r="X16" s="13">
        <f>INTAVI_PA_EX!X$2</f>
        <v>5.1258524732840112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0.22113429253698819</v>
      </c>
      <c r="D17" s="13">
        <f>INTAVI_FR_IN!D$2</f>
        <v>0.19865497527068515</v>
      </c>
      <c r="E17" s="13">
        <f>INTAVI_FR_IN!E$2</f>
        <v>0.19028842727199163</v>
      </c>
      <c r="F17" s="13">
        <f>INTAVI_FR_IN!F$2</f>
        <v>0.22597965852614998</v>
      </c>
      <c r="G17" s="13">
        <f>INTAVI_FR_IN!G$2</f>
        <v>0.30322071706147152</v>
      </c>
      <c r="H17" s="13">
        <f>INTAVI_FR_IN!H$2</f>
        <v>0.37389857224395284</v>
      </c>
      <c r="I17" s="13">
        <f>INTAVI_FR_IN!I$2</f>
        <v>0.40272786460895843</v>
      </c>
      <c r="J17" s="13">
        <f>INTAVI_FR_IN!J$2</f>
        <v>0.47325754093362538</v>
      </c>
      <c r="K17" s="13">
        <f>INTAVI_FR_IN!K$2</f>
        <v>0.57570512650699435</v>
      </c>
      <c r="L17" s="13">
        <f>INTAVI_FR_IN!L$2</f>
        <v>0.34274235184624235</v>
      </c>
      <c r="M17" s="13">
        <f>INTAVI_FR_IN!M$2</f>
        <v>0.36855180485754957</v>
      </c>
      <c r="N17" s="13">
        <f>INTAVI_FR_IN!N$2</f>
        <v>0.40565958439809791</v>
      </c>
      <c r="O17" s="13">
        <f>INTAVI_FR_IN!O$2</f>
        <v>0.56414647346914659</v>
      </c>
      <c r="P17" s="13">
        <f>INTAVI_FR_IN!P$2</f>
        <v>0.61969888011436403</v>
      </c>
      <c r="Q17" s="13">
        <f>INTAVI_FR_IN!Q$2</f>
        <v>0.60376113511698226</v>
      </c>
      <c r="R17" s="13">
        <f>INTAVI_FR_IN!R$2</f>
        <v>0.58358232030695156</v>
      </c>
      <c r="S17" s="13">
        <f>INTAVI_FR_IN!S$2</f>
        <v>0.49620459777306053</v>
      </c>
      <c r="T17" s="13">
        <f>INTAVI_FR_IN!T$2</f>
        <v>0.6441358558743624</v>
      </c>
      <c r="U17" s="13">
        <f>INTAVI_FR_IN!U$2</f>
        <v>0.68444844752009837</v>
      </c>
      <c r="V17" s="13">
        <f>INTAVI_FR_IN!V$2</f>
        <v>0.7170673888430682</v>
      </c>
      <c r="W17" s="13">
        <f>INTAVI_FR_IN!W$2</f>
        <v>0.6795831929821442</v>
      </c>
      <c r="X17" s="13">
        <f>INTAVI_FR_IN!X$2</f>
        <v>1.3748553980194163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5.238955924454268E-2</v>
      </c>
      <c r="D18" s="13">
        <f>INTAVI_FR_EX!D$2</f>
        <v>4.8540140605169264E-2</v>
      </c>
      <c r="E18" s="13">
        <f>INTAVI_FR_EX!E$2</f>
        <v>3.571390576032539E-2</v>
      </c>
      <c r="F18" s="13">
        <f>INTAVI_FR_EX!F$2</f>
        <v>4.6039458037214494E-2</v>
      </c>
      <c r="G18" s="13">
        <f>INTAVI_FR_EX!G$2</f>
        <v>5.0635456428762118E-2</v>
      </c>
      <c r="H18" s="13">
        <f>INTAVI_FR_EX!H$2</f>
        <v>0.11331809887068335</v>
      </c>
      <c r="I18" s="13">
        <f>INTAVI_FR_EX!I$2</f>
        <v>6.2584685585204844E-2</v>
      </c>
      <c r="J18" s="13">
        <f>INTAVI_FR_EX!J$2</f>
        <v>3.5363345987446761E-2</v>
      </c>
      <c r="K18" s="13">
        <f>INTAVI_FR_EX!K$2</f>
        <v>2.0485002373640804E-2</v>
      </c>
      <c r="L18" s="13">
        <f>INTAVI_FR_EX!L$2</f>
        <v>4.8912862043940051E-3</v>
      </c>
      <c r="M18" s="13">
        <f>INTAVI_FR_EX!M$2</f>
        <v>1.33014221050263E-2</v>
      </c>
      <c r="N18" s="13">
        <f>INTAVI_FR_EX!N$2</f>
        <v>6.4003731962103821E-3</v>
      </c>
      <c r="O18" s="13">
        <f>INTAVI_FR_EX!O$2</f>
        <v>6.9321943037926352E-3</v>
      </c>
      <c r="P18" s="13">
        <f>INTAVI_FR_EX!P$2</f>
        <v>6.9393985309761748E-3</v>
      </c>
      <c r="Q18" s="13">
        <f>INTAVI_FR_EX!Q$2</f>
        <v>7.0271561509113144E-3</v>
      </c>
      <c r="R18" s="13">
        <f>INTAVI_FR_EX!R$2</f>
        <v>7.7552416239925212E-3</v>
      </c>
      <c r="S18" s="13">
        <f>INTAVI_FR_EX!S$2</f>
        <v>4.7285660321778902E-2</v>
      </c>
      <c r="T18" s="13">
        <f>INTAVI_FR_EX!T$2</f>
        <v>1.9608965263522685E-2</v>
      </c>
      <c r="U18" s="13">
        <f>INTAVI_FR_EX!U$2</f>
        <v>1.0868487743393728E-2</v>
      </c>
      <c r="V18" s="13">
        <f>INTAVI_FR_EX!V$2</f>
        <v>3.1031979884105217E-2</v>
      </c>
      <c r="W18" s="13">
        <f>INTAVI_FR_EX!W$2</f>
        <v>3.0475177391606392E-2</v>
      </c>
      <c r="X18" s="13">
        <f>INTAVI_FR_EX!X$2</f>
        <v>9.6780723525340492E-2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4688.0754944110058</v>
      </c>
      <c r="D19" s="10">
        <f>NRGSUP!D$2</f>
        <v>4955.5699054170245</v>
      </c>
      <c r="E19" s="10">
        <f>NRGSUP!E$2</f>
        <v>4615.8839208942391</v>
      </c>
      <c r="F19" s="10">
        <f>NRGSUP!F$2</f>
        <v>4961.1696474634564</v>
      </c>
      <c r="G19" s="10">
        <f>NRGSUP!G$2</f>
        <v>5363.1278589853828</v>
      </c>
      <c r="H19" s="10">
        <f>NRGSUP!H$2</f>
        <v>5444.6975064488406</v>
      </c>
      <c r="I19" s="10">
        <f>NRGSUP!I$2</f>
        <v>5397.4192605331045</v>
      </c>
      <c r="J19" s="10">
        <f>NRGSUP!J$2</f>
        <v>6316.5042132416156</v>
      </c>
      <c r="K19" s="10">
        <f>NRGSUP!K$2</f>
        <v>5528.1609630266548</v>
      </c>
      <c r="L19" s="10">
        <f>NRGSUP!L$2</f>
        <v>4398.7944969905402</v>
      </c>
      <c r="M19" s="10">
        <f>NRGSUP!M$2</f>
        <v>5890.755374032673</v>
      </c>
      <c r="N19" s="10">
        <f>NRGSUP!N$2</f>
        <v>5725.0403267411866</v>
      </c>
      <c r="O19" s="10">
        <f>NRGSUP!O$2</f>
        <v>5228.464402407566</v>
      </c>
      <c r="P19" s="10">
        <f>NRGSUP!P$2</f>
        <v>5839.3195184866718</v>
      </c>
      <c r="Q19" s="10">
        <f>NRGSUP!Q$2</f>
        <v>5538.8618228718824</v>
      </c>
      <c r="R19" s="10">
        <f>NRGSUP!R$2</f>
        <v>4800.8028374892519</v>
      </c>
      <c r="S19" s="10">
        <f>NRGSUP!S$2</f>
        <v>5978.4127257093724</v>
      </c>
      <c r="T19" s="10">
        <f>NRGSUP!T$2</f>
        <v>5853.2641444539968</v>
      </c>
      <c r="U19" s="10">
        <f>NRGSUP!U$2</f>
        <v>5648.2294067067924</v>
      </c>
      <c r="V19" s="10">
        <f>NRGSUP!V$2</f>
        <v>4848.1933791917454</v>
      </c>
      <c r="W19" s="10">
        <f>NRGSUP!W$2</f>
        <v>4472.6529664660347</v>
      </c>
      <c r="X19" s="10">
        <f>NRGSUP!X$2</f>
        <v>4564.3454858125524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4708.6162510748063</v>
      </c>
      <c r="D20" s="10">
        <f>'GIC2020-2030'!D$2</f>
        <v>4972.5478933791919</v>
      </c>
      <c r="E20" s="10">
        <f>'GIC2020-2030'!E$2</f>
        <v>4633.7102321582115</v>
      </c>
      <c r="F20" s="10">
        <f>'GIC2020-2030'!F$2</f>
        <v>4981.8736887360265</v>
      </c>
      <c r="G20" s="10">
        <f>'GIC2020-2030'!G$2</f>
        <v>5395.12347377472</v>
      </c>
      <c r="H20" s="10">
        <f>'GIC2020-2030'!H$2</f>
        <v>5495.4169389509889</v>
      </c>
      <c r="I20" s="10">
        <f>'GIC2020-2030'!I$2</f>
        <v>5449.3244196044716</v>
      </c>
      <c r="J20" s="10">
        <f>'GIC2020-2030'!J$2</f>
        <v>6375.6112639724843</v>
      </c>
      <c r="K20" s="10">
        <f>'GIC2020-2030'!K$2</f>
        <v>5595.7102321582115</v>
      </c>
      <c r="L20" s="10">
        <f>'GIC2020-2030'!L$2</f>
        <v>4435.4710232158195</v>
      </c>
      <c r="M20" s="10">
        <f>'GIC2020-2030'!M$2</f>
        <v>5924.3969905417016</v>
      </c>
      <c r="N20" s="10">
        <f>'GIC2020-2030'!N$2</f>
        <v>5770.4240756663803</v>
      </c>
      <c r="O20" s="10">
        <f>'GIC2020-2030'!O$2</f>
        <v>5288.1856405846938</v>
      </c>
      <c r="P20" s="10">
        <f>'GIC2020-2030'!P$2</f>
        <v>5886.965864144453</v>
      </c>
      <c r="Q20" s="10">
        <f>'GIC2020-2030'!Q$2</f>
        <v>5586.5317282889064</v>
      </c>
      <c r="R20" s="10">
        <f>'GIC2020-2030'!R$2</f>
        <v>4850.7856405846951</v>
      </c>
      <c r="S20" s="10">
        <f>'GIC2020-2030'!S$2</f>
        <v>6024.2473774720556</v>
      </c>
      <c r="T20" s="10">
        <f>'GIC2020-2030'!T$2</f>
        <v>5912.9175408426472</v>
      </c>
      <c r="U20" s="10">
        <f>'GIC2020-2030'!U$2</f>
        <v>5717.6355975924344</v>
      </c>
      <c r="V20" s="10">
        <f>'GIC2020-2030'!V$2</f>
        <v>4916.6731728288905</v>
      </c>
      <c r="W20" s="10">
        <f>'GIC2020-2030'!W$2</f>
        <v>4496.6548581255365</v>
      </c>
      <c r="X20" s="10">
        <f>'GIC2020-2030'!X$2</f>
        <v>4607.3845227858974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4556.6323301805669</v>
      </c>
      <c r="D21" s="10">
        <f>'PEC2020-2030'!D$2</f>
        <v>4817.689251934652</v>
      </c>
      <c r="E21" s="10">
        <f>'PEC2020-2030'!E$2</f>
        <v>4534.9559759243339</v>
      </c>
      <c r="F21" s="10">
        <f>'PEC2020-2030'!F$2</f>
        <v>4858.9701633705927</v>
      </c>
      <c r="G21" s="10">
        <f>'PEC2020-2030'!G$2</f>
        <v>5210.6233877901968</v>
      </c>
      <c r="H21" s="10">
        <f>'PEC2020-2030'!H$2</f>
        <v>5280.2351676698199</v>
      </c>
      <c r="I21" s="10">
        <f>'PEC2020-2030'!I$2</f>
        <v>5221.1738607050738</v>
      </c>
      <c r="J21" s="10">
        <f>'PEC2020-2030'!J$2</f>
        <v>6152.3816852966456</v>
      </c>
      <c r="K21" s="10">
        <f>'PEC2020-2030'!K$2</f>
        <v>5377.5943250214959</v>
      </c>
      <c r="L21" s="10">
        <f>'PEC2020-2030'!L$2</f>
        <v>4326.1012897678402</v>
      </c>
      <c r="M21" s="10">
        <f>'PEC2020-2030'!M$2</f>
        <v>5834.0273430782454</v>
      </c>
      <c r="N21" s="10">
        <f>'PEC2020-2030'!N$2</f>
        <v>5688.6891659501289</v>
      </c>
      <c r="O21" s="10">
        <f>'PEC2020-2030'!O$2</f>
        <v>5201.7041272570932</v>
      </c>
      <c r="P21" s="10">
        <f>'PEC2020-2030'!P$2</f>
        <v>5723.0442820292337</v>
      </c>
      <c r="Q21" s="10">
        <f>'PEC2020-2030'!Q$2</f>
        <v>5480.1864144453984</v>
      </c>
      <c r="R21" s="10">
        <f>'PEC2020-2030'!R$2</f>
        <v>4759.1334479793641</v>
      </c>
      <c r="S21" s="10">
        <f>'PEC2020-2030'!S$2</f>
        <v>5957.9177128116944</v>
      </c>
      <c r="T21" s="10">
        <f>'PEC2020-2030'!T$2</f>
        <v>5775.5266552020621</v>
      </c>
      <c r="U21" s="10">
        <f>'PEC2020-2030'!U$2</f>
        <v>5595.3048151332769</v>
      </c>
      <c r="V21" s="10">
        <f>'PEC2020-2030'!V$2</f>
        <v>4794.3478933791912</v>
      </c>
      <c r="W21" s="10">
        <f>'PEC2020-2030'!W$2</f>
        <v>4319.826053310403</v>
      </c>
      <c r="X21" s="10">
        <f>'PEC2020-2030'!X$2</f>
        <v>4451.2725709372298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2429.0362854686155</v>
      </c>
      <c r="D22" s="10">
        <f>'FEC2020-2030'!D$2</f>
        <v>2664.6708512467753</v>
      </c>
      <c r="E22" s="10">
        <f>'FEC2020-2030'!E$2</f>
        <v>2620.3705073086844</v>
      </c>
      <c r="F22" s="10">
        <f>'FEC2020-2030'!F$2</f>
        <v>2732.6328460877044</v>
      </c>
      <c r="G22" s="10">
        <f>'FEC2020-2030'!G$2</f>
        <v>2803.7168529664668</v>
      </c>
      <c r="H22" s="10">
        <f>'FEC2020-2030'!H$2</f>
        <v>2860.8597592433366</v>
      </c>
      <c r="I22" s="10">
        <f>'FEC2020-2030'!I$2</f>
        <v>2881.3343938091139</v>
      </c>
      <c r="J22" s="10">
        <f>'FEC2020-2030'!J$2</f>
        <v>3082.671195184867</v>
      </c>
      <c r="K22" s="10">
        <f>'FEC2020-2030'!K$2</f>
        <v>3057.4289767841788</v>
      </c>
      <c r="L22" s="10">
        <f>'FEC2020-2030'!L$2</f>
        <v>2761.2177128116937</v>
      </c>
      <c r="M22" s="10">
        <f>'FEC2020-2030'!M$2</f>
        <v>2912.1301805674975</v>
      </c>
      <c r="N22" s="10">
        <f>'FEC2020-2030'!N$2</f>
        <v>2827.0729148753221</v>
      </c>
      <c r="O22" s="10">
        <f>'FEC2020-2030'!O$2</f>
        <v>2886.946431642305</v>
      </c>
      <c r="P22" s="10">
        <f>'FEC2020-2030'!P$2</f>
        <v>2887.9619948409295</v>
      </c>
      <c r="Q22" s="10">
        <f>'FEC2020-2030'!Q$2</f>
        <v>2822.0184866723985</v>
      </c>
      <c r="R22" s="10">
        <f>'FEC2020-2030'!R$2</f>
        <v>2800.328030954428</v>
      </c>
      <c r="S22" s="10">
        <f>'FEC2020-2030'!S$2</f>
        <v>2840.6695614789342</v>
      </c>
      <c r="T22" s="10">
        <f>'FEC2020-2030'!T$2</f>
        <v>2867.0668959587269</v>
      </c>
      <c r="U22" s="10">
        <f>'FEC2020-2030'!U$2</f>
        <v>2957.5041272570938</v>
      </c>
      <c r="V22" s="10">
        <f>'FEC2020-2030'!V$2</f>
        <v>2894.5407566637996</v>
      </c>
      <c r="W22" s="10">
        <f>'FEC2020-2030'!W$2</f>
        <v>2749.4986242476357</v>
      </c>
      <c r="X22" s="10">
        <f>'FEC2020-2030'!X$2</f>
        <v>2832.6968185726569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3639.1449699054165</v>
      </c>
      <c r="D23" s="10">
        <f>TI_E!D$2</f>
        <v>3641.2210662080829</v>
      </c>
      <c r="E23" s="10">
        <f>TI_E!E$2</f>
        <v>3623.7072226999144</v>
      </c>
      <c r="F23" s="10">
        <f>TI_E!F$2</f>
        <v>4046.9057609630263</v>
      </c>
      <c r="G23" s="10">
        <f>TI_E!G$2</f>
        <v>4068.535081685297</v>
      </c>
      <c r="H23" s="10">
        <f>TI_E!H$2</f>
        <v>4071.0125537403255</v>
      </c>
      <c r="I23" s="10">
        <f>TI_E!I$2</f>
        <v>3930.2194325021492</v>
      </c>
      <c r="J23" s="10">
        <f>TI_E!J$2</f>
        <v>4539.4563198624237</v>
      </c>
      <c r="K23" s="10">
        <f>TI_E!K$2</f>
        <v>4193.9536543422182</v>
      </c>
      <c r="L23" s="10">
        <f>TI_E!L$2</f>
        <v>3721.2592433361988</v>
      </c>
      <c r="M23" s="10">
        <f>TI_E!M$2</f>
        <v>4931.6606190885632</v>
      </c>
      <c r="N23" s="10">
        <f>TI_E!N$2</f>
        <v>4919.654170249355</v>
      </c>
      <c r="O23" s="10">
        <f>TI_E!O$2</f>
        <v>4675.961994840929</v>
      </c>
      <c r="P23" s="10">
        <f>TI_E!P$2</f>
        <v>5000.437747205503</v>
      </c>
      <c r="Q23" s="10">
        <f>TI_E!Q$2</f>
        <v>4907.7501289767843</v>
      </c>
      <c r="R23" s="10">
        <f>TI_E!R$2</f>
        <v>4572.958469475494</v>
      </c>
      <c r="S23" s="10">
        <f>TI_E!S$2</f>
        <v>4877.9238177128109</v>
      </c>
      <c r="T23" s="10">
        <f>TI_E!T$2</f>
        <v>5469.1042132416169</v>
      </c>
      <c r="U23" s="10">
        <f>TI_E!U$2</f>
        <v>5383.1223559759237</v>
      </c>
      <c r="V23" s="10">
        <f>TI_E!V$2</f>
        <v>4203.7797936371453</v>
      </c>
      <c r="W23" s="10">
        <f>TI_E!W$2</f>
        <v>3730.633104041272</v>
      </c>
      <c r="X23" s="10">
        <f>TI_E!X$2</f>
        <v>3966.910834049871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2901.2436801375748</v>
      </c>
      <c r="D24" s="13">
        <f>TI_EHG_E!D$2</f>
        <v>2825.096130696475</v>
      </c>
      <c r="E24" s="13">
        <f>TI_EHG_E!E$2</f>
        <v>2786.5330180567498</v>
      </c>
      <c r="F24" s="13">
        <f>TI_EHG_E!F$2</f>
        <v>3143.9899398108341</v>
      </c>
      <c r="G24" s="13">
        <f>TI_EHG_E!G$2</f>
        <v>3197.9779019776443</v>
      </c>
      <c r="H24" s="13">
        <f>TI_EHG_E!H$2</f>
        <v>3181.6724849527072</v>
      </c>
      <c r="I24" s="13">
        <f>TI_EHG_E!I$2</f>
        <v>3000.3036113499566</v>
      </c>
      <c r="J24" s="13">
        <f>TI_EHG_E!J$2</f>
        <v>3651.4384350816845</v>
      </c>
      <c r="K24" s="13">
        <f>TI_EHG_E!K$2</f>
        <v>3212.7555460017193</v>
      </c>
      <c r="L24" s="13">
        <f>TI_EHG_E!L$2</f>
        <v>2731.0087704213233</v>
      </c>
      <c r="M24" s="13">
        <f>TI_EHG_E!M$2</f>
        <v>3775.8661220980221</v>
      </c>
      <c r="N24" s="13">
        <f>TI_EHG_E!N$2</f>
        <v>3711.2792777300078</v>
      </c>
      <c r="O24" s="13">
        <f>TI_EHG_E!O$2</f>
        <v>3440.3086844368013</v>
      </c>
      <c r="P24" s="13">
        <f>TI_EHG_E!P$2</f>
        <v>3781.8095442820286</v>
      </c>
      <c r="Q24" s="13">
        <f>TI_EHG_E!Q$2</f>
        <v>3523.7059329320723</v>
      </c>
      <c r="R24" s="13">
        <f>TI_EHG_E!R$2</f>
        <v>3002.7053310404126</v>
      </c>
      <c r="S24" s="13">
        <f>TI_EHG_E!S$2</f>
        <v>3437.0123817712806</v>
      </c>
      <c r="T24" s="13">
        <f>TI_EHG_E!T$2</f>
        <v>3690.7586414445409</v>
      </c>
      <c r="U24" s="13">
        <f>TI_EHG_E!U$2</f>
        <v>3514.6770421324154</v>
      </c>
      <c r="V24" s="13">
        <f>TI_EHG_E!V$2</f>
        <v>2266.3669819432498</v>
      </c>
      <c r="W24" s="13">
        <f>TI_EHG_E!W$2</f>
        <v>1832.6553740326735</v>
      </c>
      <c r="X24" s="13">
        <f>TI_EHG_E!X$2</f>
        <v>2131.0920034393807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1897.5542562338776</v>
      </c>
      <c r="D25" s="16">
        <f>TI_EHG_E_E!D$2</f>
        <v>1825.5447979363712</v>
      </c>
      <c r="E25" s="16">
        <f>TI_EHG_E_E!E$2</f>
        <v>1797.2473774720554</v>
      </c>
      <c r="F25" s="16">
        <f>TI_EHG_E_E!F$2</f>
        <v>2233.3958727429062</v>
      </c>
      <c r="G25" s="16">
        <f>TI_EHG_E_E!G$2</f>
        <v>2115.7580395528807</v>
      </c>
      <c r="H25" s="16">
        <f>TI_EHG_E_E!H$2</f>
        <v>2219.9090283748915</v>
      </c>
      <c r="I25" s="16">
        <f>TI_EHG_E_E!I$2</f>
        <v>2073.9255374032673</v>
      </c>
      <c r="J25" s="16">
        <f>TI_EHG_E_E!J$2</f>
        <v>2618.2438521066201</v>
      </c>
      <c r="K25" s="16">
        <f>TI_EHG_E_E!K$2</f>
        <v>2343.118314703353</v>
      </c>
      <c r="L25" s="16">
        <f>TI_EHG_E_E!L$2</f>
        <v>1945.4411006018911</v>
      </c>
      <c r="M25" s="16">
        <f>TI_EHG_E_E!M$2</f>
        <v>2858.4395528804807</v>
      </c>
      <c r="N25" s="16">
        <f>TI_EHG_E_E!N$2</f>
        <v>2902.2938091143596</v>
      </c>
      <c r="O25" s="16">
        <f>TI_EHG_E_E!O$2</f>
        <v>2576.4401547721409</v>
      </c>
      <c r="P25" s="16">
        <f>TI_EHG_E_E!P$2</f>
        <v>2904.7666380051587</v>
      </c>
      <c r="Q25" s="16">
        <f>TI_EHG_E_E!Q$2</f>
        <v>2729.4698194325019</v>
      </c>
      <c r="R25" s="16">
        <f>TI_EHG_E_E!R$2</f>
        <v>2197.1515047291487</v>
      </c>
      <c r="S25" s="16">
        <f>TI_EHG_E_E!S$2</f>
        <v>2510.1493551160784</v>
      </c>
      <c r="T25" s="16">
        <f>TI_EHG_E_E!T$2</f>
        <v>2736.082545141875</v>
      </c>
      <c r="U25" s="16">
        <f>TI_EHG_E_E!U$2</f>
        <v>2485.3152192605321</v>
      </c>
      <c r="V25" s="16">
        <f>TI_EHG_E_E!V$2</f>
        <v>1305.6695614789337</v>
      </c>
      <c r="W25" s="16">
        <f>TI_EHG_E_E!W$2</f>
        <v>906.89742046431627</v>
      </c>
      <c r="X25" s="16">
        <f>TI_EHG_E_E!X$2</f>
        <v>1226.2619088564056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550.48907996560615</v>
      </c>
      <c r="D26" s="16">
        <f>TI_EHG_CHP_E!D$2</f>
        <v>552.58753224419593</v>
      </c>
      <c r="E26" s="16">
        <f>TI_EHG_CHP_E!E$2</f>
        <v>502.68340498710222</v>
      </c>
      <c r="F26" s="16">
        <f>TI_EHG_CHP_E!F$2</f>
        <v>424.38727429062766</v>
      </c>
      <c r="G26" s="16">
        <f>TI_EHG_CHP_E!G$2</f>
        <v>604.01900257953571</v>
      </c>
      <c r="H26" s="16">
        <f>TI_EHG_CHP_E!H$2</f>
        <v>470.88650042992248</v>
      </c>
      <c r="I26" s="16">
        <f>TI_EHG_CHP_E!I$2</f>
        <v>442.11014617368869</v>
      </c>
      <c r="J26" s="16">
        <f>TI_EHG_CHP_E!J$2</f>
        <v>541.50782459157347</v>
      </c>
      <c r="K26" s="16">
        <f>TI_EHG_CHP_E!K$2</f>
        <v>371.75391229578679</v>
      </c>
      <c r="L26" s="16">
        <f>TI_EHG_CHP_E!L$2</f>
        <v>371.30240756663801</v>
      </c>
      <c r="M26" s="16">
        <f>TI_EHG_CHP_E!M$2</f>
        <v>473.60343938091125</v>
      </c>
      <c r="N26" s="16">
        <f>TI_EHG_CHP_E!N$2</f>
        <v>400.03869303525363</v>
      </c>
      <c r="O26" s="16">
        <f>TI_EHG_CHP_E!O$2</f>
        <v>424.21100601891663</v>
      </c>
      <c r="P26" s="16">
        <f>TI_EHG_CHP_E!P$2</f>
        <v>484.23791917454844</v>
      </c>
      <c r="Q26" s="16">
        <f>TI_EHG_CHP_E!Q$2</f>
        <v>455.68263112639727</v>
      </c>
      <c r="R26" s="16">
        <f>TI_EHG_CHP_E!R$2</f>
        <v>503.63018056749786</v>
      </c>
      <c r="S26" s="16">
        <f>TI_EHG_CHP_E!S$2</f>
        <v>533.34419604471191</v>
      </c>
      <c r="T26" s="16">
        <f>TI_EHG_CHP_E!T$2</f>
        <v>531.78065348237317</v>
      </c>
      <c r="U26" s="16">
        <f>TI_EHG_CHP_E!U$2</f>
        <v>670.76930352536533</v>
      </c>
      <c r="V26" s="16">
        <f>TI_EHG_CHP_E!V$2</f>
        <v>681.60292347377458</v>
      </c>
      <c r="W26" s="16">
        <f>TI_EHG_CHP_E!W$2</f>
        <v>672.44634565778154</v>
      </c>
      <c r="X26" s="16">
        <f>TI_EHG_CHP_E!X$2</f>
        <v>650.40197764402387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453.20034393809112</v>
      </c>
      <c r="D27" s="16">
        <f>TI_EHG_H_E!D$2</f>
        <v>446.96380051590705</v>
      </c>
      <c r="E27" s="16">
        <f>TI_EHG_H_E!E$2</f>
        <v>486.60223559759237</v>
      </c>
      <c r="F27" s="16">
        <f>TI_EHG_H_E!F$2</f>
        <v>486.20679277730005</v>
      </c>
      <c r="G27" s="16">
        <f>TI_EHG_H_E!G$2</f>
        <v>478.2008598452278</v>
      </c>
      <c r="H27" s="16">
        <f>TI_EHG_H_E!H$2</f>
        <v>490.87695614789322</v>
      </c>
      <c r="I27" s="16">
        <f>TI_EHG_H_E!I$2</f>
        <v>484.26792777300085</v>
      </c>
      <c r="J27" s="16">
        <f>TI_EHG_H_E!J$2</f>
        <v>491.68675838349083</v>
      </c>
      <c r="K27" s="16">
        <f>TI_EHG_H_E!K$2</f>
        <v>497.88331900257947</v>
      </c>
      <c r="L27" s="16">
        <f>TI_EHG_H_E!L$2</f>
        <v>414.26526225279451</v>
      </c>
      <c r="M27" s="16">
        <f>TI_EHG_H_E!M$2</f>
        <v>443.82312983662939</v>
      </c>
      <c r="N27" s="16">
        <f>TI_EHG_H_E!N$2</f>
        <v>408.94677558039541</v>
      </c>
      <c r="O27" s="16">
        <f>TI_EHG_H_E!O$2</f>
        <v>439.65752364574377</v>
      </c>
      <c r="P27" s="16">
        <f>TI_EHG_H_E!P$2</f>
        <v>392.80498710232155</v>
      </c>
      <c r="Q27" s="16">
        <f>TI_EHG_H_E!Q$2</f>
        <v>338.55348237317287</v>
      </c>
      <c r="R27" s="16">
        <f>TI_EHG_H_E!R$2</f>
        <v>301.92364574376614</v>
      </c>
      <c r="S27" s="16">
        <f>TI_EHG_H_E!S$2</f>
        <v>393.51883061049006</v>
      </c>
      <c r="T27" s="16">
        <f>TI_EHG_H_E!T$2</f>
        <v>422.89544282029237</v>
      </c>
      <c r="U27" s="16">
        <f>TI_EHG_H_E!U$2</f>
        <v>358.59251934651758</v>
      </c>
      <c r="V27" s="16">
        <f>TI_EHG_H_E!V$2</f>
        <v>279.09449699054164</v>
      </c>
      <c r="W27" s="16">
        <f>TI_EHG_H_E!W$2</f>
        <v>253.3116079105761</v>
      </c>
      <c r="X27" s="16">
        <f>TI_EHG_H_E!X$2</f>
        <v>254.42811693895092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0</v>
      </c>
      <c r="R28" s="16">
        <f>TI_EHG_EDHP!R$2</f>
        <v>0</v>
      </c>
      <c r="S28" s="16">
        <f>TI_EHG_EDHP!S$2</f>
        <v>0</v>
      </c>
      <c r="T28" s="16">
        <f>TI_EHG_EDHP!T$2</f>
        <v>0</v>
      </c>
      <c r="U28" s="16">
        <f>TI_EHG_EDHP!U$2</f>
        <v>0</v>
      </c>
      <c r="V28" s="16">
        <f>TI_EHG_EDHP!V$2</f>
        <v>0</v>
      </c>
      <c r="W28" s="16">
        <f>TI_EHG_EDHP!W$2</f>
        <v>0</v>
      </c>
      <c r="X28" s="16">
        <f>TI_EHG_EDHP!X$2</f>
        <v>0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</v>
      </c>
      <c r="M29" s="16">
        <f>TI_EHG_EB!M$2</f>
        <v>0</v>
      </c>
      <c r="N29" s="16">
        <f>TI_EHG_EB!N$2</f>
        <v>0</v>
      </c>
      <c r="O29" s="16">
        <f>TI_EHG_EB!O$2</f>
        <v>0</v>
      </c>
      <c r="P29" s="16">
        <f>TI_EHG_EB!P$2</f>
        <v>0</v>
      </c>
      <c r="Q29" s="16">
        <f>TI_EHG_EB!Q$2</f>
        <v>0</v>
      </c>
      <c r="R29" s="16">
        <f>TI_EHG_EB!R$2</f>
        <v>0</v>
      </c>
      <c r="S29" s="16">
        <f>TI_EHG_EB!S$2</f>
        <v>0</v>
      </c>
      <c r="T29" s="16">
        <f>TI_EHG_EB!T$2</f>
        <v>0</v>
      </c>
      <c r="U29" s="16">
        <f>TI_EHG_EB!U$2</f>
        <v>0</v>
      </c>
      <c r="V29" s="16">
        <f>TI_EHG_EB!V$2</f>
        <v>0</v>
      </c>
      <c r="W29" s="16">
        <f>TI_EHG_EB!W$2</f>
        <v>0</v>
      </c>
      <c r="X29" s="16">
        <f>TI_EHG_EB!X$2</f>
        <v>0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0</v>
      </c>
      <c r="D30" s="16">
        <f>TI_EHG_EPS!D$2</f>
        <v>0</v>
      </c>
      <c r="E30" s="16">
        <f>TI_EHG_EPS!E$2</f>
        <v>0</v>
      </c>
      <c r="F30" s="16">
        <f>TI_EHG_EPS!F$2</f>
        <v>0</v>
      </c>
      <c r="G30" s="16">
        <f>TI_EHG_EPS!G$2</f>
        <v>0</v>
      </c>
      <c r="H30" s="16">
        <f>TI_EHG_EPS!H$2</f>
        <v>0</v>
      </c>
      <c r="I30" s="16">
        <f>TI_EHG_EPS!I$2</f>
        <v>0</v>
      </c>
      <c r="J30" s="16">
        <f>TI_EHG_EPS!J$2</f>
        <v>0</v>
      </c>
      <c r="K30" s="16">
        <f>TI_EHG_EPS!K$2</f>
        <v>0</v>
      </c>
      <c r="L30" s="16">
        <f>TI_EHG_EPS!L$2</f>
        <v>0</v>
      </c>
      <c r="M30" s="16">
        <f>TI_EHG_EPS!M$2</f>
        <v>0</v>
      </c>
      <c r="N30" s="16">
        <f>TI_EHG_EPS!N$2</f>
        <v>0</v>
      </c>
      <c r="O30" s="16">
        <f>TI_EHG_EPS!O$2</f>
        <v>0</v>
      </c>
      <c r="P30" s="16">
        <f>TI_EHG_EPS!P$2</f>
        <v>0</v>
      </c>
      <c r="Q30" s="16">
        <f>TI_EHG_EPS!Q$2</f>
        <v>0</v>
      </c>
      <c r="R30" s="16">
        <f>TI_EHG_EPS!R$2</f>
        <v>0</v>
      </c>
      <c r="S30" s="16">
        <f>TI_EHG_EPS!S$2</f>
        <v>0</v>
      </c>
      <c r="T30" s="16">
        <f>TI_EHG_EPS!T$2</f>
        <v>0</v>
      </c>
      <c r="U30" s="16">
        <f>TI_EHG_EPS!U$2</f>
        <v>0</v>
      </c>
      <c r="V30" s="16">
        <f>TI_EHG_EPS!V$2</f>
        <v>0</v>
      </c>
      <c r="W30" s="16">
        <f>TI_EHG_EPS!W$2</f>
        <v>0</v>
      </c>
      <c r="X30" s="16">
        <f>TI_EHG_EPS!X$2</f>
        <v>0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0</v>
      </c>
      <c r="M31" s="16">
        <f>TI_EHG_DHEP!M$2</f>
        <v>0</v>
      </c>
      <c r="N31" s="16">
        <f>TI_EHG_DHEP!N$2</f>
        <v>0</v>
      </c>
      <c r="O31" s="16">
        <f>TI_EHG_DHEP!O$2</f>
        <v>0</v>
      </c>
      <c r="P31" s="16">
        <f>TI_EHG_DHEP!P$2</f>
        <v>0</v>
      </c>
      <c r="Q31" s="16">
        <f>TI_EHG_DHEP!Q$2</f>
        <v>0</v>
      </c>
      <c r="R31" s="16">
        <f>TI_EHG_DHEP!R$2</f>
        <v>0</v>
      </c>
      <c r="S31" s="16">
        <f>TI_EHG_DHEP!S$2</f>
        <v>0</v>
      </c>
      <c r="T31" s="16">
        <f>TI_EHG_DHEP!T$2</f>
        <v>0</v>
      </c>
      <c r="U31" s="16">
        <f>TI_EHG_DHEP!U$2</f>
        <v>0</v>
      </c>
      <c r="V31" s="16">
        <f>TI_EHG_DHEP!V$2</f>
        <v>0</v>
      </c>
      <c r="W31" s="16">
        <f>TI_EHG_DHEP!W$2</f>
        <v>0</v>
      </c>
      <c r="X31" s="16">
        <f>TI_EHG_DHEP!X$2</f>
        <v>0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0</v>
      </c>
      <c r="D32" s="13">
        <f>TI_CO_E!D$2</f>
        <v>0</v>
      </c>
      <c r="E32" s="13">
        <f>TI_CO_E!E$2</f>
        <v>0</v>
      </c>
      <c r="F32" s="13">
        <f>TI_CO_E!F$2</f>
        <v>0</v>
      </c>
      <c r="G32" s="13">
        <f>TI_CO_E!G$2</f>
        <v>0</v>
      </c>
      <c r="H32" s="13">
        <f>TI_CO_E!H$2</f>
        <v>0</v>
      </c>
      <c r="I32" s="13">
        <f>TI_CO_E!I$2</f>
        <v>0</v>
      </c>
      <c r="J32" s="13">
        <f>TI_CO_E!J$2</f>
        <v>0</v>
      </c>
      <c r="K32" s="13">
        <f>TI_CO_E!K$2</f>
        <v>0</v>
      </c>
      <c r="L32" s="13">
        <f>TI_CO_E!L$2</f>
        <v>0</v>
      </c>
      <c r="M32" s="13">
        <f>TI_CO_E!M$2</f>
        <v>0</v>
      </c>
      <c r="N32" s="13">
        <f>TI_CO_E!N$2</f>
        <v>0</v>
      </c>
      <c r="O32" s="13">
        <f>TI_CO_E!O$2</f>
        <v>0</v>
      </c>
      <c r="P32" s="13">
        <f>TI_CO_E!P$2</f>
        <v>0</v>
      </c>
      <c r="Q32" s="13">
        <f>TI_CO_E!Q$2</f>
        <v>0</v>
      </c>
      <c r="R32" s="13">
        <f>TI_CO_E!R$2</f>
        <v>0</v>
      </c>
      <c r="S32" s="13">
        <f>TI_CO_E!S$2</f>
        <v>0</v>
      </c>
      <c r="T32" s="13">
        <f>TI_CO_E!T$2</f>
        <v>0</v>
      </c>
      <c r="U32" s="13">
        <f>TI_CO_E!U$2</f>
        <v>0</v>
      </c>
      <c r="V32" s="13">
        <f>TI_CO_E!V$2</f>
        <v>0</v>
      </c>
      <c r="W32" s="13">
        <f>TI_CO_E!W$2</f>
        <v>0</v>
      </c>
      <c r="X32" s="13">
        <f>TI_CO_E!X$2</f>
        <v>0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0</v>
      </c>
      <c r="D33" s="13">
        <f>TI_BF_E!D$2</f>
        <v>0</v>
      </c>
      <c r="E33" s="13">
        <f>TI_BF_E!E$2</f>
        <v>0</v>
      </c>
      <c r="F33" s="13">
        <f>TI_BF_E!F$2</f>
        <v>0</v>
      </c>
      <c r="G33" s="13">
        <f>TI_BF_E!G$2</f>
        <v>0</v>
      </c>
      <c r="H33" s="13">
        <f>TI_BF_E!H$2</f>
        <v>0</v>
      </c>
      <c r="I33" s="13">
        <f>TI_BF_E!I$2</f>
        <v>0</v>
      </c>
      <c r="J33" s="13">
        <f>TI_BF_E!J$2</f>
        <v>0</v>
      </c>
      <c r="K33" s="13">
        <f>TI_BF_E!K$2</f>
        <v>0</v>
      </c>
      <c r="L33" s="13">
        <f>TI_BF_E!L$2</f>
        <v>0</v>
      </c>
      <c r="M33" s="13">
        <f>TI_BF_E!M$2</f>
        <v>0</v>
      </c>
      <c r="N33" s="13">
        <f>TI_BF_E!N$2</f>
        <v>0</v>
      </c>
      <c r="O33" s="13">
        <f>TI_BF_E!O$2</f>
        <v>0</v>
      </c>
      <c r="P33" s="13">
        <f>TI_BF_E!P$2</f>
        <v>0</v>
      </c>
      <c r="Q33" s="13">
        <f>TI_BF_E!Q$2</f>
        <v>0</v>
      </c>
      <c r="R33" s="13">
        <f>TI_BF_E!R$2</f>
        <v>0</v>
      </c>
      <c r="S33" s="13">
        <f>TI_BF_E!S$2</f>
        <v>0</v>
      </c>
      <c r="T33" s="13">
        <f>TI_BF_E!T$2</f>
        <v>0</v>
      </c>
      <c r="U33" s="13">
        <f>TI_BF_E!U$2</f>
        <v>0</v>
      </c>
      <c r="V33" s="13">
        <f>TI_BF_E!V$2</f>
        <v>0</v>
      </c>
      <c r="W33" s="13">
        <f>TI_BF_E!W$2</f>
        <v>0</v>
      </c>
      <c r="X33" s="13">
        <f>TI_BF_E!X$2</f>
        <v>0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0</v>
      </c>
      <c r="D34" s="13">
        <f>TI_GW_E!D$2</f>
        <v>0</v>
      </c>
      <c r="E34" s="13">
        <f>TI_GW_E!E$2</f>
        <v>0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114.0380911435941</v>
      </c>
      <c r="D35" s="13">
        <f>TI_RPI_E!D$2</f>
        <v>127.124505588994</v>
      </c>
      <c r="E35" s="13">
        <f>TI_RPI_E!E$2</f>
        <v>121.51607910576099</v>
      </c>
      <c r="F35" s="13">
        <f>TI_RPI_E!F$2</f>
        <v>143.01504729148749</v>
      </c>
      <c r="G35" s="13">
        <f>TI_RPI_E!G$2</f>
        <v>128.993981083405</v>
      </c>
      <c r="H35" s="13">
        <f>TI_RPI_E!H$2</f>
        <v>137.4066208082545</v>
      </c>
      <c r="I35" s="13">
        <f>TI_RPI_E!I$2</f>
        <v>130.86345657781601</v>
      </c>
      <c r="J35" s="13">
        <f>TI_RPI_E!J$2</f>
        <v>65.431728288907991</v>
      </c>
      <c r="K35" s="13">
        <f>TI_RPI_E!K$2</f>
        <v>140.21083404987101</v>
      </c>
      <c r="L35" s="13">
        <f>TI_RPI_E!L$2</f>
        <v>85.995958727429056</v>
      </c>
      <c r="M35" s="13">
        <f>TI_RPI_E!M$2</f>
        <v>127.2300085984523</v>
      </c>
      <c r="N35" s="13">
        <f>TI_RPI_E!N$2</f>
        <v>129.83000859845231</v>
      </c>
      <c r="O35" s="13">
        <f>TI_RPI_E!O$2</f>
        <v>121.62639724849529</v>
      </c>
      <c r="P35" s="13">
        <f>TI_RPI_E!P$2</f>
        <v>77.450558899398104</v>
      </c>
      <c r="Q35" s="13">
        <f>TI_RPI_E!Q$2</f>
        <v>87.929836629406708</v>
      </c>
      <c r="R35" s="13">
        <f>TI_RPI_E!R$2</f>
        <v>79.924935511607913</v>
      </c>
      <c r="S35" s="13">
        <f>TI_RPI_E!S$2</f>
        <v>82.807480653482372</v>
      </c>
      <c r="T35" s="13">
        <f>TI_RPI_E!T$2</f>
        <v>88.33525365434221</v>
      </c>
      <c r="U35" s="13">
        <f>TI_RPI_E!U$2</f>
        <v>40.394153052450562</v>
      </c>
      <c r="V35" s="13">
        <f>TI_RPI_E!V$2</f>
        <v>25.329664660361129</v>
      </c>
      <c r="W35" s="13">
        <f>TI_RPI_E!W$2</f>
        <v>40.706104901117797</v>
      </c>
      <c r="X35" s="13">
        <f>TI_RPI_E!X$2</f>
        <v>39.680911435941518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0</v>
      </c>
      <c r="D36" s="16">
        <f>TI_RPI_RI_E!D$2</f>
        <v>0</v>
      </c>
      <c r="E36" s="16">
        <f>TI_RPI_RI_E!E$2</f>
        <v>0</v>
      </c>
      <c r="F36" s="16">
        <f>TI_RPI_RI_E!F$2</f>
        <v>0</v>
      </c>
      <c r="G36" s="16">
        <f>TI_RPI_RI_E!G$2</f>
        <v>0</v>
      </c>
      <c r="H36" s="16">
        <f>TI_RPI_RI_E!H$2</f>
        <v>0</v>
      </c>
      <c r="I36" s="16">
        <f>TI_RPI_RI_E!I$2</f>
        <v>0</v>
      </c>
      <c r="J36" s="16">
        <f>TI_RPI_RI_E!J$2</f>
        <v>0</v>
      </c>
      <c r="K36" s="16">
        <f>TI_RPI_RI_E!K$2</f>
        <v>0</v>
      </c>
      <c r="L36" s="16">
        <f>TI_RPI_RI_E!L$2</f>
        <v>0</v>
      </c>
      <c r="M36" s="16">
        <f>TI_RPI_RI_E!M$2</f>
        <v>0</v>
      </c>
      <c r="N36" s="16">
        <f>TI_RPI_RI_E!N$2</f>
        <v>0</v>
      </c>
      <c r="O36" s="16">
        <f>TI_RPI_RI_E!O$2</f>
        <v>0</v>
      </c>
      <c r="P36" s="16">
        <f>TI_RPI_RI_E!P$2</f>
        <v>0</v>
      </c>
      <c r="Q36" s="16">
        <f>TI_RPI_RI_E!Q$2</f>
        <v>0</v>
      </c>
      <c r="R36" s="16">
        <f>TI_RPI_RI_E!R$2</f>
        <v>0</v>
      </c>
      <c r="S36" s="16">
        <f>TI_RPI_RI_E!S$2</f>
        <v>0</v>
      </c>
      <c r="T36" s="16">
        <f>TI_RPI_RI_E!T$2</f>
        <v>0</v>
      </c>
      <c r="U36" s="16">
        <f>TI_RPI_RI_E!U$2</f>
        <v>0</v>
      </c>
      <c r="V36" s="16">
        <f>TI_RPI_RI_E!V$2</f>
        <v>0</v>
      </c>
      <c r="W36" s="16">
        <f>TI_RPI_RI_E!W$2</f>
        <v>0</v>
      </c>
      <c r="X36" s="16">
        <f>TI_RPI_RI_E!X$2</f>
        <v>0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0</v>
      </c>
      <c r="D37" s="16">
        <f>TI_RPI_BPI_E!D$2</f>
        <v>0</v>
      </c>
      <c r="E37" s="16">
        <f>TI_RPI_BPI_E!E$2</f>
        <v>0</v>
      </c>
      <c r="F37" s="16">
        <f>TI_RPI_BPI_E!F$2</f>
        <v>0</v>
      </c>
      <c r="G37" s="16">
        <f>TI_RPI_BPI_E!G$2</f>
        <v>0</v>
      </c>
      <c r="H37" s="16">
        <f>TI_RPI_BPI_E!H$2</f>
        <v>0</v>
      </c>
      <c r="I37" s="16">
        <f>TI_RPI_BPI_E!I$2</f>
        <v>0</v>
      </c>
      <c r="J37" s="16">
        <f>TI_RPI_BPI_E!J$2</f>
        <v>0</v>
      </c>
      <c r="K37" s="16">
        <f>TI_RPI_BPI_E!K$2</f>
        <v>0</v>
      </c>
      <c r="L37" s="16">
        <f>TI_RPI_BPI_E!L$2</f>
        <v>0</v>
      </c>
      <c r="M37" s="16">
        <f>TI_RPI_BPI_E!M$2</f>
        <v>0</v>
      </c>
      <c r="N37" s="16">
        <f>TI_RPI_BPI_E!N$2</f>
        <v>0</v>
      </c>
      <c r="O37" s="16">
        <f>TI_RPI_BPI_E!O$2</f>
        <v>0</v>
      </c>
      <c r="P37" s="16">
        <f>TI_RPI_BPI_E!P$2</f>
        <v>0</v>
      </c>
      <c r="Q37" s="16">
        <f>TI_RPI_BPI_E!Q$2</f>
        <v>0</v>
      </c>
      <c r="R37" s="16">
        <f>TI_RPI_BPI_E!R$2</f>
        <v>0</v>
      </c>
      <c r="S37" s="16">
        <f>TI_RPI_BPI_E!S$2</f>
        <v>0</v>
      </c>
      <c r="T37" s="16">
        <f>TI_RPI_BPI_E!T$2</f>
        <v>0</v>
      </c>
      <c r="U37" s="16">
        <f>TI_RPI_BPI_E!U$2</f>
        <v>0</v>
      </c>
      <c r="V37" s="16">
        <f>TI_RPI_BPI_E!V$2</f>
        <v>0</v>
      </c>
      <c r="W37" s="16">
        <f>TI_RPI_BPI_E!W$2</f>
        <v>0</v>
      </c>
      <c r="X37" s="16">
        <f>TI_RPI_BPI_E!X$2</f>
        <v>0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0</v>
      </c>
      <c r="D38" s="16">
        <f>TI_RPI_PT_E!D$2</f>
        <v>0</v>
      </c>
      <c r="E38" s="16">
        <f>TI_RPI_PT_E!E$2</f>
        <v>0</v>
      </c>
      <c r="F38" s="16">
        <f>TI_RPI_PT_E!F$2</f>
        <v>0</v>
      </c>
      <c r="G38" s="16">
        <f>TI_RPI_PT_E!G$2</f>
        <v>0</v>
      </c>
      <c r="H38" s="16">
        <f>TI_RPI_PT_E!H$2</f>
        <v>0</v>
      </c>
      <c r="I38" s="16">
        <f>TI_RPI_PT_E!I$2</f>
        <v>0</v>
      </c>
      <c r="J38" s="16">
        <f>TI_RPI_PT_E!J$2</f>
        <v>0</v>
      </c>
      <c r="K38" s="16">
        <f>TI_RPI_PT_E!K$2</f>
        <v>0</v>
      </c>
      <c r="L38" s="16">
        <f>TI_RPI_PT_E!L$2</f>
        <v>0</v>
      </c>
      <c r="M38" s="16">
        <f>TI_RPI_PT_E!M$2</f>
        <v>0</v>
      </c>
      <c r="N38" s="16">
        <f>TI_RPI_PT_E!N$2</f>
        <v>0</v>
      </c>
      <c r="O38" s="16">
        <f>TI_RPI_PT_E!O$2</f>
        <v>0</v>
      </c>
      <c r="P38" s="16">
        <f>TI_RPI_PT_E!P$2</f>
        <v>0</v>
      </c>
      <c r="Q38" s="16">
        <f>TI_RPI_PT_E!Q$2</f>
        <v>0</v>
      </c>
      <c r="R38" s="16">
        <f>TI_RPI_PT_E!R$2</f>
        <v>0</v>
      </c>
      <c r="S38" s="16">
        <f>TI_RPI_PT_E!S$2</f>
        <v>0</v>
      </c>
      <c r="T38" s="16">
        <f>TI_RPI_PT_E!T$2</f>
        <v>0</v>
      </c>
      <c r="U38" s="16">
        <f>TI_RPI_PT_E!U$2</f>
        <v>0</v>
      </c>
      <c r="V38" s="16">
        <f>TI_RPI_PT_E!V$2</f>
        <v>0</v>
      </c>
      <c r="W38" s="16">
        <f>TI_RPI_PT_E!W$2</f>
        <v>0</v>
      </c>
      <c r="X38" s="16">
        <f>TI_RPI_PT_E!X$2</f>
        <v>0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0</v>
      </c>
      <c r="D39" s="16">
        <f>TI_RPI_IT_E!D$2</f>
        <v>0</v>
      </c>
      <c r="E39" s="16">
        <f>TI_RPI_IT_E!E$2</f>
        <v>0</v>
      </c>
      <c r="F39" s="16">
        <f>TI_RPI_IT_E!F$2</f>
        <v>0</v>
      </c>
      <c r="G39" s="16">
        <f>TI_RPI_IT_E!G$2</f>
        <v>0</v>
      </c>
      <c r="H39" s="16">
        <f>TI_RPI_IT_E!H$2</f>
        <v>0</v>
      </c>
      <c r="I39" s="16">
        <f>TI_RPI_IT_E!I$2</f>
        <v>0</v>
      </c>
      <c r="J39" s="16">
        <f>TI_RPI_IT_E!J$2</f>
        <v>0</v>
      </c>
      <c r="K39" s="16">
        <f>TI_RPI_IT_E!K$2</f>
        <v>0</v>
      </c>
      <c r="L39" s="16">
        <f>TI_RPI_IT_E!L$2</f>
        <v>0</v>
      </c>
      <c r="M39" s="16">
        <f>TI_RPI_IT_E!M$2</f>
        <v>0</v>
      </c>
      <c r="N39" s="16">
        <f>TI_RPI_IT_E!N$2</f>
        <v>0</v>
      </c>
      <c r="O39" s="16">
        <f>TI_RPI_IT_E!O$2</f>
        <v>0</v>
      </c>
      <c r="P39" s="16">
        <f>TI_RPI_IT_E!P$2</f>
        <v>0</v>
      </c>
      <c r="Q39" s="16">
        <f>TI_RPI_IT_E!Q$2</f>
        <v>0</v>
      </c>
      <c r="R39" s="16">
        <f>TI_RPI_IT_E!R$2</f>
        <v>0</v>
      </c>
      <c r="S39" s="16">
        <f>TI_RPI_IT_E!S$2</f>
        <v>0</v>
      </c>
      <c r="T39" s="16">
        <f>TI_RPI_IT_E!T$2</f>
        <v>0</v>
      </c>
      <c r="U39" s="16">
        <f>TI_RPI_IT_E!U$2</f>
        <v>0</v>
      </c>
      <c r="V39" s="16">
        <f>TI_RPI_IT_E!V$2</f>
        <v>0</v>
      </c>
      <c r="W39" s="16">
        <f>TI_RPI_IT_E!W$2</f>
        <v>0</v>
      </c>
      <c r="X39" s="16">
        <f>TI_RPI_IT_E!X$2</f>
        <v>0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114.0380911435941</v>
      </c>
      <c r="D40" s="16">
        <f>TI_RPI_DU_E!D$2</f>
        <v>127.124505588994</v>
      </c>
      <c r="E40" s="16">
        <f>TI_RPI_DU_E!E$2</f>
        <v>121.51607910576099</v>
      </c>
      <c r="F40" s="16">
        <f>TI_RPI_DU_E!F$2</f>
        <v>143.01504729148749</v>
      </c>
      <c r="G40" s="16">
        <f>TI_RPI_DU_E!G$2</f>
        <v>128.993981083405</v>
      </c>
      <c r="H40" s="16">
        <f>TI_RPI_DU_E!H$2</f>
        <v>137.4066208082545</v>
      </c>
      <c r="I40" s="16">
        <f>TI_RPI_DU_E!I$2</f>
        <v>130.86345657781601</v>
      </c>
      <c r="J40" s="16">
        <f>TI_RPI_DU_E!J$2</f>
        <v>65.431728288907991</v>
      </c>
      <c r="K40" s="16">
        <f>TI_RPI_DU_E!K$2</f>
        <v>140.21083404987101</v>
      </c>
      <c r="L40" s="16">
        <f>TI_RPI_DU_E!L$2</f>
        <v>85.995958727429056</v>
      </c>
      <c r="M40" s="16">
        <f>TI_RPI_DU_E!M$2</f>
        <v>127.2300085984523</v>
      </c>
      <c r="N40" s="16">
        <f>TI_RPI_DU_E!N$2</f>
        <v>129.83000859845231</v>
      </c>
      <c r="O40" s="16">
        <f>TI_RPI_DU_E!O$2</f>
        <v>121.62639724849529</v>
      </c>
      <c r="P40" s="16">
        <f>TI_RPI_DU_E!P$2</f>
        <v>77.450558899398104</v>
      </c>
      <c r="Q40" s="16">
        <f>TI_RPI_DU_E!Q$2</f>
        <v>87.929836629406708</v>
      </c>
      <c r="R40" s="16">
        <f>TI_RPI_DU_E!R$2</f>
        <v>79.924935511607913</v>
      </c>
      <c r="S40" s="16">
        <f>TI_RPI_DU_E!S$2</f>
        <v>82.807480653482372</v>
      </c>
      <c r="T40" s="16">
        <f>TI_RPI_DU_E!T$2</f>
        <v>88.33525365434221</v>
      </c>
      <c r="U40" s="16">
        <f>TI_RPI_DU_E!U$2</f>
        <v>40.394153052450562</v>
      </c>
      <c r="V40" s="16">
        <f>TI_RPI_DU_E!V$2</f>
        <v>25.329664660361129</v>
      </c>
      <c r="W40" s="16">
        <f>TI_RPI_DU_E!W$2</f>
        <v>40.706104901117797</v>
      </c>
      <c r="X40" s="16">
        <f>TI_RPI_DU_E!X$2</f>
        <v>39.680911435941518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0</v>
      </c>
      <c r="D41" s="16">
        <f>TI_RPI_PII_E!D$2</f>
        <v>0</v>
      </c>
      <c r="E41" s="16">
        <f>TI_RPI_PII_E!E$2</f>
        <v>0</v>
      </c>
      <c r="F41" s="16">
        <f>TI_RPI_PII_E!F$2</f>
        <v>0</v>
      </c>
      <c r="G41" s="16">
        <f>TI_RPI_PII_E!G$2</f>
        <v>0</v>
      </c>
      <c r="H41" s="16">
        <f>TI_RPI_PII_E!H$2</f>
        <v>0</v>
      </c>
      <c r="I41" s="16">
        <f>TI_RPI_PII_E!I$2</f>
        <v>0</v>
      </c>
      <c r="J41" s="16">
        <f>TI_RPI_PII_E!J$2</f>
        <v>0</v>
      </c>
      <c r="K41" s="16">
        <f>TI_RPI_PII_E!K$2</f>
        <v>0</v>
      </c>
      <c r="L41" s="16">
        <f>TI_RPI_PII_E!L$2</f>
        <v>0</v>
      </c>
      <c r="M41" s="16">
        <f>TI_RPI_PII_E!M$2</f>
        <v>0</v>
      </c>
      <c r="N41" s="16">
        <f>TI_RPI_PII_E!N$2</f>
        <v>0</v>
      </c>
      <c r="O41" s="16">
        <f>TI_RPI_PII_E!O$2</f>
        <v>0</v>
      </c>
      <c r="P41" s="16">
        <f>TI_RPI_PII_E!P$2</f>
        <v>0</v>
      </c>
      <c r="Q41" s="16">
        <f>TI_RPI_PII_E!Q$2</f>
        <v>0</v>
      </c>
      <c r="R41" s="16">
        <f>TI_RPI_PII_E!R$2</f>
        <v>0</v>
      </c>
      <c r="S41" s="16">
        <f>TI_RPI_PII_E!S$2</f>
        <v>0</v>
      </c>
      <c r="T41" s="16">
        <f>TI_RPI_PII_E!T$2</f>
        <v>0</v>
      </c>
      <c r="U41" s="16">
        <f>TI_RPI_PII_E!U$2</f>
        <v>0</v>
      </c>
      <c r="V41" s="16">
        <f>TI_RPI_PII_E!V$2</f>
        <v>0</v>
      </c>
      <c r="W41" s="16">
        <f>TI_RPI_PII_E!W$2</f>
        <v>0</v>
      </c>
      <c r="X41" s="16">
        <f>TI_RPI_PII_E!X$2</f>
        <v>0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46.071195184866717</v>
      </c>
      <c r="D43" s="13">
        <f>TI_BKBPB_E!D$2</f>
        <v>61.450300945829753</v>
      </c>
      <c r="E43" s="13">
        <f>TI_BKBPB_E!E$2</f>
        <v>51.485984522785898</v>
      </c>
      <c r="F43" s="13">
        <f>TI_BKBPB_E!F$2</f>
        <v>56.934049871023213</v>
      </c>
      <c r="G43" s="13">
        <f>TI_BKBPB_E!G$2</f>
        <v>26.6128116938951</v>
      </c>
      <c r="H43" s="13">
        <f>TI_BKBPB_E!H$2</f>
        <v>27.646431642304389</v>
      </c>
      <c r="I43" s="13">
        <f>TI_BKBPB_E!I$2</f>
        <v>40.240670679277727</v>
      </c>
      <c r="J43" s="13">
        <f>TI_BKBPB_E!J$2</f>
        <v>50.67351676698194</v>
      </c>
      <c r="K43" s="13">
        <f>TI_BKBPB_E!K$2</f>
        <v>26.680997420464319</v>
      </c>
      <c r="L43" s="13">
        <f>TI_BKBPB_E!L$2</f>
        <v>18.31031814273431</v>
      </c>
      <c r="M43" s="13">
        <f>TI_BKBPB_E!M$2</f>
        <v>34.445657781599309</v>
      </c>
      <c r="N43" s="13">
        <f>TI_BKBPB_E!N$2</f>
        <v>29.87936371453138</v>
      </c>
      <c r="O43" s="13">
        <f>TI_BKBPB_E!O$2</f>
        <v>20.30189165950129</v>
      </c>
      <c r="P43" s="13">
        <f>TI_BKBPB_E!P$2</f>
        <v>21.03396388650043</v>
      </c>
      <c r="Q43" s="13">
        <f>TI_BKBPB_E!Q$2</f>
        <v>24.305932932072221</v>
      </c>
      <c r="R43" s="13">
        <f>TI_BKBPB_E!R$2</f>
        <v>3.408082545141875</v>
      </c>
      <c r="S43" s="13">
        <f>TI_BKBPB_E!S$2</f>
        <v>2.921152192605331</v>
      </c>
      <c r="T43" s="13">
        <f>TI_BKBPB_E!T$2</f>
        <v>0</v>
      </c>
      <c r="U43" s="13">
        <f>TI_BKBPB_E!U$2</f>
        <v>0</v>
      </c>
      <c r="V43" s="13">
        <f>TI_BKBPB_E!V$2</f>
        <v>0</v>
      </c>
      <c r="W43" s="13">
        <f>TI_BKBPB_E!W$2</f>
        <v>0</v>
      </c>
      <c r="X43" s="13">
        <f>TI_BKBPB_E!X$2</f>
        <v>0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577.79200343938078</v>
      </c>
      <c r="D44" s="13">
        <f>TI_CL_E!D$2</f>
        <v>627.55012897678421</v>
      </c>
      <c r="E44" s="13">
        <f>TI_CL_E!E$2</f>
        <v>663.16182287188303</v>
      </c>
      <c r="F44" s="13">
        <f>TI_CL_E!F$2</f>
        <v>702.96672398968178</v>
      </c>
      <c r="G44" s="13">
        <f>TI_CL_E!G$2</f>
        <v>714.95038693035247</v>
      </c>
      <c r="H44" s="13">
        <f>TI_CL_E!H$2</f>
        <v>724.2870163370593</v>
      </c>
      <c r="I44" s="13">
        <f>TI_CL_E!I$2</f>
        <v>758.81169389509876</v>
      </c>
      <c r="J44" s="13">
        <f>TI_CL_E!J$2</f>
        <v>771.91263972484944</v>
      </c>
      <c r="K44" s="13">
        <f>TI_CL_E!K$2</f>
        <v>814.30627687016329</v>
      </c>
      <c r="L44" s="13">
        <f>TI_CL_E!L$2</f>
        <v>885.94419604471193</v>
      </c>
      <c r="M44" s="13">
        <f>TI_CL_E!M$2</f>
        <v>994.11883061049014</v>
      </c>
      <c r="N44" s="13">
        <f>TI_CL_E!N$2</f>
        <v>1048.665520206363</v>
      </c>
      <c r="O44" s="13">
        <f>TI_CL_E!O$2</f>
        <v>1093.7250214961309</v>
      </c>
      <c r="P44" s="13">
        <f>TI_CL_E!P$2</f>
        <v>1120.1436801375751</v>
      </c>
      <c r="Q44" s="13">
        <f>TI_CL_E!Q$2</f>
        <v>1271.808426483233</v>
      </c>
      <c r="R44" s="13">
        <f>TI_CL_E!R$2</f>
        <v>1486.9201203783321</v>
      </c>
      <c r="S44" s="13">
        <f>TI_CL_E!S$2</f>
        <v>1355.182803095443</v>
      </c>
      <c r="T44" s="13">
        <f>TI_CL_E!T$2</f>
        <v>1690.0103181427339</v>
      </c>
      <c r="U44" s="13">
        <f>TI_CL_E!U$2</f>
        <v>1826.1942390369729</v>
      </c>
      <c r="V44" s="13">
        <f>TI_CL_E!V$2</f>
        <v>1909.154256233878</v>
      </c>
      <c r="W44" s="13">
        <f>TI_CL_E!W$2</f>
        <v>1852.7488392089419</v>
      </c>
      <c r="X44" s="13">
        <f>TI_CL_E!X$2</f>
        <v>1789.063972484953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0</v>
      </c>
      <c r="U45" s="13">
        <f>TI_BNG_E!U$2</f>
        <v>1.8569217540842651</v>
      </c>
      <c r="V45" s="13">
        <f>TI_BNG_E!V$2</f>
        <v>2.9288907996560618</v>
      </c>
      <c r="W45" s="13">
        <f>TI_BNG_E!W$2</f>
        <v>4.5227858985382632</v>
      </c>
      <c r="X45" s="13">
        <f>TI_BNG_E!X$2</f>
        <v>7.0739466895958723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</v>
      </c>
      <c r="F46" s="13">
        <f>TI_LBB_E!F$2</f>
        <v>0</v>
      </c>
      <c r="G46" s="13">
        <f>TI_LBB_E!G$2</f>
        <v>0</v>
      </c>
      <c r="H46" s="13">
        <f>TI_LBB_E!H$2</f>
        <v>0</v>
      </c>
      <c r="I46" s="13">
        <f>TI_LBB_E!I$2</f>
        <v>0</v>
      </c>
      <c r="J46" s="13">
        <f>TI_LBB_E!J$2</f>
        <v>0</v>
      </c>
      <c r="K46" s="13">
        <f>TI_LBB_E!K$2</f>
        <v>0</v>
      </c>
      <c r="L46" s="13">
        <f>TI_LBB_E!L$2</f>
        <v>0</v>
      </c>
      <c r="M46" s="13">
        <f>TI_LBB_E!M$2</f>
        <v>0</v>
      </c>
      <c r="N46" s="13">
        <f>TI_LBB_E!N$2</f>
        <v>0</v>
      </c>
      <c r="O46" s="13">
        <f>TI_LBB_E!O$2</f>
        <v>0</v>
      </c>
      <c r="P46" s="13">
        <f>TI_LBB_E!P$2</f>
        <v>0</v>
      </c>
      <c r="Q46" s="13">
        <f>TI_LBB_E!Q$2</f>
        <v>0</v>
      </c>
      <c r="R46" s="13">
        <f>TI_LBB_E!R$2</f>
        <v>0</v>
      </c>
      <c r="S46" s="13">
        <f>TI_LBB_E!S$2</f>
        <v>0</v>
      </c>
      <c r="T46" s="13">
        <f>TI_LBB_E!T$2</f>
        <v>0</v>
      </c>
      <c r="U46" s="13">
        <f>TI_LBB_E!U$2</f>
        <v>0</v>
      </c>
      <c r="V46" s="13">
        <f>TI_LBB_E!V$2</f>
        <v>0</v>
      </c>
      <c r="W46" s="13">
        <f>TI_LBB_E!W$2</f>
        <v>0</v>
      </c>
      <c r="X46" s="13">
        <f>TI_LBB_E!X$2</f>
        <v>0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0</v>
      </c>
      <c r="G47" s="13">
        <f>TI_CPP_E!G$2</f>
        <v>0</v>
      </c>
      <c r="H47" s="13">
        <f>TI_CPP_E!H$2</f>
        <v>0</v>
      </c>
      <c r="I47" s="13">
        <f>TI_CPP_E!I$2</f>
        <v>0</v>
      </c>
      <c r="J47" s="13">
        <f>TI_CPP_E!J$2</f>
        <v>0</v>
      </c>
      <c r="K47" s="13">
        <f>TI_CPP_E!K$2</f>
        <v>0</v>
      </c>
      <c r="L47" s="13">
        <f>TI_CPP_E!L$2</f>
        <v>0</v>
      </c>
      <c r="M47" s="13">
        <f>TI_CPP_E!M$2</f>
        <v>0</v>
      </c>
      <c r="N47" s="13">
        <f>TI_CPP_E!N$2</f>
        <v>0</v>
      </c>
      <c r="O47" s="13">
        <f>TI_CPP_E!O$2</f>
        <v>0</v>
      </c>
      <c r="P47" s="13">
        <f>TI_CPP_E!P$2</f>
        <v>0</v>
      </c>
      <c r="Q47" s="13">
        <f>TI_CPP_E!Q$2</f>
        <v>0</v>
      </c>
      <c r="R47" s="13">
        <f>TI_CPP_E!R$2</f>
        <v>0</v>
      </c>
      <c r="S47" s="13">
        <f>TI_CPP_E!S$2</f>
        <v>0</v>
      </c>
      <c r="T47" s="13">
        <f>TI_CPP_E!T$2</f>
        <v>0</v>
      </c>
      <c r="U47" s="13">
        <f>TI_CPP_E!U$2</f>
        <v>0</v>
      </c>
      <c r="V47" s="13">
        <f>TI_CPP_E!V$2</f>
        <v>0</v>
      </c>
      <c r="W47" s="13">
        <f>TI_CPP_E!W$2</f>
        <v>0</v>
      </c>
      <c r="X47" s="13">
        <f>TI_CPP_E!X$2</f>
        <v>0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0</v>
      </c>
      <c r="D49" s="13">
        <f>TI_NSP_E!D$2</f>
        <v>0</v>
      </c>
      <c r="E49" s="13">
        <f>TI_NSP_E!E$2</f>
        <v>1.010318142734308</v>
      </c>
      <c r="F49" s="13">
        <f>TI_NSP_E!F$2</f>
        <v>0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0</v>
      </c>
      <c r="K49" s="13">
        <f>TI_NSP_E!K$2</f>
        <v>0</v>
      </c>
      <c r="L49" s="13">
        <f>TI_NSP_E!L$2</f>
        <v>0</v>
      </c>
      <c r="M49" s="13">
        <f>TI_NSP_E!M$2</f>
        <v>0</v>
      </c>
      <c r="N49" s="13">
        <f>TI_NSP_E!N$2</f>
        <v>0</v>
      </c>
      <c r="O49" s="13">
        <f>TI_NSP_E!O$2</f>
        <v>0</v>
      </c>
      <c r="P49" s="13">
        <f>TI_NSP_E!P$2</f>
        <v>0</v>
      </c>
      <c r="Q49" s="13">
        <f>TI_NSP_E!Q$2</f>
        <v>0</v>
      </c>
      <c r="R49" s="13">
        <f>TI_NSP_E!R$2</f>
        <v>0</v>
      </c>
      <c r="S49" s="13">
        <f>TI_NSP_E!S$2</f>
        <v>0</v>
      </c>
      <c r="T49" s="13">
        <f>TI_NSP_E!T$2</f>
        <v>0</v>
      </c>
      <c r="U49" s="13">
        <f>TI_NSP_E!U$2</f>
        <v>0</v>
      </c>
      <c r="V49" s="13">
        <f>TI_NSP_E!V$2</f>
        <v>0</v>
      </c>
      <c r="W49" s="13">
        <f>TI_NSP_E!W$2</f>
        <v>0</v>
      </c>
      <c r="X49" s="13">
        <f>TI_NSP_E!X$2</f>
        <v>0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1838.3750644883917</v>
      </c>
      <c r="D50" s="10">
        <f>TO!D$2</f>
        <v>1890.8385210662079</v>
      </c>
      <c r="E50" s="10">
        <f>TO!E$2</f>
        <v>1927.8872742906274</v>
      </c>
      <c r="F50" s="10">
        <f>TO!F$2</f>
        <v>2087.9748925193462</v>
      </c>
      <c r="G50" s="10">
        <f>TO!G$2</f>
        <v>2128.6826311263967</v>
      </c>
      <c r="H50" s="10">
        <f>TO!H$2</f>
        <v>2153.5420464316421</v>
      </c>
      <c r="I50" s="10">
        <f>TO!I$2</f>
        <v>2155.6187446259673</v>
      </c>
      <c r="J50" s="10">
        <f>TO!J$2</f>
        <v>2335.5251074806529</v>
      </c>
      <c r="K50" s="10">
        <f>TO!K$2</f>
        <v>2237.9153052450561</v>
      </c>
      <c r="L50" s="10">
        <f>TO!L$2</f>
        <v>2048.4576956147894</v>
      </c>
      <c r="M50" s="10">
        <f>TO!M$2</f>
        <v>2531.7943250214967</v>
      </c>
      <c r="N50" s="10">
        <f>TO!N$2</f>
        <v>2503.192691315563</v>
      </c>
      <c r="O50" s="10">
        <f>TO!O$2</f>
        <v>2489.6699054170244</v>
      </c>
      <c r="P50" s="10">
        <f>TO!P$2</f>
        <v>2540.8690455717961</v>
      </c>
      <c r="Q50" s="10">
        <f>TO!Q$2</f>
        <v>2540.7250214961296</v>
      </c>
      <c r="R50" s="10">
        <f>TO!R$2</f>
        <v>2540.8556319862419</v>
      </c>
      <c r="S50" s="10">
        <f>TO!S$2</f>
        <v>2640.5938950988821</v>
      </c>
      <c r="T50" s="10">
        <f>TO!T$2</f>
        <v>3067.4405846947548</v>
      </c>
      <c r="U50" s="10">
        <f>TO!U$2</f>
        <v>3056.9470335339638</v>
      </c>
      <c r="V50" s="10">
        <f>TO!V$2</f>
        <v>2619.9107480653483</v>
      </c>
      <c r="W50" s="10">
        <f>TO!W$2</f>
        <v>2465.4366294067077</v>
      </c>
      <c r="X50" s="10">
        <f>TO!X$2</f>
        <v>2619.4208082545147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1375.912295786758</v>
      </c>
      <c r="D51" s="13">
        <f>TO_EHG!D$2</f>
        <v>1375.5803955288047</v>
      </c>
      <c r="E51" s="13">
        <f>TO_EHG!E$2</f>
        <v>1380.4863284608771</v>
      </c>
      <c r="F51" s="13">
        <f>TO_EHG!F$2</f>
        <v>1491.8650042992258</v>
      </c>
      <c r="G51" s="13">
        <f>TO_EHG!G$2</f>
        <v>1530.0802235597591</v>
      </c>
      <c r="H51" s="13">
        <f>TO_EHG!H$2</f>
        <v>1517.0582115219261</v>
      </c>
      <c r="I51" s="13">
        <f>TO_EHG!I$2</f>
        <v>1481.4052450558897</v>
      </c>
      <c r="J51" s="13">
        <f>TO_EHG!J$2</f>
        <v>1670.2018916595011</v>
      </c>
      <c r="K51" s="13">
        <f>TO_EHG!K$2</f>
        <v>1510.4900257953568</v>
      </c>
      <c r="L51" s="13">
        <f>TO_EHG!L$2</f>
        <v>1345.3699914015478</v>
      </c>
      <c r="M51" s="13">
        <f>TO_EHG!M$2</f>
        <v>1724.8967325881345</v>
      </c>
      <c r="N51" s="13">
        <f>TO_EHG!N$2</f>
        <v>1655.3069647463458</v>
      </c>
      <c r="O51" s="13">
        <f>TO_EHG!O$2</f>
        <v>1613.4594153052449</v>
      </c>
      <c r="P51" s="13">
        <f>TO_EHG!P$2</f>
        <v>1691.4219260533096</v>
      </c>
      <c r="Q51" s="13">
        <f>TO_EHG!Q$2</f>
        <v>1591.1094582975056</v>
      </c>
      <c r="R51" s="13">
        <f>TO_EHG!R$2</f>
        <v>1371.510748065348</v>
      </c>
      <c r="S51" s="13">
        <f>TO_EHG!S$2</f>
        <v>1623.0392089423904</v>
      </c>
      <c r="T51" s="13">
        <f>TO_EHG!T$2</f>
        <v>1712.0802235597589</v>
      </c>
      <c r="U51" s="13">
        <f>TO_EHG!U$2</f>
        <v>1657.595098882201</v>
      </c>
      <c r="V51" s="13">
        <f>TO_EHG!V$2</f>
        <v>1179.2570077386072</v>
      </c>
      <c r="W51" s="13">
        <f>TO_EHG!W$2</f>
        <v>1022.6176268271713</v>
      </c>
      <c r="X51" s="13">
        <f>TO_EHG!X$2</f>
        <v>1162.1897678417886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628.58900351530554</v>
      </c>
      <c r="D52" s="16">
        <f>TO_EHG_E!D$2</f>
        <v>627.51504729148746</v>
      </c>
      <c r="E52" s="16">
        <f>TO_EHG_E!E$2</f>
        <v>641.87828021067503</v>
      </c>
      <c r="F52" s="16">
        <f>TO_EHG_E!F$2</f>
        <v>776.82247888230302</v>
      </c>
      <c r="G52" s="16">
        <f>TO_EHG_E!G$2</f>
        <v>796.1273668232318</v>
      </c>
      <c r="H52" s="16">
        <f>TO_EHG_E!H$2</f>
        <v>786.10640812050963</v>
      </c>
      <c r="I52" s="16">
        <f>TO_EHG_E!I$2</f>
        <v>745.87770877609603</v>
      </c>
      <c r="J52" s="16">
        <f>TO_EHG_E!J$2</f>
        <v>970.67119217049014</v>
      </c>
      <c r="K52" s="16">
        <f>TO_EHG_E!K$2</f>
        <v>831.57173723680671</v>
      </c>
      <c r="L52" s="16">
        <f>TO_EHG_E!L$2</f>
        <v>685.29463794506694</v>
      </c>
      <c r="M52" s="16">
        <f>TO_EHG_E!M$2</f>
        <v>999.25500346688852</v>
      </c>
      <c r="N52" s="16">
        <f>TO_EHG_E!N$2</f>
        <v>1010.3800568499566</v>
      </c>
      <c r="O52" s="16">
        <f>TO_EHG_E!O$2</f>
        <v>927.33073350159793</v>
      </c>
      <c r="P52" s="16">
        <f>TO_EHG_E!P$2</f>
        <v>1033.2097492215266</v>
      </c>
      <c r="Q52" s="16">
        <f>TO_EHG_E!Q$2</f>
        <v>963.3077033374733</v>
      </c>
      <c r="R52" s="16">
        <f>TO_EHG_E!R$2</f>
        <v>762.65054969656137</v>
      </c>
      <c r="S52" s="16">
        <f>TO_EHG_E!S$2</f>
        <v>932.33997641007477</v>
      </c>
      <c r="T52" s="16">
        <f>TO_EHG_E!T$2</f>
        <v>1004.2629902009971</v>
      </c>
      <c r="U52" s="16">
        <f>TO_EHG_E!U$2</f>
        <v>929.50354753368219</v>
      </c>
      <c r="V52" s="16">
        <f>TO_EHG_E!V$2</f>
        <v>525.65786371634897</v>
      </c>
      <c r="W52" s="16">
        <f>TO_EHG_E!W$2</f>
        <v>369.20633696675861</v>
      </c>
      <c r="X52" s="16">
        <f>TO_EHG_E!X$2</f>
        <v>489.01644321536162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367.96439287334437</v>
      </c>
      <c r="D53" s="16">
        <f>TO_EHG_CHP!D$2</f>
        <v>373.10120378331897</v>
      </c>
      <c r="E53" s="16">
        <f>TO_EHG_CHP!E$2</f>
        <v>338.5888737016208</v>
      </c>
      <c r="F53" s="16">
        <f>TO_EHG_CHP!F$2</f>
        <v>341.29643771270963</v>
      </c>
      <c r="G53" s="16">
        <f>TO_EHG_CHP!G$2</f>
        <v>324.97701838743018</v>
      </c>
      <c r="H53" s="16">
        <f>TO_EHG_CHP!H$2</f>
        <v>318.82317055532872</v>
      </c>
      <c r="I53" s="16">
        <f>TO_EHG_CHP!I$2</f>
        <v>312.48368417317312</v>
      </c>
      <c r="J53" s="16">
        <f>TO_EHG_CHP!J$2</f>
        <v>266.02545443312079</v>
      </c>
      <c r="K53" s="16">
        <f>TO_EHG_CHP!K$2</f>
        <v>255.3967064433308</v>
      </c>
      <c r="L53" s="16">
        <f>TO_EHG_CHP!L$2</f>
        <v>303.76503531374647</v>
      </c>
      <c r="M53" s="16">
        <f>TO_EHG_CHP!M$2</f>
        <v>367.75505672227769</v>
      </c>
      <c r="N53" s="16">
        <f>TO_EHG_CHP!N$2</f>
        <v>315.46284942691352</v>
      </c>
      <c r="O53" s="16">
        <f>TO_EHG_CHP!O$2</f>
        <v>334.81028111577069</v>
      </c>
      <c r="P53" s="16">
        <f>TO_EHG_CHP!P$2</f>
        <v>366.72464458758714</v>
      </c>
      <c r="Q53" s="16">
        <f>TO_EHG_CHP!Q$2</f>
        <v>379.30648410878564</v>
      </c>
      <c r="R53" s="16">
        <f>TO_EHG_CHP!R$2</f>
        <v>378.15890860094498</v>
      </c>
      <c r="S53" s="16">
        <f>TO_EHG_CHP!S$2</f>
        <v>399.3222763844222</v>
      </c>
      <c r="T53" s="16">
        <f>TO_EHG_CHP!T$2</f>
        <v>389.56753430459162</v>
      </c>
      <c r="U53" s="16">
        <f>TO_EHG_CHP!U$2</f>
        <v>459.17495633562123</v>
      </c>
      <c r="V53" s="16">
        <f>TO_EHG_CHP!V$2</f>
        <v>449.2363753206244</v>
      </c>
      <c r="W53" s="16">
        <f>TO_EHG_CHP!W$2</f>
        <v>461.8272829816508</v>
      </c>
      <c r="X53" s="16">
        <f>TO_EHG_CHP!X$2</f>
        <v>478.42620510794018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379.35889939810824</v>
      </c>
      <c r="D54" s="16">
        <f>TO_EHG_H!D$2</f>
        <v>374.9641444539983</v>
      </c>
      <c r="E54" s="16">
        <f>TO_EHG_H!E$2</f>
        <v>400.0191745485813</v>
      </c>
      <c r="F54" s="16">
        <f>TO_EHG_H!F$2</f>
        <v>373.74608770421327</v>
      </c>
      <c r="G54" s="16">
        <f>TO_EHG_H!G$2</f>
        <v>408.97583834909716</v>
      </c>
      <c r="H54" s="16">
        <f>TO_EHG_H!H$2</f>
        <v>412.12863284608773</v>
      </c>
      <c r="I54" s="16">
        <f>TO_EHG_H!I$2</f>
        <v>423.0438521066207</v>
      </c>
      <c r="J54" s="16">
        <f>TO_EHG_H!J$2</f>
        <v>433.50524505589004</v>
      </c>
      <c r="K54" s="16">
        <f>TO_EHG_H!K$2</f>
        <v>423.5215821152193</v>
      </c>
      <c r="L54" s="16">
        <f>TO_EHG_H!L$2</f>
        <v>356.31031814273433</v>
      </c>
      <c r="M54" s="16">
        <f>TO_EHG_H!M$2</f>
        <v>357.88667239896819</v>
      </c>
      <c r="N54" s="16">
        <f>TO_EHG_H!N$2</f>
        <v>329.46405846947556</v>
      </c>
      <c r="O54" s="16">
        <f>TO_EHG_H!O$2</f>
        <v>351.31840068787631</v>
      </c>
      <c r="P54" s="16">
        <f>TO_EHG_H!P$2</f>
        <v>291.48753224419602</v>
      </c>
      <c r="Q54" s="16">
        <f>TO_EHG_H!Q$2</f>
        <v>248.49527085124683</v>
      </c>
      <c r="R54" s="16">
        <f>TO_EHG_H!R$2</f>
        <v>230.70128976784173</v>
      </c>
      <c r="S54" s="16">
        <f>TO_EHG_H!S$2</f>
        <v>291.3769561478934</v>
      </c>
      <c r="T54" s="16">
        <f>TO_EHG_H!T$2</f>
        <v>318.24969905417026</v>
      </c>
      <c r="U54" s="16">
        <f>TO_EHG_H!U$2</f>
        <v>268.91659501289769</v>
      </c>
      <c r="V54" s="16">
        <f>TO_EHG_H!V$2</f>
        <v>204.36276870163368</v>
      </c>
      <c r="W54" s="16">
        <f>TO_EHG_H!W$2</f>
        <v>191.58400687876181</v>
      </c>
      <c r="X54" s="16">
        <f>TO_EHG_H!X$2</f>
        <v>194.74711951848667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0</v>
      </c>
      <c r="K55" s="16">
        <f>TO_EHG_EDHP!K$2</f>
        <v>0</v>
      </c>
      <c r="L55" s="16">
        <f>TO_EHG_EDHP!L$2</f>
        <v>0</v>
      </c>
      <c r="M55" s="16">
        <f>TO_EHG_EDHP!M$2</f>
        <v>0</v>
      </c>
      <c r="N55" s="16">
        <f>TO_EHG_EDHP!N$2</f>
        <v>0</v>
      </c>
      <c r="O55" s="16">
        <f>TO_EHG_EDHP!O$2</f>
        <v>0</v>
      </c>
      <c r="P55" s="16">
        <f>TO_EHG_EDHP!P$2</f>
        <v>0</v>
      </c>
      <c r="Q55" s="16">
        <f>TO_EHG_EDHP!Q$2</f>
        <v>0</v>
      </c>
      <c r="R55" s="16">
        <f>TO_EHG_EDHP!R$2</f>
        <v>0</v>
      </c>
      <c r="S55" s="16">
        <f>TO_EHG_EDHP!S$2</f>
        <v>0</v>
      </c>
      <c r="T55" s="16">
        <f>TO_EHG_EDHP!T$2</f>
        <v>0</v>
      </c>
      <c r="U55" s="16">
        <f>TO_EHG_EDHP!U$2</f>
        <v>0</v>
      </c>
      <c r="V55" s="16">
        <f>TO_EHG_EDHP!V$2</f>
        <v>0</v>
      </c>
      <c r="W55" s="16">
        <f>TO_EHG_EDHP!W$2</f>
        <v>0</v>
      </c>
      <c r="X55" s="16">
        <f>TO_EHG_EDHP!X$2</f>
        <v>0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0</v>
      </c>
      <c r="M56" s="16">
        <f>TO_EHG_EB!M$2</f>
        <v>0</v>
      </c>
      <c r="N56" s="16">
        <f>TO_EHG_EB!N$2</f>
        <v>0</v>
      </c>
      <c r="O56" s="16">
        <f>TO_EHG_EB!O$2</f>
        <v>0</v>
      </c>
      <c r="P56" s="16">
        <f>TO_EHG_EB!P$2</f>
        <v>0</v>
      </c>
      <c r="Q56" s="16">
        <f>TO_EHG_EB!Q$2</f>
        <v>0</v>
      </c>
      <c r="R56" s="16">
        <f>TO_EHG_EB!R$2</f>
        <v>0</v>
      </c>
      <c r="S56" s="16">
        <f>TO_EHG_EB!S$2</f>
        <v>0</v>
      </c>
      <c r="T56" s="16">
        <f>TO_EHG_EB!T$2</f>
        <v>0</v>
      </c>
      <c r="U56" s="16">
        <f>TO_EHG_EB!U$2</f>
        <v>0</v>
      </c>
      <c r="V56" s="16">
        <f>TO_EHG_EB!V$2</f>
        <v>0</v>
      </c>
      <c r="W56" s="16">
        <f>TO_EHG_EB!W$2</f>
        <v>0</v>
      </c>
      <c r="X56" s="16">
        <f>TO_EHG_EB!X$2</f>
        <v>0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0</v>
      </c>
      <c r="D57" s="16">
        <f>TO_EHG_PH!D$2</f>
        <v>0</v>
      </c>
      <c r="E57" s="16">
        <f>TO_EHG_PH!E$2</f>
        <v>0</v>
      </c>
      <c r="F57" s="16">
        <f>TO_EHG_PH!F$2</f>
        <v>0</v>
      </c>
      <c r="G57" s="16">
        <f>TO_EHG_PH!G$2</f>
        <v>0</v>
      </c>
      <c r="H57" s="16">
        <f>TO_EHG_PH!H$2</f>
        <v>0</v>
      </c>
      <c r="I57" s="16">
        <f>TO_EHG_PH!I$2</f>
        <v>0</v>
      </c>
      <c r="J57" s="16">
        <f>TO_EHG_PH!J$2</f>
        <v>0</v>
      </c>
      <c r="K57" s="16">
        <f>TO_EHG_PH!K$2</f>
        <v>0</v>
      </c>
      <c r="L57" s="16">
        <f>TO_EHG_PH!L$2</f>
        <v>0</v>
      </c>
      <c r="M57" s="16">
        <f>TO_EHG_PH!M$2</f>
        <v>0</v>
      </c>
      <c r="N57" s="16">
        <f>TO_EHG_PH!N$2</f>
        <v>0</v>
      </c>
      <c r="O57" s="16">
        <f>TO_EHG_PH!O$2</f>
        <v>0</v>
      </c>
      <c r="P57" s="16">
        <f>TO_EHG_PH!P$2</f>
        <v>0</v>
      </c>
      <c r="Q57" s="16">
        <f>TO_EHG_PH!Q$2</f>
        <v>0</v>
      </c>
      <c r="R57" s="16">
        <f>TO_EHG_PH!R$2</f>
        <v>0</v>
      </c>
      <c r="S57" s="16">
        <f>TO_EHG_PH!S$2</f>
        <v>0</v>
      </c>
      <c r="T57" s="16">
        <f>TO_EHG_PH!T$2</f>
        <v>0</v>
      </c>
      <c r="U57" s="16">
        <f>TO_EHG_PH!U$2</f>
        <v>0</v>
      </c>
      <c r="V57" s="16">
        <f>TO_EHG_PH!V$2</f>
        <v>0</v>
      </c>
      <c r="W57" s="16">
        <f>TO_EHG_PH!W$2</f>
        <v>0</v>
      </c>
      <c r="X57" s="16">
        <f>TO_EHG_PH!X$2</f>
        <v>0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38.072914875322439</v>
      </c>
      <c r="D58" s="13">
        <f>TO_CO!D$2</f>
        <v>44.847979363714529</v>
      </c>
      <c r="E58" s="13">
        <f>TO_CO!E$2</f>
        <v>47.288220120378327</v>
      </c>
      <c r="F58" s="13">
        <f>TO_CO!F$2</f>
        <v>48.841444539982803</v>
      </c>
      <c r="G58" s="13">
        <f>TO_CO!G$2</f>
        <v>55.608598452278585</v>
      </c>
      <c r="H58" s="13">
        <f>TO_CO!H$2</f>
        <v>59.578245915735152</v>
      </c>
      <c r="I58" s="13">
        <f>TO_CO!I$2</f>
        <v>55.26010318142734</v>
      </c>
      <c r="J58" s="13">
        <f>TO_CO!J$2</f>
        <v>57.449355116079104</v>
      </c>
      <c r="K58" s="13">
        <f>TO_CO!K$2</f>
        <v>63.317970765262238</v>
      </c>
      <c r="L58" s="13">
        <f>TO_CO!L$2</f>
        <v>59.648581255374026</v>
      </c>
      <c r="M58" s="13">
        <f>TO_CO!M$2</f>
        <v>80.837231298366291</v>
      </c>
      <c r="N58" s="13">
        <f>TO_CO!N$2</f>
        <v>88.895442820292345</v>
      </c>
      <c r="O58" s="13">
        <f>TO_CO!O$2</f>
        <v>98.173516766981933</v>
      </c>
      <c r="P58" s="13">
        <f>TO_CO!P$2</f>
        <v>94.727257093723125</v>
      </c>
      <c r="Q58" s="13">
        <f>TO_CO!Q$2</f>
        <v>116.53181427343077</v>
      </c>
      <c r="R58" s="13">
        <f>TO_CO!R$2</f>
        <v>208.59260533104043</v>
      </c>
      <c r="S58" s="13">
        <f>TO_CO!S$2</f>
        <v>218.77222699914012</v>
      </c>
      <c r="T58" s="13">
        <f>TO_CO!T$2</f>
        <v>263.01435941530519</v>
      </c>
      <c r="U58" s="13">
        <f>TO_CO!U$2</f>
        <v>243.93637145313841</v>
      </c>
      <c r="V58" s="13">
        <f>TO_CO!V$2</f>
        <v>254.95786758383488</v>
      </c>
      <c r="W58" s="13">
        <f>TO_CO!W$2</f>
        <v>248.56904557179706</v>
      </c>
      <c r="X58" s="13">
        <f>TO_CO!X$2</f>
        <v>217.559845227859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0</v>
      </c>
      <c r="D59" s="13">
        <f>TO_BF!D$2</f>
        <v>0</v>
      </c>
      <c r="E59" s="13">
        <f>TO_BF!E$2</f>
        <v>0</v>
      </c>
      <c r="F59" s="13">
        <f>TO_BF!F$2</f>
        <v>0</v>
      </c>
      <c r="G59" s="13">
        <f>TO_BF!G$2</f>
        <v>0</v>
      </c>
      <c r="H59" s="13">
        <f>TO_BF!H$2</f>
        <v>0</v>
      </c>
      <c r="I59" s="13">
        <f>TO_BF!I$2</f>
        <v>0</v>
      </c>
      <c r="J59" s="13">
        <f>TO_BF!J$2</f>
        <v>0</v>
      </c>
      <c r="K59" s="13">
        <f>TO_BF!K$2</f>
        <v>0</v>
      </c>
      <c r="L59" s="13">
        <f>TO_BF!L$2</f>
        <v>0</v>
      </c>
      <c r="M59" s="13">
        <f>TO_BF!M$2</f>
        <v>0</v>
      </c>
      <c r="N59" s="13">
        <f>TO_BF!N$2</f>
        <v>0</v>
      </c>
      <c r="O59" s="13">
        <f>TO_BF!O$2</f>
        <v>0</v>
      </c>
      <c r="P59" s="13">
        <f>TO_BF!P$2</f>
        <v>0</v>
      </c>
      <c r="Q59" s="13">
        <f>TO_BF!Q$2</f>
        <v>0</v>
      </c>
      <c r="R59" s="13">
        <f>TO_BF!R$2</f>
        <v>0</v>
      </c>
      <c r="S59" s="13">
        <f>TO_BF!S$2</f>
        <v>0</v>
      </c>
      <c r="T59" s="13">
        <f>TO_BF!T$2</f>
        <v>0</v>
      </c>
      <c r="U59" s="13">
        <f>TO_BF!U$2</f>
        <v>0</v>
      </c>
      <c r="V59" s="13">
        <f>TO_BF!V$2</f>
        <v>0</v>
      </c>
      <c r="W59" s="13">
        <f>TO_BF!W$2</f>
        <v>0</v>
      </c>
      <c r="X59" s="13">
        <f>TO_BF!X$2</f>
        <v>0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46.687274290627677</v>
      </c>
      <c r="D60" s="13">
        <f>TO_GW!D$2</f>
        <v>52.384264832330182</v>
      </c>
      <c r="E60" s="13">
        <f>TO_GW!E$2</f>
        <v>56.735253654342223</v>
      </c>
      <c r="F60" s="13">
        <f>TO_GW!F$2</f>
        <v>58.942390369733452</v>
      </c>
      <c r="G60" s="13">
        <f>TO_GW!G$2</f>
        <v>68.342132416165086</v>
      </c>
      <c r="H60" s="13">
        <f>TO_GW!H$2</f>
        <v>71.2987102321582</v>
      </c>
      <c r="I60" s="13">
        <f>TO_GW!I$2</f>
        <v>85.492003439380909</v>
      </c>
      <c r="J60" s="13">
        <f>TO_GW!J$2</f>
        <v>89.838005159071358</v>
      </c>
      <c r="K60" s="13">
        <f>TO_GW!K$2</f>
        <v>79.880309544282028</v>
      </c>
      <c r="L60" s="13">
        <f>TO_GW!L$2</f>
        <v>83.546431642304384</v>
      </c>
      <c r="M60" s="13">
        <f>TO_GW!M$2</f>
        <v>71.190197764402399</v>
      </c>
      <c r="N60" s="13">
        <f>TO_GW!N$2</f>
        <v>71.348323301805664</v>
      </c>
      <c r="O60" s="13">
        <f>TO_GW!O$2</f>
        <v>72.476268271711092</v>
      </c>
      <c r="P60" s="13">
        <f>TO_GW!P$2</f>
        <v>70.314101461736882</v>
      </c>
      <c r="Q60" s="13">
        <f>TO_GW!Q$2</f>
        <v>68.469647463456582</v>
      </c>
      <c r="R60" s="13">
        <f>TO_GW!R$2</f>
        <v>72.128202923473765</v>
      </c>
      <c r="S60" s="13">
        <f>TO_GW!S$2</f>
        <v>29.883748925193458</v>
      </c>
      <c r="T60" s="13">
        <f>TO_GW!T$2</f>
        <v>46.355374032674121</v>
      </c>
      <c r="U60" s="13">
        <f>TO_GW!U$2</f>
        <v>69.384780739466891</v>
      </c>
      <c r="V60" s="13">
        <f>TO_GW!V$2</f>
        <v>69.793121238177122</v>
      </c>
      <c r="W60" s="13">
        <f>TO_GW!W$2</f>
        <v>56.114187446259663</v>
      </c>
      <c r="X60" s="13">
        <f>TO_GW!X$2</f>
        <v>56.888564058469477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115.6826311263972</v>
      </c>
      <c r="D61" s="13">
        <f>TO_RPI!D$2</f>
        <v>128.95769561478929</v>
      </c>
      <c r="E61" s="13">
        <f>TO_RPI!E$2</f>
        <v>123.2683576956148</v>
      </c>
      <c r="F61" s="13">
        <f>TO_RPI!F$2</f>
        <v>145.07738607050729</v>
      </c>
      <c r="G61" s="13">
        <f>TO_RPI!G$2</f>
        <v>130.8540842648323</v>
      </c>
      <c r="H61" s="13">
        <f>TO_RPI!H$2</f>
        <v>140.81633705932927</v>
      </c>
      <c r="I61" s="13">
        <f>TO_RPI!I$2</f>
        <v>134.05468615649187</v>
      </c>
      <c r="J61" s="13">
        <f>TO_RPI!J$2</f>
        <v>67.182545141874456</v>
      </c>
      <c r="K61" s="13">
        <f>TO_RPI!K$2</f>
        <v>146.02080825451418</v>
      </c>
      <c r="L61" s="13">
        <f>TO_RPI!L$2</f>
        <v>89.347463456577827</v>
      </c>
      <c r="M61" s="13">
        <f>TO_RPI!M$2</f>
        <v>132.55950128976784</v>
      </c>
      <c r="N61" s="13">
        <f>TO_RPI!N$2</f>
        <v>134.99045571797075</v>
      </c>
      <c r="O61" s="13">
        <f>TO_RPI!O$2</f>
        <v>126.26543422184005</v>
      </c>
      <c r="P61" s="13">
        <f>TO_RPI!P$2</f>
        <v>81.796560619088552</v>
      </c>
      <c r="Q61" s="13">
        <f>TO_RPI!Q$2</f>
        <v>90.114617368873596</v>
      </c>
      <c r="R61" s="13">
        <f>TO_RPI!R$2</f>
        <v>82.345915735167665</v>
      </c>
      <c r="S61" s="13">
        <f>TO_RPI!S$2</f>
        <v>84.714789337919157</v>
      </c>
      <c r="T61" s="13">
        <f>TO_RPI!T$2</f>
        <v>91.218142734307833</v>
      </c>
      <c r="U61" s="13">
        <f>TO_RPI!U$2</f>
        <v>40.501117798796216</v>
      </c>
      <c r="V61" s="13">
        <f>TO_RPI!V$2</f>
        <v>25.673860705073089</v>
      </c>
      <c r="W61" s="13">
        <f>TO_RPI!W$2</f>
        <v>41.065004299226132</v>
      </c>
      <c r="X61" s="13">
        <f>TO_RPI!X$2</f>
        <v>39.98245915735167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0</v>
      </c>
      <c r="D62" s="16">
        <f>TO_RPI_RO!D$2</f>
        <v>0</v>
      </c>
      <c r="E62" s="16">
        <f>TO_RPI_RO!E$2</f>
        <v>0</v>
      </c>
      <c r="F62" s="16">
        <f>TO_RPI_RO!F$2</f>
        <v>0</v>
      </c>
      <c r="G62" s="16">
        <f>TO_RPI_RO!G$2</f>
        <v>0</v>
      </c>
      <c r="H62" s="16">
        <f>TO_RPI_RO!H$2</f>
        <v>0</v>
      </c>
      <c r="I62" s="16">
        <f>TO_RPI_RO!I$2</f>
        <v>0</v>
      </c>
      <c r="J62" s="16">
        <f>TO_RPI_RO!J$2</f>
        <v>0</v>
      </c>
      <c r="K62" s="16">
        <f>TO_RPI_RO!K$2</f>
        <v>0</v>
      </c>
      <c r="L62" s="16">
        <f>TO_RPI_RO!L$2</f>
        <v>0</v>
      </c>
      <c r="M62" s="16">
        <f>TO_RPI_RO!M$2</f>
        <v>0</v>
      </c>
      <c r="N62" s="16">
        <f>TO_RPI_RO!N$2</f>
        <v>0</v>
      </c>
      <c r="O62" s="16">
        <f>TO_RPI_RO!O$2</f>
        <v>0</v>
      </c>
      <c r="P62" s="16">
        <f>TO_RPI_RO!P$2</f>
        <v>0</v>
      </c>
      <c r="Q62" s="16">
        <f>TO_RPI_RO!Q$2</f>
        <v>0</v>
      </c>
      <c r="R62" s="16">
        <f>TO_RPI_RO!R$2</f>
        <v>0</v>
      </c>
      <c r="S62" s="16">
        <f>TO_RPI_RO!S$2</f>
        <v>0</v>
      </c>
      <c r="T62" s="16">
        <f>TO_RPI_RO!T$2</f>
        <v>0</v>
      </c>
      <c r="U62" s="16">
        <f>TO_RPI_RO!U$2</f>
        <v>0</v>
      </c>
      <c r="V62" s="16">
        <f>TO_RPI_RO!V$2</f>
        <v>0</v>
      </c>
      <c r="W62" s="16">
        <f>TO_RPI_RO!W$2</f>
        <v>0</v>
      </c>
      <c r="X62" s="16">
        <f>TO_RPI_RO!X$2</f>
        <v>0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0</v>
      </c>
      <c r="D63" s="16">
        <f>TO_RPI_BKFLOW!D$2</f>
        <v>0</v>
      </c>
      <c r="E63" s="16">
        <f>TO_RPI_BKFLOW!E$2</f>
        <v>0</v>
      </c>
      <c r="F63" s="16">
        <f>TO_RPI_BKFLOW!F$2</f>
        <v>0</v>
      </c>
      <c r="G63" s="16">
        <f>TO_RPI_BKFLOW!G$2</f>
        <v>0</v>
      </c>
      <c r="H63" s="16">
        <f>TO_RPI_BKFLOW!H$2</f>
        <v>0</v>
      </c>
      <c r="I63" s="16">
        <f>TO_RPI_BKFLOW!I$2</f>
        <v>0</v>
      </c>
      <c r="J63" s="16">
        <f>TO_RPI_BKFLOW!J$2</f>
        <v>0</v>
      </c>
      <c r="K63" s="16">
        <f>TO_RPI_BKFLOW!K$2</f>
        <v>0</v>
      </c>
      <c r="L63" s="16">
        <f>TO_RPI_BKFLOW!L$2</f>
        <v>0</v>
      </c>
      <c r="M63" s="16">
        <f>TO_RPI_BKFLOW!M$2</f>
        <v>0</v>
      </c>
      <c r="N63" s="16">
        <f>TO_RPI_BKFLOW!N$2</f>
        <v>0</v>
      </c>
      <c r="O63" s="16">
        <f>TO_RPI_BKFLOW!O$2</f>
        <v>0</v>
      </c>
      <c r="P63" s="16">
        <f>TO_RPI_BKFLOW!P$2</f>
        <v>0</v>
      </c>
      <c r="Q63" s="16">
        <f>TO_RPI_BKFLOW!Q$2</f>
        <v>0</v>
      </c>
      <c r="R63" s="16">
        <f>TO_RPI_BKFLOW!R$2</f>
        <v>0</v>
      </c>
      <c r="S63" s="16">
        <f>TO_RPI_BKFLOW!S$2</f>
        <v>0</v>
      </c>
      <c r="T63" s="16">
        <f>TO_RPI_BKFLOW!T$2</f>
        <v>0</v>
      </c>
      <c r="U63" s="16">
        <f>TO_RPI_BKFLOW!U$2</f>
        <v>0</v>
      </c>
      <c r="V63" s="16">
        <f>TO_RPI_BKFLOW!V$2</f>
        <v>0</v>
      </c>
      <c r="W63" s="16">
        <f>TO_RPI_BKFLOW!W$2</f>
        <v>0</v>
      </c>
      <c r="X63" s="16">
        <f>TO_RPI_BKFLOW!X$2</f>
        <v>0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0</v>
      </c>
      <c r="D64" s="16">
        <f>TO_RPI_PT!D$2</f>
        <v>0</v>
      </c>
      <c r="E64" s="16">
        <f>TO_RPI_PT!E$2</f>
        <v>0</v>
      </c>
      <c r="F64" s="16">
        <f>TO_RPI_PT!F$2</f>
        <v>0</v>
      </c>
      <c r="G64" s="16">
        <f>TO_RPI_PT!G$2</f>
        <v>0</v>
      </c>
      <c r="H64" s="16">
        <f>TO_RPI_PT!H$2</f>
        <v>0</v>
      </c>
      <c r="I64" s="16">
        <f>TO_RPI_PT!I$2</f>
        <v>0</v>
      </c>
      <c r="J64" s="16">
        <f>TO_RPI_PT!J$2</f>
        <v>0</v>
      </c>
      <c r="K64" s="16">
        <f>TO_RPI_PT!K$2</f>
        <v>0</v>
      </c>
      <c r="L64" s="16">
        <f>TO_RPI_PT!L$2</f>
        <v>0</v>
      </c>
      <c r="M64" s="16">
        <f>TO_RPI_PT!M$2</f>
        <v>0</v>
      </c>
      <c r="N64" s="16">
        <f>TO_RPI_PT!N$2</f>
        <v>0</v>
      </c>
      <c r="O64" s="16">
        <f>TO_RPI_PT!O$2</f>
        <v>0</v>
      </c>
      <c r="P64" s="16">
        <f>TO_RPI_PT!P$2</f>
        <v>0</v>
      </c>
      <c r="Q64" s="16">
        <f>TO_RPI_PT!Q$2</f>
        <v>0</v>
      </c>
      <c r="R64" s="16">
        <f>TO_RPI_PT!R$2</f>
        <v>0</v>
      </c>
      <c r="S64" s="16">
        <f>TO_RPI_PT!S$2</f>
        <v>0</v>
      </c>
      <c r="T64" s="16">
        <f>TO_RPI_PT!T$2</f>
        <v>0</v>
      </c>
      <c r="U64" s="16">
        <f>TO_RPI_PT!U$2</f>
        <v>0</v>
      </c>
      <c r="V64" s="16">
        <f>TO_RPI_PT!V$2</f>
        <v>0</v>
      </c>
      <c r="W64" s="16">
        <f>TO_RPI_PT!W$2</f>
        <v>0</v>
      </c>
      <c r="X64" s="16">
        <f>TO_RPI_PT!X$2</f>
        <v>0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0</v>
      </c>
      <c r="D65" s="16">
        <f>TO_RPI_IT!D$2</f>
        <v>0</v>
      </c>
      <c r="E65" s="16">
        <f>TO_RPI_IT!E$2</f>
        <v>0</v>
      </c>
      <c r="F65" s="16">
        <f>TO_RPI_IT!F$2</f>
        <v>0</v>
      </c>
      <c r="G65" s="16">
        <f>TO_RPI_IT!G$2</f>
        <v>0</v>
      </c>
      <c r="H65" s="16">
        <f>TO_RPI_IT!H$2</f>
        <v>0</v>
      </c>
      <c r="I65" s="16">
        <f>TO_RPI_IT!I$2</f>
        <v>0</v>
      </c>
      <c r="J65" s="16">
        <f>TO_RPI_IT!J$2</f>
        <v>0</v>
      </c>
      <c r="K65" s="16">
        <f>TO_RPI_IT!K$2</f>
        <v>0</v>
      </c>
      <c r="L65" s="16">
        <f>TO_RPI_IT!L$2</f>
        <v>0</v>
      </c>
      <c r="M65" s="16">
        <f>TO_RPI_IT!M$2</f>
        <v>0</v>
      </c>
      <c r="N65" s="16">
        <f>TO_RPI_IT!N$2</f>
        <v>0</v>
      </c>
      <c r="O65" s="16">
        <f>TO_RPI_IT!O$2</f>
        <v>0</v>
      </c>
      <c r="P65" s="16">
        <f>TO_RPI_IT!P$2</f>
        <v>0</v>
      </c>
      <c r="Q65" s="16">
        <f>TO_RPI_IT!Q$2</f>
        <v>0</v>
      </c>
      <c r="R65" s="16">
        <f>TO_RPI_IT!R$2</f>
        <v>0</v>
      </c>
      <c r="S65" s="16">
        <f>TO_RPI_IT!S$2</f>
        <v>0</v>
      </c>
      <c r="T65" s="16">
        <f>TO_RPI_IT!T$2</f>
        <v>0</v>
      </c>
      <c r="U65" s="16">
        <f>TO_RPI_IT!U$2</f>
        <v>0</v>
      </c>
      <c r="V65" s="16">
        <f>TO_RPI_IT!V$2</f>
        <v>0</v>
      </c>
      <c r="W65" s="16">
        <f>TO_RPI_IT!W$2</f>
        <v>0</v>
      </c>
      <c r="X65" s="16">
        <f>TO_RPI_IT!X$2</f>
        <v>0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115.6826311263972</v>
      </c>
      <c r="D66" s="16">
        <f>TO_RPI_PPR!D$2</f>
        <v>128.95769561478929</v>
      </c>
      <c r="E66" s="16">
        <f>TO_RPI_PPR!E$2</f>
        <v>123.2683576956148</v>
      </c>
      <c r="F66" s="16">
        <f>TO_RPI_PPR!F$2</f>
        <v>145.07738607050729</v>
      </c>
      <c r="G66" s="16">
        <f>TO_RPI_PPR!G$2</f>
        <v>130.8540842648323</v>
      </c>
      <c r="H66" s="16">
        <f>TO_RPI_PPR!H$2</f>
        <v>140.81633705932927</v>
      </c>
      <c r="I66" s="16">
        <f>TO_RPI_PPR!I$2</f>
        <v>134.05468615649187</v>
      </c>
      <c r="J66" s="16">
        <f>TO_RPI_PPR!J$2</f>
        <v>67.182545141874456</v>
      </c>
      <c r="K66" s="16">
        <f>TO_RPI_PPR!K$2</f>
        <v>146.02080825451418</v>
      </c>
      <c r="L66" s="16">
        <f>TO_RPI_PPR!L$2</f>
        <v>89.347463456577827</v>
      </c>
      <c r="M66" s="16">
        <f>TO_RPI_PPR!M$2</f>
        <v>132.55950128976784</v>
      </c>
      <c r="N66" s="16">
        <f>TO_RPI_PPR!N$2</f>
        <v>134.99045571797075</v>
      </c>
      <c r="O66" s="16">
        <f>TO_RPI_PPR!O$2</f>
        <v>126.26543422184005</v>
      </c>
      <c r="P66" s="16">
        <f>TO_RPI_PPR!P$2</f>
        <v>81.796560619088552</v>
      </c>
      <c r="Q66" s="16">
        <f>TO_RPI_PPR!Q$2</f>
        <v>90.114617368873596</v>
      </c>
      <c r="R66" s="16">
        <f>TO_RPI_PPR!R$2</f>
        <v>82.345915735167665</v>
      </c>
      <c r="S66" s="16">
        <f>TO_RPI_PPR!S$2</f>
        <v>84.714789337919157</v>
      </c>
      <c r="T66" s="16">
        <f>TO_RPI_PPR!T$2</f>
        <v>91.218142734307833</v>
      </c>
      <c r="U66" s="16">
        <f>TO_RPI_PPR!U$2</f>
        <v>40.501117798796216</v>
      </c>
      <c r="V66" s="16">
        <f>TO_RPI_PPR!V$2</f>
        <v>25.673860705073089</v>
      </c>
      <c r="W66" s="16">
        <f>TO_RPI_PPR!W$2</f>
        <v>41.065004299226132</v>
      </c>
      <c r="X66" s="16">
        <f>TO_RPI_PPR!X$2</f>
        <v>39.98245915735167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0</v>
      </c>
      <c r="D67" s="16">
        <f>TO_RPI_PIR!D$2</f>
        <v>0</v>
      </c>
      <c r="E67" s="16">
        <f>TO_RPI_PIR!E$2</f>
        <v>0</v>
      </c>
      <c r="F67" s="16">
        <f>TO_RPI_PIR!F$2</f>
        <v>0</v>
      </c>
      <c r="G67" s="16">
        <f>TO_RPI_PIR!G$2</f>
        <v>0</v>
      </c>
      <c r="H67" s="16">
        <f>TO_RPI_PIR!H$2</f>
        <v>0</v>
      </c>
      <c r="I67" s="16">
        <f>TO_RPI_PIR!I$2</f>
        <v>0</v>
      </c>
      <c r="J67" s="16">
        <f>TO_RPI_PIR!J$2</f>
        <v>0</v>
      </c>
      <c r="K67" s="16">
        <f>TO_RPI_PIR!K$2</f>
        <v>0</v>
      </c>
      <c r="L67" s="16">
        <f>TO_RPI_PIR!L$2</f>
        <v>0</v>
      </c>
      <c r="M67" s="16">
        <f>TO_RPI_PIR!M$2</f>
        <v>0</v>
      </c>
      <c r="N67" s="16">
        <f>TO_RPI_PIR!N$2</f>
        <v>0</v>
      </c>
      <c r="O67" s="16">
        <f>TO_RPI_PIR!O$2</f>
        <v>0</v>
      </c>
      <c r="P67" s="16">
        <f>TO_RPI_PIR!P$2</f>
        <v>0</v>
      </c>
      <c r="Q67" s="16">
        <f>TO_RPI_PIR!Q$2</f>
        <v>0</v>
      </c>
      <c r="R67" s="16">
        <f>TO_RPI_PIR!R$2</f>
        <v>0</v>
      </c>
      <c r="S67" s="16">
        <f>TO_RPI_PIR!S$2</f>
        <v>0</v>
      </c>
      <c r="T67" s="16">
        <f>TO_RPI_PIR!T$2</f>
        <v>0</v>
      </c>
      <c r="U67" s="16">
        <f>TO_RPI_PIR!U$2</f>
        <v>0</v>
      </c>
      <c r="V67" s="16">
        <f>TO_RPI_PIR!V$2</f>
        <v>0</v>
      </c>
      <c r="W67" s="16">
        <f>TO_RPI_PIR!W$2</f>
        <v>0</v>
      </c>
      <c r="X67" s="16">
        <f>TO_RPI_PIR!X$2</f>
        <v>0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33.008942390369732</v>
      </c>
      <c r="D69" s="13">
        <f>TO_BKBPB!D$2</f>
        <v>43.231900257953562</v>
      </c>
      <c r="E69" s="13">
        <f>TO_BKBPB!E$2</f>
        <v>49.034909716251057</v>
      </c>
      <c r="F69" s="13">
        <f>TO_BKBPB!F$2</f>
        <v>46.001719690455722</v>
      </c>
      <c r="G69" s="13">
        <f>TO_BKBPB!G$2</f>
        <v>25.98641444539982</v>
      </c>
      <c r="H69" s="13">
        <f>TO_BKBPB!H$2</f>
        <v>19.871969045571799</v>
      </c>
      <c r="I69" s="13">
        <f>TO_BKBPB!I$2</f>
        <v>38.597506448839212</v>
      </c>
      <c r="J69" s="13">
        <f>TO_BKBPB!J$2</f>
        <v>48.915649183147032</v>
      </c>
      <c r="K69" s="13">
        <f>TO_BKBPB!K$2</f>
        <v>25.98641444539982</v>
      </c>
      <c r="L69" s="13">
        <f>TO_BKBPB!L$2</f>
        <v>17.19690455717971</v>
      </c>
      <c r="M69" s="13">
        <f>TO_BKBPB!M$2</f>
        <v>32.100859845227859</v>
      </c>
      <c r="N69" s="13">
        <f>TO_BKBPB!N$2</f>
        <v>28.661478933791919</v>
      </c>
      <c r="O69" s="13">
        <f>TO_BKBPB!O$2</f>
        <v>18.878417884780738</v>
      </c>
      <c r="P69" s="13">
        <f>TO_BKBPB!P$2</f>
        <v>20.33052450558899</v>
      </c>
      <c r="Q69" s="13">
        <f>TO_BKBPB!Q$2</f>
        <v>22.508856405846949</v>
      </c>
      <c r="R69" s="13">
        <f>TO_BKBPB!R$2</f>
        <v>3.267411865864144</v>
      </c>
      <c r="S69" s="13">
        <f>TO_BKBPB!S$2</f>
        <v>2.9043852106620811</v>
      </c>
      <c r="T69" s="13">
        <f>TO_BKBPB!T$2</f>
        <v>0</v>
      </c>
      <c r="U69" s="13">
        <f>TO_BKBPB!U$2</f>
        <v>0</v>
      </c>
      <c r="V69" s="13">
        <f>TO_BKBPB!V$2</f>
        <v>0</v>
      </c>
      <c r="W69" s="13">
        <f>TO_BKBPB!W$2</f>
        <v>0</v>
      </c>
      <c r="X69" s="13">
        <f>TO_BKBPB!X$2</f>
        <v>0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229.01100601891659</v>
      </c>
      <c r="D70" s="13">
        <f>TO_CL!D$2</f>
        <v>245.83628546861561</v>
      </c>
      <c r="E70" s="13">
        <f>TO_CL!E$2</f>
        <v>271.07420464316419</v>
      </c>
      <c r="F70" s="13">
        <f>TO_CL!F$2</f>
        <v>297.24694754944107</v>
      </c>
      <c r="G70" s="13">
        <f>TO_CL!G$2</f>
        <v>317.81117798796208</v>
      </c>
      <c r="H70" s="13">
        <f>TO_CL!H$2</f>
        <v>344.9185726569217</v>
      </c>
      <c r="I70" s="13">
        <f>TO_CL!I$2</f>
        <v>360.80920034393807</v>
      </c>
      <c r="J70" s="13">
        <f>TO_CL!J$2</f>
        <v>401.9376612209802</v>
      </c>
      <c r="K70" s="13">
        <f>TO_CL!K$2</f>
        <v>412.21977644024071</v>
      </c>
      <c r="L70" s="13">
        <f>TO_CL!L$2</f>
        <v>453.34832330180558</v>
      </c>
      <c r="M70" s="13">
        <f>TO_CL!M$2</f>
        <v>490.20980223559758</v>
      </c>
      <c r="N70" s="13">
        <f>TO_CL!N$2</f>
        <v>523.99002579535681</v>
      </c>
      <c r="O70" s="13">
        <f>TO_CL!O$2</f>
        <v>560.41685296646597</v>
      </c>
      <c r="P70" s="13">
        <f>TO_CL!P$2</f>
        <v>582.27867583834905</v>
      </c>
      <c r="Q70" s="13">
        <f>TO_CL!Q$2</f>
        <v>651.99062768701629</v>
      </c>
      <c r="R70" s="13">
        <f>TO_CL!R$2</f>
        <v>803.01074806534814</v>
      </c>
      <c r="S70" s="13">
        <f>TO_CL!S$2</f>
        <v>681.27953568357691</v>
      </c>
      <c r="T70" s="13">
        <f>TO_CL!T$2</f>
        <v>954.77248495270851</v>
      </c>
      <c r="U70" s="13">
        <f>TO_CL!U$2</f>
        <v>1043.6727429062771</v>
      </c>
      <c r="V70" s="13">
        <f>TO_CL!V$2</f>
        <v>1087.3</v>
      </c>
      <c r="W70" s="13">
        <f>TO_CL!W$2</f>
        <v>1092.5479793637151</v>
      </c>
      <c r="X70" s="13">
        <f>TO_CL!X$2</f>
        <v>1135.7262252794501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0</v>
      </c>
      <c r="U71" s="13">
        <f>TO_BNG!U$2</f>
        <v>1.8569217540842651</v>
      </c>
      <c r="V71" s="13">
        <f>TO_BNG!V$2</f>
        <v>2.9288907996560618</v>
      </c>
      <c r="W71" s="13">
        <f>TO_BNG!W$2</f>
        <v>4.5227858985382632</v>
      </c>
      <c r="X71" s="13">
        <f>TO_BNG!X$2</f>
        <v>7.0739466895958723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</v>
      </c>
      <c r="F72" s="13">
        <f>TO_LBB!F$2</f>
        <v>0</v>
      </c>
      <c r="G72" s="13">
        <f>TO_LBB!G$2</f>
        <v>0</v>
      </c>
      <c r="H72" s="13">
        <f>TO_LBB!H$2</f>
        <v>0</v>
      </c>
      <c r="I72" s="13">
        <f>TO_LBB!I$2</f>
        <v>0</v>
      </c>
      <c r="J72" s="13">
        <f>TO_LBB!J$2</f>
        <v>0</v>
      </c>
      <c r="K72" s="13">
        <f>TO_LBB!K$2</f>
        <v>0</v>
      </c>
      <c r="L72" s="13">
        <f>TO_LBB!L$2</f>
        <v>0</v>
      </c>
      <c r="M72" s="13">
        <f>TO_LBB!M$2</f>
        <v>0</v>
      </c>
      <c r="N72" s="13">
        <f>TO_LBB!N$2</f>
        <v>0</v>
      </c>
      <c r="O72" s="13">
        <f>TO_LBB!O$2</f>
        <v>0</v>
      </c>
      <c r="P72" s="13">
        <f>TO_LBB!P$2</f>
        <v>0</v>
      </c>
      <c r="Q72" s="13">
        <f>TO_LBB!Q$2</f>
        <v>0</v>
      </c>
      <c r="R72" s="13">
        <f>TO_LBB!R$2</f>
        <v>0</v>
      </c>
      <c r="S72" s="13">
        <f>TO_LBB!S$2</f>
        <v>0</v>
      </c>
      <c r="T72" s="13">
        <f>TO_LBB!T$2</f>
        <v>0</v>
      </c>
      <c r="U72" s="13">
        <f>TO_LBB!U$2</f>
        <v>0</v>
      </c>
      <c r="V72" s="13">
        <f>TO_LBB!V$2</f>
        <v>0</v>
      </c>
      <c r="W72" s="13">
        <f>TO_LBB!W$2</f>
        <v>0</v>
      </c>
      <c r="X72" s="13">
        <f>TO_LBB!X$2</f>
        <v>0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0</v>
      </c>
      <c r="G73" s="13">
        <f>TO_CPP!G$2</f>
        <v>0</v>
      </c>
      <c r="H73" s="13">
        <f>TO_CPP!H$2</f>
        <v>0</v>
      </c>
      <c r="I73" s="13">
        <f>TO_CPP!I$2</f>
        <v>0</v>
      </c>
      <c r="J73" s="13">
        <f>TO_CPP!J$2</f>
        <v>0</v>
      </c>
      <c r="K73" s="13">
        <f>TO_CPP!K$2</f>
        <v>0</v>
      </c>
      <c r="L73" s="13">
        <f>TO_CPP!L$2</f>
        <v>0</v>
      </c>
      <c r="M73" s="13">
        <f>TO_CPP!M$2</f>
        <v>0</v>
      </c>
      <c r="N73" s="13">
        <f>TO_CPP!N$2</f>
        <v>0</v>
      </c>
      <c r="O73" s="13">
        <f>TO_CPP!O$2</f>
        <v>0</v>
      </c>
      <c r="P73" s="13">
        <f>TO_CPP!P$2</f>
        <v>0</v>
      </c>
      <c r="Q73" s="13">
        <f>TO_CPP!Q$2</f>
        <v>0</v>
      </c>
      <c r="R73" s="13">
        <f>TO_CPP!R$2</f>
        <v>0</v>
      </c>
      <c r="S73" s="13">
        <f>TO_CPP!S$2</f>
        <v>0</v>
      </c>
      <c r="T73" s="13">
        <f>TO_CPP!T$2</f>
        <v>0</v>
      </c>
      <c r="U73" s="13">
        <f>TO_CPP!U$2</f>
        <v>0</v>
      </c>
      <c r="V73" s="13">
        <f>TO_CPP!V$2</f>
        <v>0</v>
      </c>
      <c r="W73" s="13">
        <f>TO_CPP!W$2</f>
        <v>0</v>
      </c>
      <c r="X73" s="13">
        <f>TO_CPP!X$2</f>
        <v>0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0</v>
      </c>
      <c r="K74" s="13">
        <f>TO_GTL!K$2</f>
        <v>0</v>
      </c>
      <c r="L74" s="13">
        <f>TO_GTL!L$2</f>
        <v>0</v>
      </c>
      <c r="M74" s="13">
        <f>TO_GTL!M$2</f>
        <v>0</v>
      </c>
      <c r="N74" s="13">
        <f>TO_GTL!N$2</f>
        <v>0</v>
      </c>
      <c r="O74" s="13">
        <f>TO_GTL!O$2</f>
        <v>0</v>
      </c>
      <c r="P74" s="13">
        <f>TO_GTL!P$2</f>
        <v>0</v>
      </c>
      <c r="Q74" s="13">
        <f>TO_GTL!Q$2</f>
        <v>0</v>
      </c>
      <c r="R74" s="13">
        <f>TO_GTL!R$2</f>
        <v>0</v>
      </c>
      <c r="S74" s="13">
        <f>TO_GTL!S$2</f>
        <v>0</v>
      </c>
      <c r="T74" s="13">
        <f>TO_GTL!T$2</f>
        <v>0</v>
      </c>
      <c r="U74" s="13">
        <f>TO_GTL!U$2</f>
        <v>0</v>
      </c>
      <c r="V74" s="13">
        <f>TO_GTL!V$2</f>
        <v>0</v>
      </c>
      <c r="W74" s="13">
        <f>TO_GTL!W$2</f>
        <v>0</v>
      </c>
      <c r="X74" s="13">
        <f>TO_GTL!X$2</f>
        <v>0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0</v>
      </c>
      <c r="D75" s="13">
        <f>TO_NSP!D$2</f>
        <v>0</v>
      </c>
      <c r="E75" s="13">
        <f>TO_NSP!E$2</f>
        <v>0</v>
      </c>
      <c r="F75" s="13">
        <f>TO_NSP!F$2</f>
        <v>0</v>
      </c>
      <c r="G75" s="13">
        <f>TO_NSP!G$2</f>
        <v>0</v>
      </c>
      <c r="H75" s="13">
        <f>TO_NSP!H$2</f>
        <v>0</v>
      </c>
      <c r="I75" s="13">
        <f>TO_NSP!I$2</f>
        <v>0</v>
      </c>
      <c r="J75" s="13">
        <f>TO_NSP!J$2</f>
        <v>0</v>
      </c>
      <c r="K75" s="13">
        <f>TO_NSP!K$2</f>
        <v>0</v>
      </c>
      <c r="L75" s="13">
        <f>TO_NSP!L$2</f>
        <v>0</v>
      </c>
      <c r="M75" s="13">
        <f>TO_NSP!M$2</f>
        <v>0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143.64858125537401</v>
      </c>
      <c r="D76" s="10">
        <f>NRG_E!D$2</f>
        <v>145.6291487532244</v>
      </c>
      <c r="E76" s="10">
        <f>NRG_E!E$2</f>
        <v>143.11745485812554</v>
      </c>
      <c r="F76" s="10">
        <f>NRG_E!F$2</f>
        <v>164.56242476354254</v>
      </c>
      <c r="G76" s="10">
        <f>NRG_E!G$2</f>
        <v>172.05159071367152</v>
      </c>
      <c r="H76" s="10">
        <f>NRG_E!H$2</f>
        <v>170.65055889939811</v>
      </c>
      <c r="I76" s="10">
        <f>NRG_E!I$2</f>
        <v>157.62407566638004</v>
      </c>
      <c r="J76" s="10">
        <f>NRG_E!J$2</f>
        <v>198.01754084264837</v>
      </c>
      <c r="K76" s="10">
        <f>NRG_E!K$2</f>
        <v>171.01031814273432</v>
      </c>
      <c r="L76" s="10">
        <f>NRG_E!L$2</f>
        <v>152.87222699914014</v>
      </c>
      <c r="M76" s="10">
        <f>NRG_E!M$2</f>
        <v>196.40980223559757</v>
      </c>
      <c r="N76" s="10">
        <f>NRG_E!N$2</f>
        <v>218.03319002579536</v>
      </c>
      <c r="O76" s="10">
        <f>NRG_E!O$2</f>
        <v>207.97411865864146</v>
      </c>
      <c r="P76" s="10">
        <f>NRG_E!P$2</f>
        <v>214.03361994840935</v>
      </c>
      <c r="Q76" s="10">
        <f>NRG_E!Q$2</f>
        <v>207.77325881341358</v>
      </c>
      <c r="R76" s="10">
        <f>NRG_E!R$2</f>
        <v>186.58460877042131</v>
      </c>
      <c r="S76" s="10">
        <f>NRG_E!S$2</f>
        <v>260.1028374892519</v>
      </c>
      <c r="T76" s="10">
        <f>NRG_E!T$2</f>
        <v>248.34840928632838</v>
      </c>
      <c r="U76" s="10">
        <f>NRG_E!U$2</f>
        <v>220.32871883061051</v>
      </c>
      <c r="V76" s="10">
        <f>NRG_E!V$2</f>
        <v>188.99062768701634</v>
      </c>
      <c r="W76" s="10">
        <f>NRG_E!W$2</f>
        <v>149.4294067067928</v>
      </c>
      <c r="X76" s="10">
        <f>NRG_E!X$2</f>
        <v>127.97927773000856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79.303525365434211</v>
      </c>
      <c r="D77" s="13">
        <f>NRG_EHG_E!D$2</f>
        <v>76.784178847807397</v>
      </c>
      <c r="E77" s="13">
        <f>NRG_EHG_E!E$2</f>
        <v>76.784178847807397</v>
      </c>
      <c r="F77" s="13">
        <f>NRG_EHG_E!F$2</f>
        <v>90.971625107480648</v>
      </c>
      <c r="G77" s="13">
        <f>NRG_EHG_E!G$2</f>
        <v>92.17540842648323</v>
      </c>
      <c r="H77" s="13">
        <f>NRG_EHG_E!H$2</f>
        <v>93.809114359415304</v>
      </c>
      <c r="I77" s="13">
        <f>NRG_EHG_E!I$2</f>
        <v>86.242476354256226</v>
      </c>
      <c r="J77" s="13">
        <f>NRG_EHG_E!J$2</f>
        <v>106.2768701633706</v>
      </c>
      <c r="K77" s="13">
        <f>NRG_EHG_E!K$2</f>
        <v>93.134135855546006</v>
      </c>
      <c r="L77" s="13">
        <f>NRG_EHG_E!L$2</f>
        <v>76.956147893379182</v>
      </c>
      <c r="M77" s="13">
        <f>NRG_EHG_E!M$2</f>
        <v>105.932932072227</v>
      </c>
      <c r="N77" s="13">
        <f>NRG_EHG_E!N$2</f>
        <v>105.41702493551161</v>
      </c>
      <c r="O77" s="13">
        <f>NRG_EHG_E!O$2</f>
        <v>123.81771281169389</v>
      </c>
      <c r="P77" s="13">
        <f>NRG_EHG_E!P$2</f>
        <v>124.84952708512471</v>
      </c>
      <c r="Q77" s="13">
        <f>NRG_EHG_E!Q$2</f>
        <v>123.2158211521926</v>
      </c>
      <c r="R77" s="13">
        <f>NRG_EHG_E!R$2</f>
        <v>93.450558899398089</v>
      </c>
      <c r="S77" s="13">
        <f>NRG_EHG_E!S$2</f>
        <v>149.29036973344799</v>
      </c>
      <c r="T77" s="13">
        <f>NRG_EHG_E!T$2</f>
        <v>164.39965606190879</v>
      </c>
      <c r="U77" s="13">
        <f>NRG_EHG_E!U$2</f>
        <v>123.0755803955288</v>
      </c>
      <c r="V77" s="13">
        <f>NRG_EHG_E!V$2</f>
        <v>87.315993121238179</v>
      </c>
      <c r="W77" s="13">
        <f>NRG_EHG_E!W$2</f>
        <v>65.492003439380909</v>
      </c>
      <c r="X77" s="13">
        <f>NRG_EHG_E!X$2</f>
        <v>63.934995700773847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37.873774720550294</v>
      </c>
      <c r="D78" s="13">
        <f>NRG_CM_E!D$2</f>
        <v>40.634909716251073</v>
      </c>
      <c r="E78" s="13">
        <f>NRG_CM_E!E$2</f>
        <v>41.371453138435079</v>
      </c>
      <c r="F78" s="13">
        <f>NRG_CM_E!F$2</f>
        <v>48.215821152192603</v>
      </c>
      <c r="G78" s="13">
        <f>NRG_CM_E!G$2</f>
        <v>59.091831470335329</v>
      </c>
      <c r="H78" s="13">
        <f>NRG_CM_E!H$2</f>
        <v>55.254600171969045</v>
      </c>
      <c r="I78" s="13">
        <f>NRG_CM_E!I$2</f>
        <v>52.250042992261385</v>
      </c>
      <c r="J78" s="13">
        <f>NRG_CM_E!J$2</f>
        <v>65.427085124677546</v>
      </c>
      <c r="K78" s="13">
        <f>NRG_CM_E!K$2</f>
        <v>51.015563198624243</v>
      </c>
      <c r="L78" s="13">
        <f>NRG_CM_E!L$2</f>
        <v>48.224333619948403</v>
      </c>
      <c r="M78" s="13">
        <f>NRG_CM_E!M$2</f>
        <v>53.678245915735168</v>
      </c>
      <c r="N78" s="13">
        <f>NRG_CM_E!N$2</f>
        <v>64.830266552020618</v>
      </c>
      <c r="O78" s="13">
        <f>NRG_CM_E!O$2</f>
        <v>47.68460877042132</v>
      </c>
      <c r="P78" s="13">
        <f>NRG_CM_E!P$2</f>
        <v>50.042046431642305</v>
      </c>
      <c r="Q78" s="13">
        <f>NRG_CM_E!Q$2</f>
        <v>44.018314703353397</v>
      </c>
      <c r="R78" s="13">
        <f>NRG_CM_E!R$2</f>
        <v>47.754428202923478</v>
      </c>
      <c r="S78" s="13">
        <f>NRG_CM_E!S$2</f>
        <v>41.090627687016337</v>
      </c>
      <c r="T78" s="13">
        <f>NRG_CM_E!T$2</f>
        <v>37.797334479793641</v>
      </c>
      <c r="U78" s="13">
        <f>NRG_CM_E!U$2</f>
        <v>41.327515047291485</v>
      </c>
      <c r="V78" s="13">
        <f>NRG_CM_E!V$2</f>
        <v>45.890885640584699</v>
      </c>
      <c r="W78" s="13">
        <f>NRG_CM_E!W$2</f>
        <v>38.827601031814268</v>
      </c>
      <c r="X78" s="13">
        <f>NRG_CM_E!X$2</f>
        <v>11.852106620808254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19.162596732588135</v>
      </c>
      <c r="D79" s="13">
        <f>NRG_OIL_NG_E!D$2</f>
        <v>8.018056749785039</v>
      </c>
      <c r="E79" s="13">
        <f>NRG_OIL_NG_E!E$2</f>
        <v>5.5245055889939811</v>
      </c>
      <c r="F79" s="13">
        <f>NRG_OIL_NG_E!F$2</f>
        <v>8.082545141874462</v>
      </c>
      <c r="G79" s="13">
        <f>NRG_OIL_NG_E!G$2</f>
        <v>6.4058469475494411</v>
      </c>
      <c r="H79" s="13">
        <f>NRG_OIL_NG_E!H$2</f>
        <v>6.1908856405846944</v>
      </c>
      <c r="I79" s="13">
        <f>NRG_OIL_NG_E!I$2</f>
        <v>4.7721410146173682</v>
      </c>
      <c r="J79" s="13">
        <f>NRG_OIL_NG_E!J$2</f>
        <v>11.070507308684441</v>
      </c>
      <c r="K79" s="13">
        <f>NRG_OIL_NG_E!K$2</f>
        <v>11.22098022355976</v>
      </c>
      <c r="L79" s="13">
        <f>NRG_OIL_NG_E!L$2</f>
        <v>10.533104041272569</v>
      </c>
      <c r="M79" s="13">
        <f>NRG_OIL_NG_E!M$2</f>
        <v>11.47893379191745</v>
      </c>
      <c r="N79" s="13">
        <f>NRG_OIL_NG_E!N$2</f>
        <v>11.17798796216681</v>
      </c>
      <c r="O79" s="13">
        <f>NRG_OIL_NG_E!O$2</f>
        <v>9.0498710232158199</v>
      </c>
      <c r="P79" s="13">
        <f>NRG_OIL_NG_E!P$2</f>
        <v>7.7601031814273416</v>
      </c>
      <c r="Q79" s="13">
        <f>NRG_OIL_NG_E!Q$2</f>
        <v>6.1908856405846944</v>
      </c>
      <c r="R79" s="13">
        <f>NRG_OIL_NG_E!R$2</f>
        <v>5.0515907136715388</v>
      </c>
      <c r="S79" s="13">
        <f>NRG_OIL_NG_E!S$2</f>
        <v>26.332760103181425</v>
      </c>
      <c r="T79" s="13">
        <f>NRG_OIL_NG_E!T$2</f>
        <v>4.385296646603611</v>
      </c>
      <c r="U79" s="13">
        <f>NRG_OIL_NG_E!U$2</f>
        <v>15.948667239896817</v>
      </c>
      <c r="V79" s="13">
        <f>NRG_OIL_NG_E!V$2</f>
        <v>13.720206362854684</v>
      </c>
      <c r="W79" s="13">
        <f>NRG_OIL_NG_E!W$2</f>
        <v>8.8368013757523656</v>
      </c>
      <c r="X79" s="13">
        <f>NRG_OIL_NG_E!X$2</f>
        <v>20.144453998280305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0</v>
      </c>
      <c r="D81" s="13">
        <f>NRG_CO_E!D$2</f>
        <v>0</v>
      </c>
      <c r="E81" s="13">
        <f>NRG_CO_E!E$2</f>
        <v>0</v>
      </c>
      <c r="F81" s="13">
        <f>NRG_CO_E!F$2</f>
        <v>0</v>
      </c>
      <c r="G81" s="13">
        <f>NRG_CO_E!G$2</f>
        <v>0</v>
      </c>
      <c r="H81" s="13">
        <f>NRG_CO_E!H$2</f>
        <v>0</v>
      </c>
      <c r="I81" s="13">
        <f>NRG_CO_E!I$2</f>
        <v>0</v>
      </c>
      <c r="J81" s="13">
        <f>NRG_CO_E!J$2</f>
        <v>0</v>
      </c>
      <c r="K81" s="13">
        <f>NRG_CO_E!K$2</f>
        <v>0</v>
      </c>
      <c r="L81" s="13">
        <f>NRG_CO_E!L$2</f>
        <v>0</v>
      </c>
      <c r="M81" s="13">
        <f>NRG_CO_E!M$2</f>
        <v>0</v>
      </c>
      <c r="N81" s="13">
        <f>NRG_CO_E!N$2</f>
        <v>0</v>
      </c>
      <c r="O81" s="13">
        <f>NRG_CO_E!O$2</f>
        <v>0</v>
      </c>
      <c r="P81" s="13">
        <f>NRG_CO_E!P$2</f>
        <v>0</v>
      </c>
      <c r="Q81" s="13">
        <f>NRG_CO_E!Q$2</f>
        <v>0</v>
      </c>
      <c r="R81" s="13">
        <f>NRG_CO_E!R$2</f>
        <v>0</v>
      </c>
      <c r="S81" s="13">
        <f>NRG_CO_E!S$2</f>
        <v>0</v>
      </c>
      <c r="T81" s="13">
        <f>NRG_CO_E!T$2</f>
        <v>0</v>
      </c>
      <c r="U81" s="13">
        <f>NRG_CO_E!U$2</f>
        <v>0</v>
      </c>
      <c r="V81" s="13">
        <f>NRG_CO_E!V$2</f>
        <v>0</v>
      </c>
      <c r="W81" s="13">
        <f>NRG_CO_E!W$2</f>
        <v>0</v>
      </c>
      <c r="X81" s="13">
        <f>NRG_CO_E!X$2</f>
        <v>0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2.1496130696474629</v>
      </c>
      <c r="D82" s="13">
        <f>NRG_BKBPB_E!D$2</f>
        <v>3.611349957007739</v>
      </c>
      <c r="E82" s="13">
        <f>NRG_BKBPB_E!E$2</f>
        <v>2.4314703353396387</v>
      </c>
      <c r="F82" s="13">
        <f>NRG_BKBPB_E!F$2</f>
        <v>1.1942390369733447</v>
      </c>
      <c r="G82" s="13">
        <f>NRG_BKBPB_E!G$2</f>
        <v>1.461736887360275</v>
      </c>
      <c r="H82" s="13">
        <f>NRG_BKBPB_E!H$2</f>
        <v>2.1018056749785043</v>
      </c>
      <c r="I82" s="13">
        <f>NRG_BKBPB_E!I$2</f>
        <v>1.8200343938091139</v>
      </c>
      <c r="J82" s="13">
        <f>NRG_BKBPB_E!J$2</f>
        <v>2.7036973344797932</v>
      </c>
      <c r="K82" s="13">
        <f>NRG_BKBPB_E!K$2</f>
        <v>1.9776440240756661</v>
      </c>
      <c r="L82" s="13">
        <f>NRG_BKBPB_E!L$2</f>
        <v>1.585898538263113</v>
      </c>
      <c r="M82" s="13">
        <f>NRG_BKBPB_E!M$2</f>
        <v>1.9298366294067071</v>
      </c>
      <c r="N82" s="13">
        <f>NRG_BKBPB_E!N$2</f>
        <v>1.2897678417884779</v>
      </c>
      <c r="O82" s="13">
        <f>NRG_BKBPB_E!O$2</f>
        <v>0.85984522785898532</v>
      </c>
      <c r="P82" s="13">
        <f>NRG_BKBPB_E!P$2</f>
        <v>0.42992261392949271</v>
      </c>
      <c r="Q82" s="13">
        <f>NRG_BKBPB_E!Q$2</f>
        <v>0.51590713671539123</v>
      </c>
      <c r="R82" s="13">
        <f>NRG_BKBPB_E!R$2</f>
        <v>0.42992261392949271</v>
      </c>
      <c r="S82" s="13">
        <f>NRG_BKBPB_E!S$2</f>
        <v>3.0572656921754082</v>
      </c>
      <c r="T82" s="13">
        <f>NRG_BKBPB_E!T$2</f>
        <v>0.7738607050730868</v>
      </c>
      <c r="U82" s="13">
        <f>NRG_BKBPB_E!U$2</f>
        <v>0.42992261392949271</v>
      </c>
      <c r="V82" s="13">
        <f>NRG_BKBPB_E!V$2</f>
        <v>0.25795356835769562</v>
      </c>
      <c r="W82" s="13">
        <f>NRG_BKBPB_E!W$2</f>
        <v>0.1719690455717971</v>
      </c>
      <c r="X82" s="13">
        <f>NRG_BKBPB_E!X$2</f>
        <v>8.5984522785898534E-2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</v>
      </c>
      <c r="D83" s="13">
        <f>NRG_GW_E!D$2</f>
        <v>0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0</v>
      </c>
      <c r="D84" s="13">
        <f>NRG_BF_E!D$2</f>
        <v>0</v>
      </c>
      <c r="E84" s="13">
        <f>NRG_BF_E!E$2</f>
        <v>0</v>
      </c>
      <c r="F84" s="13">
        <f>NRG_BF_E!F$2</f>
        <v>0</v>
      </c>
      <c r="G84" s="13">
        <f>NRG_BF_E!G$2</f>
        <v>0</v>
      </c>
      <c r="H84" s="13">
        <f>NRG_BF_E!H$2</f>
        <v>0</v>
      </c>
      <c r="I84" s="13">
        <f>NRG_BF_E!I$2</f>
        <v>0</v>
      </c>
      <c r="J84" s="13">
        <f>NRG_BF_E!J$2</f>
        <v>0</v>
      </c>
      <c r="K84" s="13">
        <f>NRG_BF_E!K$2</f>
        <v>0</v>
      </c>
      <c r="L84" s="13">
        <f>NRG_BF_E!L$2</f>
        <v>0</v>
      </c>
      <c r="M84" s="13">
        <f>NRG_BF_E!M$2</f>
        <v>0</v>
      </c>
      <c r="N84" s="13">
        <f>NRG_BF_E!N$2</f>
        <v>0</v>
      </c>
      <c r="O84" s="13">
        <f>NRG_BF_E!O$2</f>
        <v>0</v>
      </c>
      <c r="P84" s="13">
        <f>NRG_BF_E!P$2</f>
        <v>0</v>
      </c>
      <c r="Q84" s="13">
        <f>NRG_BF_E!Q$2</f>
        <v>0</v>
      </c>
      <c r="R84" s="13">
        <f>NRG_BF_E!R$2</f>
        <v>0</v>
      </c>
      <c r="S84" s="13">
        <f>NRG_BF_E!S$2</f>
        <v>0</v>
      </c>
      <c r="T84" s="13">
        <f>NRG_BF_E!T$2</f>
        <v>0</v>
      </c>
      <c r="U84" s="13">
        <f>NRG_BF_E!U$2</f>
        <v>0</v>
      </c>
      <c r="V84" s="13">
        <f>NRG_BF_E!V$2</f>
        <v>0</v>
      </c>
      <c r="W84" s="13">
        <f>NRG_BF_E!W$2</f>
        <v>0</v>
      </c>
      <c r="X84" s="13">
        <f>NRG_BF_E!X$2</f>
        <v>0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0</v>
      </c>
      <c r="D85" s="13">
        <f>NRG_PR_E!D$2</f>
        <v>0</v>
      </c>
      <c r="E85" s="13">
        <f>NRG_PR_E!E$2</f>
        <v>0</v>
      </c>
      <c r="F85" s="13">
        <f>NRG_PR_E!F$2</f>
        <v>0</v>
      </c>
      <c r="G85" s="13">
        <f>NRG_PR_E!G$2</f>
        <v>0</v>
      </c>
      <c r="H85" s="13">
        <f>NRG_PR_E!H$2</f>
        <v>0</v>
      </c>
      <c r="I85" s="13">
        <f>NRG_PR_E!I$2</f>
        <v>0</v>
      </c>
      <c r="J85" s="13">
        <f>NRG_PR_E!J$2</f>
        <v>0</v>
      </c>
      <c r="K85" s="13">
        <f>NRG_PR_E!K$2</f>
        <v>0</v>
      </c>
      <c r="L85" s="13">
        <f>NRG_PR_E!L$2</f>
        <v>0</v>
      </c>
      <c r="M85" s="13">
        <f>NRG_PR_E!M$2</f>
        <v>0</v>
      </c>
      <c r="N85" s="13">
        <f>NRG_PR_E!N$2</f>
        <v>0</v>
      </c>
      <c r="O85" s="13">
        <f>NRG_PR_E!O$2</f>
        <v>0</v>
      </c>
      <c r="P85" s="13">
        <f>NRG_PR_E!P$2</f>
        <v>0</v>
      </c>
      <c r="Q85" s="13">
        <f>NRG_PR_E!Q$2</f>
        <v>0</v>
      </c>
      <c r="R85" s="13">
        <f>NRG_PR_E!R$2</f>
        <v>0</v>
      </c>
      <c r="S85" s="13">
        <f>NRG_PR_E!S$2</f>
        <v>0</v>
      </c>
      <c r="T85" s="13">
        <f>NRG_PR_E!T$2</f>
        <v>0</v>
      </c>
      <c r="U85" s="13">
        <f>NRG_PR_E!U$2</f>
        <v>0</v>
      </c>
      <c r="V85" s="13">
        <f>NRG_PR_E!V$2</f>
        <v>0</v>
      </c>
      <c r="W85" s="13">
        <f>NRG_PR_E!W$2</f>
        <v>0</v>
      </c>
      <c r="X85" s="13">
        <f>NRG_PR_E!X$2</f>
        <v>0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0</v>
      </c>
      <c r="D86" s="13">
        <f>NRG_NI_E!D$2</f>
        <v>0</v>
      </c>
      <c r="E86" s="13">
        <f>NRG_NI_E!E$2</f>
        <v>0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5.1590713671539117</v>
      </c>
      <c r="D87" s="13">
        <f>NRG_CL_E!D$2</f>
        <v>16.580653482373172</v>
      </c>
      <c r="E87" s="13">
        <f>NRG_CL_E!E$2</f>
        <v>17.005846947549436</v>
      </c>
      <c r="F87" s="13">
        <f>NRG_CL_E!F$2</f>
        <v>16.098194325021495</v>
      </c>
      <c r="G87" s="13">
        <f>NRG_CL_E!G$2</f>
        <v>12.916766981943248</v>
      </c>
      <c r="H87" s="13">
        <f>NRG_CL_E!H$2</f>
        <v>13.294153052450557</v>
      </c>
      <c r="I87" s="13">
        <f>NRG_CL_E!I$2</f>
        <v>12.539380911435941</v>
      </c>
      <c r="J87" s="13">
        <f>NRG_CL_E!J$2</f>
        <v>12.539380911435941</v>
      </c>
      <c r="K87" s="13">
        <f>NRG_CL_E!K$2</f>
        <v>13.661994840928632</v>
      </c>
      <c r="L87" s="13">
        <f>NRG_CL_E!L$2</f>
        <v>15.57274290627687</v>
      </c>
      <c r="M87" s="13">
        <f>NRG_CL_E!M$2</f>
        <v>23.38985382631126</v>
      </c>
      <c r="N87" s="13">
        <f>NRG_CL_E!N$2</f>
        <v>35.31814273430782</v>
      </c>
      <c r="O87" s="13">
        <f>NRG_CL_E!O$2</f>
        <v>26.562080825451417</v>
      </c>
      <c r="P87" s="13">
        <f>NRG_CL_E!P$2</f>
        <v>30.952020636285457</v>
      </c>
      <c r="Q87" s="13">
        <f>NRG_CL_E!Q$2</f>
        <v>33.832330180567489</v>
      </c>
      <c r="R87" s="13">
        <f>NRG_CL_E!R$2</f>
        <v>39.898108340498709</v>
      </c>
      <c r="S87" s="13">
        <f>NRG_CL_E!S$2</f>
        <v>40.33181427343078</v>
      </c>
      <c r="T87" s="13">
        <f>NRG_CL_E!T$2</f>
        <v>40.99226139294926</v>
      </c>
      <c r="U87" s="13">
        <f>NRG_CL_E!U$2</f>
        <v>39.547033533963884</v>
      </c>
      <c r="V87" s="13">
        <f>NRG_CL_E!V$2</f>
        <v>41.80558899398109</v>
      </c>
      <c r="W87" s="13">
        <f>NRG_CL_E!W$2</f>
        <v>36.101031814273426</v>
      </c>
      <c r="X87" s="13">
        <f>NRG_CL_E!X$2</f>
        <v>31.961736887360267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0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222.96973344797931</v>
      </c>
      <c r="D93" s="10">
        <f>DL!D$2</f>
        <v>236.99716251074801</v>
      </c>
      <c r="E93" s="10">
        <f>DL!E$2</f>
        <v>220.01349957007733</v>
      </c>
      <c r="F93" s="10">
        <f>DL!F$2</f>
        <v>212.05219260533107</v>
      </c>
      <c r="G93" s="10">
        <f>DL!G$2</f>
        <v>210.35631986242475</v>
      </c>
      <c r="H93" s="10">
        <f>DL!H$2</f>
        <v>178.6280309544282</v>
      </c>
      <c r="I93" s="10">
        <f>DL!I$2</f>
        <v>187.30773860705071</v>
      </c>
      <c r="J93" s="10">
        <f>DL!J$2</f>
        <v>209.19079965606187</v>
      </c>
      <c r="K93" s="10">
        <f>DL!K$2</f>
        <v>179.44488392089423</v>
      </c>
      <c r="L93" s="10">
        <f>DL!L$2</f>
        <v>161.99965606190887</v>
      </c>
      <c r="M93" s="10">
        <f>DL!M$2</f>
        <v>157.09372312983663</v>
      </c>
      <c r="N93" s="10">
        <f>DL!N$2</f>
        <v>139.44780739466896</v>
      </c>
      <c r="O93" s="10">
        <f>DL!O$2</f>
        <v>160.01238177128116</v>
      </c>
      <c r="P93" s="10">
        <f>DL!P$2</f>
        <v>155.77050730868444</v>
      </c>
      <c r="Q93" s="10">
        <f>DL!Q$2</f>
        <v>149.64170249355112</v>
      </c>
      <c r="R93" s="10">
        <f>DL!R$2</f>
        <v>130.34299226139294</v>
      </c>
      <c r="S93" s="10">
        <f>DL!S$2</f>
        <v>139.64840928632844</v>
      </c>
      <c r="T93" s="10">
        <f>DL!T$2</f>
        <v>149.52708512467754</v>
      </c>
      <c r="U93" s="10">
        <f>DL!U$2</f>
        <v>138.54514187446262</v>
      </c>
      <c r="V93" s="10">
        <f>DL!V$2</f>
        <v>110.25494411006019</v>
      </c>
      <c r="W93" s="10">
        <f>DL!W$2</f>
        <v>102.2146173688736</v>
      </c>
      <c r="X93" s="10">
        <f>DL!X$2</f>
        <v>139.42682717110921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2520.6872742906276</v>
      </c>
      <c r="D94" s="10">
        <f>AFC!D$2</f>
        <v>2822.5610490111785</v>
      </c>
      <c r="E94" s="10">
        <f>AFC!E$2</f>
        <v>2556.9330180567499</v>
      </c>
      <c r="F94" s="10">
        <f>AFC!F$2</f>
        <v>2625.6241616509033</v>
      </c>
      <c r="G94" s="10">
        <f>AFC!G$2</f>
        <v>3040.8674978503864</v>
      </c>
      <c r="H94" s="10">
        <f>AFC!H$2</f>
        <v>3177.9484092863299</v>
      </c>
      <c r="I94" s="10">
        <f>AFC!I$2</f>
        <v>3277.8867583834908</v>
      </c>
      <c r="J94" s="10">
        <f>AFC!J$2</f>
        <v>3705.3646603611346</v>
      </c>
      <c r="K94" s="10">
        <f>AFC!K$2</f>
        <v>3221.6674118658648</v>
      </c>
      <c r="L94" s="10">
        <f>AFC!L$2</f>
        <v>2411.1210662080825</v>
      </c>
      <c r="M94" s="10">
        <f>AFC!M$2</f>
        <v>3137.3855546001723</v>
      </c>
      <c r="N94" s="10">
        <f>AFC!N$2</f>
        <v>2951.0978503869305</v>
      </c>
      <c r="O94" s="10">
        <f>AFC!O$2</f>
        <v>2674.1858125537392</v>
      </c>
      <c r="P94" s="10">
        <f>AFC!P$2</f>
        <v>3009.9466895958722</v>
      </c>
      <c r="Q94" s="10">
        <f>AFC!Q$2</f>
        <v>2814.4217540842637</v>
      </c>
      <c r="R94" s="10">
        <f>AFC!R$2</f>
        <v>2451.7723989681858</v>
      </c>
      <c r="S94" s="10">
        <f>AFC!S$2</f>
        <v>3341.3315563198635</v>
      </c>
      <c r="T94" s="10">
        <f>AFC!T$2</f>
        <v>3053.7250214961305</v>
      </c>
      <c r="U94" s="10">
        <f>AFC!U$2</f>
        <v>2963.1802235597606</v>
      </c>
      <c r="V94" s="10">
        <f>AFC!V$2</f>
        <v>2965.078761822871</v>
      </c>
      <c r="W94" s="10">
        <f>AFC!W$2</f>
        <v>2955.8124677558039</v>
      </c>
      <c r="X94" s="10">
        <f>AFC!X$2</f>
        <v>2949.4493551160786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151.98392089423902</v>
      </c>
      <c r="D95" s="13">
        <f>FC_NE!D$2</f>
        <v>154.85864144453998</v>
      </c>
      <c r="E95" s="13">
        <f>FC_NE!E$2</f>
        <v>98.754256233877896</v>
      </c>
      <c r="F95" s="13">
        <f>FC_NE!F$2</f>
        <v>122.90352536543422</v>
      </c>
      <c r="G95" s="13">
        <f>FC_NE!G$2</f>
        <v>184.50008598452271</v>
      </c>
      <c r="H95" s="13">
        <f>FC_NE!H$2</f>
        <v>215.1817712811694</v>
      </c>
      <c r="I95" s="13">
        <f>FC_NE!I$2</f>
        <v>228.15055889939808</v>
      </c>
      <c r="J95" s="13">
        <f>FC_NE!J$2</f>
        <v>223.22957867583835</v>
      </c>
      <c r="K95" s="13">
        <f>FC_NE!K$2</f>
        <v>218.11590713671535</v>
      </c>
      <c r="L95" s="13">
        <f>FC_NE!L$2</f>
        <v>109.36973344797936</v>
      </c>
      <c r="M95" s="13">
        <f>FC_NE!M$2</f>
        <v>90.369647463456559</v>
      </c>
      <c r="N95" s="13">
        <f>FC_NE!N$2</f>
        <v>81.734909716251067</v>
      </c>
      <c r="O95" s="13">
        <f>FC_NE!O$2</f>
        <v>86.481513327601022</v>
      </c>
      <c r="P95" s="13">
        <f>FC_NE!P$2</f>
        <v>163.92158211521922</v>
      </c>
      <c r="Q95" s="13">
        <f>FC_NE!Q$2</f>
        <v>106.34531384350815</v>
      </c>
      <c r="R95" s="13">
        <f>FC_NE!R$2</f>
        <v>91.652192605331038</v>
      </c>
      <c r="S95" s="13">
        <f>FC_NE!S$2</f>
        <v>66.329664660361132</v>
      </c>
      <c r="T95" s="13">
        <f>FC_NE!T$2</f>
        <v>137.39088564058468</v>
      </c>
      <c r="U95" s="13">
        <f>FC_NE!U$2</f>
        <v>122.33078245915735</v>
      </c>
      <c r="V95" s="13">
        <f>FC_NE!V$2</f>
        <v>122.32527944969904</v>
      </c>
      <c r="W95" s="13">
        <f>FC_NE!W$2</f>
        <v>176.82880481513325</v>
      </c>
      <c r="X95" s="13">
        <f>FC_NE!X$2</f>
        <v>156.11195184866722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146.9681857265692</v>
      </c>
      <c r="D96" s="16">
        <f>TI_NRG_FC_IND_NE!D$2</f>
        <v>150.84600171969046</v>
      </c>
      <c r="E96" s="16">
        <f>TI_NRG_FC_IND_NE!E$2</f>
        <v>94.741702493551145</v>
      </c>
      <c r="F96" s="16">
        <f>TI_NRG_FC_IND_NE!F$2</f>
        <v>118.89088564058468</v>
      </c>
      <c r="G96" s="16">
        <f>TI_NRG_FC_IND_NE!G$2</f>
        <v>180.48744625967319</v>
      </c>
      <c r="H96" s="16">
        <f>TI_NRG_FC_IND_NE!H$2</f>
        <v>212.17231298366295</v>
      </c>
      <c r="I96" s="16">
        <f>TI_NRG_FC_IND_NE!I$2</f>
        <v>226.14428202923472</v>
      </c>
      <c r="J96" s="16">
        <f>TI_NRG_FC_IND_NE!J$2</f>
        <v>219.21693895098883</v>
      </c>
      <c r="K96" s="16">
        <f>TI_NRG_FC_IND_NE!K$2</f>
        <v>215.10644883920889</v>
      </c>
      <c r="L96" s="16">
        <f>TI_NRG_FC_IND_NE!L$2</f>
        <v>106.36027515047292</v>
      </c>
      <c r="M96" s="16">
        <f>TI_NRG_FC_IND_NE!M$2</f>
        <v>87.360189165950118</v>
      </c>
      <c r="N96" s="16">
        <f>TI_NRG_FC_IND_NE!N$2</f>
        <v>77.793981083404972</v>
      </c>
      <c r="O96" s="16">
        <f>TI_NRG_FC_IND_NE!O$2</f>
        <v>85.478331900257942</v>
      </c>
      <c r="P96" s="16">
        <f>TI_NRG_FC_IND_NE!P$2</f>
        <v>162.91840068787616</v>
      </c>
      <c r="Q96" s="16">
        <f>TI_NRG_FC_IND_NE!Q$2</f>
        <v>105.34213241616509</v>
      </c>
      <c r="R96" s="16">
        <f>TI_NRG_FC_IND_NE!R$2</f>
        <v>90.649011177987973</v>
      </c>
      <c r="S96" s="16">
        <f>TI_NRG_FC_IND_NE!S$2</f>
        <v>65.326483233018052</v>
      </c>
      <c r="T96" s="16">
        <f>TI_NRG_FC_IND_NE!T$2</f>
        <v>136.38770421324162</v>
      </c>
      <c r="U96" s="16">
        <f>TI_NRG_FC_IND_NE!U$2</f>
        <v>120.82605331040412</v>
      </c>
      <c r="V96" s="16">
        <f>TI_NRG_FC_IND_NE!V$2</f>
        <v>121.02123817712811</v>
      </c>
      <c r="W96" s="16">
        <f>TI_NRG_FC_IND_NE!W$2</f>
        <v>174.42123817712812</v>
      </c>
      <c r="X96" s="16">
        <f>TI_NRG_FC_IND_NE!X$2</f>
        <v>154.10558899398109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1.0031814273430779</v>
      </c>
      <c r="I98" s="19">
        <f>NRG_NE!I$2</f>
        <v>1.0031814273430779</v>
      </c>
      <c r="J98" s="19">
        <f>NRG_NE!J$2</f>
        <v>2.00627687016337</v>
      </c>
      <c r="K98" s="19">
        <f>NRG_NE!K$2</f>
        <v>1.0031814273430779</v>
      </c>
      <c r="L98" s="19">
        <f>NRG_NE!L$2</f>
        <v>1.0031814273430779</v>
      </c>
      <c r="M98" s="19">
        <f>NRG_NE!M$2</f>
        <v>1.0031814273430779</v>
      </c>
      <c r="N98" s="19">
        <f>NRG_NE!N$2</f>
        <v>1.9346517626827167</v>
      </c>
      <c r="O98" s="19">
        <f>NRG_NE!O$2</f>
        <v>1.0031814273430779</v>
      </c>
      <c r="P98" s="19">
        <f>NRG_NE!P$2</f>
        <v>1.9346517626827167</v>
      </c>
      <c r="Q98" s="19">
        <f>NRG_NE!Q$2</f>
        <v>1.0031814273430779</v>
      </c>
      <c r="R98" s="19">
        <f>NRG_NE!R$2</f>
        <v>1.0031814273430779</v>
      </c>
      <c r="S98" s="19">
        <f>NRG_NE!S$2</f>
        <v>1.0031814273430779</v>
      </c>
      <c r="T98" s="19">
        <f>NRG_NE!T$2</f>
        <v>1.0031814273430779</v>
      </c>
      <c r="U98" s="19">
        <f>NRG_NE!U$2</f>
        <v>0.40128976784178838</v>
      </c>
      <c r="V98" s="19">
        <f>NRG_NE!V$2</f>
        <v>0.20060189165950129</v>
      </c>
      <c r="W98" s="19">
        <f>NRG_NE!W$2</f>
        <v>0.50154772141014614</v>
      </c>
      <c r="X98" s="19">
        <f>NRG_NE!X$2</f>
        <v>1.0031814273430779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140.57755803955286</v>
      </c>
      <c r="D99" s="19">
        <f>FC_IND_NE!D$2</f>
        <v>143.07824591573518</v>
      </c>
      <c r="E99" s="19">
        <f>FC_IND_NE!E$2</f>
        <v>87.016337059329317</v>
      </c>
      <c r="F99" s="19">
        <f>FC_IND_NE!F$2</f>
        <v>110.79105760963026</v>
      </c>
      <c r="G99" s="19">
        <f>FC_IND_NE!G$2</f>
        <v>171.73972484952702</v>
      </c>
      <c r="H99" s="19">
        <f>FC_IND_NE!H$2</f>
        <v>201.98478073946688</v>
      </c>
      <c r="I99" s="19">
        <f>FC_IND_NE!I$2</f>
        <v>215.74952708512467</v>
      </c>
      <c r="J99" s="19">
        <f>FC_IND_NE!J$2</f>
        <v>208.13989681857265</v>
      </c>
      <c r="K99" s="19">
        <f>FC_IND_NE!K$2</f>
        <v>202.75872742906273</v>
      </c>
      <c r="L99" s="19">
        <f>FC_IND_NE!L$2</f>
        <v>92.05356835769561</v>
      </c>
      <c r="M99" s="19">
        <f>FC_IND_NE!M$2</f>
        <v>70.793895098882189</v>
      </c>
      <c r="N99" s="19">
        <f>FC_IND_NE!N$2</f>
        <v>60.547463456577823</v>
      </c>
      <c r="O99" s="19">
        <f>FC_IND_NE!O$2</f>
        <v>67.469217540842649</v>
      </c>
      <c r="P99" s="19">
        <f>FC_IND_NE!P$2</f>
        <v>145.07024935511606</v>
      </c>
      <c r="Q99" s="19">
        <f>FC_IND_NE!Q$2</f>
        <v>85.769561478933781</v>
      </c>
      <c r="R99" s="19">
        <f>FC_IND_NE!R$2</f>
        <v>67.139638865004301</v>
      </c>
      <c r="S99" s="19">
        <f>FC_IND_NE!S$2</f>
        <v>43.852106620808257</v>
      </c>
      <c r="T99" s="19">
        <f>FC_IND_NE!T$2</f>
        <v>65.276612209802238</v>
      </c>
      <c r="U99" s="19">
        <f>FC_IND_NE!U$2</f>
        <v>54.127257093723124</v>
      </c>
      <c r="V99" s="19">
        <f>FC_IND_NE!V$2</f>
        <v>56.692433361994837</v>
      </c>
      <c r="W99" s="19">
        <f>FC_IND_NE!W$2</f>
        <v>104.90111779879622</v>
      </c>
      <c r="X99" s="19">
        <f>FC_IND_NE!X$2</f>
        <v>89.56715391229578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99.376612209802232</v>
      </c>
      <c r="D100" s="22">
        <f>FC_IND_CPC_NE!D$2</f>
        <v>106.5348237317283</v>
      </c>
      <c r="E100" s="22">
        <f>FC_IND_CPC_NE!E$2</f>
        <v>27.257093723129831</v>
      </c>
      <c r="F100" s="22">
        <f>FC_IND_CPC_NE!F$2</f>
        <v>59.415305245055883</v>
      </c>
      <c r="G100" s="22">
        <f>FC_IND_CPC_NE!G$2</f>
        <v>108.2545141874462</v>
      </c>
      <c r="H100" s="22">
        <f>FC_IND_CPC_NE!H$2</f>
        <v>117.2184006878762</v>
      </c>
      <c r="I100" s="22">
        <f>FC_IND_CPC_NE!I$2</f>
        <v>116.938950988822</v>
      </c>
      <c r="J100" s="22">
        <f>FC_IND_CPC_NE!J$2</f>
        <v>112.1238177128117</v>
      </c>
      <c r="K100" s="22">
        <f>FC_IND_CPC_NE!K$2</f>
        <v>116.0576096302665</v>
      </c>
      <c r="L100" s="22">
        <f>FC_IND_CPC_NE!L$2</f>
        <v>12.87618228718831</v>
      </c>
      <c r="M100" s="22">
        <f>FC_IND_CPC_NE!M$2</f>
        <v>0</v>
      </c>
      <c r="N100" s="22">
        <f>FC_IND_CPC_NE!N$2</f>
        <v>0</v>
      </c>
      <c r="O100" s="22">
        <f>FC_IND_CPC_NE!O$2</f>
        <v>10.576096302665521</v>
      </c>
      <c r="P100" s="22">
        <f>FC_IND_CPC_NE!P$2</f>
        <v>68.615649183147028</v>
      </c>
      <c r="Q100" s="22">
        <f>FC_IND_CPC_NE!Q$2</f>
        <v>0</v>
      </c>
      <c r="R100" s="22">
        <f>FC_IND_CPC_NE!R$2</f>
        <v>0</v>
      </c>
      <c r="S100" s="22">
        <f>FC_IND_CPC_NE!S$2</f>
        <v>0</v>
      </c>
      <c r="T100" s="22">
        <f>FC_IND_CPC_NE!T$2</f>
        <v>0</v>
      </c>
      <c r="U100" s="22">
        <f>FC_IND_CPC_NE!U$2</f>
        <v>0</v>
      </c>
      <c r="V100" s="22">
        <f>FC_IND_CPC_NE!V$2</f>
        <v>0</v>
      </c>
      <c r="W100" s="22">
        <f>FC_IND_CPC_NE!W$2</f>
        <v>0</v>
      </c>
      <c r="X100" s="22">
        <f>FC_IND_CPC_NE!X$2</f>
        <v>0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3.0094582975064492</v>
      </c>
      <c r="D101" s="16">
        <f>FC_TRA_NE!D$2</f>
        <v>3.0094582975064492</v>
      </c>
      <c r="E101" s="16">
        <f>FC_TRA_NE!E$2</f>
        <v>2.00627687016337</v>
      </c>
      <c r="F101" s="16">
        <f>FC_TRA_NE!F$2</f>
        <v>3.0094582975064492</v>
      </c>
      <c r="G101" s="16">
        <f>FC_TRA_NE!G$2</f>
        <v>3.0094582975064492</v>
      </c>
      <c r="H101" s="16">
        <f>FC_TRA_NE!H$2</f>
        <v>3.0094582975064492</v>
      </c>
      <c r="I101" s="16">
        <f>FC_TRA_NE!I$2</f>
        <v>2.00627687016337</v>
      </c>
      <c r="J101" s="16">
        <f>FC_TRA_NE!J$2</f>
        <v>3.0094582975064492</v>
      </c>
      <c r="K101" s="16">
        <f>FC_TRA_NE!K$2</f>
        <v>1.0031814273430779</v>
      </c>
      <c r="L101" s="16">
        <f>FC_TRA_NE!L$2</f>
        <v>1.0031814273430779</v>
      </c>
      <c r="M101" s="16">
        <f>FC_TRA_NE!M$2</f>
        <v>1.0031814273430779</v>
      </c>
      <c r="N101" s="16">
        <f>FC_TRA_NE!N$2</f>
        <v>1.0031814273430779</v>
      </c>
      <c r="O101" s="16">
        <f>FC_TRA_NE!O$2</f>
        <v>0</v>
      </c>
      <c r="P101" s="16">
        <f>FC_TRA_NE!P$2</f>
        <v>0</v>
      </c>
      <c r="Q101" s="16">
        <f>FC_TRA_NE!Q$2</f>
        <v>1.0031814273430779</v>
      </c>
      <c r="R101" s="16">
        <f>FC_TRA_NE!R$2</f>
        <v>1.0031814273430779</v>
      </c>
      <c r="S101" s="16">
        <f>FC_TRA_NE!S$2</f>
        <v>1.0031814273430779</v>
      </c>
      <c r="T101" s="16">
        <f>FC_TRA_NE!T$2</f>
        <v>1.0031814273430779</v>
      </c>
      <c r="U101" s="16">
        <f>FC_TRA_NE!U$2</f>
        <v>0.90283748925193463</v>
      </c>
      <c r="V101" s="16">
        <f>FC_TRA_NE!V$2</f>
        <v>0.80249355116079102</v>
      </c>
      <c r="W101" s="16">
        <f>FC_TRA_NE!W$2</f>
        <v>0.90283748925193463</v>
      </c>
      <c r="X101" s="16">
        <f>FC_TRA_NE!X$2</f>
        <v>1.0031814273430779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2.00627687016337</v>
      </c>
      <c r="D102" s="16">
        <f>FC_OTH_NE!D$2</f>
        <v>1.0031814273430779</v>
      </c>
      <c r="E102" s="16">
        <f>FC_OTH_NE!E$2</f>
        <v>2.00627687016337</v>
      </c>
      <c r="F102" s="16">
        <f>FC_OTH_NE!F$2</f>
        <v>1.0031814273430779</v>
      </c>
      <c r="G102" s="16">
        <f>FC_OTH_NE!G$2</f>
        <v>1.0031814273430779</v>
      </c>
      <c r="H102" s="16">
        <f>FC_OTH_NE!H$2</f>
        <v>0</v>
      </c>
      <c r="I102" s="16">
        <f>FC_OTH_NE!I$2</f>
        <v>0</v>
      </c>
      <c r="J102" s="16">
        <f>FC_OTH_NE!J$2</f>
        <v>1.0031814273430779</v>
      </c>
      <c r="K102" s="16">
        <f>FC_OTH_NE!K$2</f>
        <v>2.00627687016337</v>
      </c>
      <c r="L102" s="16">
        <f>FC_OTH_NE!L$2</f>
        <v>2.00627687016337</v>
      </c>
      <c r="M102" s="16">
        <f>FC_OTH_NE!M$2</f>
        <v>2.00627687016337</v>
      </c>
      <c r="N102" s="16">
        <f>FC_OTH_NE!N$2</f>
        <v>2.9377472055030087</v>
      </c>
      <c r="O102" s="16">
        <f>FC_OTH_NE!O$2</f>
        <v>1.0031814273430779</v>
      </c>
      <c r="P102" s="16">
        <f>FC_OTH_NE!P$2</f>
        <v>1.0031814273430779</v>
      </c>
      <c r="Q102" s="16">
        <f>FC_OTH_NE!Q$2</f>
        <v>0</v>
      </c>
      <c r="R102" s="16">
        <f>FC_OTH_NE!R$2</f>
        <v>0</v>
      </c>
      <c r="S102" s="16">
        <f>FC_OTH_NE!S$2</f>
        <v>0</v>
      </c>
      <c r="T102" s="16">
        <f>FC_OTH_NE!T$2</f>
        <v>0</v>
      </c>
      <c r="U102" s="16">
        <f>FC_OTH_NE!U$2</f>
        <v>0.60189165950128976</v>
      </c>
      <c r="V102" s="16">
        <f>FC_OTH_NE!V$2</f>
        <v>0.50154772141014614</v>
      </c>
      <c r="W102" s="16">
        <f>FC_OTH_NE!W$2</f>
        <v>1.5047291487532239</v>
      </c>
      <c r="X102" s="16">
        <f>FC_OTH_NE!X$2</f>
        <v>1.0031814273430779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2408.495528804815</v>
      </c>
      <c r="D103" s="13">
        <f>FC_E!D$2</f>
        <v>2647.6928632846084</v>
      </c>
      <c r="E103" s="13">
        <f>FC_E!E$2</f>
        <v>2602.544196044712</v>
      </c>
      <c r="F103" s="13">
        <f>FC_E!F$2</f>
        <v>2711.9288048151334</v>
      </c>
      <c r="G103" s="13">
        <f>FC_E!G$2</f>
        <v>2771.7212381771287</v>
      </c>
      <c r="H103" s="13">
        <f>FC_E!H$2</f>
        <v>2810.140326741187</v>
      </c>
      <c r="I103" s="13">
        <f>FC_E!I$2</f>
        <v>2829.4292347377468</v>
      </c>
      <c r="J103" s="13">
        <f>FC_E!J$2</f>
        <v>3023.5641444539983</v>
      </c>
      <c r="K103" s="13">
        <f>FC_E!K$2</f>
        <v>2989.8797076526225</v>
      </c>
      <c r="L103" s="13">
        <f>FC_E!L$2</f>
        <v>2724.5411865864144</v>
      </c>
      <c r="M103" s="13">
        <f>FC_E!M$2</f>
        <v>2878.4885640584694</v>
      </c>
      <c r="N103" s="13">
        <f>FC_E!N$2</f>
        <v>2781.6891659501289</v>
      </c>
      <c r="O103" s="13">
        <f>FC_E!O$2</f>
        <v>2827.2251934651767</v>
      </c>
      <c r="P103" s="13">
        <f>FC_E!P$2</f>
        <v>2840.3156491831478</v>
      </c>
      <c r="Q103" s="13">
        <f>FC_E!Q$2</f>
        <v>2774.3485812553736</v>
      </c>
      <c r="R103" s="13">
        <f>FC_E!R$2</f>
        <v>2750.3452278589853</v>
      </c>
      <c r="S103" s="13">
        <f>FC_E!S$2</f>
        <v>2794.8349097162513</v>
      </c>
      <c r="T103" s="13">
        <f>FC_E!T$2</f>
        <v>2807.413499570077</v>
      </c>
      <c r="U103" s="13">
        <f>FC_E!U$2</f>
        <v>2888.0979363714532</v>
      </c>
      <c r="V103" s="13">
        <f>FC_E!V$2</f>
        <v>2826.0609630266545</v>
      </c>
      <c r="W103" s="13">
        <f>FC_E!W$2</f>
        <v>2725.4967325881344</v>
      </c>
      <c r="X103" s="13">
        <f>FC_E!X$2</f>
        <v>2789.6577815993119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579.49303525365428</v>
      </c>
      <c r="D104" s="16">
        <f>FC_IND_E!D$2</f>
        <v>642.9447979363714</v>
      </c>
      <c r="E104" s="16">
        <f>FC_IND_E!E$2</f>
        <v>584.17360275150486</v>
      </c>
      <c r="F104" s="16">
        <f>FC_IND_E!F$2</f>
        <v>664.09045571797071</v>
      </c>
      <c r="G104" s="16">
        <f>FC_IND_E!G$2</f>
        <v>681.83344797936365</v>
      </c>
      <c r="H104" s="16">
        <f>FC_IND_E!H$2</f>
        <v>710.31349957007728</v>
      </c>
      <c r="I104" s="16">
        <f>FC_IND_E!I$2</f>
        <v>684.6601031814273</v>
      </c>
      <c r="J104" s="16">
        <f>FC_IND_E!J$2</f>
        <v>755.28589853826304</v>
      </c>
      <c r="K104" s="16">
        <f>FC_IND_E!K$2</f>
        <v>732.02863284608759</v>
      </c>
      <c r="L104" s="16">
        <f>FC_IND_E!L$2</f>
        <v>529.85356835769551</v>
      </c>
      <c r="M104" s="16">
        <f>FC_IND_E!M$2</f>
        <v>577.67067927772996</v>
      </c>
      <c r="N104" s="16">
        <f>FC_IND_E!N$2</f>
        <v>586.0453138435081</v>
      </c>
      <c r="O104" s="16">
        <f>FC_IND_E!O$2</f>
        <v>564.24711951848667</v>
      </c>
      <c r="P104" s="16">
        <f>FC_IND_E!P$2</f>
        <v>639.59656061908845</v>
      </c>
      <c r="Q104" s="16">
        <f>FC_IND_E!Q$2</f>
        <v>555.81908856405846</v>
      </c>
      <c r="R104" s="16">
        <f>FC_IND_E!R$2</f>
        <v>535.03301805674971</v>
      </c>
      <c r="S104" s="16">
        <f>FC_IND_E!S$2</f>
        <v>457.75717970765265</v>
      </c>
      <c r="T104" s="16">
        <f>FC_IND_E!T$2</f>
        <v>462.92648323301796</v>
      </c>
      <c r="U104" s="16">
        <f>FC_IND_E!U$2</f>
        <v>485.92106620808261</v>
      </c>
      <c r="V104" s="16">
        <f>FC_IND_E!V$2</f>
        <v>459.30730868443675</v>
      </c>
      <c r="W104" s="16">
        <f>FC_IND_E!W$2</f>
        <v>408.03731728288903</v>
      </c>
      <c r="X104" s="16">
        <f>FC_IND_E!X$2</f>
        <v>383.58417884780738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0</v>
      </c>
      <c r="D105" s="19">
        <f>FC_IND_IS_E!D$2</f>
        <v>0</v>
      </c>
      <c r="E105" s="19">
        <f>FC_IND_IS_E!E$2</f>
        <v>0</v>
      </c>
      <c r="F105" s="19">
        <f>FC_IND_IS_E!F$2</f>
        <v>0</v>
      </c>
      <c r="G105" s="19">
        <f>FC_IND_IS_E!G$2</f>
        <v>0</v>
      </c>
      <c r="H105" s="19">
        <f>FC_IND_IS_E!H$2</f>
        <v>0</v>
      </c>
      <c r="I105" s="19">
        <f>FC_IND_IS_E!I$2</f>
        <v>0</v>
      </c>
      <c r="J105" s="19">
        <f>FC_IND_IS_E!J$2</f>
        <v>0</v>
      </c>
      <c r="K105" s="19">
        <f>FC_IND_IS_E!K$2</f>
        <v>0</v>
      </c>
      <c r="L105" s="19">
        <f>FC_IND_IS_E!L$2</f>
        <v>0</v>
      </c>
      <c r="M105" s="19">
        <f>FC_IND_IS_E!M$2</f>
        <v>0</v>
      </c>
      <c r="N105" s="19">
        <f>FC_IND_IS_E!N$2</f>
        <v>0</v>
      </c>
      <c r="O105" s="19">
        <f>FC_IND_IS_E!O$2</f>
        <v>0</v>
      </c>
      <c r="P105" s="19">
        <f>FC_IND_IS_E!P$2</f>
        <v>0</v>
      </c>
      <c r="Q105" s="19">
        <f>FC_IND_IS_E!Q$2</f>
        <v>0</v>
      </c>
      <c r="R105" s="19">
        <f>FC_IND_IS_E!R$2</f>
        <v>0</v>
      </c>
      <c r="S105" s="19">
        <f>FC_IND_IS_E!S$2</f>
        <v>0</v>
      </c>
      <c r="T105" s="19">
        <f>FC_IND_IS_E!T$2</f>
        <v>0</v>
      </c>
      <c r="U105" s="19">
        <f>FC_IND_IS_E!U$2</f>
        <v>0</v>
      </c>
      <c r="V105" s="19">
        <f>FC_IND_IS_E!V$2</f>
        <v>0</v>
      </c>
      <c r="W105" s="19">
        <f>FC_IND_IS_E!W$2</f>
        <v>0</v>
      </c>
      <c r="X105" s="19">
        <f>FC_IND_IS_E!X$2</f>
        <v>0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0</v>
      </c>
      <c r="D106" s="22">
        <f>FC_IND_IS_BF_E!D$2</f>
        <v>0</v>
      </c>
      <c r="E106" s="22">
        <f>FC_IND_IS_BF_E!E$2</f>
        <v>0</v>
      </c>
      <c r="F106" s="22">
        <f>FC_IND_IS_BF_E!F$2</f>
        <v>0</v>
      </c>
      <c r="G106" s="22">
        <f>FC_IND_IS_BF_E!G$2</f>
        <v>0</v>
      </c>
      <c r="H106" s="22">
        <f>FC_IND_IS_BF_E!H$2</f>
        <v>0</v>
      </c>
      <c r="I106" s="22">
        <f>FC_IND_IS_BF_E!I$2</f>
        <v>0</v>
      </c>
      <c r="J106" s="22">
        <f>FC_IND_IS_BF_E!J$2</f>
        <v>0</v>
      </c>
      <c r="K106" s="22">
        <f>FC_IND_IS_BF_E!K$2</f>
        <v>0</v>
      </c>
      <c r="L106" s="22">
        <f>FC_IND_IS_BF_E!L$2</f>
        <v>0</v>
      </c>
      <c r="M106" s="22">
        <f>FC_IND_IS_BF_E!M$2</f>
        <v>0</v>
      </c>
      <c r="N106" s="22">
        <f>FC_IND_IS_BF_E!N$2</f>
        <v>0</v>
      </c>
      <c r="O106" s="22">
        <f>FC_IND_IS_BF_E!O$2</f>
        <v>0</v>
      </c>
      <c r="P106" s="22">
        <f>FC_IND_IS_BF_E!P$2</f>
        <v>0</v>
      </c>
      <c r="Q106" s="22">
        <f>FC_IND_IS_BF_E!Q$2</f>
        <v>0</v>
      </c>
      <c r="R106" s="22">
        <f>FC_IND_IS_BF_E!R$2</f>
        <v>0</v>
      </c>
      <c r="S106" s="22">
        <f>FC_IND_IS_BF_E!S$2</f>
        <v>0</v>
      </c>
      <c r="T106" s="22">
        <f>FC_IND_IS_BF_E!T$2</f>
        <v>0</v>
      </c>
      <c r="U106" s="22">
        <f>FC_IND_IS_BF_E!U$2</f>
        <v>0</v>
      </c>
      <c r="V106" s="22">
        <f>FC_IND_IS_BF_E!V$2</f>
        <v>0</v>
      </c>
      <c r="W106" s="22">
        <f>FC_IND_IS_BF_E!W$2</f>
        <v>0</v>
      </c>
      <c r="X106" s="22">
        <f>FC_IND_IS_BF_E!X$2</f>
        <v>0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0</v>
      </c>
      <c r="D107" s="22">
        <f>FC_IND_IS_EA_E!D$2</f>
        <v>0</v>
      </c>
      <c r="E107" s="22">
        <f>FC_IND_IS_EA_E!E$2</f>
        <v>0</v>
      </c>
      <c r="F107" s="22">
        <f>FC_IND_IS_EA_E!F$2</f>
        <v>0</v>
      </c>
      <c r="G107" s="22">
        <f>FC_IND_IS_EA_E!G$2</f>
        <v>0</v>
      </c>
      <c r="H107" s="22">
        <f>FC_IND_IS_EA_E!H$2</f>
        <v>0</v>
      </c>
      <c r="I107" s="22">
        <f>FC_IND_IS_EA_E!I$2</f>
        <v>0</v>
      </c>
      <c r="J107" s="22">
        <f>FC_IND_IS_EA_E!J$2</f>
        <v>0</v>
      </c>
      <c r="K107" s="22">
        <f>FC_IND_IS_EA_E!K$2</f>
        <v>0</v>
      </c>
      <c r="L107" s="22">
        <f>FC_IND_IS_EA_E!L$2</f>
        <v>0</v>
      </c>
      <c r="M107" s="22">
        <f>FC_IND_IS_EA_E!M$2</f>
        <v>0</v>
      </c>
      <c r="N107" s="22">
        <f>FC_IND_IS_EA_E!N$2</f>
        <v>0</v>
      </c>
      <c r="O107" s="22">
        <f>FC_IND_IS_EA_E!O$2</f>
        <v>0</v>
      </c>
      <c r="P107" s="22">
        <f>FC_IND_IS_EA_E!P$2</f>
        <v>0</v>
      </c>
      <c r="Q107" s="22">
        <f>FC_IND_IS_EA_E!Q$2</f>
        <v>0</v>
      </c>
      <c r="R107" s="22">
        <f>FC_IND_IS_EA_E!R$2</f>
        <v>0</v>
      </c>
      <c r="S107" s="22">
        <f>FC_IND_IS_EA_E!S$2</f>
        <v>0</v>
      </c>
      <c r="T107" s="22">
        <f>FC_IND_IS_EA_E!T$2</f>
        <v>0</v>
      </c>
      <c r="U107" s="22">
        <f>FC_IND_IS_EA_E!U$2</f>
        <v>0</v>
      </c>
      <c r="V107" s="22">
        <f>FC_IND_IS_EA_E!V$2</f>
        <v>0</v>
      </c>
      <c r="W107" s="22">
        <f>FC_IND_IS_EA_E!W$2</f>
        <v>0</v>
      </c>
      <c r="X107" s="22">
        <f>FC_IND_IS_EA_E!X$2</f>
        <v>0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0.56371453138435068</v>
      </c>
      <c r="D108" s="19">
        <f>FC_IND_NFM_E!D$2</f>
        <v>0.91006018916595011</v>
      </c>
      <c r="E108" s="19">
        <f>FC_IND_NFM_E!E$2</f>
        <v>1.3375752364574378</v>
      </c>
      <c r="F108" s="19">
        <f>FC_IND_NFM_E!F$2</f>
        <v>1.6934651762682713</v>
      </c>
      <c r="G108" s="19">
        <f>FC_IND_NFM_E!G$2</f>
        <v>1.3972484952708513</v>
      </c>
      <c r="H108" s="19">
        <f>FC_IND_NFM_E!H$2</f>
        <v>2.0469475494411009</v>
      </c>
      <c r="I108" s="19">
        <f>FC_IND_NFM_E!I$2</f>
        <v>4.1558899398108338</v>
      </c>
      <c r="J108" s="19">
        <f>FC_IND_NFM_E!J$2</f>
        <v>3.6652622527944971</v>
      </c>
      <c r="K108" s="19">
        <f>FC_IND_NFM_E!K$2</f>
        <v>2.7539122957867583</v>
      </c>
      <c r="L108" s="19">
        <f>FC_IND_NFM_E!L$2</f>
        <v>3.1016337059329322</v>
      </c>
      <c r="M108" s="19">
        <f>FC_IND_NFM_E!M$2</f>
        <v>3.3046431642304386</v>
      </c>
      <c r="N108" s="19">
        <f>FC_IND_NFM_E!N$2</f>
        <v>1.713671539122958</v>
      </c>
      <c r="O108" s="19">
        <f>FC_IND_NFM_E!O$2</f>
        <v>3.5361134995700767</v>
      </c>
      <c r="P108" s="19">
        <f>FC_IND_NFM_E!P$2</f>
        <v>2.6093723129836626</v>
      </c>
      <c r="Q108" s="19">
        <f>FC_IND_NFM_E!Q$2</f>
        <v>2.5617368873602753</v>
      </c>
      <c r="R108" s="19">
        <f>FC_IND_NFM_E!R$2</f>
        <v>1.4187446259673258</v>
      </c>
      <c r="S108" s="19">
        <f>FC_IND_NFM_E!S$2</f>
        <v>1.956147893379192</v>
      </c>
      <c r="T108" s="19">
        <f>FC_IND_NFM_E!T$2</f>
        <v>1.4930352536543423</v>
      </c>
      <c r="U108" s="19">
        <f>FC_IND_NFM_E!U$2</f>
        <v>1.9130696474634563</v>
      </c>
      <c r="V108" s="19">
        <f>FC_IND_NFM_E!V$2</f>
        <v>1.7754084264832328</v>
      </c>
      <c r="W108" s="19">
        <f>FC_IND_NFM_E!W$2</f>
        <v>1.7300945829750645</v>
      </c>
      <c r="X108" s="19">
        <f>FC_IND_NFM_E!X$2</f>
        <v>1.7004299226139294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0</v>
      </c>
      <c r="D109" s="22">
        <f>FC_IND_NFM_AM_E!D$2</f>
        <v>0</v>
      </c>
      <c r="E109" s="22">
        <f>FC_IND_NFM_AM_E!E$2</f>
        <v>0</v>
      </c>
      <c r="F109" s="22">
        <f>FC_IND_NFM_AM_E!F$2</f>
        <v>0</v>
      </c>
      <c r="G109" s="22">
        <f>FC_IND_NFM_AM_E!G$2</f>
        <v>0</v>
      </c>
      <c r="H109" s="22">
        <f>FC_IND_NFM_AM_E!H$2</f>
        <v>0</v>
      </c>
      <c r="I109" s="22">
        <f>FC_IND_NFM_AM_E!I$2</f>
        <v>0</v>
      </c>
      <c r="J109" s="22">
        <f>FC_IND_NFM_AM_E!J$2</f>
        <v>0</v>
      </c>
      <c r="K109" s="22">
        <f>FC_IND_NFM_AM_E!K$2</f>
        <v>0</v>
      </c>
      <c r="L109" s="22">
        <f>FC_IND_NFM_AM_E!L$2</f>
        <v>0</v>
      </c>
      <c r="M109" s="22">
        <f>FC_IND_NFM_AM_E!M$2</f>
        <v>0</v>
      </c>
      <c r="N109" s="22">
        <f>FC_IND_NFM_AM_E!N$2</f>
        <v>0</v>
      </c>
      <c r="O109" s="22">
        <f>FC_IND_NFM_AM_E!O$2</f>
        <v>0</v>
      </c>
      <c r="P109" s="22">
        <f>FC_IND_NFM_AM_E!P$2</f>
        <v>0</v>
      </c>
      <c r="Q109" s="22">
        <f>FC_IND_NFM_AM_E!Q$2</f>
        <v>0</v>
      </c>
      <c r="R109" s="22">
        <f>FC_IND_NFM_AM_E!R$2</f>
        <v>0</v>
      </c>
      <c r="S109" s="22">
        <f>FC_IND_NFM_AM_E!S$2</f>
        <v>0</v>
      </c>
      <c r="T109" s="22">
        <f>FC_IND_NFM_AM_E!T$2</f>
        <v>0</v>
      </c>
      <c r="U109" s="22">
        <f>FC_IND_NFM_AM_E!U$2</f>
        <v>0</v>
      </c>
      <c r="V109" s="22">
        <f>FC_IND_NFM_AM_E!V$2</f>
        <v>0</v>
      </c>
      <c r="W109" s="22">
        <f>FC_IND_NFM_AM_E!W$2</f>
        <v>0</v>
      </c>
      <c r="X109" s="22">
        <f>FC_IND_NFM_AM_E!X$2</f>
        <v>0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0</v>
      </c>
      <c r="D110" s="22">
        <f>FC_IND_NFM_PA_E!D$2</f>
        <v>0</v>
      </c>
      <c r="E110" s="22">
        <f>FC_IND_NFM_PA_E!E$2</f>
        <v>0</v>
      </c>
      <c r="F110" s="22">
        <f>FC_IND_NFM_PA_E!F$2</f>
        <v>0</v>
      </c>
      <c r="G110" s="22">
        <f>FC_IND_NFM_PA_E!G$2</f>
        <v>0</v>
      </c>
      <c r="H110" s="22">
        <f>FC_IND_NFM_PA_E!H$2</f>
        <v>0</v>
      </c>
      <c r="I110" s="22">
        <f>FC_IND_NFM_PA_E!I$2</f>
        <v>0</v>
      </c>
      <c r="J110" s="22">
        <f>FC_IND_NFM_PA_E!J$2</f>
        <v>0</v>
      </c>
      <c r="K110" s="22">
        <f>FC_IND_NFM_PA_E!K$2</f>
        <v>0</v>
      </c>
      <c r="L110" s="22">
        <f>FC_IND_NFM_PA_E!L$2</f>
        <v>0</v>
      </c>
      <c r="M110" s="22">
        <f>FC_IND_NFM_PA_E!M$2</f>
        <v>0</v>
      </c>
      <c r="N110" s="22">
        <f>FC_IND_NFM_PA_E!N$2</f>
        <v>0</v>
      </c>
      <c r="O110" s="22">
        <f>FC_IND_NFM_PA_E!O$2</f>
        <v>0</v>
      </c>
      <c r="P110" s="22">
        <f>FC_IND_NFM_PA_E!P$2</f>
        <v>0</v>
      </c>
      <c r="Q110" s="22">
        <f>FC_IND_NFM_PA_E!Q$2</f>
        <v>0</v>
      </c>
      <c r="R110" s="22">
        <f>FC_IND_NFM_PA_E!R$2</f>
        <v>0</v>
      </c>
      <c r="S110" s="22">
        <f>FC_IND_NFM_PA_E!S$2</f>
        <v>0</v>
      </c>
      <c r="T110" s="22">
        <f>FC_IND_NFM_PA_E!T$2</f>
        <v>0</v>
      </c>
      <c r="U110" s="22">
        <f>FC_IND_NFM_PA_E!U$2</f>
        <v>0</v>
      </c>
      <c r="V110" s="22">
        <f>FC_IND_NFM_PA_E!V$2</f>
        <v>0</v>
      </c>
      <c r="W110" s="22">
        <f>FC_IND_NFM_PA_E!W$2</f>
        <v>0</v>
      </c>
      <c r="X110" s="22">
        <f>FC_IND_NFM_PA_E!X$2</f>
        <v>0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0</v>
      </c>
      <c r="D111" s="22">
        <f>FC_IND_NFM_SA_E!D$2</f>
        <v>0</v>
      </c>
      <c r="E111" s="22">
        <f>FC_IND_NFM_SA_E!E$2</f>
        <v>0</v>
      </c>
      <c r="F111" s="22">
        <f>FC_IND_NFM_SA_E!F$2</f>
        <v>0</v>
      </c>
      <c r="G111" s="22">
        <f>FC_IND_NFM_SA_E!G$2</f>
        <v>0</v>
      </c>
      <c r="H111" s="22">
        <f>FC_IND_NFM_SA_E!H$2</f>
        <v>0</v>
      </c>
      <c r="I111" s="22">
        <f>FC_IND_NFM_SA_E!I$2</f>
        <v>0</v>
      </c>
      <c r="J111" s="22">
        <f>FC_IND_NFM_SA_E!J$2</f>
        <v>0</v>
      </c>
      <c r="K111" s="22">
        <f>FC_IND_NFM_SA_E!K$2</f>
        <v>0</v>
      </c>
      <c r="L111" s="22">
        <f>FC_IND_NFM_SA_E!L$2</f>
        <v>0</v>
      </c>
      <c r="M111" s="22">
        <f>FC_IND_NFM_SA_E!M$2</f>
        <v>0</v>
      </c>
      <c r="N111" s="22">
        <f>FC_IND_NFM_SA_E!N$2</f>
        <v>0</v>
      </c>
      <c r="O111" s="22">
        <f>FC_IND_NFM_SA_E!O$2</f>
        <v>0</v>
      </c>
      <c r="P111" s="22">
        <f>FC_IND_NFM_SA_E!P$2</f>
        <v>0</v>
      </c>
      <c r="Q111" s="22">
        <f>FC_IND_NFM_SA_E!Q$2</f>
        <v>0</v>
      </c>
      <c r="R111" s="22">
        <f>FC_IND_NFM_SA_E!R$2</f>
        <v>0</v>
      </c>
      <c r="S111" s="22">
        <f>FC_IND_NFM_SA_E!S$2</f>
        <v>0</v>
      </c>
      <c r="T111" s="22">
        <f>FC_IND_NFM_SA_E!T$2</f>
        <v>0</v>
      </c>
      <c r="U111" s="22">
        <f>FC_IND_NFM_SA_E!U$2</f>
        <v>0</v>
      </c>
      <c r="V111" s="22">
        <f>FC_IND_NFM_SA_E!V$2</f>
        <v>0</v>
      </c>
      <c r="W111" s="22">
        <f>FC_IND_NFM_SA_E!W$2</f>
        <v>0</v>
      </c>
      <c r="X111" s="22">
        <f>FC_IND_NFM_SA_E!X$2</f>
        <v>0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0.56371453138435068</v>
      </c>
      <c r="D112" s="22">
        <f>FC_IND_NFM_OM_E!D$2</f>
        <v>0.91006018916595011</v>
      </c>
      <c r="E112" s="22">
        <f>FC_IND_NFM_OM_E!E$2</f>
        <v>1.3375752364574378</v>
      </c>
      <c r="F112" s="22">
        <f>FC_IND_NFM_OM_E!F$2</f>
        <v>1.6934651762682713</v>
      </c>
      <c r="G112" s="22">
        <f>FC_IND_NFM_OM_E!G$2</f>
        <v>1.3972484952708513</v>
      </c>
      <c r="H112" s="22">
        <f>FC_IND_NFM_OM_E!H$2</f>
        <v>2.0469475494411009</v>
      </c>
      <c r="I112" s="22">
        <f>FC_IND_NFM_OM_E!I$2</f>
        <v>4.1558899398108338</v>
      </c>
      <c r="J112" s="22">
        <f>FC_IND_NFM_OM_E!J$2</f>
        <v>3.6652622527944971</v>
      </c>
      <c r="K112" s="22">
        <f>FC_IND_NFM_OM_E!K$2</f>
        <v>2.7539122957867583</v>
      </c>
      <c r="L112" s="22">
        <f>FC_IND_NFM_OM_E!L$2</f>
        <v>3.1016337059329322</v>
      </c>
      <c r="M112" s="22">
        <f>FC_IND_NFM_OM_E!M$2</f>
        <v>3.3046431642304386</v>
      </c>
      <c r="N112" s="22">
        <f>FC_IND_NFM_OM_E!N$2</f>
        <v>1.713671539122958</v>
      </c>
      <c r="O112" s="22">
        <f>FC_IND_NFM_OM_E!O$2</f>
        <v>3.5361134995700767</v>
      </c>
      <c r="P112" s="22">
        <f>FC_IND_NFM_OM_E!P$2</f>
        <v>2.6093723129836626</v>
      </c>
      <c r="Q112" s="22">
        <f>FC_IND_NFM_OM_E!Q$2</f>
        <v>2.5617368873602753</v>
      </c>
      <c r="R112" s="22">
        <f>FC_IND_NFM_OM_E!R$2</f>
        <v>1.4187446259673258</v>
      </c>
      <c r="S112" s="22">
        <f>FC_IND_NFM_OM_E!S$2</f>
        <v>1.956147893379192</v>
      </c>
      <c r="T112" s="22">
        <f>FC_IND_NFM_OM_E!T$2</f>
        <v>1.4930352536543423</v>
      </c>
      <c r="U112" s="22">
        <f>FC_IND_NFM_OM_E!U$2</f>
        <v>1.9130696474634563</v>
      </c>
      <c r="V112" s="22">
        <f>FC_IND_NFM_OM_E!V$2</f>
        <v>1.7754084264832328</v>
      </c>
      <c r="W112" s="22">
        <f>FC_IND_NFM_OM_E!W$2</f>
        <v>1.7300945829750645</v>
      </c>
      <c r="X112" s="22">
        <f>FC_IND_NFM_OM_E!X$2</f>
        <v>1.7004299226139294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88.597506448839198</v>
      </c>
      <c r="D113" s="19">
        <f>FC_IND_CPC_E!D$2</f>
        <v>87.439122957867596</v>
      </c>
      <c r="E113" s="19">
        <f>FC_IND_CPC_E!E$2</f>
        <v>62.178761822871877</v>
      </c>
      <c r="F113" s="19">
        <f>FC_IND_CPC_E!F$2</f>
        <v>96.186844368013737</v>
      </c>
      <c r="G113" s="19">
        <f>FC_IND_CPC_E!G$2</f>
        <v>103.19810834049872</v>
      </c>
      <c r="H113" s="19">
        <f>FC_IND_CPC_E!H$2</f>
        <v>109.66130696474633</v>
      </c>
      <c r="I113" s="19">
        <f>FC_IND_CPC_E!I$2</f>
        <v>109.68993981083403</v>
      </c>
      <c r="J113" s="19">
        <f>FC_IND_CPC_E!J$2</f>
        <v>101.99200343938091</v>
      </c>
      <c r="K113" s="19">
        <f>FC_IND_CPC_E!K$2</f>
        <v>96.024763542562326</v>
      </c>
      <c r="L113" s="19">
        <f>FC_IND_CPC_E!L$2</f>
        <v>50.453310404127251</v>
      </c>
      <c r="M113" s="19">
        <f>FC_IND_CPC_E!M$2</f>
        <v>49.837747205503007</v>
      </c>
      <c r="N113" s="19">
        <f>FC_IND_CPC_E!N$2</f>
        <v>40.759243336199496</v>
      </c>
      <c r="O113" s="19">
        <f>FC_IND_CPC_E!O$2</f>
        <v>46.719002579535683</v>
      </c>
      <c r="P113" s="19">
        <f>FC_IND_CPC_E!P$2</f>
        <v>74.58202923473776</v>
      </c>
      <c r="Q113" s="19">
        <f>FC_IND_CPC_E!Q$2</f>
        <v>30.596216680997426</v>
      </c>
      <c r="R113" s="19">
        <f>FC_IND_CPC_E!R$2</f>
        <v>42.091831470335336</v>
      </c>
      <c r="S113" s="19">
        <f>FC_IND_CPC_E!S$2</f>
        <v>37.857093723129836</v>
      </c>
      <c r="T113" s="19">
        <f>FC_IND_CPC_E!T$2</f>
        <v>36.212983662940665</v>
      </c>
      <c r="U113" s="19">
        <f>FC_IND_CPC_E!U$2</f>
        <v>33.412209802235601</v>
      </c>
      <c r="V113" s="19">
        <f>FC_IND_CPC_E!V$2</f>
        <v>34.681857265692173</v>
      </c>
      <c r="W113" s="19">
        <f>FC_IND_CPC_E!W$2</f>
        <v>32.29664660361135</v>
      </c>
      <c r="X113" s="19">
        <f>FC_IND_CPC_E!X$2</f>
        <v>36.463284608770422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79.475837558213215</v>
      </c>
      <c r="D114" s="22">
        <f>FC_IND_CPC_BC_E!D$2</f>
        <v>75.53638486768682</v>
      </c>
      <c r="E114" s="22">
        <f>FC_IND_CPC_BC_E!E$2</f>
        <v>51.991585878160521</v>
      </c>
      <c r="F114" s="22">
        <f>FC_IND_CPC_BC_E!F$2</f>
        <v>87.926794810907026</v>
      </c>
      <c r="G114" s="22">
        <f>FC_IND_CPC_BC_E!G$2</f>
        <v>94.060304427819133</v>
      </c>
      <c r="H114" s="22">
        <f>FC_IND_CPC_BC_E!H$2</f>
        <v>97.388669808953779</v>
      </c>
      <c r="I114" s="22">
        <f>FC_IND_CPC_BC_E!I$2</f>
        <v>98.039255544623842</v>
      </c>
      <c r="J114" s="22">
        <f>FC_IND_CPC_BC_E!J$2</f>
        <v>90.674391482308565</v>
      </c>
      <c r="K114" s="22">
        <f>FC_IND_CPC_BC_E!K$2</f>
        <v>83.139577197472306</v>
      </c>
      <c r="L114" s="22">
        <f>FC_IND_CPC_BC_E!L$2</f>
        <v>15.44936800317609</v>
      </c>
      <c r="M114" s="22">
        <f>FC_IND_CPC_BC_E!M$2</f>
        <v>36.133756371909485</v>
      </c>
      <c r="N114" s="22">
        <f>FC_IND_CPC_BC_E!N$2</f>
        <v>32.175489763065684</v>
      </c>
      <c r="O114" s="22">
        <f>FC_IND_CPC_BC_E!O$2</f>
        <v>21.349363421364568</v>
      </c>
      <c r="P114" s="22">
        <f>FC_IND_CPC_BC_E!P$2</f>
        <v>45.929168349230729</v>
      </c>
      <c r="Q114" s="22">
        <f>FC_IND_CPC_BC_E!Q$2</f>
        <v>25.495306790996828</v>
      </c>
      <c r="R114" s="22">
        <f>FC_IND_CPC_BC_E!R$2</f>
        <v>34.257463492226861</v>
      </c>
      <c r="S114" s="22">
        <f>FC_IND_CPC_BC_E!S$2</f>
        <v>32.248907411581229</v>
      </c>
      <c r="T114" s="22">
        <f>FC_IND_CPC_BC_E!T$2</f>
        <v>31.308121113029603</v>
      </c>
      <c r="U114" s="22">
        <f>FC_IND_CPC_BC_E!U$2</f>
        <v>27.159626733784965</v>
      </c>
      <c r="V114" s="22">
        <f>FC_IND_CPC_BC_E!V$2</f>
        <v>25.214048113461743</v>
      </c>
      <c r="W114" s="22">
        <f>FC_IND_CPC_BC_E!W$2</f>
        <v>21.274915735005408</v>
      </c>
      <c r="X114" s="22">
        <f>FC_IND_CPC_BC_E!X$2</f>
        <v>23.30776364664947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8.3465723765224897</v>
      </c>
      <c r="D115" s="22">
        <f>FC_IND_CPC_OC_E!D$2</f>
        <v>10.97481020182612</v>
      </c>
      <c r="E115" s="22">
        <f>FC_IND_CPC_OC_E!E$2</f>
        <v>9.2140813792112279</v>
      </c>
      <c r="F115" s="22">
        <f>FC_IND_CPC_OC_E!F$2</f>
        <v>7.4105548411162756</v>
      </c>
      <c r="G115" s="22">
        <f>FC_IND_CPC_OC_E!G$2</f>
        <v>8.3569472517324428</v>
      </c>
      <c r="H115" s="22">
        <f>FC_IND_CPC_OC_E!H$2</f>
        <v>11.673619001302011</v>
      </c>
      <c r="I115" s="22">
        <f>FC_IND_CPC_OC_E!I$2</f>
        <v>10.943710791700575</v>
      </c>
      <c r="J115" s="22">
        <f>FC_IND_CPC_OC_E!J$2</f>
        <v>10.502545027108747</v>
      </c>
      <c r="K115" s="22">
        <f>FC_IND_CPC_OC_E!K$2</f>
        <v>11.749091667347715</v>
      </c>
      <c r="L115" s="22">
        <f>FC_IND_CPC_OC_E!L$2</f>
        <v>33.98522532234297</v>
      </c>
      <c r="M115" s="22">
        <f>FC_IND_CPC_OC_E!M$2</f>
        <v>12.47077474707703</v>
      </c>
      <c r="N115" s="22">
        <f>FC_IND_CPC_OC_E!N$2</f>
        <v>7.2340319143344516</v>
      </c>
      <c r="O115" s="22">
        <f>FC_IND_CPC_OC_E!O$2</f>
        <v>24.160931813387862</v>
      </c>
      <c r="P115" s="22">
        <f>FC_IND_CPC_OC_E!P$2</f>
        <v>27.558790567134942</v>
      </c>
      <c r="Q115" s="22">
        <f>FC_IND_CPC_OC_E!Q$2</f>
        <v>4.0452110269065873</v>
      </c>
      <c r="R115" s="22">
        <f>FC_IND_CPC_OC_E!R$2</f>
        <v>6.4992194159543892</v>
      </c>
      <c r="S115" s="22">
        <f>FC_IND_CPC_OC_E!S$2</f>
        <v>4.1679455548793705</v>
      </c>
      <c r="T115" s="22">
        <f>FC_IND_CPC_OC_E!T$2</f>
        <v>3.7918406716268249</v>
      </c>
      <c r="U115" s="22">
        <f>FC_IND_CPC_OC_E!U$2</f>
        <v>5.0081959470191393</v>
      </c>
      <c r="V115" s="22">
        <f>FC_IND_CPC_OC_E!V$2</f>
        <v>8.2711912101303469</v>
      </c>
      <c r="W115" s="22">
        <f>FC_IND_CPC_OC_E!W$2</f>
        <v>9.9397589568885873</v>
      </c>
      <c r="X115" s="22">
        <f>FC_IND_CPC_OC_E!X$2</f>
        <v>12.193876381301649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0.77509651410349745</v>
      </c>
      <c r="D116" s="22">
        <f>FC_IND_CPC_PH_E!D$2</f>
        <v>0.9279278883546398</v>
      </c>
      <c r="E116" s="22">
        <f>FC_IND_CPC_PH_E!E$2</f>
        <v>0.97309456550013629</v>
      </c>
      <c r="F116" s="22">
        <f>FC_IND_CPC_PH_E!F$2</f>
        <v>0.84949471599044235</v>
      </c>
      <c r="G116" s="22">
        <f>FC_IND_CPC_PH_E!G$2</f>
        <v>0.78085666094715489</v>
      </c>
      <c r="H116" s="22">
        <f>FC_IND_CPC_PH_E!H$2</f>
        <v>0.59901815449054774</v>
      </c>
      <c r="I116" s="22">
        <f>FC_IND_CPC_PH_E!I$2</f>
        <v>0.70697347450961834</v>
      </c>
      <c r="J116" s="22">
        <f>FC_IND_CPC_PH_E!J$2</f>
        <v>0.81506692996359287</v>
      </c>
      <c r="K116" s="22">
        <f>FC_IND_CPC_PH_E!K$2</f>
        <v>1.1360946777423035</v>
      </c>
      <c r="L116" s="22">
        <f>FC_IND_CPC_PH_E!L$2</f>
        <v>1.0187170786081865</v>
      </c>
      <c r="M116" s="22">
        <f>FC_IND_CPC_PH_E!M$2</f>
        <v>1.2332160865164947</v>
      </c>
      <c r="N116" s="22">
        <f>FC_IND_CPC_PH_E!N$2</f>
        <v>1.3497216587993526</v>
      </c>
      <c r="O116" s="22">
        <f>FC_IND_CPC_PH_E!O$2</f>
        <v>1.2087073447832481</v>
      </c>
      <c r="P116" s="22">
        <f>FC_IND_CPC_PH_E!P$2</f>
        <v>1.0940703183720863</v>
      </c>
      <c r="Q116" s="22">
        <f>FC_IND_CPC_PH_E!Q$2</f>
        <v>1.0556988630940114</v>
      </c>
      <c r="R116" s="22">
        <f>FC_IND_CPC_PH_E!R$2</f>
        <v>1.3351485621540855</v>
      </c>
      <c r="S116" s="22">
        <f>FC_IND_CPC_PH_E!S$2</f>
        <v>1.4402407566692346</v>
      </c>
      <c r="T116" s="22">
        <f>FC_IND_CPC_PH_E!T$2</f>
        <v>1.1130218782842363</v>
      </c>
      <c r="U116" s="22">
        <f>FC_IND_CPC_PH_E!U$2</f>
        <v>1.2443871214314932</v>
      </c>
      <c r="V116" s="22">
        <f>FC_IND_CPC_PH_E!V$2</f>
        <v>1.1966179421000864</v>
      </c>
      <c r="W116" s="22">
        <f>FC_IND_CPC_PH_E!W$2</f>
        <v>1.0819719117173521</v>
      </c>
      <c r="X116" s="22">
        <f>FC_IND_CPC_PH_E!X$2</f>
        <v>0.96164458081930482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121.6608770421324</v>
      </c>
      <c r="D117" s="19">
        <f>FC_IND_NMM_E!D$2</f>
        <v>163.83198624247632</v>
      </c>
      <c r="E117" s="19">
        <f>FC_IND_NMM_E!E$2</f>
        <v>99.100343938091157</v>
      </c>
      <c r="F117" s="19">
        <f>FC_IND_NMM_E!F$2</f>
        <v>94.761908856405825</v>
      </c>
      <c r="G117" s="19">
        <f>FC_IND_NMM_E!G$2</f>
        <v>104.67523645743765</v>
      </c>
      <c r="H117" s="19">
        <f>FC_IND_NMM_E!H$2</f>
        <v>121.30455717970767</v>
      </c>
      <c r="I117" s="19">
        <f>FC_IND_NMM_E!I$2</f>
        <v>123.03052450558897</v>
      </c>
      <c r="J117" s="19">
        <f>FC_IND_NMM_E!J$2</f>
        <v>200.810834049871</v>
      </c>
      <c r="K117" s="19">
        <f>FC_IND_NMM_E!K$2</f>
        <v>196.22398968185723</v>
      </c>
      <c r="L117" s="19">
        <f>FC_IND_NMM_E!L$2</f>
        <v>116.67093723129835</v>
      </c>
      <c r="M117" s="19">
        <f>FC_IND_NMM_E!M$2</f>
        <v>113.62708512467752</v>
      </c>
      <c r="N117" s="19">
        <f>FC_IND_NMM_E!N$2</f>
        <v>128.067067927773</v>
      </c>
      <c r="O117" s="19">
        <f>FC_IND_NMM_E!O$2</f>
        <v>116.78134135855547</v>
      </c>
      <c r="P117" s="19">
        <f>FC_IND_NMM_E!P$2</f>
        <v>165.43387790197767</v>
      </c>
      <c r="Q117" s="19">
        <f>FC_IND_NMM_E!Q$2</f>
        <v>129.3454858125537</v>
      </c>
      <c r="R117" s="19">
        <f>FC_IND_NMM_E!R$2</f>
        <v>84.991057609630275</v>
      </c>
      <c r="S117" s="19">
        <f>FC_IND_NMM_E!S$2</f>
        <v>74.216938950988805</v>
      </c>
      <c r="T117" s="19">
        <f>FC_IND_NMM_E!T$2</f>
        <v>95.187446259673223</v>
      </c>
      <c r="U117" s="19">
        <f>FC_IND_NMM_E!U$2</f>
        <v>107.15915735167671</v>
      </c>
      <c r="V117" s="19">
        <f>FC_IND_NMM_E!V$2</f>
        <v>96.448065348237293</v>
      </c>
      <c r="W117" s="19">
        <f>FC_IND_NMM_E!W$2</f>
        <v>33.55270851246776</v>
      </c>
      <c r="X117" s="19">
        <f>FC_IND_NMM_E!X$2</f>
        <v>31.622527944969899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37.50600000011886</v>
      </c>
      <c r="D118" s="22">
        <f>FC_IND_NMM_CM_E!D$2</f>
        <v>44.765116640753781</v>
      </c>
      <c r="E118" s="22">
        <f>FC_IND_NMM_CM_E!E$2</f>
        <v>46.610576305623212</v>
      </c>
      <c r="F118" s="22">
        <f>FC_IND_NMM_CM_E!F$2</f>
        <v>41.770205781965792</v>
      </c>
      <c r="G118" s="22">
        <f>FC_IND_NMM_CM_E!G$2</f>
        <v>52.72626348548998</v>
      </c>
      <c r="H118" s="22">
        <f>FC_IND_NMM_CM_E!H$2</f>
        <v>70.92313168029159</v>
      </c>
      <c r="I118" s="22">
        <f>FC_IND_NMM_CM_E!I$2</f>
        <v>62.415464106799675</v>
      </c>
      <c r="J118" s="22">
        <f>FC_IND_NMM_CM_E!J$2</f>
        <v>99.241665306004563</v>
      </c>
      <c r="K118" s="22">
        <f>FC_IND_NMM_CM_E!K$2</f>
        <v>79.693448087257764</v>
      </c>
      <c r="L118" s="22">
        <f>FC_IND_NMM_CM_E!L$2</f>
        <v>28.375038345368473</v>
      </c>
      <c r="M118" s="22">
        <f>FC_IND_NMM_CM_E!M$2</f>
        <v>32.672036115029215</v>
      </c>
      <c r="N118" s="22">
        <f>FC_IND_NMM_CM_E!N$2</f>
        <v>39.022641064520506</v>
      </c>
      <c r="O118" s="22">
        <f>FC_IND_NMM_CM_E!O$2</f>
        <v>41.969798553247877</v>
      </c>
      <c r="P118" s="22">
        <f>FC_IND_NMM_CM_E!P$2</f>
        <v>43.863179867629562</v>
      </c>
      <c r="Q118" s="22">
        <f>FC_IND_NMM_CM_E!Q$2</f>
        <v>41.898084121226681</v>
      </c>
      <c r="R118" s="22">
        <f>FC_IND_NMM_CM_E!R$2</f>
        <v>38.580825324999509</v>
      </c>
      <c r="S118" s="22">
        <f>FC_IND_NMM_CM_E!S$2</f>
        <v>39.037534668583298</v>
      </c>
      <c r="T118" s="22">
        <f>FC_IND_NMM_CM_E!T$2</f>
        <v>49.08345157256511</v>
      </c>
      <c r="U118" s="22">
        <f>FC_IND_NMM_CM_E!U$2</f>
        <v>48.860248922281954</v>
      </c>
      <c r="V118" s="22">
        <f>FC_IND_NMM_CM_E!V$2</f>
        <v>37.185039183571512</v>
      </c>
      <c r="W118" s="22">
        <f>FC_IND_NMM_CM_E!W$2</f>
        <v>23.027850687106245</v>
      </c>
      <c r="X118" s="22">
        <f>FC_IND_NMM_CM_E!X$2</f>
        <v>26.016097065039514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67.400151415516419</v>
      </c>
      <c r="D119" s="22">
        <f>FC_IND_NMM_CR_E!D$2</f>
        <v>103.17875670627087</v>
      </c>
      <c r="E119" s="22">
        <f>FC_IND_NMM_CR_E!E$2</f>
        <v>37.414746072528615</v>
      </c>
      <c r="F119" s="22">
        <f>FC_IND_NMM_CR_E!F$2</f>
        <v>38.737653597834871</v>
      </c>
      <c r="G119" s="22">
        <f>FC_IND_NMM_CR_E!G$2</f>
        <v>37.00945487076131</v>
      </c>
      <c r="H119" s="22">
        <f>FC_IND_NMM_CR_E!H$2</f>
        <v>36.127288854519421</v>
      </c>
      <c r="I119" s="22">
        <f>FC_IND_NMM_CR_E!I$2</f>
        <v>45.266685164330518</v>
      </c>
      <c r="J119" s="22">
        <f>FC_IND_NMM_CR_E!J$2</f>
        <v>81.943309630421098</v>
      </c>
      <c r="K119" s="22">
        <f>FC_IND_NMM_CR_E!K$2</f>
        <v>101.10449275943739</v>
      </c>
      <c r="L119" s="22">
        <f>FC_IND_NMM_CR_E!L$2</f>
        <v>75.088830096192879</v>
      </c>
      <c r="M119" s="22">
        <f>FC_IND_NMM_CR_E!M$2</f>
        <v>63.982293858574536</v>
      </c>
      <c r="N119" s="22">
        <f>FC_IND_NMM_CR_E!N$2</f>
        <v>72.309059487741735</v>
      </c>
      <c r="O119" s="22">
        <f>FC_IND_NMM_CR_E!O$2</f>
        <v>59.756021129860187</v>
      </c>
      <c r="P119" s="22">
        <f>FC_IND_NMM_CR_E!P$2</f>
        <v>103.42228194510946</v>
      </c>
      <c r="Q119" s="22">
        <f>FC_IND_NMM_CR_E!Q$2</f>
        <v>74.353302523009162</v>
      </c>
      <c r="R119" s="22">
        <f>FC_IND_NMM_CR_E!R$2</f>
        <v>27.650916867994979</v>
      </c>
      <c r="S119" s="22">
        <f>FC_IND_NMM_CR_E!S$2</f>
        <v>18.195892412898758</v>
      </c>
      <c r="T119" s="22">
        <f>FC_IND_NMM_CR_E!T$2</f>
        <v>28.710005631581932</v>
      </c>
      <c r="U119" s="22">
        <f>FC_IND_NMM_CR_E!U$2</f>
        <v>41.019784205260571</v>
      </c>
      <c r="V119" s="22">
        <f>FC_IND_NMM_CR_E!V$2</f>
        <v>42.550974683578914</v>
      </c>
      <c r="W119" s="22">
        <f>FC_IND_NMM_CR_E!W$2</f>
        <v>3.6406516280828614</v>
      </c>
      <c r="X119" s="22">
        <f>FC_IND_NMM_CR_E!X$2</f>
        <v>0.24727550546713686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16.754725626497134</v>
      </c>
      <c r="D120" s="22">
        <f>FC_IND_NMM_GL_E!D$2</f>
        <v>15.888112895451673</v>
      </c>
      <c r="E120" s="22">
        <f>FC_IND_NMM_GL_E!E$2</f>
        <v>15.075021559939344</v>
      </c>
      <c r="F120" s="22">
        <f>FC_IND_NMM_GL_E!F$2</f>
        <v>14.254049476605168</v>
      </c>
      <c r="G120" s="22">
        <f>FC_IND_NMM_GL_E!G$2</f>
        <v>14.93951810118636</v>
      </c>
      <c r="H120" s="22">
        <f>FC_IND_NMM_GL_E!H$2</f>
        <v>14.254136644896647</v>
      </c>
      <c r="I120" s="22">
        <f>FC_IND_NMM_GL_E!I$2</f>
        <v>15.348375234458789</v>
      </c>
      <c r="J120" s="22">
        <f>FC_IND_NMM_GL_E!J$2</f>
        <v>19.625859113445316</v>
      </c>
      <c r="K120" s="22">
        <f>FC_IND_NMM_GL_E!K$2</f>
        <v>15.426048835162067</v>
      </c>
      <c r="L120" s="22">
        <f>FC_IND_NMM_GL_E!L$2</f>
        <v>13.207068789736999</v>
      </c>
      <c r="M120" s="22">
        <f>FC_IND_NMM_GL_E!M$2</f>
        <v>16.972755151073791</v>
      </c>
      <c r="N120" s="22">
        <f>FC_IND_NMM_GL_E!N$2</f>
        <v>16.735367375510748</v>
      </c>
      <c r="O120" s="22">
        <f>FC_IND_NMM_GL_E!O$2</f>
        <v>15.055521675447409</v>
      </c>
      <c r="P120" s="22">
        <f>FC_IND_NMM_GL_E!P$2</f>
        <v>18.148416089238623</v>
      </c>
      <c r="Q120" s="22">
        <f>FC_IND_NMM_GL_E!Q$2</f>
        <v>13.094099168317884</v>
      </c>
      <c r="R120" s="22">
        <f>FC_IND_NMM_GL_E!R$2</f>
        <v>18.759315416635786</v>
      </c>
      <c r="S120" s="22">
        <f>FC_IND_NMM_GL_E!S$2</f>
        <v>16.983511869506753</v>
      </c>
      <c r="T120" s="22">
        <f>FC_IND_NMM_GL_E!T$2</f>
        <v>17.393989055526184</v>
      </c>
      <c r="U120" s="22">
        <f>FC_IND_NMM_GL_E!U$2</f>
        <v>17.279124224134172</v>
      </c>
      <c r="V120" s="22">
        <f>FC_IND_NMM_GL_E!V$2</f>
        <v>16.712051481086881</v>
      </c>
      <c r="W120" s="22">
        <f>FC_IND_NMM_GL_E!W$2</f>
        <v>6.8842061972786475</v>
      </c>
      <c r="X120" s="22">
        <f>FC_IND_NMM_GL_E!X$2</f>
        <v>5.3591553744632501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43.052020636285462</v>
      </c>
      <c r="D121" s="19">
        <f>FC_IND_PPP_E!D$2</f>
        <v>41.375322441960449</v>
      </c>
      <c r="E121" s="19">
        <f>FC_IND_PPP_E!E$2</f>
        <v>43.804385210662076</v>
      </c>
      <c r="F121" s="19">
        <f>FC_IND_PPP_E!F$2</f>
        <v>42.791659501289757</v>
      </c>
      <c r="G121" s="19">
        <f>FC_IND_PPP_E!G$2</f>
        <v>34.465434221840063</v>
      </c>
      <c r="H121" s="19">
        <f>FC_IND_PPP_E!H$2</f>
        <v>32.117626827171115</v>
      </c>
      <c r="I121" s="19">
        <f>FC_IND_PPP_E!I$2</f>
        <v>46.044711951848676</v>
      </c>
      <c r="J121" s="19">
        <f>FC_IND_PPP_E!J$2</f>
        <v>55.911435941530527</v>
      </c>
      <c r="K121" s="19">
        <f>FC_IND_PPP_E!K$2</f>
        <v>53.499140154772135</v>
      </c>
      <c r="L121" s="19">
        <f>FC_IND_PPP_E!L$2</f>
        <v>51.650472914875323</v>
      </c>
      <c r="M121" s="19">
        <f>FC_IND_PPP_E!M$2</f>
        <v>67.35451418744627</v>
      </c>
      <c r="N121" s="19">
        <f>FC_IND_PPP_E!N$2</f>
        <v>64.027687016337055</v>
      </c>
      <c r="O121" s="19">
        <f>FC_IND_PPP_E!O$2</f>
        <v>63.451762682717117</v>
      </c>
      <c r="P121" s="19">
        <f>FC_IND_PPP_E!P$2</f>
        <v>61.010834049871029</v>
      </c>
      <c r="Q121" s="19">
        <f>FC_IND_PPP_E!Q$2</f>
        <v>59.329234737747207</v>
      </c>
      <c r="R121" s="19">
        <f>FC_IND_PPP_E!R$2</f>
        <v>59.850042992261393</v>
      </c>
      <c r="S121" s="19">
        <f>FC_IND_PPP_E!S$2</f>
        <v>61.67480653482373</v>
      </c>
      <c r="T121" s="19">
        <f>FC_IND_PPP_E!T$2</f>
        <v>71.749355116079101</v>
      </c>
      <c r="U121" s="19">
        <f>FC_IND_PPP_E!U$2</f>
        <v>75.094239036973349</v>
      </c>
      <c r="V121" s="19">
        <f>FC_IND_PPP_E!V$2</f>
        <v>62.085038693035251</v>
      </c>
      <c r="W121" s="19">
        <f>FC_IND_PPP_E!W$2</f>
        <v>62.978503869303516</v>
      </c>
      <c r="X121" s="19">
        <f>FC_IND_PPP_E!X$2</f>
        <v>63.256663800515902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21.713570690945915</v>
      </c>
      <c r="D122" s="22">
        <f>FC_IND_PPP_PU_E!D$2</f>
        <v>18.304663396662907</v>
      </c>
      <c r="E122" s="22">
        <f>FC_IND_PPP_PU_E!E$2</f>
        <v>20.898887855467525</v>
      </c>
      <c r="F122" s="22">
        <f>FC_IND_PPP_PU_E!F$2</f>
        <v>22.174254277897724</v>
      </c>
      <c r="G122" s="22">
        <f>FC_IND_PPP_PU_E!G$2</f>
        <v>17.787814007193894</v>
      </c>
      <c r="H122" s="22">
        <f>FC_IND_PPP_PU_E!H$2</f>
        <v>16.428089051459882</v>
      </c>
      <c r="I122" s="22">
        <f>FC_IND_PPP_PU_E!I$2</f>
        <v>29.55585274883947</v>
      </c>
      <c r="J122" s="22">
        <f>FC_IND_PPP_PU_E!J$2</f>
        <v>40.072352209408777</v>
      </c>
      <c r="K122" s="22">
        <f>FC_IND_PPP_PU_E!K$2</f>
        <v>39.925295700200465</v>
      </c>
      <c r="L122" s="22">
        <f>FC_IND_PPP_PU_E!L$2</f>
        <v>39.098514329880032</v>
      </c>
      <c r="M122" s="22">
        <f>FC_IND_PPP_PU_E!M$2</f>
        <v>49.969536858193585</v>
      </c>
      <c r="N122" s="22">
        <f>FC_IND_PPP_PU_E!N$2</f>
        <v>47.784590620456683</v>
      </c>
      <c r="O122" s="22">
        <f>FC_IND_PPP_PU_E!O$2</f>
        <v>47.052827306168055</v>
      </c>
      <c r="P122" s="22">
        <f>FC_IND_PPP_PU_E!P$2</f>
        <v>45.489249699655716</v>
      </c>
      <c r="Q122" s="22">
        <f>FC_IND_PPP_PU_E!Q$2</f>
        <v>43.831139463929119</v>
      </c>
      <c r="R122" s="22">
        <f>FC_IND_PPP_PU_E!R$2</f>
        <v>44.169545222566356</v>
      </c>
      <c r="S122" s="22">
        <f>FC_IND_PPP_PU_E!S$2</f>
        <v>45.996311655326082</v>
      </c>
      <c r="T122" s="22">
        <f>FC_IND_PPP_PU_E!T$2</f>
        <v>52.330430675878638</v>
      </c>
      <c r="U122" s="22">
        <f>FC_IND_PPP_PU_E!U$2</f>
        <v>54.163417912215593</v>
      </c>
      <c r="V122" s="22">
        <f>FC_IND_PPP_PU_E!V$2</f>
        <v>44.026982019389038</v>
      </c>
      <c r="W122" s="22">
        <f>FC_IND_PPP_PU_E!W$2</f>
        <v>46.755589460241112</v>
      </c>
      <c r="X122" s="22">
        <f>FC_IND_PPP_PU_E!X$2</f>
        <v>47.674090443179395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17.405874406270751</v>
      </c>
      <c r="D123" s="22">
        <f>FC_IND_PPP_PA_E!D$2</f>
        <v>19.291241063216532</v>
      </c>
      <c r="E123" s="22">
        <f>FC_IND_PPP_PA_E!E$2</f>
        <v>18.904197271231666</v>
      </c>
      <c r="F123" s="22">
        <f>FC_IND_PPP_PA_E!F$2</f>
        <v>16.708612303882781</v>
      </c>
      <c r="G123" s="22">
        <f>FC_IND_PPP_PA_E!G$2</f>
        <v>13.529384160619504</v>
      </c>
      <c r="H123" s="22">
        <f>FC_IND_PPP_PA_E!H$2</f>
        <v>12.755761572701768</v>
      </c>
      <c r="I123" s="22">
        <f>FC_IND_PPP_PA_E!I$2</f>
        <v>12.282917059852453</v>
      </c>
      <c r="J123" s="22">
        <f>FC_IND_PPP_PA_E!J$2</f>
        <v>10.731868272616722</v>
      </c>
      <c r="K123" s="22">
        <f>FC_IND_PPP_PA_E!K$2</f>
        <v>8.6869795213354948</v>
      </c>
      <c r="L123" s="22">
        <f>FC_IND_PPP_PA_E!L$2</f>
        <v>7.8339596761919736</v>
      </c>
      <c r="M123" s="22">
        <f>FC_IND_PPP_PA_E!M$2</f>
        <v>11.232496887340355</v>
      </c>
      <c r="N123" s="22">
        <f>FC_IND_PPP_PA_E!N$2</f>
        <v>10.394504109551168</v>
      </c>
      <c r="O123" s="22">
        <f>FC_IND_PPP_PA_E!O$2</f>
        <v>10.602950747497387</v>
      </c>
      <c r="P123" s="22">
        <f>FC_IND_PPP_PA_E!P$2</f>
        <v>9.948565707268056</v>
      </c>
      <c r="Q123" s="22">
        <f>FC_IND_PPP_PA_E!Q$2</f>
        <v>10.07868187924594</v>
      </c>
      <c r="R123" s="22">
        <f>FC_IND_PPP_PA_E!R$2</f>
        <v>9.9696923812284481</v>
      </c>
      <c r="S123" s="22">
        <f>FC_IND_PPP_PA_E!S$2</f>
        <v>10.576746527414358</v>
      </c>
      <c r="T123" s="22">
        <f>FC_IND_PPP_PA_E!T$2</f>
        <v>13.38328863231685</v>
      </c>
      <c r="U123" s="22">
        <f>FC_IND_PPP_PA_E!U$2</f>
        <v>13.724840423408445</v>
      </c>
      <c r="V123" s="22">
        <f>FC_IND_PPP_PA_E!V$2</f>
        <v>11.654598184934731</v>
      </c>
      <c r="W123" s="22">
        <f>FC_IND_PPP_PA_E!W$2</f>
        <v>10.605258920269183</v>
      </c>
      <c r="X123" s="22">
        <f>FC_IND_PPP_PA_E!X$2</f>
        <v>9.9401061221659752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3.9325755390688037</v>
      </c>
      <c r="D124" s="22">
        <f>FC_IND_PPP_PR_E!D$2</f>
        <v>3.7794179820810059</v>
      </c>
      <c r="E124" s="22">
        <f>FC_IND_PPP_PR_E!E$2</f>
        <v>4.0013000839628958</v>
      </c>
      <c r="F124" s="22">
        <f>FC_IND_PPP_PR_E!F$2</f>
        <v>3.9087929195092599</v>
      </c>
      <c r="G124" s="22">
        <f>FC_IND_PPP_PR_E!G$2</f>
        <v>3.1482360540266661</v>
      </c>
      <c r="H124" s="22">
        <f>FC_IND_PPP_PR_E!H$2</f>
        <v>2.9337762030094647</v>
      </c>
      <c r="I124" s="22">
        <f>FC_IND_PPP_PR_E!I$2</f>
        <v>4.2059421431567445</v>
      </c>
      <c r="J124" s="22">
        <f>FC_IND_PPP_PR_E!J$2</f>
        <v>5.1072154595050199</v>
      </c>
      <c r="K124" s="22">
        <f>FC_IND_PPP_PR_E!K$2</f>
        <v>4.8868649332361684</v>
      </c>
      <c r="L124" s="22">
        <f>FC_IND_PPP_PR_E!L$2</f>
        <v>4.7179989088033096</v>
      </c>
      <c r="M124" s="22">
        <f>FC_IND_PPP_PR_E!M$2</f>
        <v>6.1524804419123225</v>
      </c>
      <c r="N124" s="22">
        <f>FC_IND_PPP_PR_E!N$2</f>
        <v>5.8485922863292021</v>
      </c>
      <c r="O124" s="22">
        <f>FC_IND_PPP_PR_E!O$2</f>
        <v>5.7959846290516639</v>
      </c>
      <c r="P124" s="22">
        <f>FC_IND_PPP_PR_E!P$2</f>
        <v>5.5730186429472539</v>
      </c>
      <c r="Q124" s="22">
        <f>FC_IND_PPP_PR_E!Q$2</f>
        <v>5.4194133945721452</v>
      </c>
      <c r="R124" s="22">
        <f>FC_IND_PPP_PR_E!R$2</f>
        <v>5.710805388466591</v>
      </c>
      <c r="S124" s="22">
        <f>FC_IND_PPP_PR_E!S$2</f>
        <v>5.1017483520832929</v>
      </c>
      <c r="T124" s="22">
        <f>FC_IND_PPP_PR_E!T$2</f>
        <v>6.0356358078836143</v>
      </c>
      <c r="U124" s="22">
        <f>FC_IND_PPP_PR_E!U$2</f>
        <v>7.2059807013493105</v>
      </c>
      <c r="V124" s="22">
        <f>FC_IND_PPP_PR_E!V$2</f>
        <v>6.4034584887114825</v>
      </c>
      <c r="W124" s="22">
        <f>FC_IND_PPP_PR_E!W$2</f>
        <v>5.6176554887932202</v>
      </c>
      <c r="X124" s="22">
        <f>FC_IND_PPP_PR_E!X$2</f>
        <v>5.6424672351705256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86.277214101461738</v>
      </c>
      <c r="D125" s="19">
        <f>FC_IND_FBT_E!D$2</f>
        <v>90.463886500429908</v>
      </c>
      <c r="E125" s="19">
        <f>FC_IND_FBT_E!E$2</f>
        <v>91.186930352536535</v>
      </c>
      <c r="F125" s="19">
        <f>FC_IND_FBT_E!F$2</f>
        <v>69.310404127257087</v>
      </c>
      <c r="G125" s="19">
        <f>FC_IND_FBT_E!G$2</f>
        <v>79.882889079965622</v>
      </c>
      <c r="H125" s="19">
        <f>FC_IND_FBT_E!H$2</f>
        <v>82.396044711951845</v>
      </c>
      <c r="I125" s="19">
        <f>FC_IND_FBT_E!I$2</f>
        <v>76.332760103181428</v>
      </c>
      <c r="J125" s="19">
        <f>FC_IND_FBT_E!J$2</f>
        <v>79.15588993981082</v>
      </c>
      <c r="K125" s="19">
        <f>FC_IND_FBT_E!K$2</f>
        <v>72.234135855545986</v>
      </c>
      <c r="L125" s="19">
        <f>FC_IND_FBT_E!L$2</f>
        <v>63.191401547721398</v>
      </c>
      <c r="M125" s="19">
        <f>FC_IND_FBT_E!M$2</f>
        <v>69.426655202063614</v>
      </c>
      <c r="N125" s="19">
        <f>FC_IND_FBT_E!N$2</f>
        <v>61.450042992261388</v>
      </c>
      <c r="O125" s="19">
        <f>FC_IND_FBT_E!O$2</f>
        <v>60.634393809114357</v>
      </c>
      <c r="P125" s="19">
        <f>FC_IND_FBT_E!P$2</f>
        <v>63.99681857265692</v>
      </c>
      <c r="Q125" s="19">
        <f>FC_IND_FBT_E!Q$2</f>
        <v>63.480997420464305</v>
      </c>
      <c r="R125" s="19">
        <f>FC_IND_FBT_E!R$2</f>
        <v>64.439122957867582</v>
      </c>
      <c r="S125" s="19">
        <f>FC_IND_FBT_E!S$2</f>
        <v>66.949011177987956</v>
      </c>
      <c r="T125" s="19">
        <f>FC_IND_FBT_E!T$2</f>
        <v>56.794926913155635</v>
      </c>
      <c r="U125" s="19">
        <f>FC_IND_FBT_E!U$2</f>
        <v>56.390971625107468</v>
      </c>
      <c r="V125" s="19">
        <f>FC_IND_FBT_E!V$2</f>
        <v>65.59131556319862</v>
      </c>
      <c r="W125" s="19">
        <f>FC_IND_FBT_E!W$2</f>
        <v>70.827773000859835</v>
      </c>
      <c r="X125" s="19">
        <f>FC_IND_FBT_E!X$2</f>
        <v>66.456577815993128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6.9838349097162506</v>
      </c>
      <c r="D126" s="19">
        <f>FC_IND_TE_E!D$2</f>
        <v>4.7745485812553738</v>
      </c>
      <c r="E126" s="19">
        <f>FC_IND_TE_E!E$2</f>
        <v>6.2393809114359406</v>
      </c>
      <c r="F126" s="19">
        <f>FC_IND_TE_E!F$2</f>
        <v>7.830696474634566</v>
      </c>
      <c r="G126" s="19">
        <f>FC_IND_TE_E!G$2</f>
        <v>10.730352536543421</v>
      </c>
      <c r="H126" s="19">
        <f>FC_IND_TE_E!H$2</f>
        <v>9.8012037833190018</v>
      </c>
      <c r="I126" s="19">
        <f>FC_IND_TE_E!I$2</f>
        <v>10.50584694754944</v>
      </c>
      <c r="J126" s="19">
        <f>FC_IND_TE_E!J$2</f>
        <v>10.005245055889938</v>
      </c>
      <c r="K126" s="19">
        <f>FC_IND_TE_E!K$2</f>
        <v>7.3182287188306105</v>
      </c>
      <c r="L126" s="19">
        <f>FC_IND_TE_E!L$2</f>
        <v>6.9312983662940661</v>
      </c>
      <c r="M126" s="19">
        <f>FC_IND_TE_E!M$2</f>
        <v>7.3707652622527933</v>
      </c>
      <c r="N126" s="19">
        <f>FC_IND_TE_E!N$2</f>
        <v>6.9890799656061899</v>
      </c>
      <c r="O126" s="19">
        <f>FC_IND_TE_E!O$2</f>
        <v>10.430868443680138</v>
      </c>
      <c r="P126" s="19">
        <f>FC_IND_TE_E!P$2</f>
        <v>11.997678417884782</v>
      </c>
      <c r="Q126" s="19">
        <f>FC_IND_TE_E!Q$2</f>
        <v>10.301375752364574</v>
      </c>
      <c r="R126" s="19">
        <f>FC_IND_TE_E!R$2</f>
        <v>10.523559759243335</v>
      </c>
      <c r="S126" s="19">
        <f>FC_IND_TE_E!S$2</f>
        <v>10.659673258813413</v>
      </c>
      <c r="T126" s="19">
        <f>FC_IND_TE_E!T$2</f>
        <v>10.877987962166809</v>
      </c>
      <c r="U126" s="19">
        <f>FC_IND_TE_E!U$2</f>
        <v>11.843250214961305</v>
      </c>
      <c r="V126" s="19">
        <f>FC_IND_TE_E!V$2</f>
        <v>8.382803095442819</v>
      </c>
      <c r="W126" s="19">
        <f>FC_IND_TE_E!W$2</f>
        <v>7.968615649183147</v>
      </c>
      <c r="X126" s="19">
        <f>FC_IND_TE_E!X$2</f>
        <v>8.2332760103181428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19.943680137575232</v>
      </c>
      <c r="D127" s="19">
        <f>FC_IND_MAC_E!D$2</f>
        <v>21.992949269131557</v>
      </c>
      <c r="E127" s="19">
        <f>FC_IND_MAC_E!E$2</f>
        <v>24.739638865004295</v>
      </c>
      <c r="F127" s="19">
        <f>FC_IND_MAC_E!F$2</f>
        <v>34.871453138435072</v>
      </c>
      <c r="G127" s="19">
        <f>FC_IND_MAC_E!G$2</f>
        <v>31.740240756663802</v>
      </c>
      <c r="H127" s="19">
        <f>FC_IND_MAC_E!H$2</f>
        <v>36.287876182287192</v>
      </c>
      <c r="I127" s="19">
        <f>FC_IND_MAC_E!I$2</f>
        <v>39.949355116079104</v>
      </c>
      <c r="J127" s="19">
        <f>FC_IND_MAC_E!J$2</f>
        <v>41.633276010318141</v>
      </c>
      <c r="K127" s="19">
        <f>FC_IND_MAC_E!K$2</f>
        <v>38.110232158211531</v>
      </c>
      <c r="L127" s="19">
        <f>FC_IND_MAC_E!L$2</f>
        <v>35.502063628546864</v>
      </c>
      <c r="M127" s="19">
        <f>FC_IND_MAC_E!M$2</f>
        <v>40.418830610490105</v>
      </c>
      <c r="N127" s="19">
        <f>FC_IND_MAC_E!N$2</f>
        <v>42.072656921754081</v>
      </c>
      <c r="O127" s="19">
        <f>FC_IND_MAC_E!O$2</f>
        <v>43.190541702493547</v>
      </c>
      <c r="P127" s="19">
        <f>FC_IND_MAC_E!P$2</f>
        <v>40.161908856405844</v>
      </c>
      <c r="Q127" s="19">
        <f>FC_IND_MAC_E!Q$2</f>
        <v>37.264746345657784</v>
      </c>
      <c r="R127" s="19">
        <f>FC_IND_MAC_E!R$2</f>
        <v>34.835683576956143</v>
      </c>
      <c r="S127" s="19">
        <f>FC_IND_MAC_E!S$2</f>
        <v>37.732932072227001</v>
      </c>
      <c r="T127" s="19">
        <f>FC_IND_MAC_E!T$2</f>
        <v>37.082459157351678</v>
      </c>
      <c r="U127" s="19">
        <f>FC_IND_MAC_E!U$2</f>
        <v>38.452536543422184</v>
      </c>
      <c r="V127" s="19">
        <f>FC_IND_MAC_E!V$2</f>
        <v>30.502321582115215</v>
      </c>
      <c r="W127" s="19">
        <f>FC_IND_MAC_E!W$2</f>
        <v>31.152708512467754</v>
      </c>
      <c r="X127" s="19">
        <f>FC_IND_MAC_E!X$2</f>
        <v>39.4231298366294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51.000773860705074</v>
      </c>
      <c r="D128" s="19">
        <f>FC_IND_TL_E!D$2</f>
        <v>52.86852966466035</v>
      </c>
      <c r="E128" s="19">
        <f>FC_IND_TL_E!E$2</f>
        <v>51.459329320722262</v>
      </c>
      <c r="F128" s="19">
        <f>FC_IND_TL_E!F$2</f>
        <v>63.76122098022357</v>
      </c>
      <c r="G128" s="19">
        <f>FC_IND_TL_E!G$2</f>
        <v>52.894754944110048</v>
      </c>
      <c r="H128" s="19">
        <f>FC_IND_TL_E!H$2</f>
        <v>45.690111779879622</v>
      </c>
      <c r="I128" s="19">
        <f>FC_IND_TL_E!I$2</f>
        <v>45.054772141014624</v>
      </c>
      <c r="J128" s="19">
        <f>FC_IND_TL_E!J$2</f>
        <v>39.660361134995696</v>
      </c>
      <c r="K128" s="19">
        <f>FC_IND_TL_E!K$2</f>
        <v>28.288907996560617</v>
      </c>
      <c r="L128" s="19">
        <f>FC_IND_TL_E!L$2</f>
        <v>21.656147893379192</v>
      </c>
      <c r="M128" s="19">
        <f>FC_IND_TL_E!M$2</f>
        <v>19.86964746345658</v>
      </c>
      <c r="N128" s="19">
        <f>FC_IND_TL_E!N$2</f>
        <v>16.294496990541703</v>
      </c>
      <c r="O128" s="19">
        <f>FC_IND_TL_E!O$2</f>
        <v>15.800085984522788</v>
      </c>
      <c r="P128" s="19">
        <f>FC_IND_TL_E!P$2</f>
        <v>13.941874462596731</v>
      </c>
      <c r="Q128" s="19">
        <f>FC_IND_TL_E!Q$2</f>
        <v>14.801719690455718</v>
      </c>
      <c r="R128" s="19">
        <f>FC_IND_TL_E!R$2</f>
        <v>13.256319862424762</v>
      </c>
      <c r="S128" s="19">
        <f>FC_IND_TL_E!S$2</f>
        <v>11.40292347377472</v>
      </c>
      <c r="T128" s="19">
        <f>FC_IND_TL_E!T$2</f>
        <v>8.7294067067927763</v>
      </c>
      <c r="U128" s="19">
        <f>FC_IND_TL_E!U$2</f>
        <v>8.7884780739466883</v>
      </c>
      <c r="V128" s="19">
        <f>FC_IND_TL_E!V$2</f>
        <v>9.02347377472055</v>
      </c>
      <c r="W128" s="19">
        <f>FC_IND_TL_E!W$2</f>
        <v>8.7070507308684437</v>
      </c>
      <c r="X128" s="19">
        <f>FC_IND_TL_E!X$2</f>
        <v>10.938349097162508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76.203697334479784</v>
      </c>
      <c r="D129" s="19">
        <f>FC_IND_WP_E!D$2</f>
        <v>89.837145313843507</v>
      </c>
      <c r="E129" s="19">
        <f>FC_IND_WP_E!E$2</f>
        <v>108.92803095442821</v>
      </c>
      <c r="F129" s="19">
        <f>FC_IND_WP_E!F$2</f>
        <v>136.37858985382633</v>
      </c>
      <c r="G129" s="19">
        <f>FC_IND_WP_E!G$2</f>
        <v>149.24763542562337</v>
      </c>
      <c r="H129" s="19">
        <f>FC_IND_WP_E!H$2</f>
        <v>159.31255374032673</v>
      </c>
      <c r="I129" s="19">
        <f>FC_IND_WP_E!I$2</f>
        <v>117.69845227858985</v>
      </c>
      <c r="J129" s="19">
        <f>FC_IND_WP_E!J$2</f>
        <v>101.51195184866725</v>
      </c>
      <c r="K129" s="19">
        <f>FC_IND_WP_E!K$2</f>
        <v>125.87179707652622</v>
      </c>
      <c r="L129" s="19">
        <f>FC_IND_WP_E!L$2</f>
        <v>90.226397248495275</v>
      </c>
      <c r="M129" s="19">
        <f>FC_IND_WP_E!M$2</f>
        <v>114.82992261392947</v>
      </c>
      <c r="N129" s="19">
        <f>FC_IND_WP_E!N$2</f>
        <v>122.84084264832327</v>
      </c>
      <c r="O129" s="19">
        <f>FC_IND_WP_E!O$2</f>
        <v>98.999226139294919</v>
      </c>
      <c r="P129" s="19">
        <f>FC_IND_WP_E!P$2</f>
        <v>115.7518486672399</v>
      </c>
      <c r="Q129" s="19">
        <f>FC_IND_WP_E!Q$2</f>
        <v>121.70730868443681</v>
      </c>
      <c r="R129" s="19">
        <f>FC_IND_WP_E!R$2</f>
        <v>130.95055889939812</v>
      </c>
      <c r="S129" s="19">
        <f>FC_IND_WP_E!S$2</f>
        <v>57.900085984522789</v>
      </c>
      <c r="T129" s="19">
        <f>FC_IND_WP_E!T$2</f>
        <v>61.199312123817705</v>
      </c>
      <c r="U129" s="19">
        <f>FC_IND_WP_E!U$2</f>
        <v>66.559071367153905</v>
      </c>
      <c r="V129" s="19">
        <f>FC_IND_WP_E!V$2</f>
        <v>72.944024075666391</v>
      </c>
      <c r="W129" s="19">
        <f>FC_IND_WP_E!W$2</f>
        <v>82.497936371453136</v>
      </c>
      <c r="X129" s="19">
        <f>FC_IND_WP_E!X$2</f>
        <v>69.345141874462598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4.7076526225279451</v>
      </c>
      <c r="D130" s="19">
        <f>FC_IND_MQ_E!D$2</f>
        <v>4.9441100601891659</v>
      </c>
      <c r="E130" s="19">
        <f>FC_IND_MQ_E!E$2</f>
        <v>3.0524505588993982</v>
      </c>
      <c r="F130" s="19">
        <f>FC_IND_MQ_E!F$2</f>
        <v>9.9168529664660348</v>
      </c>
      <c r="G130" s="19">
        <f>FC_IND_MQ_E!G$2</f>
        <v>9.0798796216680984</v>
      </c>
      <c r="H130" s="19">
        <f>FC_IND_MQ_E!H$2</f>
        <v>10.709888220120378</v>
      </c>
      <c r="I130" s="19">
        <f>FC_IND_MQ_E!I$2</f>
        <v>12.34359415305245</v>
      </c>
      <c r="J130" s="19">
        <f>FC_IND_MQ_E!J$2</f>
        <v>14.068013757523648</v>
      </c>
      <c r="K130" s="19">
        <f>FC_IND_MQ_E!K$2</f>
        <v>13.330008598452279</v>
      </c>
      <c r="L130" s="19">
        <f>FC_IND_MQ_E!L$2</f>
        <v>9.1859845227858994</v>
      </c>
      <c r="M130" s="19">
        <f>FC_IND_MQ_E!M$2</f>
        <v>9.0212381771281169</v>
      </c>
      <c r="N130" s="19">
        <f>FC_IND_MQ_E!N$2</f>
        <v>10.153310404127255</v>
      </c>
      <c r="O130" s="19">
        <f>FC_IND_MQ_E!O$2</f>
        <v>13.44462596732588</v>
      </c>
      <c r="P130" s="19">
        <f>FC_IND_MQ_E!P$2</f>
        <v>14.218486672398967</v>
      </c>
      <c r="Q130" s="19">
        <f>FC_IND_MQ_E!Q$2</f>
        <v>11.591229578675838</v>
      </c>
      <c r="R130" s="19">
        <f>FC_IND_MQ_E!R$2</f>
        <v>10.924849527085124</v>
      </c>
      <c r="S130" s="19">
        <f>FC_IND_MQ_E!S$2</f>
        <v>12.152450558899396</v>
      </c>
      <c r="T130" s="19">
        <f>FC_IND_MQ_E!T$2</f>
        <v>9.1253654342218393</v>
      </c>
      <c r="U130" s="19">
        <f>FC_IND_MQ_E!U$2</f>
        <v>9.7937231298366285</v>
      </c>
      <c r="V130" s="19">
        <f>FC_IND_MQ_E!V$2</f>
        <v>7.7760103181427329</v>
      </c>
      <c r="W130" s="19">
        <f>FC_IND_MQ_E!W$2</f>
        <v>4.5968185726569217</v>
      </c>
      <c r="X130" s="19">
        <f>FC_IND_MQ_E!X$2</f>
        <v>5.7294926913155635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29.267153912295782</v>
      </c>
      <c r="D131" s="19">
        <f>FC_IND_CON_E!D$2</f>
        <v>27.683319002579534</v>
      </c>
      <c r="E131" s="19">
        <f>FC_IND_CON_E!E$2</f>
        <v>36.302235597592428</v>
      </c>
      <c r="F131" s="19">
        <f>FC_IND_CON_E!F$2</f>
        <v>46.460275150472917</v>
      </c>
      <c r="G131" s="19">
        <f>FC_IND_CON_E!G$2</f>
        <v>43.199054170249354</v>
      </c>
      <c r="H131" s="19">
        <f>FC_IND_CON_E!H$2</f>
        <v>44.293895098882203</v>
      </c>
      <c r="I131" s="19">
        <f>FC_IND_CON_E!I$2</f>
        <v>50.148065348237317</v>
      </c>
      <c r="J131" s="19">
        <f>FC_IND_CON_E!J$2</f>
        <v>48.99681857265692</v>
      </c>
      <c r="K131" s="19">
        <f>FC_IND_CON_E!K$2</f>
        <v>42.571883061049007</v>
      </c>
      <c r="L131" s="19">
        <f>FC_IND_CON_E!L$2</f>
        <v>38.805245055889941</v>
      </c>
      <c r="M131" s="19">
        <f>FC_IND_CON_E!M$2</f>
        <v>36.249613069647459</v>
      </c>
      <c r="N131" s="19">
        <f>FC_IND_CON_E!N$2</f>
        <v>46.807566638005149</v>
      </c>
      <c r="O131" s="19">
        <f>FC_IND_CON_E!O$2</f>
        <v>50.027171109200339</v>
      </c>
      <c r="P131" s="19">
        <f>FC_IND_CON_E!P$2</f>
        <v>48.515305245055885</v>
      </c>
      <c r="Q131" s="19">
        <f>FC_IND_CON_E!Q$2</f>
        <v>48.310404127257087</v>
      </c>
      <c r="R131" s="19">
        <f>FC_IND_CON_E!R$2</f>
        <v>47.546087704213242</v>
      </c>
      <c r="S131" s="19">
        <f>FC_IND_CON_E!S$2</f>
        <v>60.004299226139295</v>
      </c>
      <c r="T131" s="19">
        <f>FC_IND_CON_E!T$2</f>
        <v>49.979793637145313</v>
      </c>
      <c r="U131" s="19">
        <f>FC_IND_CON_E!U$2</f>
        <v>52.655803955288029</v>
      </c>
      <c r="V131" s="19">
        <f>FC_IND_CON_E!V$2</f>
        <v>49.315993121238172</v>
      </c>
      <c r="W131" s="19">
        <f>FC_IND_CON_E!W$2</f>
        <v>53.721410146173689</v>
      </c>
      <c r="X131" s="19">
        <f>FC_IND_CON_E!X$2</f>
        <v>31.144797936371454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51.234909716251074</v>
      </c>
      <c r="D132" s="19">
        <f>FC_IND_NSP_E!D$2</f>
        <v>56.823817712811689</v>
      </c>
      <c r="E132" s="19">
        <f>FC_IND_NSP_E!E$2</f>
        <v>55.844539982803092</v>
      </c>
      <c r="F132" s="19">
        <f>FC_IND_NSP_E!F$2</f>
        <v>60.127085124677563</v>
      </c>
      <c r="G132" s="19">
        <f>FC_IND_NSP_E!G$2</f>
        <v>61.322613929492682</v>
      </c>
      <c r="H132" s="19">
        <f>FC_IND_NSP_E!H$2</f>
        <v>56.691487532244196</v>
      </c>
      <c r="I132" s="19">
        <f>FC_IND_NSP_E!I$2</f>
        <v>49.706190885640581</v>
      </c>
      <c r="J132" s="19">
        <f>FC_IND_NSP_E!J$2</f>
        <v>57.874806534823733</v>
      </c>
      <c r="K132" s="19">
        <f>FC_IND_NSP_E!K$2</f>
        <v>55.801633705932929</v>
      </c>
      <c r="L132" s="19">
        <f>FC_IND_NSP_E!L$2</f>
        <v>42.478675838349091</v>
      </c>
      <c r="M132" s="19">
        <f>FC_IND_NSP_E!M$2</f>
        <v>46.360017196904558</v>
      </c>
      <c r="N132" s="19">
        <f>FC_IND_NSP_E!N$2</f>
        <v>44.869647463456573</v>
      </c>
      <c r="O132" s="19">
        <f>FC_IND_NSP_E!O$2</f>
        <v>41.231986242476353</v>
      </c>
      <c r="P132" s="19">
        <f>FC_IND_NSP_E!P$2</f>
        <v>27.376526225279449</v>
      </c>
      <c r="Q132" s="19">
        <f>FC_IND_NSP_E!Q$2</f>
        <v>26.528632846087699</v>
      </c>
      <c r="R132" s="19">
        <f>FC_IND_NSP_E!R$2</f>
        <v>34.205159071367156</v>
      </c>
      <c r="S132" s="19">
        <f>FC_IND_NSP_E!S$2</f>
        <v>25.250816852966469</v>
      </c>
      <c r="T132" s="19">
        <f>FC_IND_NSP_E!T$2</f>
        <v>24.494411006018918</v>
      </c>
      <c r="U132" s="19">
        <f>FC_IND_NSP_E!U$2</f>
        <v>23.8585554600172</v>
      </c>
      <c r="V132" s="19">
        <f>FC_IND_NSP_E!V$2</f>
        <v>20.780997420464313</v>
      </c>
      <c r="W132" s="19">
        <f>FC_IND_NSP_E!W$2</f>
        <v>18.007050730868446</v>
      </c>
      <c r="X132" s="19">
        <f>FC_IND_NSP_E!X$2</f>
        <v>19.270507308684437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548.93353396388659</v>
      </c>
      <c r="D133" s="16">
        <f>FC_TRA_E!D$2</f>
        <v>654.37325881341349</v>
      </c>
      <c r="E133" s="16">
        <f>FC_TRA_E!E$2</f>
        <v>686.72613929492695</v>
      </c>
      <c r="F133" s="16">
        <f>FC_TRA_E!F$2</f>
        <v>663.15563198624261</v>
      </c>
      <c r="G133" s="16">
        <f>FC_TRA_E!G$2</f>
        <v>674.65193465176264</v>
      </c>
      <c r="H133" s="16">
        <f>FC_TRA_E!H$2</f>
        <v>707.61676698194321</v>
      </c>
      <c r="I133" s="16">
        <f>FC_TRA_E!I$2</f>
        <v>760.35563198624232</v>
      </c>
      <c r="J133" s="16">
        <f>FC_TRA_E!J$2</f>
        <v>796.36092348698435</v>
      </c>
      <c r="K133" s="16">
        <f>FC_TRA_E!K$2</f>
        <v>769.14169990714674</v>
      </c>
      <c r="L133" s="16">
        <f>FC_TRA_E!L$2</f>
        <v>705.48323156890115</v>
      </c>
      <c r="M133" s="16">
        <f>FC_TRA_E!M$2</f>
        <v>748.92293217956137</v>
      </c>
      <c r="N133" s="16">
        <f>FC_TRA_E!N$2</f>
        <v>743.9934876749229</v>
      </c>
      <c r="O133" s="16">
        <f>FC_TRA_E!O$2</f>
        <v>752.83189798068008</v>
      </c>
      <c r="P133" s="16">
        <f>FC_TRA_E!P$2</f>
        <v>735.20613597392423</v>
      </c>
      <c r="Q133" s="16">
        <f>FC_TRA_E!Q$2</f>
        <v>738.83545460063658</v>
      </c>
      <c r="R133" s="16">
        <f>FC_TRA_E!R$2</f>
        <v>757.46460364450195</v>
      </c>
      <c r="S133" s="16">
        <f>FC_TRA_E!S$2</f>
        <v>774.36723931036636</v>
      </c>
      <c r="T133" s="16">
        <f>FC_TRA_E!T$2</f>
        <v>801.4537441818544</v>
      </c>
      <c r="U133" s="16">
        <f>FC_TRA_E!U$2</f>
        <v>832.17997243339357</v>
      </c>
      <c r="V133" s="16">
        <f>FC_TRA_E!V$2</f>
        <v>836.27575848607489</v>
      </c>
      <c r="W133" s="16">
        <f>FC_TRA_E!W$2</f>
        <v>790.99625370231843</v>
      </c>
      <c r="X133" s="16">
        <f>FC_TRA_E!X$2</f>
        <v>838.50187264728982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44.819432502149617</v>
      </c>
      <c r="D134" s="19">
        <f>FC_TRA_RAIL_E!D$2</f>
        <v>41.874462596732585</v>
      </c>
      <c r="E134" s="19">
        <f>FC_TRA_RAIL_E!E$2</f>
        <v>52.987962166809972</v>
      </c>
      <c r="F134" s="19">
        <f>FC_TRA_RAIL_E!F$2</f>
        <v>47.012037833190021</v>
      </c>
      <c r="G134" s="19">
        <f>FC_TRA_RAIL_E!G$2</f>
        <v>40.606190885640579</v>
      </c>
      <c r="H134" s="19">
        <f>FC_TRA_RAIL_E!H$2</f>
        <v>43.637145313843511</v>
      </c>
      <c r="I134" s="19">
        <f>FC_TRA_RAIL_E!I$2</f>
        <v>45.657781599312123</v>
      </c>
      <c r="J134" s="19">
        <f>FC_TRA_RAIL_E!J$2</f>
        <v>38.499570077386075</v>
      </c>
      <c r="K134" s="19">
        <f>FC_TRA_RAIL_E!K$2</f>
        <v>27.386070507308684</v>
      </c>
      <c r="L134" s="19">
        <f>FC_TRA_RAIL_E!L$2</f>
        <v>36.392949269131556</v>
      </c>
      <c r="M134" s="19">
        <f>FC_TRA_RAIL_E!M$2</f>
        <v>51.719690455717974</v>
      </c>
      <c r="N134" s="19">
        <f>FC_TRA_RAIL_E!N$2</f>
        <v>35.38263112639725</v>
      </c>
      <c r="O134" s="19">
        <f>FC_TRA_RAIL_E!O$2</f>
        <v>31.341358555460012</v>
      </c>
      <c r="P134" s="19">
        <f>FC_TRA_RAIL_E!P$2</f>
        <v>27.214101461736885</v>
      </c>
      <c r="Q134" s="19">
        <f>FC_TRA_RAIL_E!Q$2</f>
        <v>21.324161650902841</v>
      </c>
      <c r="R134" s="19">
        <f>FC_TRA_RAIL_E!R$2</f>
        <v>20.313843508168532</v>
      </c>
      <c r="S134" s="19">
        <f>FC_TRA_RAIL_E!S$2</f>
        <v>16.186586414445404</v>
      </c>
      <c r="T134" s="19">
        <f>FC_TRA_RAIL_E!T$2</f>
        <v>16.882803095442821</v>
      </c>
      <c r="U134" s="19">
        <f>FC_TRA_RAIL_E!U$2</f>
        <v>15.651934651762685</v>
      </c>
      <c r="V134" s="19">
        <f>FC_TRA_RAIL_E!V$2</f>
        <v>17.240326741186582</v>
      </c>
      <c r="W134" s="19">
        <f>FC_TRA_RAIL_E!W$2</f>
        <v>15.490971625107482</v>
      </c>
      <c r="X134" s="19">
        <f>FC_TRA_RAIL_E!X$2</f>
        <v>15.14858125537403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0.54333608215994622</v>
      </c>
      <c r="D135" s="22">
        <f>FC_TRA_RAIL_MTU_E!D$2</f>
        <v>0.47905988358336832</v>
      </c>
      <c r="E135" s="22">
        <f>FC_TRA_RAIL_MTU_E!E$2</f>
        <v>0.52602226821378684</v>
      </c>
      <c r="F135" s="22">
        <f>FC_TRA_RAIL_MTU_E!F$2</f>
        <v>0.53085991846870195</v>
      </c>
      <c r="G135" s="22">
        <f>FC_TRA_RAIL_MTU_E!G$2</f>
        <v>0.42117517046143926</v>
      </c>
      <c r="H135" s="22">
        <f>FC_TRA_RAIL_MTU_E!H$2</f>
        <v>0.33841241116509607</v>
      </c>
      <c r="I135" s="22">
        <f>FC_TRA_RAIL_MTU_E!I$2</f>
        <v>0.34215947987325662</v>
      </c>
      <c r="J135" s="22">
        <f>FC_TRA_RAIL_MTU_E!J$2</f>
        <v>0.34262082527599358</v>
      </c>
      <c r="K135" s="22">
        <f>FC_TRA_RAIL_MTU_E!K$2</f>
        <v>0.2575764791824911</v>
      </c>
      <c r="L135" s="22">
        <f>FC_TRA_RAIL_MTU_E!L$2</f>
        <v>0.28606972416333859</v>
      </c>
      <c r="M135" s="22">
        <f>FC_TRA_RAIL_MTU_E!M$2</f>
        <v>0.31035285484563119</v>
      </c>
      <c r="N135" s="22">
        <f>FC_TRA_RAIL_MTU_E!N$2</f>
        <v>0.27236515242598563</v>
      </c>
      <c r="O135" s="22">
        <f>FC_TRA_RAIL_MTU_E!O$2</f>
        <v>0.37507859973874025</v>
      </c>
      <c r="P135" s="22">
        <f>FC_TRA_RAIL_MTU_E!P$2</f>
        <v>0.32146493941667509</v>
      </c>
      <c r="Q135" s="22">
        <f>FC_TRA_RAIL_MTU_E!Q$2</f>
        <v>0.24558626953566659</v>
      </c>
      <c r="R135" s="22">
        <f>FC_TRA_RAIL_MTU_E!R$2</f>
        <v>0.2300318115527733</v>
      </c>
      <c r="S135" s="22">
        <f>FC_TRA_RAIL_MTU_E!S$2</f>
        <v>0.23137941818594182</v>
      </c>
      <c r="T135" s="22">
        <f>FC_TRA_RAIL_MTU_E!T$2</f>
        <v>0.23201206199436039</v>
      </c>
      <c r="U135" s="22">
        <f>FC_TRA_RAIL_MTU_E!U$2</f>
        <v>0.34606192758104104</v>
      </c>
      <c r="V135" s="22">
        <f>FC_TRA_RAIL_MTU_E!V$2</f>
        <v>0.36630627649022818</v>
      </c>
      <c r="W135" s="22">
        <f>FC_TRA_RAIL_MTU_E!W$2</f>
        <v>0.36188553587846234</v>
      </c>
      <c r="X135" s="22">
        <f>FC_TRA_RAIL_MTU_E!X$2</f>
        <v>0.36448540811406349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3.8656559250764624</v>
      </c>
      <c r="D136" s="22">
        <f>FC_TRA_RAIL_CPT_E!D$2</f>
        <v>2.6546503392887004</v>
      </c>
      <c r="E136" s="22">
        <f>FC_TRA_RAIL_CPT_E!E$2</f>
        <v>2.5757976428524136</v>
      </c>
      <c r="F136" s="22">
        <f>FC_TRA_RAIL_CPT_E!F$2</f>
        <v>2.530744932522178</v>
      </c>
      <c r="G136" s="22">
        <f>FC_TRA_RAIL_CPT_E!G$2</f>
        <v>2.3934586803676479</v>
      </c>
      <c r="H136" s="22">
        <f>FC_TRA_RAIL_CPT_E!H$2</f>
        <v>2.7277111121244468</v>
      </c>
      <c r="I136" s="22">
        <f>FC_TRA_RAIL_CPT_E!I$2</f>
        <v>2.9954277659540587</v>
      </c>
      <c r="J136" s="22">
        <f>FC_TRA_RAIL_CPT_E!J$2</f>
        <v>3.4620689475839592</v>
      </c>
      <c r="K136" s="22">
        <f>FC_TRA_RAIL_CPT_E!K$2</f>
        <v>2.7504260602784498</v>
      </c>
      <c r="L136" s="22">
        <f>FC_TRA_RAIL_CPT_E!L$2</f>
        <v>2.5568141311873411</v>
      </c>
      <c r="M136" s="22">
        <f>FC_TRA_RAIL_CPT_E!M$2</f>
        <v>2.9791647360961706</v>
      </c>
      <c r="N136" s="22">
        <f>FC_TRA_RAIL_CPT_E!N$2</f>
        <v>2.8554361262318357</v>
      </c>
      <c r="O136" s="22">
        <f>FC_TRA_RAIL_CPT_E!O$2</f>
        <v>2.2922141383953725</v>
      </c>
      <c r="P136" s="22">
        <f>FC_TRA_RAIL_CPT_E!P$2</f>
        <v>2.7363318214760195</v>
      </c>
      <c r="Q136" s="22">
        <f>FC_TRA_RAIL_CPT_E!Q$2</f>
        <v>3.2937606328654638</v>
      </c>
      <c r="R136" s="22">
        <f>FC_TRA_RAIL_CPT_E!R$2</f>
        <v>3.312788382415838</v>
      </c>
      <c r="S136" s="22">
        <f>FC_TRA_RAIL_CPT_E!S$2</f>
        <v>3.2227143227651354</v>
      </c>
      <c r="T136" s="22">
        <f>FC_TRA_RAIL_CPT_E!T$2</f>
        <v>3.8095238077884455</v>
      </c>
      <c r="U136" s="22">
        <f>FC_TRA_RAIL_CPT_E!U$2</f>
        <v>4.2108275075561412</v>
      </c>
      <c r="V136" s="22">
        <f>FC_TRA_RAIL_CPT_E!V$2</f>
        <v>5.34291420987417</v>
      </c>
      <c r="W136" s="22">
        <f>FC_TRA_RAIL_CPT_E!W$2</f>
        <v>5.1933415607940256</v>
      </c>
      <c r="X136" s="22">
        <f>FC_TRA_RAIL_CPT_E!X$2</f>
        <v>3.6896071761148557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0</v>
      </c>
      <c r="D137" s="22">
        <f>FC_TRA_RAIL_HST_E!D$2</f>
        <v>0</v>
      </c>
      <c r="E137" s="22">
        <f>FC_TRA_RAIL_HST_E!E$2</f>
        <v>0</v>
      </c>
      <c r="F137" s="22">
        <f>FC_TRA_RAIL_HST_E!F$2</f>
        <v>0</v>
      </c>
      <c r="G137" s="22">
        <f>FC_TRA_RAIL_HST_E!G$2</f>
        <v>0</v>
      </c>
      <c r="H137" s="22">
        <f>FC_TRA_RAIL_HST_E!H$2</f>
        <v>0</v>
      </c>
      <c r="I137" s="22">
        <f>FC_TRA_RAIL_HST_E!I$2</f>
        <v>0</v>
      </c>
      <c r="J137" s="22">
        <f>FC_TRA_RAIL_HST_E!J$2</f>
        <v>0</v>
      </c>
      <c r="K137" s="22">
        <f>FC_TRA_RAIL_HST_E!K$2</f>
        <v>0</v>
      </c>
      <c r="L137" s="22">
        <f>FC_TRA_RAIL_HST_E!L$2</f>
        <v>0</v>
      </c>
      <c r="M137" s="22">
        <f>FC_TRA_RAIL_HST_E!M$2</f>
        <v>0</v>
      </c>
      <c r="N137" s="22">
        <f>FC_TRA_RAIL_HST_E!N$2</f>
        <v>0</v>
      </c>
      <c r="O137" s="22">
        <f>FC_TRA_RAIL_HST_E!O$2</f>
        <v>0</v>
      </c>
      <c r="P137" s="22">
        <f>FC_TRA_RAIL_HST_E!P$2</f>
        <v>0</v>
      </c>
      <c r="Q137" s="22">
        <f>FC_TRA_RAIL_HST_E!Q$2</f>
        <v>0</v>
      </c>
      <c r="R137" s="22">
        <f>FC_TRA_RAIL_HST_E!R$2</f>
        <v>0</v>
      </c>
      <c r="S137" s="22">
        <f>FC_TRA_RAIL_HST_E!S$2</f>
        <v>0</v>
      </c>
      <c r="T137" s="22">
        <f>FC_TRA_RAIL_HST_E!T$2</f>
        <v>0</v>
      </c>
      <c r="U137" s="22">
        <f>FC_TRA_RAIL_HST_E!U$2</f>
        <v>0</v>
      </c>
      <c r="V137" s="22">
        <f>FC_TRA_RAIL_HST_E!V$2</f>
        <v>0</v>
      </c>
      <c r="W137" s="22">
        <f>FC_TRA_RAIL_HST_E!W$2</f>
        <v>0</v>
      </c>
      <c r="X137" s="22">
        <f>FC_TRA_RAIL_HST_E!X$2</f>
        <v>0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40.41044049491321</v>
      </c>
      <c r="D138" s="22">
        <f>FC_TRA_RAIL_FRT_E!D$2</f>
        <v>38.740752373860516</v>
      </c>
      <c r="E138" s="22">
        <f>FC_TRA_RAIL_FRT_E!E$2</f>
        <v>49.886142255743771</v>
      </c>
      <c r="F138" s="22">
        <f>FC_TRA_RAIL_FRT_E!F$2</f>
        <v>43.950432982199139</v>
      </c>
      <c r="G138" s="22">
        <f>FC_TRA_RAIL_FRT_E!G$2</f>
        <v>37.79155703481149</v>
      </c>
      <c r="H138" s="22">
        <f>FC_TRA_RAIL_FRT_E!H$2</f>
        <v>40.571021790553964</v>
      </c>
      <c r="I138" s="22">
        <f>FC_TRA_RAIL_FRT_E!I$2</f>
        <v>42.320194353484808</v>
      </c>
      <c r="J138" s="22">
        <f>FC_TRA_RAIL_FRT_E!J$2</f>
        <v>34.694880304526123</v>
      </c>
      <c r="K138" s="22">
        <f>FC_TRA_RAIL_FRT_E!K$2</f>
        <v>24.378067967847741</v>
      </c>
      <c r="L138" s="22">
        <f>FC_TRA_RAIL_FRT_E!L$2</f>
        <v>33.550065413780878</v>
      </c>
      <c r="M138" s="22">
        <f>FC_TRA_RAIL_FRT_E!M$2</f>
        <v>48.430172864776168</v>
      </c>
      <c r="N138" s="22">
        <f>FC_TRA_RAIL_FRT_E!N$2</f>
        <v>32.25482984773943</v>
      </c>
      <c r="O138" s="22">
        <f>FC_TRA_RAIL_FRT_E!O$2</f>
        <v>28.6740658173259</v>
      </c>
      <c r="P138" s="22">
        <f>FC_TRA_RAIL_FRT_E!P$2</f>
        <v>24.156304700844192</v>
      </c>
      <c r="Q138" s="22">
        <f>FC_TRA_RAIL_FRT_E!Q$2</f>
        <v>17.784814748501709</v>
      </c>
      <c r="R138" s="22">
        <f>FC_TRA_RAIL_FRT_E!R$2</f>
        <v>16.771023314199919</v>
      </c>
      <c r="S138" s="22">
        <f>FC_TRA_RAIL_FRT_E!S$2</f>
        <v>12.732492673494326</v>
      </c>
      <c r="T138" s="22">
        <f>FC_TRA_RAIL_FRT_E!T$2</f>
        <v>12.841267225660015</v>
      </c>
      <c r="U138" s="22">
        <f>FC_TRA_RAIL_FRT_E!U$2</f>
        <v>11.095045216625502</v>
      </c>
      <c r="V138" s="22">
        <f>FC_TRA_RAIL_FRT_E!V$2</f>
        <v>11.531106254822184</v>
      </c>
      <c r="W138" s="22">
        <f>FC_TRA_RAIL_FRT_E!W$2</f>
        <v>9.935744528434995</v>
      </c>
      <c r="X138" s="22">
        <f>FC_TRA_RAIL_FRT_E!X$2</f>
        <v>11.094488671145109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497.04187446259675</v>
      </c>
      <c r="D139" s="19">
        <f>FC_TRA_ROAD_E!D$2</f>
        <v>605.42656921754087</v>
      </c>
      <c r="E139" s="19">
        <f>FC_TRA_ROAD_E!E$2</f>
        <v>625.6556319862425</v>
      </c>
      <c r="F139" s="19">
        <f>FC_TRA_ROAD_E!F$2</f>
        <v>607.05073086844368</v>
      </c>
      <c r="G139" s="19">
        <f>FC_TRA_ROAD_E!G$2</f>
        <v>625.96319862424775</v>
      </c>
      <c r="H139" s="19">
        <f>FC_TRA_ROAD_E!H$2</f>
        <v>655.89707652622519</v>
      </c>
      <c r="I139" s="19">
        <f>FC_TRA_ROAD_E!I$2</f>
        <v>707.62562338779014</v>
      </c>
      <c r="J139" s="19">
        <f>FC_TRA_ROAD_E!J$2</f>
        <v>749.77880826772378</v>
      </c>
      <c r="K139" s="19">
        <f>FC_TRA_ROAD_E!K$2</f>
        <v>734.68340240069801</v>
      </c>
      <c r="L139" s="19">
        <f>FC_TRA_ROAD_E!L$2</f>
        <v>661.00773715789512</v>
      </c>
      <c r="M139" s="19">
        <f>FC_TRA_ROAD_E!M$2</f>
        <v>689.12069658196901</v>
      </c>
      <c r="N139" s="19">
        <f>FC_TRA_ROAD_E!N$2</f>
        <v>703.55926583485416</v>
      </c>
      <c r="O139" s="19">
        <f>FC_TRA_ROAD_E!O$2</f>
        <v>717.44926685428288</v>
      </c>
      <c r="P139" s="19">
        <f>FC_TRA_ROAD_E!P$2</f>
        <v>703.95076194124999</v>
      </c>
      <c r="Q139" s="19">
        <f>FC_TRA_ROAD_E!Q$2</f>
        <v>711.44938409332792</v>
      </c>
      <c r="R139" s="19">
        <f>FC_TRA_ROAD_E!R$2</f>
        <v>731.08885127992755</v>
      </c>
      <c r="S139" s="19">
        <f>FC_TRA_ROAD_E!S$2</f>
        <v>753.12906218224941</v>
      </c>
      <c r="T139" s="19">
        <f>FC_TRA_ROAD_E!T$2</f>
        <v>777.95735553181146</v>
      </c>
      <c r="U139" s="19">
        <f>FC_TRA_ROAD_E!U$2</f>
        <v>810.03878584697918</v>
      </c>
      <c r="V139" s="19">
        <f>FC_TRA_ROAD_E!V$2</f>
        <v>813.65039305185314</v>
      </c>
      <c r="W139" s="19">
        <f>FC_TRA_ROAD_E!W$2</f>
        <v>769.02909979002266</v>
      </c>
      <c r="X139" s="19">
        <f>FC_TRA_ROAD_E!X$2</f>
        <v>817.39241434978328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0.43276968303612501</v>
      </c>
      <c r="D140" s="22">
        <f>FC_TRA_ROAD_P2W_E!D$2</f>
        <v>0.43736798950814332</v>
      </c>
      <c r="E140" s="22">
        <f>FC_TRA_ROAD_P2W_E!E$2</f>
        <v>0.46304067864827997</v>
      </c>
      <c r="F140" s="22">
        <f>FC_TRA_ROAD_P2W_E!F$2</f>
        <v>0.50462526040590172</v>
      </c>
      <c r="G140" s="22">
        <f>FC_TRA_ROAD_P2W_E!G$2</f>
        <v>0.55896771947749668</v>
      </c>
      <c r="H140" s="22">
        <f>FC_TRA_ROAD_P2W_E!H$2</f>
        <v>0.61856081489096881</v>
      </c>
      <c r="I140" s="22">
        <f>FC_TRA_ROAD_P2W_E!I$2</f>
        <v>0.74685423052835542</v>
      </c>
      <c r="J140" s="22">
        <f>FC_TRA_ROAD_P2W_E!J$2</f>
        <v>0.86468772940291316</v>
      </c>
      <c r="K140" s="22">
        <f>FC_TRA_ROAD_P2W_E!K$2</f>
        <v>1.0109936460458391</v>
      </c>
      <c r="L140" s="22">
        <f>FC_TRA_ROAD_P2W_E!L$2</f>
        <v>1.0497370258691066</v>
      </c>
      <c r="M140" s="22">
        <f>FC_TRA_ROAD_P2W_E!M$2</f>
        <v>1.095912516823393</v>
      </c>
      <c r="N140" s="22">
        <f>FC_TRA_ROAD_P2W_E!N$2</f>
        <v>1.25570900622341</v>
      </c>
      <c r="O140" s="22">
        <f>FC_TRA_ROAD_P2W_E!O$2</f>
        <v>1.8128607667482051</v>
      </c>
      <c r="P140" s="22">
        <f>FC_TRA_ROAD_P2W_E!P$2</f>
        <v>1.9558976965156001</v>
      </c>
      <c r="Q140" s="22">
        <f>FC_TRA_ROAD_P2W_E!Q$2</f>
        <v>2.0983771645834386</v>
      </c>
      <c r="R140" s="22">
        <f>FC_TRA_ROAD_P2W_E!R$2</f>
        <v>2.2238351836261687</v>
      </c>
      <c r="S140" s="22">
        <f>FC_TRA_ROAD_P2W_E!S$2</f>
        <v>2.3828988371293027</v>
      </c>
      <c r="T140" s="22">
        <f>FC_TRA_ROAD_P2W_E!T$2</f>
        <v>2.2478596956380121</v>
      </c>
      <c r="U140" s="22">
        <f>FC_TRA_ROAD_P2W_E!U$2</f>
        <v>2.1496666967581812</v>
      </c>
      <c r="V140" s="22">
        <f>FC_TRA_ROAD_P2W_E!V$2</f>
        <v>2.2855157604342038</v>
      </c>
      <c r="W140" s="22">
        <f>FC_TRA_ROAD_P2W_E!W$2</f>
        <v>2.0477723885615546</v>
      </c>
      <c r="X140" s="22">
        <f>FC_TRA_ROAD_P2W_E!X$2</f>
        <v>1.9905173593555789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278.90292182775346</v>
      </c>
      <c r="D141" s="22">
        <f>FC_TRA_ROAD_CAR_E!D$2</f>
        <v>350.56673268961481</v>
      </c>
      <c r="E141" s="22">
        <f>FC_TRA_ROAD_CAR_E!E$2</f>
        <v>334.78184670098886</v>
      </c>
      <c r="F141" s="22">
        <f>FC_TRA_ROAD_CAR_E!F$2</f>
        <v>333.78162486898475</v>
      </c>
      <c r="G141" s="22">
        <f>FC_TRA_ROAD_CAR_E!G$2</f>
        <v>340.68800744927557</v>
      </c>
      <c r="H141" s="22">
        <f>FC_TRA_ROAD_CAR_E!H$2</f>
        <v>367.1407183376437</v>
      </c>
      <c r="I141" s="22">
        <f>FC_TRA_ROAD_CAR_E!I$2</f>
        <v>414.49317695821418</v>
      </c>
      <c r="J141" s="22">
        <f>FC_TRA_ROAD_CAR_E!J$2</f>
        <v>460.60116377959798</v>
      </c>
      <c r="K141" s="22">
        <f>FC_TRA_ROAD_CAR_E!K$2</f>
        <v>455.10554813524499</v>
      </c>
      <c r="L141" s="22">
        <f>FC_TRA_ROAD_CAR_E!L$2</f>
        <v>436.49114794991937</v>
      </c>
      <c r="M141" s="22">
        <f>FC_TRA_ROAD_CAR_E!M$2</f>
        <v>439.81117870176183</v>
      </c>
      <c r="N141" s="22">
        <f>FC_TRA_ROAD_CAR_E!N$2</f>
        <v>438.24714590744395</v>
      </c>
      <c r="O141" s="22">
        <f>FC_TRA_ROAD_CAR_E!O$2</f>
        <v>450.32444096800145</v>
      </c>
      <c r="P141" s="22">
        <f>FC_TRA_ROAD_CAR_E!P$2</f>
        <v>443.61406809048827</v>
      </c>
      <c r="Q141" s="22">
        <f>FC_TRA_ROAD_CAR_E!Q$2</f>
        <v>452.57309227374026</v>
      </c>
      <c r="R141" s="22">
        <f>FC_TRA_ROAD_CAR_E!R$2</f>
        <v>474.28060686039487</v>
      </c>
      <c r="S141" s="22">
        <f>FC_TRA_ROAD_CAR_E!S$2</f>
        <v>488.22048188953295</v>
      </c>
      <c r="T141" s="22">
        <f>FC_TRA_ROAD_CAR_E!T$2</f>
        <v>506.16480816926889</v>
      </c>
      <c r="U141" s="22">
        <f>FC_TRA_ROAD_CAR_E!U$2</f>
        <v>528.0728795428895</v>
      </c>
      <c r="V141" s="22">
        <f>FC_TRA_ROAD_CAR_E!V$2</f>
        <v>535.81867290246089</v>
      </c>
      <c r="W141" s="22">
        <f>FC_TRA_ROAD_CAR_E!W$2</f>
        <v>502.77841079495062</v>
      </c>
      <c r="X141" s="22">
        <f>FC_TRA_ROAD_CAR_E!X$2</f>
        <v>511.56835467175296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84.730140845072214</v>
      </c>
      <c r="D142" s="22">
        <f>FC_TRA_ROAD_BUS_E!D$2</f>
        <v>100.59865069040643</v>
      </c>
      <c r="E142" s="22">
        <f>FC_TRA_ROAD_BUS_E!E$2</f>
        <v>110.95653486841843</v>
      </c>
      <c r="F142" s="22">
        <f>FC_TRA_ROAD_BUS_E!F$2</f>
        <v>98.29893410745774</v>
      </c>
      <c r="G142" s="22">
        <f>FC_TRA_ROAD_BUS_E!G$2</f>
        <v>101.64945421410053</v>
      </c>
      <c r="H142" s="22">
        <f>FC_TRA_ROAD_BUS_E!H$2</f>
        <v>106.6695165654839</v>
      </c>
      <c r="I142" s="22">
        <f>FC_TRA_ROAD_BUS_E!I$2</f>
        <v>108.87302817807091</v>
      </c>
      <c r="J142" s="22">
        <f>FC_TRA_ROAD_BUS_E!J$2</f>
        <v>93.354259256164013</v>
      </c>
      <c r="K142" s="22">
        <f>FC_TRA_ROAD_BUS_E!K$2</f>
        <v>85.20803839115932</v>
      </c>
      <c r="L142" s="22">
        <f>FC_TRA_ROAD_BUS_E!L$2</f>
        <v>74.260388118331889</v>
      </c>
      <c r="M142" s="22">
        <f>FC_TRA_ROAD_BUS_E!M$2</f>
        <v>81.047225445316897</v>
      </c>
      <c r="N142" s="22">
        <f>FC_TRA_ROAD_BUS_E!N$2</f>
        <v>80.143762124633554</v>
      </c>
      <c r="O142" s="22">
        <f>FC_TRA_ROAD_BUS_E!O$2</f>
        <v>81.250169459902921</v>
      </c>
      <c r="P142" s="22">
        <f>FC_TRA_ROAD_BUS_E!P$2</f>
        <v>81.014144628310945</v>
      </c>
      <c r="Q142" s="22">
        <f>FC_TRA_ROAD_BUS_E!Q$2</f>
        <v>84.557049829901729</v>
      </c>
      <c r="R142" s="22">
        <f>FC_TRA_ROAD_BUS_E!R$2</f>
        <v>86.25130980003631</v>
      </c>
      <c r="S142" s="22">
        <f>FC_TRA_ROAD_BUS_E!S$2</f>
        <v>96.390086862718022</v>
      </c>
      <c r="T142" s="22">
        <f>FC_TRA_ROAD_BUS_E!T$2</f>
        <v>109.41905153523987</v>
      </c>
      <c r="U142" s="22">
        <f>FC_TRA_ROAD_BUS_E!U$2</f>
        <v>110.08001436451663</v>
      </c>
      <c r="V142" s="22">
        <f>FC_TRA_ROAD_BUS_E!V$2</f>
        <v>102.26457900811715</v>
      </c>
      <c r="W142" s="22">
        <f>FC_TRA_ROAD_BUS_E!W$2</f>
        <v>98.863035228252315</v>
      </c>
      <c r="X142" s="22">
        <f>FC_TRA_ROAD_BUS_E!X$2</f>
        <v>107.4678230926441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83.353926961160042</v>
      </c>
      <c r="D143" s="22">
        <f>FC_TRA_ROAD_LCV_E!D$2</f>
        <v>101.12575376108643</v>
      </c>
      <c r="E143" s="22">
        <f>FC_TRA_ROAD_LCV_E!E$2</f>
        <v>108.65541264167517</v>
      </c>
      <c r="F143" s="22">
        <f>FC_TRA_ROAD_LCV_E!F$2</f>
        <v>89.664608113256904</v>
      </c>
      <c r="G143" s="22">
        <f>FC_TRA_ROAD_LCV_E!G$2</f>
        <v>87.055805445880637</v>
      </c>
      <c r="H143" s="22">
        <f>FC_TRA_ROAD_LCV_E!H$2</f>
        <v>80.602520975967252</v>
      </c>
      <c r="I143" s="22">
        <f>FC_TRA_ROAD_LCV_E!I$2</f>
        <v>76.354695107991446</v>
      </c>
      <c r="J143" s="22">
        <f>FC_TRA_ROAD_LCV_E!J$2</f>
        <v>72.69026740382526</v>
      </c>
      <c r="K143" s="22">
        <f>FC_TRA_ROAD_LCV_E!K$2</f>
        <v>70.477690314383139</v>
      </c>
      <c r="L143" s="22">
        <f>FC_TRA_ROAD_LCV_E!L$2</f>
        <v>63.187603085576484</v>
      </c>
      <c r="M143" s="22">
        <f>FC_TRA_ROAD_LCV_E!M$2</f>
        <v>67.75476632876817</v>
      </c>
      <c r="N143" s="22">
        <f>FC_TRA_ROAD_LCV_E!N$2</f>
        <v>70.792949747409125</v>
      </c>
      <c r="O143" s="22">
        <f>FC_TRA_ROAD_LCV_E!O$2</f>
        <v>72.628022307207686</v>
      </c>
      <c r="P143" s="22">
        <f>FC_TRA_ROAD_LCV_E!P$2</f>
        <v>73.265977166827255</v>
      </c>
      <c r="Q143" s="22">
        <f>FC_TRA_ROAD_LCV_E!Q$2</f>
        <v>75.401670089344307</v>
      </c>
      <c r="R143" s="22">
        <f>FC_TRA_ROAD_LCV_E!R$2</f>
        <v>74.921168149015358</v>
      </c>
      <c r="S143" s="22">
        <f>FC_TRA_ROAD_LCV_E!S$2</f>
        <v>77.861518712114432</v>
      </c>
      <c r="T143" s="22">
        <f>FC_TRA_ROAD_LCV_E!T$2</f>
        <v>84.578508266815106</v>
      </c>
      <c r="U143" s="22">
        <f>FC_TRA_ROAD_LCV_E!U$2</f>
        <v>92.986670602828582</v>
      </c>
      <c r="V143" s="22">
        <f>FC_TRA_ROAD_LCV_E!V$2</f>
        <v>101.91494915917771</v>
      </c>
      <c r="W143" s="22">
        <f>FC_TRA_ROAD_LCV_E!W$2</f>
        <v>102.08569736139958</v>
      </c>
      <c r="X143" s="22">
        <f>FC_TRA_ROAD_LCV_E!X$2</f>
        <v>112.69929268731327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49.622115145574924</v>
      </c>
      <c r="D144" s="22">
        <f>FC_TRA_ROAD_HGV_E!D$2</f>
        <v>52.698064086925001</v>
      </c>
      <c r="E144" s="22">
        <f>FC_TRA_ROAD_HGV_E!E$2</f>
        <v>70.79879709651172</v>
      </c>
      <c r="F144" s="22">
        <f>FC_TRA_ROAD_HGV_E!F$2</f>
        <v>84.800938518338427</v>
      </c>
      <c r="G144" s="22">
        <f>FC_TRA_ROAD_HGV_E!G$2</f>
        <v>96.010963795513462</v>
      </c>
      <c r="H144" s="22">
        <f>FC_TRA_ROAD_HGV_E!H$2</f>
        <v>100.86575983223939</v>
      </c>
      <c r="I144" s="22">
        <f>FC_TRA_ROAD_HGV_E!I$2</f>
        <v>107.15786891298532</v>
      </c>
      <c r="J144" s="22">
        <f>FC_TRA_ROAD_HGV_E!J$2</f>
        <v>122.26843009873357</v>
      </c>
      <c r="K144" s="22">
        <f>FC_TRA_ROAD_HGV_E!K$2</f>
        <v>122.88113191386473</v>
      </c>
      <c r="L144" s="22">
        <f>FC_TRA_ROAD_HGV_E!L$2</f>
        <v>86.018860978198418</v>
      </c>
      <c r="M144" s="22">
        <f>FC_TRA_ROAD_HGV_E!M$2</f>
        <v>99.411613589298852</v>
      </c>
      <c r="N144" s="22">
        <f>FC_TRA_ROAD_HGV_E!N$2</f>
        <v>113.11969904914402</v>
      </c>
      <c r="O144" s="22">
        <f>FC_TRA_ROAD_HGV_E!O$2</f>
        <v>111.43377335242253</v>
      </c>
      <c r="P144" s="22">
        <f>FC_TRA_ROAD_HGV_E!P$2</f>
        <v>104.10067435910786</v>
      </c>
      <c r="Q144" s="22">
        <f>FC_TRA_ROAD_HGV_E!Q$2</f>
        <v>96.819194735758131</v>
      </c>
      <c r="R144" s="22">
        <f>FC_TRA_ROAD_HGV_E!R$2</f>
        <v>93.411931286854866</v>
      </c>
      <c r="S144" s="22">
        <f>FC_TRA_ROAD_HGV_E!S$2</f>
        <v>88.274075880754765</v>
      </c>
      <c r="T144" s="22">
        <f>FC_TRA_ROAD_HGV_E!T$2</f>
        <v>75.547127864849557</v>
      </c>
      <c r="U144" s="22">
        <f>FC_TRA_ROAD_HGV_E!U$2</f>
        <v>76.749554639986286</v>
      </c>
      <c r="V144" s="22">
        <f>FC_TRA_ROAD_HGV_E!V$2</f>
        <v>71.36667622166334</v>
      </c>
      <c r="W144" s="22">
        <f>FC_TRA_ROAD_HGV_E!W$2</f>
        <v>63.254184016858559</v>
      </c>
      <c r="X144" s="22">
        <f>FC_TRA_ROAD_HGV_E!X$2</f>
        <v>83.666426538717317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0</v>
      </c>
      <c r="D145" s="19">
        <f>FC_TRA_DAVI_E!D$2</f>
        <v>0</v>
      </c>
      <c r="E145" s="19">
        <f>FC_TRA_DAVI_E!E$2</f>
        <v>0</v>
      </c>
      <c r="F145" s="19">
        <f>FC_TRA_DAVI_E!F$2</f>
        <v>0</v>
      </c>
      <c r="G145" s="19">
        <f>FC_TRA_DAVI_E!G$2</f>
        <v>0</v>
      </c>
      <c r="H145" s="19">
        <f>FC_TRA_DAVI_E!H$2</f>
        <v>0</v>
      </c>
      <c r="I145" s="19">
        <f>FC_TRA_DAVI_E!I$2</f>
        <v>0</v>
      </c>
      <c r="J145" s="19">
        <f>FC_TRA_DAVI_E!J$2</f>
        <v>0</v>
      </c>
      <c r="K145" s="19">
        <f>FC_TRA_DAVI_E!K$2</f>
        <v>0</v>
      </c>
      <c r="L145" s="19">
        <f>FC_TRA_DAVI_E!L$2</f>
        <v>0</v>
      </c>
      <c r="M145" s="19">
        <f>FC_TRA_DAVI_E!M$2</f>
        <v>0</v>
      </c>
      <c r="N145" s="19">
        <f>FC_TRA_DAVI_E!N$2</f>
        <v>0</v>
      </c>
      <c r="O145" s="19">
        <f>FC_TRA_DAVI_E!O$2</f>
        <v>0</v>
      </c>
      <c r="P145" s="19">
        <f>FC_TRA_DAVI_E!P$2</f>
        <v>0</v>
      </c>
      <c r="Q145" s="19">
        <f>FC_TRA_DAVI_E!Q$2</f>
        <v>0</v>
      </c>
      <c r="R145" s="19">
        <f>FC_TRA_DAVI_E!R$2</f>
        <v>0</v>
      </c>
      <c r="S145" s="19">
        <f>FC_TRA_DAVI_E!S$2</f>
        <v>0</v>
      </c>
      <c r="T145" s="19">
        <f>FC_TRA_DAVI_E!T$2</f>
        <v>0</v>
      </c>
      <c r="U145" s="19">
        <f>FC_TRA_DAVI_E!U$2</f>
        <v>0</v>
      </c>
      <c r="V145" s="19">
        <f>FC_TRA_DAVI_E!V$2</f>
        <v>0</v>
      </c>
      <c r="W145" s="19">
        <f>FC_TRA_DAVI_E!W$2</f>
        <v>0</v>
      </c>
      <c r="X145" s="19">
        <f>FC_TRA_DAVI_E!X$2</f>
        <v>0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0</v>
      </c>
      <c r="D146" s="22">
        <f>FC_TRA_DAVI_PA_E!D$2</f>
        <v>0</v>
      </c>
      <c r="E146" s="22">
        <f>FC_TRA_DAVI_PA_E!E$2</f>
        <v>0</v>
      </c>
      <c r="F146" s="22">
        <f>FC_TRA_DAVI_PA_E!F$2</f>
        <v>0</v>
      </c>
      <c r="G146" s="22">
        <f>FC_TRA_DAVI_PA_E!G$2</f>
        <v>0</v>
      </c>
      <c r="H146" s="22">
        <f>FC_TRA_DAVI_PA_E!H$2</f>
        <v>0</v>
      </c>
      <c r="I146" s="22">
        <f>FC_TRA_DAVI_PA_E!I$2</f>
        <v>0</v>
      </c>
      <c r="J146" s="22">
        <f>FC_TRA_DAVI_PA_E!J$2</f>
        <v>0</v>
      </c>
      <c r="K146" s="22">
        <f>FC_TRA_DAVI_PA_E!K$2</f>
        <v>0</v>
      </c>
      <c r="L146" s="22">
        <f>FC_TRA_DAVI_PA_E!L$2</f>
        <v>0</v>
      </c>
      <c r="M146" s="22">
        <f>FC_TRA_DAVI_PA_E!M$2</f>
        <v>0</v>
      </c>
      <c r="N146" s="22">
        <f>FC_TRA_DAVI_PA_E!N$2</f>
        <v>0</v>
      </c>
      <c r="O146" s="22">
        <f>FC_TRA_DAVI_PA_E!O$2</f>
        <v>0</v>
      </c>
      <c r="P146" s="22">
        <f>FC_TRA_DAVI_PA_E!P$2</f>
        <v>0</v>
      </c>
      <c r="Q146" s="22">
        <f>FC_TRA_DAVI_PA_E!Q$2</f>
        <v>0</v>
      </c>
      <c r="R146" s="22">
        <f>FC_TRA_DAVI_PA_E!R$2</f>
        <v>0</v>
      </c>
      <c r="S146" s="22">
        <f>FC_TRA_DAVI_PA_E!S$2</f>
        <v>0</v>
      </c>
      <c r="T146" s="22">
        <f>FC_TRA_DAVI_PA_E!T$2</f>
        <v>0</v>
      </c>
      <c r="U146" s="22">
        <f>FC_TRA_DAVI_PA_E!U$2</f>
        <v>0</v>
      </c>
      <c r="V146" s="22">
        <f>FC_TRA_DAVI_PA_E!V$2</f>
        <v>0</v>
      </c>
      <c r="W146" s="22">
        <f>FC_TRA_DAVI_PA_E!W$2</f>
        <v>0</v>
      </c>
      <c r="X146" s="22">
        <f>FC_TRA_DAVI_PA_E!X$2</f>
        <v>0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0</v>
      </c>
      <c r="D147" s="22">
        <f>FC_TRA_DAVI_FR_E!D$2</f>
        <v>0</v>
      </c>
      <c r="E147" s="22">
        <f>FC_TRA_DAVI_FR_E!E$2</f>
        <v>0</v>
      </c>
      <c r="F147" s="22">
        <f>FC_TRA_DAVI_FR_E!F$2</f>
        <v>0</v>
      </c>
      <c r="G147" s="22">
        <f>FC_TRA_DAVI_FR_E!G$2</f>
        <v>0</v>
      </c>
      <c r="H147" s="22">
        <f>FC_TRA_DAVI_FR_E!H$2</f>
        <v>0</v>
      </c>
      <c r="I147" s="22">
        <f>FC_TRA_DAVI_FR_E!I$2</f>
        <v>0</v>
      </c>
      <c r="J147" s="22">
        <f>FC_TRA_DAVI_FR_E!J$2</f>
        <v>0</v>
      </c>
      <c r="K147" s="22">
        <f>FC_TRA_DAVI_FR_E!K$2</f>
        <v>0</v>
      </c>
      <c r="L147" s="22">
        <f>FC_TRA_DAVI_FR_E!L$2</f>
        <v>0</v>
      </c>
      <c r="M147" s="22">
        <f>FC_TRA_DAVI_FR_E!M$2</f>
        <v>0</v>
      </c>
      <c r="N147" s="22">
        <f>FC_TRA_DAVI_FR_E!N$2</f>
        <v>0</v>
      </c>
      <c r="O147" s="22">
        <f>FC_TRA_DAVI_FR_E!O$2</f>
        <v>0</v>
      </c>
      <c r="P147" s="22">
        <f>FC_TRA_DAVI_FR_E!P$2</f>
        <v>0</v>
      </c>
      <c r="Q147" s="22">
        <f>FC_TRA_DAVI_FR_E!Q$2</f>
        <v>0</v>
      </c>
      <c r="R147" s="22">
        <f>FC_TRA_DAVI_FR_E!R$2</f>
        <v>0</v>
      </c>
      <c r="S147" s="22">
        <f>FC_TRA_DAVI_FR_E!S$2</f>
        <v>0</v>
      </c>
      <c r="T147" s="22">
        <f>FC_TRA_DAVI_FR_E!T$2</f>
        <v>0</v>
      </c>
      <c r="U147" s="22">
        <f>FC_TRA_DAVI_FR_E!U$2</f>
        <v>0</v>
      </c>
      <c r="V147" s="22">
        <f>FC_TRA_DAVI_FR_E!V$2</f>
        <v>0</v>
      </c>
      <c r="W147" s="22">
        <f>FC_TRA_DAVI_FR_E!W$2</f>
        <v>0</v>
      </c>
      <c r="X147" s="22">
        <f>FC_TRA_DAVI_FR_E!X$2</f>
        <v>0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7.0722269991401543</v>
      </c>
      <c r="D148" s="19">
        <f>FC_TRA_DNAVI_E!D$2</f>
        <v>7.0722269991401543</v>
      </c>
      <c r="E148" s="19">
        <f>FC_TRA_DNAVI_E!E$2</f>
        <v>8.082545141874462</v>
      </c>
      <c r="F148" s="19">
        <f>FC_TRA_DNAVI_E!F$2</f>
        <v>9.0928632846087698</v>
      </c>
      <c r="G148" s="19">
        <f>FC_TRA_DNAVI_E!G$2</f>
        <v>8.082545141874462</v>
      </c>
      <c r="H148" s="19">
        <f>FC_TRA_DNAVI_E!H$2</f>
        <v>8.082545141874462</v>
      </c>
      <c r="I148" s="19">
        <f>FC_TRA_DNAVI_E!I$2</f>
        <v>7.0722269991401543</v>
      </c>
      <c r="J148" s="19">
        <f>FC_TRA_DNAVI_E!J$2</f>
        <v>8.082545141874462</v>
      </c>
      <c r="K148" s="19">
        <f>FC_TRA_DNAVI_E!K$2</f>
        <v>7.0722269991401543</v>
      </c>
      <c r="L148" s="19">
        <f>FC_TRA_DNAVI_E!L$2</f>
        <v>8.082545141874462</v>
      </c>
      <c r="M148" s="19">
        <f>FC_TRA_DNAVI_E!M$2</f>
        <v>8.082545141874462</v>
      </c>
      <c r="N148" s="19">
        <f>FC_TRA_DNAVI_E!N$2</f>
        <v>5.0515907136715388</v>
      </c>
      <c r="O148" s="19">
        <f>FC_TRA_DNAVI_E!O$2</f>
        <v>4.041272570937231</v>
      </c>
      <c r="P148" s="19">
        <f>FC_TRA_DNAVI_E!P$2</f>
        <v>4.041272570937231</v>
      </c>
      <c r="Q148" s="19">
        <f>FC_TRA_DNAVI_E!Q$2</f>
        <v>6.0619088564058474</v>
      </c>
      <c r="R148" s="19">
        <f>FC_TRA_DNAVI_E!R$2</f>
        <v>6.0619088564058474</v>
      </c>
      <c r="S148" s="19">
        <f>FC_TRA_DNAVI_E!S$2</f>
        <v>5.0515907136715388</v>
      </c>
      <c r="T148" s="19">
        <f>FC_TRA_DNAVI_E!T$2</f>
        <v>6.6135855546001716</v>
      </c>
      <c r="U148" s="19">
        <f>FC_TRA_DNAVI_E!U$2</f>
        <v>6.4892519346517634</v>
      </c>
      <c r="V148" s="19">
        <f>FC_TRA_DNAVI_E!V$2</f>
        <v>5.385038693035253</v>
      </c>
      <c r="W148" s="19">
        <f>FC_TRA_DNAVI_E!W$2</f>
        <v>6.4761822871883057</v>
      </c>
      <c r="X148" s="19">
        <f>FC_TRA_DNAVI_E!X$2</f>
        <v>5.9608770421324158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7.0722269991401543</v>
      </c>
      <c r="D149" s="22">
        <f>FC_TRA_DNAVI_DCS_E!D$2</f>
        <v>7.0722269991401543</v>
      </c>
      <c r="E149" s="22">
        <f>FC_TRA_DNAVI_DCS_E!E$2</f>
        <v>8.082545141874462</v>
      </c>
      <c r="F149" s="22">
        <f>FC_TRA_DNAVI_DCS_E!F$2</f>
        <v>9.0928632846087698</v>
      </c>
      <c r="G149" s="22">
        <f>FC_TRA_DNAVI_DCS_E!G$2</f>
        <v>8.082545141874462</v>
      </c>
      <c r="H149" s="22">
        <f>FC_TRA_DNAVI_DCS_E!H$2</f>
        <v>8.082545141874462</v>
      </c>
      <c r="I149" s="22">
        <f>FC_TRA_DNAVI_DCS_E!I$2</f>
        <v>7.0722269991401543</v>
      </c>
      <c r="J149" s="22">
        <f>FC_TRA_DNAVI_DCS_E!J$2</f>
        <v>8.082545141874462</v>
      </c>
      <c r="K149" s="22">
        <f>FC_TRA_DNAVI_DCS_E!K$2</f>
        <v>7.0722269991401543</v>
      </c>
      <c r="L149" s="22">
        <f>FC_TRA_DNAVI_DCS_E!L$2</f>
        <v>8.082545141874462</v>
      </c>
      <c r="M149" s="22">
        <f>FC_TRA_DNAVI_DCS_E!M$2</f>
        <v>8.082545141874462</v>
      </c>
      <c r="N149" s="22">
        <f>FC_TRA_DNAVI_DCS_E!N$2</f>
        <v>5.0515907136715388</v>
      </c>
      <c r="O149" s="22">
        <f>FC_TRA_DNAVI_DCS_E!O$2</f>
        <v>4.041272570937231</v>
      </c>
      <c r="P149" s="22">
        <f>FC_TRA_DNAVI_DCS_E!P$2</f>
        <v>4.041272570937231</v>
      </c>
      <c r="Q149" s="22">
        <f>FC_TRA_DNAVI_DCS_E!Q$2</f>
        <v>6.0619088564058474</v>
      </c>
      <c r="R149" s="22">
        <f>FC_TRA_DNAVI_DCS_E!R$2</f>
        <v>6.0619088564058474</v>
      </c>
      <c r="S149" s="22">
        <f>FC_TRA_DNAVI_DCS_E!S$2</f>
        <v>5.0515907136715388</v>
      </c>
      <c r="T149" s="22">
        <f>FC_TRA_DNAVI_DCS_E!T$2</f>
        <v>6.6135855546001716</v>
      </c>
      <c r="U149" s="22">
        <f>FC_TRA_DNAVI_DCS_E!U$2</f>
        <v>6.4892519346517634</v>
      </c>
      <c r="V149" s="22">
        <f>FC_TRA_DNAVI_DCS_E!V$2</f>
        <v>5.385038693035253</v>
      </c>
      <c r="W149" s="22">
        <f>FC_TRA_DNAVI_DCS_E!W$2</f>
        <v>6.4761822871883057</v>
      </c>
      <c r="X149" s="22">
        <f>FC_TRA_DNAVI_DCS_E!X$2</f>
        <v>5.9608770421324158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0</v>
      </c>
      <c r="D150" s="22">
        <f>FC_TRA_DNAVI_IWW_E!D$2</f>
        <v>0</v>
      </c>
      <c r="E150" s="22">
        <f>FC_TRA_DNAVI_IWW_E!E$2</f>
        <v>0</v>
      </c>
      <c r="F150" s="22">
        <f>FC_TRA_DNAVI_IWW_E!F$2</f>
        <v>0</v>
      </c>
      <c r="G150" s="22">
        <f>FC_TRA_DNAVI_IWW_E!G$2</f>
        <v>0</v>
      </c>
      <c r="H150" s="22">
        <f>FC_TRA_DNAVI_IWW_E!H$2</f>
        <v>0</v>
      </c>
      <c r="I150" s="22">
        <f>FC_TRA_DNAVI_IWW_E!I$2</f>
        <v>0</v>
      </c>
      <c r="J150" s="22">
        <f>FC_TRA_DNAVI_IWW_E!J$2</f>
        <v>0</v>
      </c>
      <c r="K150" s="22">
        <f>FC_TRA_DNAVI_IWW_E!K$2</f>
        <v>0</v>
      </c>
      <c r="L150" s="22">
        <f>FC_TRA_DNAVI_IWW_E!L$2</f>
        <v>0</v>
      </c>
      <c r="M150" s="22">
        <f>FC_TRA_DNAVI_IWW_E!M$2</f>
        <v>0</v>
      </c>
      <c r="N150" s="22">
        <f>FC_TRA_DNAVI_IWW_E!N$2</f>
        <v>0</v>
      </c>
      <c r="O150" s="22">
        <f>FC_TRA_DNAVI_IWW_E!O$2</f>
        <v>0</v>
      </c>
      <c r="P150" s="22">
        <f>FC_TRA_DNAVI_IWW_E!P$2</f>
        <v>0</v>
      </c>
      <c r="Q150" s="22">
        <f>FC_TRA_DNAVI_IWW_E!Q$2</f>
        <v>0</v>
      </c>
      <c r="R150" s="22">
        <f>FC_TRA_DNAVI_IWW_E!R$2</f>
        <v>0</v>
      </c>
      <c r="S150" s="22">
        <f>FC_TRA_DNAVI_IWW_E!S$2</f>
        <v>0</v>
      </c>
      <c r="T150" s="22">
        <f>FC_TRA_DNAVI_IWW_E!T$2</f>
        <v>0</v>
      </c>
      <c r="U150" s="22">
        <f>FC_TRA_DNAVI_IWW_E!U$2</f>
        <v>0</v>
      </c>
      <c r="V150" s="22">
        <f>FC_TRA_DNAVI_IWW_E!V$2</f>
        <v>0</v>
      </c>
      <c r="W150" s="22">
        <f>FC_TRA_DNAVI_IWW_E!W$2</f>
        <v>0</v>
      </c>
      <c r="X150" s="22">
        <f>FC_TRA_DNAVI_IWW_E!X$2</f>
        <v>0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0</v>
      </c>
      <c r="D151" s="19">
        <f>FC_TRA_PIPE_E!D$2</f>
        <v>0</v>
      </c>
      <c r="E151" s="19">
        <f>FC_TRA_PIPE_E!E$2</f>
        <v>0</v>
      </c>
      <c r="F151" s="19">
        <f>FC_TRA_PIPE_E!F$2</f>
        <v>0</v>
      </c>
      <c r="G151" s="19">
        <f>FC_TRA_PIPE_E!G$2</f>
        <v>0</v>
      </c>
      <c r="H151" s="19">
        <f>FC_TRA_PIPE_E!H$2</f>
        <v>0</v>
      </c>
      <c r="I151" s="19">
        <f>FC_TRA_PIPE_E!I$2</f>
        <v>0</v>
      </c>
      <c r="J151" s="19">
        <f>FC_TRA_PIPE_E!J$2</f>
        <v>0</v>
      </c>
      <c r="K151" s="19">
        <f>FC_TRA_PIPE_E!K$2</f>
        <v>0</v>
      </c>
      <c r="L151" s="19">
        <f>FC_TRA_PIPE_E!L$2</f>
        <v>0</v>
      </c>
      <c r="M151" s="19">
        <f>FC_TRA_PIPE_E!M$2</f>
        <v>0</v>
      </c>
      <c r="N151" s="19">
        <f>FC_TRA_PIPE_E!N$2</f>
        <v>0</v>
      </c>
      <c r="O151" s="19">
        <f>FC_TRA_PIPE_E!O$2</f>
        <v>0</v>
      </c>
      <c r="P151" s="19">
        <f>FC_TRA_PIPE_E!P$2</f>
        <v>0</v>
      </c>
      <c r="Q151" s="19">
        <f>FC_TRA_PIPE_E!Q$2</f>
        <v>0</v>
      </c>
      <c r="R151" s="19">
        <f>FC_TRA_PIPE_E!R$2</f>
        <v>0</v>
      </c>
      <c r="S151" s="19">
        <f>FC_TRA_PIPE_E!S$2</f>
        <v>0</v>
      </c>
      <c r="T151" s="19">
        <f>FC_TRA_PIPE_E!T$2</f>
        <v>0</v>
      </c>
      <c r="U151" s="19">
        <f>FC_TRA_PIPE_E!U$2</f>
        <v>0</v>
      </c>
      <c r="V151" s="19">
        <f>FC_TRA_PIPE_E!V$2</f>
        <v>0</v>
      </c>
      <c r="W151" s="19">
        <f>FC_TRA_PIPE_E!W$2</f>
        <v>0</v>
      </c>
      <c r="X151" s="19">
        <f>FC_TRA_PIPE_E!X$2</f>
        <v>0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1280.0689595872743</v>
      </c>
      <c r="D152" s="16">
        <f>FC_OTH_E!D$2</f>
        <v>1350.3748065348236</v>
      </c>
      <c r="E152" s="16">
        <f>FC_OTH_E!E$2</f>
        <v>1331.6444539982801</v>
      </c>
      <c r="F152" s="16">
        <f>FC_OTH_E!F$2</f>
        <v>1384.6827171109201</v>
      </c>
      <c r="G152" s="16">
        <f>FC_OTH_E!G$2</f>
        <v>1415.2358555460019</v>
      </c>
      <c r="H152" s="16">
        <f>FC_OTH_E!H$2</f>
        <v>1392.2100601891661</v>
      </c>
      <c r="I152" s="16">
        <f>FC_OTH_E!I$2</f>
        <v>1384.4134995700774</v>
      </c>
      <c r="J152" s="16">
        <f>FC_OTH_E!J$2</f>
        <v>1471.9173224287506</v>
      </c>
      <c r="K152" s="16">
        <f>FC_OTH_E!K$2</f>
        <v>1488.709374899388</v>
      </c>
      <c r="L152" s="16">
        <f>FC_OTH_E!L$2</f>
        <v>1489.2043866598174</v>
      </c>
      <c r="M152" s="16">
        <f>FC_OTH_E!M$2</f>
        <v>1551.8949526011779</v>
      </c>
      <c r="N152" s="16">
        <f>FC_OTH_E!N$2</f>
        <v>1451.6503644316981</v>
      </c>
      <c r="O152" s="16">
        <f>FC_OTH_E!O$2</f>
        <v>1510.1461759660097</v>
      </c>
      <c r="P152" s="16">
        <f>FC_OTH_E!P$2</f>
        <v>1465.5129525901348</v>
      </c>
      <c r="Q152" s="16">
        <f>FC_OTH_E!Q$2</f>
        <v>1479.6940380906785</v>
      </c>
      <c r="R152" s="16">
        <f>FC_OTH_E!R$2</f>
        <v>1457.8476061577339</v>
      </c>
      <c r="S152" s="16">
        <f>FC_OTH_E!S$2</f>
        <v>1562.7104906982322</v>
      </c>
      <c r="T152" s="16">
        <f>FC_OTH_E!T$2</f>
        <v>1543.0332721552047</v>
      </c>
      <c r="U152" s="16">
        <f>FC_OTH_E!U$2</f>
        <v>1569.9968977299768</v>
      </c>
      <c r="V152" s="16">
        <f>FC_OTH_E!V$2</f>
        <v>1530.4778958561428</v>
      </c>
      <c r="W152" s="16">
        <f>FC_OTH_E!W$2</f>
        <v>1526.4631616029269</v>
      </c>
      <c r="X152" s="16">
        <f>FC_OTH_E!X$2</f>
        <v>1567.5717301042148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295.66268271711084</v>
      </c>
      <c r="D153" s="19">
        <f>FC_OTH_CP_E!D$2</f>
        <v>303.83757523645738</v>
      </c>
      <c r="E153" s="19">
        <f>FC_OTH_CP_E!E$2</f>
        <v>306.93989681857272</v>
      </c>
      <c r="F153" s="19">
        <f>FC_OTH_CP_E!F$2</f>
        <v>347.31771281169398</v>
      </c>
      <c r="G153" s="19">
        <f>FC_OTH_CP_E!G$2</f>
        <v>388.3470335339639</v>
      </c>
      <c r="H153" s="19">
        <f>FC_OTH_CP_E!H$2</f>
        <v>398.95795356835765</v>
      </c>
      <c r="I153" s="19">
        <f>FC_OTH_CP_E!I$2</f>
        <v>404.57463456577813</v>
      </c>
      <c r="J153" s="19">
        <f>FC_OTH_CP_E!J$2</f>
        <v>417.12101976323044</v>
      </c>
      <c r="K153" s="19">
        <f>FC_OTH_CP_E!K$2</f>
        <v>441.80215219947405</v>
      </c>
      <c r="L153" s="19">
        <f>FC_OTH_CP_E!L$2</f>
        <v>426.34436946291282</v>
      </c>
      <c r="M153" s="19">
        <f>FC_OTH_CP_E!M$2</f>
        <v>429.92358544726557</v>
      </c>
      <c r="N153" s="19">
        <f>FC_OTH_CP_E!N$2</f>
        <v>407.44649512817233</v>
      </c>
      <c r="O153" s="19">
        <f>FC_OTH_CP_E!O$2</f>
        <v>428.5004321998872</v>
      </c>
      <c r="P153" s="19">
        <f>FC_OTH_CP_E!P$2</f>
        <v>421.88388982143283</v>
      </c>
      <c r="Q153" s="19">
        <f>FC_OTH_CP_E!Q$2</f>
        <v>460.31656603564863</v>
      </c>
      <c r="R153" s="19">
        <f>FC_OTH_CP_E!R$2</f>
        <v>468.93453651027028</v>
      </c>
      <c r="S153" s="19">
        <f>FC_OTH_CP_E!S$2</f>
        <v>501.76362913331377</v>
      </c>
      <c r="T153" s="19">
        <f>FC_OTH_CP_E!T$2</f>
        <v>469.99973819131839</v>
      </c>
      <c r="U153" s="19">
        <f>FC_OTH_CP_E!U$2</f>
        <v>492.90102498707051</v>
      </c>
      <c r="V153" s="19">
        <f>FC_OTH_CP_E!V$2</f>
        <v>465.70498098082066</v>
      </c>
      <c r="W153" s="19">
        <f>FC_OTH_CP_E!W$2</f>
        <v>471.78629143955618</v>
      </c>
      <c r="X153" s="19">
        <f>FC_OTH_CP_E!X$2</f>
        <v>513.68127438624424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179.33373500409971</v>
      </c>
      <c r="D154" s="22">
        <f>FC_OTH_CP_SH_E!D$2</f>
        <v>181.0921467601278</v>
      </c>
      <c r="E154" s="22">
        <f>FC_OTH_CP_SH_E!E$2</f>
        <v>178.84445173772457</v>
      </c>
      <c r="F154" s="22">
        <f>FC_OTH_CP_SH_E!F$2</f>
        <v>211.77187031522362</v>
      </c>
      <c r="G154" s="22">
        <f>FC_OTH_CP_SH_E!G$2</f>
        <v>246.94906829682796</v>
      </c>
      <c r="H154" s="22">
        <f>FC_OTH_CP_SH_E!H$2</f>
        <v>247.97622553014494</v>
      </c>
      <c r="I154" s="22">
        <f>FC_OTH_CP_SH_E!I$2</f>
        <v>244.86302973353236</v>
      </c>
      <c r="J154" s="22">
        <f>FC_OTH_CP_SH_E!J$2</f>
        <v>251.58017121688442</v>
      </c>
      <c r="K154" s="22">
        <f>FC_OTH_CP_SH_E!K$2</f>
        <v>271.904225430351</v>
      </c>
      <c r="L154" s="22">
        <f>FC_OTH_CP_SH_E!L$2</f>
        <v>253.54988277545783</v>
      </c>
      <c r="M154" s="22">
        <f>FC_OTH_CP_SH_E!M$2</f>
        <v>255.39026703777637</v>
      </c>
      <c r="N154" s="22">
        <f>FC_OTH_CP_SH_E!N$2</f>
        <v>230.33009416351632</v>
      </c>
      <c r="O154" s="22">
        <f>FC_OTH_CP_SH_E!O$2</f>
        <v>247.88859510193561</v>
      </c>
      <c r="P154" s="22">
        <f>FC_OTH_CP_SH_E!P$2</f>
        <v>238.06608193665554</v>
      </c>
      <c r="Q154" s="22">
        <f>FC_OTH_CP_SH_E!Q$2</f>
        <v>270.16460766754165</v>
      </c>
      <c r="R154" s="22">
        <f>FC_OTH_CP_SH_E!R$2</f>
        <v>273.38833453627097</v>
      </c>
      <c r="S154" s="22">
        <f>FC_OTH_CP_SH_E!S$2</f>
        <v>302.45227924701351</v>
      </c>
      <c r="T154" s="22">
        <f>FC_OTH_CP_SH_E!T$2</f>
        <v>271.18492257117742</v>
      </c>
      <c r="U154" s="22">
        <f>FC_OTH_CP_SH_E!U$2</f>
        <v>291.43988367461424</v>
      </c>
      <c r="V154" s="22">
        <f>FC_OTH_CP_SH_E!V$2</f>
        <v>261.92282574387713</v>
      </c>
      <c r="W154" s="22">
        <f>FC_OTH_CP_SH_E!W$2</f>
        <v>271.76153786296373</v>
      </c>
      <c r="X154" s="22">
        <f>FC_OTH_CP_SH_E!X$2</f>
        <v>291.57154157134556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0.35392190642045068</v>
      </c>
      <c r="D155" s="22">
        <f>FC_OTH_CP_SC_E!D$2</f>
        <v>0.37383742865245484</v>
      </c>
      <c r="E155" s="22">
        <f>FC_OTH_CP_SC_E!E$2</f>
        <v>0.39344593443916531</v>
      </c>
      <c r="F155" s="22">
        <f>FC_OTH_CP_SC_E!F$2</f>
        <v>0.42746777660865842</v>
      </c>
      <c r="G155" s="22">
        <f>FC_OTH_CP_SC_E!G$2</f>
        <v>0.41504957647136798</v>
      </c>
      <c r="H155" s="22">
        <f>FC_OTH_CP_SC_E!H$2</f>
        <v>0.44458353246845633</v>
      </c>
      <c r="I155" s="22">
        <f>FC_OTH_CP_SC_E!I$2</f>
        <v>0.49501059454510543</v>
      </c>
      <c r="J155" s="22">
        <f>FC_OTH_CP_SC_E!J$2</f>
        <v>0.50864150294144383</v>
      </c>
      <c r="K155" s="22">
        <f>FC_OTH_CP_SC_E!K$2</f>
        <v>0.51294337792830358</v>
      </c>
      <c r="L155" s="22">
        <f>FC_OTH_CP_SC_E!L$2</f>
        <v>0.52135881997333189</v>
      </c>
      <c r="M155" s="22">
        <f>FC_OTH_CP_SC_E!M$2</f>
        <v>0.61924304295503296</v>
      </c>
      <c r="N155" s="22">
        <f>FC_OTH_CP_SC_E!N$2</f>
        <v>0.58183046032853536</v>
      </c>
      <c r="O155" s="22">
        <f>FC_OTH_CP_SC_E!O$2</f>
        <v>0.56435322818434586</v>
      </c>
      <c r="P155" s="22">
        <f>FC_OTH_CP_SC_E!P$2</f>
        <v>0.56269712715568054</v>
      </c>
      <c r="Q155" s="22">
        <f>FC_OTH_CP_SC_E!Q$2</f>
        <v>0.57561665970672482</v>
      </c>
      <c r="R155" s="22">
        <f>FC_OTH_CP_SC_E!R$2</f>
        <v>0.56948325146916279</v>
      </c>
      <c r="S155" s="22">
        <f>FC_OTH_CP_SC_E!S$2</f>
        <v>0.5717877965311291</v>
      </c>
      <c r="T155" s="22">
        <f>FC_OTH_CP_SC_E!T$2</f>
        <v>0.57663027702149494</v>
      </c>
      <c r="U155" s="22">
        <f>FC_OTH_CP_SC_E!U$2</f>
        <v>0.63364280983411136</v>
      </c>
      <c r="V155" s="22">
        <f>FC_OTH_CP_SC_E!V$2</f>
        <v>0.60199606865169941</v>
      </c>
      <c r="W155" s="22">
        <f>FC_OTH_CP_SC_E!W$2</f>
        <v>0.58029017891838275</v>
      </c>
      <c r="X155" s="22">
        <f>FC_OTH_CP_SC_E!X$2</f>
        <v>0.65304250355150639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30.860466091173869</v>
      </c>
      <c r="D156" s="22">
        <f>FC_OTH_CP_HW_E!D$2</f>
        <v>31.25592735789656</v>
      </c>
      <c r="E156" s="22">
        <f>FC_OTH_CP_HW_E!E$2</f>
        <v>30.988071099114645</v>
      </c>
      <c r="F156" s="22">
        <f>FC_OTH_CP_HW_E!F$2</f>
        <v>31.157202417143488</v>
      </c>
      <c r="G156" s="22">
        <f>FC_OTH_CP_HW_E!G$2</f>
        <v>30.608106572580922</v>
      </c>
      <c r="H156" s="22">
        <f>FC_OTH_CP_HW_E!H$2</f>
        <v>31.790349243579257</v>
      </c>
      <c r="I156" s="22">
        <f>FC_OTH_CP_HW_E!I$2</f>
        <v>32.400085876107852</v>
      </c>
      <c r="J156" s="22">
        <f>FC_OTH_CP_HW_E!J$2</f>
        <v>31.939831508491789</v>
      </c>
      <c r="K156" s="22">
        <f>FC_OTH_CP_HW_E!K$2</f>
        <v>31.720224888461466</v>
      </c>
      <c r="L156" s="22">
        <f>FC_OTH_CP_HW_E!L$2</f>
        <v>31.062948692233945</v>
      </c>
      <c r="M156" s="22">
        <f>FC_OTH_CP_HW_E!M$2</f>
        <v>30.809417557484394</v>
      </c>
      <c r="N156" s="22">
        <f>FC_OTH_CP_HW_E!N$2</f>
        <v>31.899092503609708</v>
      </c>
      <c r="O156" s="22">
        <f>FC_OTH_CP_HW_E!O$2</f>
        <v>32.270855280253002</v>
      </c>
      <c r="P156" s="22">
        <f>FC_OTH_CP_HW_E!P$2</f>
        <v>32.215246315210067</v>
      </c>
      <c r="Q156" s="22">
        <f>FC_OTH_CP_HW_E!Q$2</f>
        <v>32.686122142211488</v>
      </c>
      <c r="R156" s="22">
        <f>FC_OTH_CP_HW_E!R$2</f>
        <v>33.428586745274067</v>
      </c>
      <c r="S156" s="22">
        <f>FC_OTH_CP_HW_E!S$2</f>
        <v>32.981854548819996</v>
      </c>
      <c r="T156" s="22">
        <f>FC_OTH_CP_HW_E!T$2</f>
        <v>32.758269993067763</v>
      </c>
      <c r="U156" s="22">
        <f>FC_OTH_CP_HW_E!U$2</f>
        <v>33.022870885739515</v>
      </c>
      <c r="V156" s="22">
        <f>FC_OTH_CP_HW_E!V$2</f>
        <v>33.02946109091441</v>
      </c>
      <c r="W156" s="22">
        <f>FC_OTH_CP_HW_E!W$2</f>
        <v>31.207249057763093</v>
      </c>
      <c r="X156" s="22">
        <f>FC_OTH_CP_HW_E!X$2</f>
        <v>32.408574110075484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26.929375468220307</v>
      </c>
      <c r="D157" s="22">
        <f>FC_OTH_CP_CA_E!D$2</f>
        <v>28.187640678809554</v>
      </c>
      <c r="E157" s="22">
        <f>FC_OTH_CP_CA_E!E$2</f>
        <v>28.772187606843925</v>
      </c>
      <c r="F157" s="22">
        <f>FC_OTH_CP_CA_E!F$2</f>
        <v>29.808908029917216</v>
      </c>
      <c r="G157" s="22">
        <f>FC_OTH_CP_CA_E!G$2</f>
        <v>30.143526315365285</v>
      </c>
      <c r="H157" s="22">
        <f>FC_OTH_CP_CA_E!H$2</f>
        <v>31.826342987324942</v>
      </c>
      <c r="I157" s="22">
        <f>FC_OTH_CP_CA_E!I$2</f>
        <v>32.434983267907072</v>
      </c>
      <c r="J157" s="22">
        <f>FC_OTH_CP_CA_E!J$2</f>
        <v>33.113567179738347</v>
      </c>
      <c r="K157" s="22">
        <f>FC_OTH_CP_CA_E!K$2</f>
        <v>33.39013211795745</v>
      </c>
      <c r="L157" s="22">
        <f>FC_OTH_CP_CA_E!L$2</f>
        <v>33.918190280095075</v>
      </c>
      <c r="M157" s="22">
        <f>FC_OTH_CP_CA_E!M$2</f>
        <v>34.23394159927259</v>
      </c>
      <c r="N157" s="22">
        <f>FC_OTH_CP_CA_E!N$2</f>
        <v>34.851410966997392</v>
      </c>
      <c r="O157" s="22">
        <f>FC_OTH_CP_CA_E!O$2</f>
        <v>35.167129610624322</v>
      </c>
      <c r="P157" s="22">
        <f>FC_OTH_CP_CA_E!P$2</f>
        <v>35.566066799928834</v>
      </c>
      <c r="Q157" s="22">
        <f>FC_OTH_CP_CA_E!Q$2</f>
        <v>35.425574882180328</v>
      </c>
      <c r="R157" s="22">
        <f>FC_OTH_CP_CA_E!R$2</f>
        <v>35.472706934919294</v>
      </c>
      <c r="S157" s="22">
        <f>FC_OTH_CP_CA_E!S$2</f>
        <v>36.450539196860561</v>
      </c>
      <c r="T157" s="22">
        <f>FC_OTH_CP_CA_E!T$2</f>
        <v>36.574041188504978</v>
      </c>
      <c r="U157" s="22">
        <f>FC_OTH_CP_CA_E!U$2</f>
        <v>36.072519856559161</v>
      </c>
      <c r="V157" s="22">
        <f>FC_OTH_CP_CA_E!V$2</f>
        <v>36.482121767511849</v>
      </c>
      <c r="W157" s="22">
        <f>FC_OTH_CP_CA_E!W$2</f>
        <v>33.578756206283643</v>
      </c>
      <c r="X157" s="22">
        <f>FC_OTH_CP_CA_E!X$2</f>
        <v>35.283472149153951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3.2106574811359851</v>
      </c>
      <c r="D158" s="22">
        <f>FC_OTH_CP_VE_E!D$2</f>
        <v>3.3703225332745075</v>
      </c>
      <c r="E158" s="22">
        <f>FC_OTH_CP_VE_E!E$2</f>
        <v>3.5173763128945099</v>
      </c>
      <c r="F158" s="22">
        <f>FC_OTH_CP_VE_E!F$2</f>
        <v>3.7001571185374056</v>
      </c>
      <c r="G158" s="22">
        <f>FC_OTH_CP_VE_E!G$2</f>
        <v>3.8205793629749043</v>
      </c>
      <c r="H158" s="22">
        <f>FC_OTH_CP_VE_E!H$2</f>
        <v>4.0427799336750487</v>
      </c>
      <c r="I158" s="22">
        <f>FC_OTH_CP_VE_E!I$2</f>
        <v>4.2927178278160012</v>
      </c>
      <c r="J158" s="22">
        <f>FC_OTH_CP_VE_E!J$2</f>
        <v>4.4632024885761741</v>
      </c>
      <c r="K158" s="22">
        <f>FC_OTH_CP_VE_E!K$2</f>
        <v>4.4246349207001616</v>
      </c>
      <c r="L158" s="22">
        <f>FC_OTH_CP_VE_E!L$2</f>
        <v>4.410848211275737</v>
      </c>
      <c r="M158" s="22">
        <f>FC_OTH_CP_VE_E!M$2</f>
        <v>4.4429149003305568</v>
      </c>
      <c r="N158" s="22">
        <f>FC_OTH_CP_VE_E!N$2</f>
        <v>4.5686923748896717</v>
      </c>
      <c r="O158" s="22">
        <f>FC_OTH_CP_VE_E!O$2</f>
        <v>4.6732897231875228</v>
      </c>
      <c r="P158" s="22">
        <f>FC_OTH_CP_VE_E!P$2</f>
        <v>4.7314215110218019</v>
      </c>
      <c r="Q158" s="22">
        <f>FC_OTH_CP_VE_E!Q$2</f>
        <v>4.807023496091948</v>
      </c>
      <c r="R158" s="22">
        <f>FC_OTH_CP_VE_E!R$2</f>
        <v>4.9296850518096482</v>
      </c>
      <c r="S158" s="22">
        <f>FC_OTH_CP_VE_E!S$2</f>
        <v>4.9722846308872217</v>
      </c>
      <c r="T158" s="22">
        <f>FC_OTH_CP_VE_E!T$2</f>
        <v>5.0425656211681211</v>
      </c>
      <c r="U158" s="22">
        <f>FC_OTH_CP_VE_E!U$2</f>
        <v>5.0934220190041968</v>
      </c>
      <c r="V158" s="22">
        <f>FC_OTH_CP_VE_E!V$2</f>
        <v>5.1296046312998147</v>
      </c>
      <c r="W158" s="22">
        <f>FC_OTH_CP_VE_E!W$2</f>
        <v>5.1637377769034085</v>
      </c>
      <c r="X158" s="22">
        <f>FC_OTH_CP_VE_E!X$2</f>
        <v>5.1831934062110196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11.393250114635016</v>
      </c>
      <c r="D159" s="22">
        <f>FC_OTH_CP_SL_E!D$2</f>
        <v>11.64142493075493</v>
      </c>
      <c r="E159" s="22">
        <f>FC_OTH_CP_SL_E!E$2</f>
        <v>11.917125788836268</v>
      </c>
      <c r="F159" s="22">
        <f>FC_OTH_CP_SL_E!F$2</f>
        <v>12.218837190194805</v>
      </c>
      <c r="G159" s="22">
        <f>FC_OTH_CP_SL_E!G$2</f>
        <v>12.537266993258489</v>
      </c>
      <c r="H159" s="22">
        <f>FC_OTH_CP_SL_E!H$2</f>
        <v>12.820363456109538</v>
      </c>
      <c r="I159" s="22">
        <f>FC_OTH_CP_SL_E!I$2</f>
        <v>13.080596355569353</v>
      </c>
      <c r="J159" s="22">
        <f>FC_OTH_CP_SL_E!J$2</f>
        <v>13.203530652598172</v>
      </c>
      <c r="K159" s="22">
        <f>FC_OTH_CP_SL_E!K$2</f>
        <v>13.46469686894647</v>
      </c>
      <c r="L159" s="22">
        <f>FC_OTH_CP_SL_E!L$2</f>
        <v>13.656015031402333</v>
      </c>
      <c r="M159" s="22">
        <f>FC_OTH_CP_SL_E!M$2</f>
        <v>13.780002870369541</v>
      </c>
      <c r="N159" s="22">
        <f>FC_OTH_CP_SL_E!N$2</f>
        <v>13.894102834982066</v>
      </c>
      <c r="O159" s="22">
        <f>FC_OTH_CP_SL_E!O$2</f>
        <v>14.04697319279634</v>
      </c>
      <c r="P159" s="22">
        <f>FC_OTH_CP_SL_E!P$2</f>
        <v>14.247005578739287</v>
      </c>
      <c r="Q159" s="22">
        <f>FC_OTH_CP_SL_E!Q$2</f>
        <v>14.541007825411549</v>
      </c>
      <c r="R159" s="22">
        <f>FC_OTH_CP_SL_E!R$2</f>
        <v>14.726570880406998</v>
      </c>
      <c r="S159" s="22">
        <f>FC_OTH_CP_SL_E!S$2</f>
        <v>14.739336481805001</v>
      </c>
      <c r="T159" s="22">
        <f>FC_OTH_CP_SL_E!T$2</f>
        <v>14.081676965981721</v>
      </c>
      <c r="U159" s="22">
        <f>FC_OTH_CP_SL_E!U$2</f>
        <v>13.577772547885468</v>
      </c>
      <c r="V159" s="22">
        <f>FC_OTH_CP_SL_E!V$2</f>
        <v>12.928771585247102</v>
      </c>
      <c r="W159" s="22">
        <f>FC_OTH_CP_SL_E!W$2</f>
        <v>12.246879653946236</v>
      </c>
      <c r="X159" s="22">
        <f>FC_OTH_CP_SL_E!X$2</f>
        <v>11.582652277522177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18.641878473690834</v>
      </c>
      <c r="D160" s="22">
        <f>FC_OTH_CP_BL_E!D$2</f>
        <v>19.379554207644286</v>
      </c>
      <c r="E160" s="22">
        <f>FC_OTH_CP_BL_E!E$2</f>
        <v>20.096490691807116</v>
      </c>
      <c r="F160" s="22">
        <f>FC_OTH_CP_BL_E!F$2</f>
        <v>20.926361113001303</v>
      </c>
      <c r="G160" s="22">
        <f>FC_OTH_CP_BL_E!G$2</f>
        <v>21.512071283389592</v>
      </c>
      <c r="H160" s="22">
        <f>FC_OTH_CP_BL_E!H$2</f>
        <v>22.498278983777713</v>
      </c>
      <c r="I160" s="22">
        <f>FC_OTH_CP_BL_E!I$2</f>
        <v>23.56312120821249</v>
      </c>
      <c r="J160" s="22">
        <f>FC_OTH_CP_BL_E!J$2</f>
        <v>24.371260102993073</v>
      </c>
      <c r="K160" s="22">
        <f>FC_OTH_CP_BL_E!K$2</f>
        <v>23.877259729142207</v>
      </c>
      <c r="L160" s="22">
        <f>FC_OTH_CP_BL_E!L$2</f>
        <v>23.669166347008677</v>
      </c>
      <c r="M160" s="22">
        <f>FC_OTH_CP_BL_E!M$2</f>
        <v>23.797915180464059</v>
      </c>
      <c r="N160" s="22">
        <f>FC_OTH_CP_BL_E!N$2</f>
        <v>24.357018200037693</v>
      </c>
      <c r="O160" s="22">
        <f>FC_OTH_CP_BL_E!O$2</f>
        <v>24.436765663674567</v>
      </c>
      <c r="P160" s="22">
        <f>FC_OTH_CP_BL_E!P$2</f>
        <v>24.44707722536641</v>
      </c>
      <c r="Q160" s="22">
        <f>FC_OTH_CP_BL_E!Q$2</f>
        <v>25.025512670554022</v>
      </c>
      <c r="R160" s="22">
        <f>FC_OTH_CP_BL_E!R$2</f>
        <v>25.844030357369657</v>
      </c>
      <c r="S160" s="22">
        <f>FC_OTH_CP_BL_E!S$2</f>
        <v>25.700765152667181</v>
      </c>
      <c r="T160" s="22">
        <f>FC_OTH_CP_BL_E!T$2</f>
        <v>24.560948734755925</v>
      </c>
      <c r="U160" s="22">
        <f>FC_OTH_CP_BL_E!U$2</f>
        <v>23.365377108135643</v>
      </c>
      <c r="V160" s="22">
        <f>FC_OTH_CP_BL_E!V$2</f>
        <v>21.958896525462023</v>
      </c>
      <c r="W160" s="22">
        <f>FC_OTH_CP_BL_E!W$2</f>
        <v>20.529800553529714</v>
      </c>
      <c r="X160" s="22">
        <f>FC_OTH_CP_BL_E!X$2</f>
        <v>21.437506151915912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11.138277828288848</v>
      </c>
      <c r="D161" s="22">
        <f>FC_OTH_CP_CR_E!D$2</f>
        <v>11.859087526257024</v>
      </c>
      <c r="E161" s="22">
        <f>FC_OTH_CP_CR_E!E$2</f>
        <v>12.436521517849238</v>
      </c>
      <c r="F161" s="22">
        <f>FC_OTH_CP_CR_E!F$2</f>
        <v>13.002787824742535</v>
      </c>
      <c r="G161" s="22">
        <f>FC_OTH_CP_CR_E!G$2</f>
        <v>13.603433172796935</v>
      </c>
      <c r="H161" s="22">
        <f>FC_OTH_CP_CR_E!H$2</f>
        <v>14.074379445122043</v>
      </c>
      <c r="I161" s="22">
        <f>FC_OTH_CP_CR_E!I$2</f>
        <v>14.429571049016168</v>
      </c>
      <c r="J161" s="22">
        <f>FC_OTH_CP_CR_E!J$2</f>
        <v>14.82392039591476</v>
      </c>
      <c r="K161" s="22">
        <f>FC_OTH_CP_CR_E!K$2</f>
        <v>15.073018041726213</v>
      </c>
      <c r="L161" s="22">
        <f>FC_OTH_CP_CR_E!L$2</f>
        <v>15.314783193897807</v>
      </c>
      <c r="M161" s="22">
        <f>FC_OTH_CP_CR_E!M$2</f>
        <v>15.394996189437448</v>
      </c>
      <c r="N161" s="22">
        <f>FC_OTH_CP_CR_E!N$2</f>
        <v>15.336549358063426</v>
      </c>
      <c r="O161" s="22">
        <f>FC_OTH_CP_CR_E!O$2</f>
        <v>15.308135189653429</v>
      </c>
      <c r="P161" s="22">
        <f>FC_OTH_CP_CR_E!P$2</f>
        <v>15.312656802830082</v>
      </c>
      <c r="Q161" s="22">
        <f>FC_OTH_CP_CR_E!Q$2</f>
        <v>15.371121010355717</v>
      </c>
      <c r="R161" s="22">
        <f>FC_OTH_CP_CR_E!R$2</f>
        <v>15.523707148403046</v>
      </c>
      <c r="S161" s="22">
        <f>FC_OTH_CP_CR_E!S$2</f>
        <v>15.571343255994572</v>
      </c>
      <c r="T161" s="22">
        <f>FC_OTH_CP_CR_E!T$2</f>
        <v>15.586219398229025</v>
      </c>
      <c r="U161" s="22">
        <f>FC_OTH_CP_CR_E!U$2</f>
        <v>15.628561073411209</v>
      </c>
      <c r="V161" s="22">
        <f>FC_OTH_CP_CR_E!V$2</f>
        <v>15.661212467569207</v>
      </c>
      <c r="W161" s="22">
        <f>FC_OTH_CP_CR_E!W$2</f>
        <v>15.695159878938984</v>
      </c>
      <c r="X161" s="22">
        <f>FC_OTH_CP_CR_E!X$2</f>
        <v>15.632815761158572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3.250964337100573</v>
      </c>
      <c r="D162" s="22">
        <f>FC_OTH_CP_BT_E!D$2</f>
        <v>3.6293461970076519</v>
      </c>
      <c r="E162" s="22">
        <f>FC_OTH_CP_BT_E!E$2</f>
        <v>4.1054704628621765</v>
      </c>
      <c r="F162" s="22">
        <f>FC_OTH_CP_BT_E!F$2</f>
        <v>4.7372046713090636</v>
      </c>
      <c r="G162" s="22">
        <f>FC_OTH_CP_BT_E!G$2</f>
        <v>5.378657222815904</v>
      </c>
      <c r="H162" s="22">
        <f>FC_OTH_CP_BT_E!H$2</f>
        <v>6.2089025199323427</v>
      </c>
      <c r="I162" s="22">
        <f>FC_OTH_CP_BT_E!I$2</f>
        <v>7.2900198961446465</v>
      </c>
      <c r="J162" s="22">
        <f>FC_OTH_CP_BT_E!J$2</f>
        <v>8.1368380580637822</v>
      </c>
      <c r="K162" s="22">
        <f>FC_OTH_CP_BT_E!K$2</f>
        <v>8.5557012069178313</v>
      </c>
      <c r="L162" s="22">
        <f>FC_OTH_CP_BT_E!L$2</f>
        <v>8.782867521167578</v>
      </c>
      <c r="M162" s="22">
        <f>FC_OTH_CP_BT_E!M$2</f>
        <v>9.1540072335029166</v>
      </c>
      <c r="N162" s="22">
        <f>FC_OTH_CP_BT_E!N$2</f>
        <v>9.6015605141809015</v>
      </c>
      <c r="O162" s="22">
        <f>FC_OTH_CP_BT_E!O$2</f>
        <v>9.9515213263843822</v>
      </c>
      <c r="P162" s="22">
        <f>FC_OTH_CP_BT_E!P$2</f>
        <v>10.124347165021728</v>
      </c>
      <c r="Q162" s="22">
        <f>FC_OTH_CP_BT_E!Q$2</f>
        <v>10.319235752872714</v>
      </c>
      <c r="R162" s="22">
        <f>FC_OTH_CP_BT_E!R$2</f>
        <v>10.555308238607674</v>
      </c>
      <c r="S162" s="22">
        <f>FC_OTH_CP_BT_E!S$2</f>
        <v>10.941860934182527</v>
      </c>
      <c r="T162" s="22">
        <f>FC_OTH_CP_BT_E!T$2</f>
        <v>10.935910080705336</v>
      </c>
      <c r="U162" s="22">
        <f>FC_OTH_CP_BT_E!U$2</f>
        <v>10.989101842772991</v>
      </c>
      <c r="V162" s="22">
        <f>FC_OTH_CP_BT_E!V$2</f>
        <v>10.871923788546093</v>
      </c>
      <c r="W162" s="22">
        <f>FC_OTH_CP_BT_E!W$2</f>
        <v>10.76815710289428</v>
      </c>
      <c r="X162" s="22">
        <f>FC_OTH_CP_BT_E!X$2</f>
        <v>12.152280177464831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10.550156012345276</v>
      </c>
      <c r="D163" s="22">
        <f>FC_OTH_CP_IT_E!D$2</f>
        <v>13.048287616032642</v>
      </c>
      <c r="E163" s="22">
        <f>FC_OTH_CP_IT_E!E$2</f>
        <v>15.868755666201055</v>
      </c>
      <c r="F163" s="22">
        <f>FC_OTH_CP_IT_E!F$2</f>
        <v>19.566916355015888</v>
      </c>
      <c r="G163" s="22">
        <f>FC_OTH_CP_IT_E!G$2</f>
        <v>23.37927473748254</v>
      </c>
      <c r="H163" s="22">
        <f>FC_OTH_CP_IT_E!H$2</f>
        <v>27.275747936223372</v>
      </c>
      <c r="I163" s="22">
        <f>FC_OTH_CP_IT_E!I$2</f>
        <v>31.725498756927028</v>
      </c>
      <c r="J163" s="22">
        <f>FC_OTH_CP_IT_E!J$2</f>
        <v>34.980056657028463</v>
      </c>
      <c r="K163" s="22">
        <f>FC_OTH_CP_IT_E!K$2</f>
        <v>38.879315617342982</v>
      </c>
      <c r="L163" s="22">
        <f>FC_OTH_CP_IT_E!L$2</f>
        <v>41.458308590400549</v>
      </c>
      <c r="M163" s="22">
        <f>FC_OTH_CP_IT_E!M$2</f>
        <v>42.300879835672681</v>
      </c>
      <c r="N163" s="22">
        <f>FC_OTH_CP_IT_E!N$2</f>
        <v>42.026143751566622</v>
      </c>
      <c r="O163" s="22">
        <f>FC_OTH_CP_IT_E!O$2</f>
        <v>44.192813883193701</v>
      </c>
      <c r="P163" s="22">
        <f>FC_OTH_CP_IT_E!P$2</f>
        <v>46.611289359503402</v>
      </c>
      <c r="Q163" s="22">
        <f>FC_OTH_CP_IT_E!Q$2</f>
        <v>51.400743928722513</v>
      </c>
      <c r="R163" s="22">
        <f>FC_OTH_CP_IT_E!R$2</f>
        <v>54.496123365739805</v>
      </c>
      <c r="S163" s="22">
        <f>FC_OTH_CP_IT_E!S$2</f>
        <v>57.381577888552073</v>
      </c>
      <c r="T163" s="22">
        <f>FC_OTH_CP_IT_E!T$2</f>
        <v>58.698553360706683</v>
      </c>
      <c r="U163" s="22">
        <f>FC_OTH_CP_IT_E!U$2</f>
        <v>63.077873169113964</v>
      </c>
      <c r="V163" s="22">
        <f>FC_OTH_CP_IT_E!V$2</f>
        <v>67.118167311741345</v>
      </c>
      <c r="W163" s="22">
        <f>FC_OTH_CP_IT_E!W$2</f>
        <v>70.254723167414667</v>
      </c>
      <c r="X163" s="22">
        <f>FC_OTH_CP_IT_E!X$2</f>
        <v>87.776196277845159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926.30997420464314</v>
      </c>
      <c r="D164" s="19">
        <f>FC_OTH_HH_E!D$2</f>
        <v>946.97196904557188</v>
      </c>
      <c r="E164" s="19">
        <f>FC_OTH_HH_E!E$2</f>
        <v>915.90421324161628</v>
      </c>
      <c r="F164" s="19">
        <f>FC_OTH_HH_E!F$2</f>
        <v>924.1626827171109</v>
      </c>
      <c r="G164" s="19">
        <f>FC_OTH_HH_E!G$2</f>
        <v>921.95425623387814</v>
      </c>
      <c r="H164" s="19">
        <f>FC_OTH_HH_E!H$2</f>
        <v>889.16655202063646</v>
      </c>
      <c r="I164" s="19">
        <f>FC_OTH_HH_E!I$2</f>
        <v>881.16921754084251</v>
      </c>
      <c r="J164" s="19">
        <f>FC_OTH_HH_E!J$2</f>
        <v>961.51857265692172</v>
      </c>
      <c r="K164" s="19">
        <f>FC_OTH_HH_E!K$2</f>
        <v>951.95159071367152</v>
      </c>
      <c r="L164" s="19">
        <f>FC_OTH_HH_E!L$2</f>
        <v>970.06835769561462</v>
      </c>
      <c r="M164" s="19">
        <f>FC_OTH_HH_E!M$2</f>
        <v>1026.8485812553738</v>
      </c>
      <c r="N164" s="19">
        <f>FC_OTH_HH_E!N$2</f>
        <v>935.25331040412766</v>
      </c>
      <c r="O164" s="19">
        <f>FC_OTH_HH_E!O$2</f>
        <v>970.82794496990562</v>
      </c>
      <c r="P164" s="19">
        <f>FC_OTH_HH_E!P$2</f>
        <v>933.50636285468647</v>
      </c>
      <c r="Q164" s="19">
        <f>FC_OTH_HH_E!Q$2</f>
        <v>888.14316423043852</v>
      </c>
      <c r="R164" s="19">
        <f>FC_OTH_HH_E!R$2</f>
        <v>856.43525365434243</v>
      </c>
      <c r="S164" s="19">
        <f>FC_OTH_HH_E!S$2</f>
        <v>929.57815993121233</v>
      </c>
      <c r="T164" s="19">
        <f>FC_OTH_HH_E!T$2</f>
        <v>939.9135855546001</v>
      </c>
      <c r="U164" s="19">
        <f>FC_OTH_HH_E!U$2</f>
        <v>952.21986242476339</v>
      </c>
      <c r="V164" s="19">
        <f>FC_OTH_HH_E!V$2</f>
        <v>951.35073086844363</v>
      </c>
      <c r="W164" s="19">
        <f>FC_OTH_HH_E!W$2</f>
        <v>944.70378331900247</v>
      </c>
      <c r="X164" s="19">
        <f>FC_OTH_HH_E!X$2</f>
        <v>965.25631986242456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717.43017438145966</v>
      </c>
      <c r="D165" s="22">
        <f>FC_OTH_HH_SH_E!D$2</f>
        <v>728.54359268101246</v>
      </c>
      <c r="E165" s="22">
        <f>FC_OTH_HH_SH_E!E$2</f>
        <v>701.68246738391167</v>
      </c>
      <c r="F165" s="22">
        <f>FC_OTH_HH_SH_E!F$2</f>
        <v>708.88113076372792</v>
      </c>
      <c r="G165" s="22">
        <f>FC_OTH_HH_SH_E!G$2</f>
        <v>702.74775034312324</v>
      </c>
      <c r="H165" s="22">
        <f>FC_OTH_HH_SH_E!H$2</f>
        <v>672.97382770533159</v>
      </c>
      <c r="I165" s="22">
        <f>FC_OTH_HH_SH_E!I$2</f>
        <v>658.40637315270612</v>
      </c>
      <c r="J165" s="22">
        <f>FC_OTH_HH_SH_E!J$2</f>
        <v>747.99301691928838</v>
      </c>
      <c r="K165" s="22">
        <f>FC_OTH_HH_SH_E!K$2</f>
        <v>736.18990061157672</v>
      </c>
      <c r="L165" s="22">
        <f>FC_OTH_HH_SH_E!L$2</f>
        <v>759.36644643228942</v>
      </c>
      <c r="M165" s="22">
        <f>FC_OTH_HH_SH_E!M$2</f>
        <v>804.5174565559978</v>
      </c>
      <c r="N165" s="22">
        <f>FC_OTH_HH_SH_E!N$2</f>
        <v>722.21137034862431</v>
      </c>
      <c r="O165" s="22">
        <f>FC_OTH_HH_SH_E!O$2</f>
        <v>753.31576858041751</v>
      </c>
      <c r="P165" s="22">
        <f>FC_OTH_HH_SH_E!P$2</f>
        <v>725.41875033731321</v>
      </c>
      <c r="Q165" s="22">
        <f>FC_OTH_HH_SH_E!Q$2</f>
        <v>691.47800378088516</v>
      </c>
      <c r="R165" s="22">
        <f>FC_OTH_HH_SH_E!R$2</f>
        <v>661.60217947575461</v>
      </c>
      <c r="S165" s="22">
        <f>FC_OTH_HH_SH_E!S$2</f>
        <v>714.1126701451235</v>
      </c>
      <c r="T165" s="22">
        <f>FC_OTH_HH_SH_E!T$2</f>
        <v>721.88251623827489</v>
      </c>
      <c r="U165" s="22">
        <f>FC_OTH_HH_SH_E!U$2</f>
        <v>740.85108867724148</v>
      </c>
      <c r="V165" s="22">
        <f>FC_OTH_HH_SH_E!V$2</f>
        <v>724.46568666508051</v>
      </c>
      <c r="W165" s="22">
        <f>FC_OTH_HH_SH_E!W$2</f>
        <v>725.34513911873012</v>
      </c>
      <c r="X165" s="22">
        <f>FC_OTH_HH_SH_E!X$2</f>
        <v>730.4263749126136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1.1010226735235623E-3</v>
      </c>
      <c r="D166" s="22">
        <f>FC_OTH_HH_SC_E!D$2</f>
        <v>1.4274705968558086E-3</v>
      </c>
      <c r="E166" s="22">
        <f>FC_OTH_HH_SC_E!E$2</f>
        <v>1.8382777324829668E-3</v>
      </c>
      <c r="F166" s="22">
        <f>FC_OTH_HH_SC_E!F$2</f>
        <v>2.1289620549090949E-3</v>
      </c>
      <c r="G166" s="22">
        <f>FC_OTH_HH_SC_E!G$2</f>
        <v>3.052402574050895E-3</v>
      </c>
      <c r="H166" s="22">
        <f>FC_OTH_HH_SC_E!H$2</f>
        <v>4.5310602575916832E-3</v>
      </c>
      <c r="I166" s="22">
        <f>FC_OTH_HH_SC_E!I$2</f>
        <v>5.63850228226212E-3</v>
      </c>
      <c r="J166" s="22">
        <f>FC_OTH_HH_SC_E!J$2</f>
        <v>6.9405569667438816E-3</v>
      </c>
      <c r="K166" s="22">
        <f>FC_OTH_HH_SC_E!K$2</f>
        <v>8.3615864013917747E-3</v>
      </c>
      <c r="L166" s="22">
        <f>FC_OTH_HH_SC_E!L$2</f>
        <v>9.187847710186995E-3</v>
      </c>
      <c r="M166" s="22">
        <f>FC_OTH_HH_SC_E!M$2</f>
        <v>1.961249615850701E-2</v>
      </c>
      <c r="N166" s="22">
        <f>FC_OTH_HH_SC_E!N$2</f>
        <v>1.362960741742744E-2</v>
      </c>
      <c r="O166" s="22">
        <f>FC_OTH_HH_SC_E!O$2</f>
        <v>1.1995678672139637E-2</v>
      </c>
      <c r="P166" s="22">
        <f>FC_OTH_HH_SC_E!P$2</f>
        <v>1.2699537495560517E-2</v>
      </c>
      <c r="Q166" s="22">
        <f>FC_OTH_HH_SC_E!Q$2</f>
        <v>1.5956401744413658E-2</v>
      </c>
      <c r="R166" s="22">
        <f>FC_OTH_HH_SC_E!R$2</f>
        <v>1.5230952914829394E-2</v>
      </c>
      <c r="S166" s="22">
        <f>FC_OTH_HH_SC_E!S$2</f>
        <v>1.7784710134137592E-2</v>
      </c>
      <c r="T166" s="22">
        <f>FC_OTH_HH_SC_E!T$2</f>
        <v>1.9676284521217457E-2</v>
      </c>
      <c r="U166" s="22">
        <f>FC_OTH_HH_SC_E!U$2</f>
        <v>2.8909555501595414E-2</v>
      </c>
      <c r="V166" s="22">
        <f>FC_OTH_HH_SC_E!V$2</f>
        <v>2.1500909028416917E-2</v>
      </c>
      <c r="W166" s="22">
        <f>FC_OTH_HH_SC_E!W$2</f>
        <v>2.4948592014154596E-2</v>
      </c>
      <c r="X166" s="22">
        <f>FC_OTH_HH_SC_E!X$2</f>
        <v>4.1276637644898057E-2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85.215977743959854</v>
      </c>
      <c r="D167" s="22">
        <f>FC_OTH_HH_WH_E!D$2</f>
        <v>87.611242242508524</v>
      </c>
      <c r="E167" s="22">
        <f>FC_OTH_HH_WH_E!E$2</f>
        <v>88.024135952159241</v>
      </c>
      <c r="F167" s="22">
        <f>FC_OTH_HH_WH_E!F$2</f>
        <v>85.196303620088514</v>
      </c>
      <c r="G167" s="22">
        <f>FC_OTH_HH_WH_E!G$2</f>
        <v>86.407628805890582</v>
      </c>
      <c r="H167" s="22">
        <f>FC_OTH_HH_WH_E!H$2</f>
        <v>86.731700769767087</v>
      </c>
      <c r="I167" s="22">
        <f>FC_OTH_HH_WH_E!I$2</f>
        <v>88.161941530973138</v>
      </c>
      <c r="J167" s="22">
        <f>FC_OTH_HH_WH_E!J$2</f>
        <v>79.71400475933298</v>
      </c>
      <c r="K167" s="22">
        <f>FC_OTH_HH_WH_E!K$2</f>
        <v>77.491173325595398</v>
      </c>
      <c r="L167" s="22">
        <f>FC_OTH_HH_WH_E!L$2</f>
        <v>73.997337054096619</v>
      </c>
      <c r="M167" s="22">
        <f>FC_OTH_HH_WH_E!M$2</f>
        <v>77.152076838617788</v>
      </c>
      <c r="N167" s="22">
        <f>FC_OTH_HH_WH_E!N$2</f>
        <v>70.392865736653619</v>
      </c>
      <c r="O167" s="22">
        <f>FC_OTH_HH_WH_E!O$2</f>
        <v>73.438194285911777</v>
      </c>
      <c r="P167" s="22">
        <f>FC_OTH_HH_WH_E!P$2</f>
        <v>70.600372143573139</v>
      </c>
      <c r="Q167" s="22">
        <f>FC_OTH_HH_WH_E!Q$2</f>
        <v>66.71529415109238</v>
      </c>
      <c r="R167" s="22">
        <f>FC_OTH_HH_WH_E!R$2</f>
        <v>64.37457818970428</v>
      </c>
      <c r="S167" s="22">
        <f>FC_OTH_HH_WH_E!S$2</f>
        <v>69.76249455267309</v>
      </c>
      <c r="T167" s="22">
        <f>FC_OTH_HH_WH_E!T$2</f>
        <v>70.586166593004535</v>
      </c>
      <c r="U167" s="22">
        <f>FC_OTH_HH_WH_E!U$2</f>
        <v>70.157695103392982</v>
      </c>
      <c r="V167" s="22">
        <f>FC_OTH_HH_WH_E!V$2</f>
        <v>71.485178039038431</v>
      </c>
      <c r="W167" s="22">
        <f>FC_OTH_HH_WH_E!W$2</f>
        <v>71.185397214242471</v>
      </c>
      <c r="X167" s="22">
        <f>FC_OTH_HH_WH_E!X$2</f>
        <v>72.394984239973354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54.036060288547745</v>
      </c>
      <c r="D168" s="22">
        <f>FC_OTH_HH_CO_E!D$2</f>
        <v>56.265025302486222</v>
      </c>
      <c r="E168" s="22">
        <f>FC_OTH_HH_CO_E!E$2</f>
        <v>47.518399562849993</v>
      </c>
      <c r="F168" s="22">
        <f>FC_OTH_HH_CO_E!F$2</f>
        <v>48.246923979194548</v>
      </c>
      <c r="G168" s="22">
        <f>FC_OTH_HH_CO_E!G$2</f>
        <v>48.797451301283374</v>
      </c>
      <c r="H168" s="22">
        <f>FC_OTH_HH_CO_E!H$2</f>
        <v>43.34763367150773</v>
      </c>
      <c r="I168" s="22">
        <f>FC_OTH_HH_CO_E!I$2</f>
        <v>45.751574058740871</v>
      </c>
      <c r="J168" s="22">
        <f>FC_OTH_HH_CO_E!J$2</f>
        <v>41.547304166662514</v>
      </c>
      <c r="K168" s="22">
        <f>FC_OTH_HH_CO_E!K$2</f>
        <v>41.526282098879207</v>
      </c>
      <c r="L168" s="22">
        <f>FC_OTH_HH_CO_E!L$2</f>
        <v>36.886620480537708</v>
      </c>
      <c r="M168" s="22">
        <f>FC_OTH_HH_CO_E!M$2</f>
        <v>41.86500465754041</v>
      </c>
      <c r="N168" s="22">
        <f>FC_OTH_HH_CO_E!N$2</f>
        <v>38.425475283707016</v>
      </c>
      <c r="O168" s="22">
        <f>FC_OTH_HH_CO_E!O$2</f>
        <v>38.666553158447648</v>
      </c>
      <c r="P168" s="22">
        <f>FC_OTH_HH_CO_E!P$2</f>
        <v>36.982446635482887</v>
      </c>
      <c r="Q168" s="22">
        <f>FC_OTH_HH_CO_E!Q$2</f>
        <v>36.231153615069459</v>
      </c>
      <c r="R168" s="22">
        <f>FC_OTH_HH_CO_E!R$2</f>
        <v>37.333204846802822</v>
      </c>
      <c r="S168" s="22">
        <f>FC_OTH_HH_CO_E!S$2</f>
        <v>42.606797415418882</v>
      </c>
      <c r="T168" s="22">
        <f>FC_OTH_HH_CO_E!T$2</f>
        <v>42.891955205399157</v>
      </c>
      <c r="U168" s="22">
        <f>FC_OTH_HH_CO_E!U$2</f>
        <v>41.010200043055647</v>
      </c>
      <c r="V168" s="22">
        <f>FC_OTH_HH_CO_E!V$2</f>
        <v>43.856439201985886</v>
      </c>
      <c r="W168" s="22">
        <f>FC_OTH_HH_CO_E!W$2</f>
        <v>40.505134163577374</v>
      </c>
      <c r="X168" s="22">
        <f>FC_OTH_HH_CO_E!X$2</f>
        <v>42.305287205851052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27.950437526191905</v>
      </c>
      <c r="D169" s="22">
        <f>FC_OTH_HH_RF_E!D$2</f>
        <v>28.077099314978064</v>
      </c>
      <c r="E169" s="22">
        <f>FC_OTH_HH_RF_E!E$2</f>
        <v>28.122240947076254</v>
      </c>
      <c r="F169" s="22">
        <f>FC_OTH_HH_RF_E!F$2</f>
        <v>28.116145757544903</v>
      </c>
      <c r="G169" s="22">
        <f>FC_OTH_HH_RF_E!G$2</f>
        <v>28.038692243349566</v>
      </c>
      <c r="H169" s="22">
        <f>FC_OTH_HH_RF_E!H$2</f>
        <v>27.582100485334102</v>
      </c>
      <c r="I169" s="22">
        <f>FC_OTH_HH_RF_E!I$2</f>
        <v>27.396312384282364</v>
      </c>
      <c r="J169" s="22">
        <f>FC_OTH_HH_RF_E!J$2</f>
        <v>27.141543260716421</v>
      </c>
      <c r="K169" s="22">
        <f>FC_OTH_HH_RF_E!K$2</f>
        <v>26.961217948141265</v>
      </c>
      <c r="L169" s="22">
        <f>FC_OTH_HH_RF_E!L$2</f>
        <v>26.398517080193788</v>
      </c>
      <c r="M169" s="22">
        <f>FC_OTH_HH_RF_E!M$2</f>
        <v>25.773836551557846</v>
      </c>
      <c r="N169" s="22">
        <f>FC_OTH_HH_RF_E!N$2</f>
        <v>25.095171004315628</v>
      </c>
      <c r="O169" s="22">
        <f>FC_OTH_HH_RF_E!O$2</f>
        <v>24.494935436591557</v>
      </c>
      <c r="P169" s="22">
        <f>FC_OTH_HH_RF_E!P$2</f>
        <v>23.792133737429541</v>
      </c>
      <c r="Q169" s="22">
        <f>FC_OTH_HH_RF_E!Q$2</f>
        <v>23.064777557742779</v>
      </c>
      <c r="R169" s="22">
        <f>FC_OTH_HH_RF_E!R$2</f>
        <v>22.281180666086126</v>
      </c>
      <c r="S169" s="22">
        <f>FC_OTH_HH_RF_E!S$2</f>
        <v>21.535154866448966</v>
      </c>
      <c r="T169" s="22">
        <f>FC_OTH_HH_RF_E!T$2</f>
        <v>20.936822581994246</v>
      </c>
      <c r="U169" s="22">
        <f>FC_OTH_HH_RF_E!U$2</f>
        <v>20.170239417867503</v>
      </c>
      <c r="V169" s="22">
        <f>FC_OTH_HH_RF_E!V$2</f>
        <v>19.758671226606836</v>
      </c>
      <c r="W169" s="22">
        <f>FC_OTH_HH_RF_E!W$2</f>
        <v>19.284305874223847</v>
      </c>
      <c r="X169" s="22">
        <f>FC_OTH_HH_RF_E!X$2</f>
        <v>18.741293549579073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14.277271154835953</v>
      </c>
      <c r="D170" s="22">
        <f>FC_OTH_HH_WM_E!D$2</f>
        <v>14.415360534387682</v>
      </c>
      <c r="E170" s="22">
        <f>FC_OTH_HH_WM_E!E$2</f>
        <v>14.582675232156193</v>
      </c>
      <c r="F170" s="22">
        <f>FC_OTH_HH_WM_E!F$2</f>
        <v>14.736215223278844</v>
      </c>
      <c r="G170" s="22">
        <f>FC_OTH_HH_WM_E!G$2</f>
        <v>14.935001743361337</v>
      </c>
      <c r="H170" s="22">
        <f>FC_OTH_HH_WM_E!H$2</f>
        <v>14.735717043128142</v>
      </c>
      <c r="I170" s="22">
        <f>FC_OTH_HH_WM_E!I$2</f>
        <v>14.776644139686066</v>
      </c>
      <c r="J170" s="22">
        <f>FC_OTH_HH_WM_E!J$2</f>
        <v>14.723143051666705</v>
      </c>
      <c r="K170" s="22">
        <f>FC_OTH_HH_WM_E!K$2</f>
        <v>14.609847643135241</v>
      </c>
      <c r="L170" s="22">
        <f>FC_OTH_HH_WM_E!L$2</f>
        <v>14.29650884578872</v>
      </c>
      <c r="M170" s="22">
        <f>FC_OTH_HH_WM_E!M$2</f>
        <v>14.095456309899703</v>
      </c>
      <c r="N170" s="22">
        <f>FC_OTH_HH_WM_E!N$2</f>
        <v>13.69644238959752</v>
      </c>
      <c r="O170" s="22">
        <f>FC_OTH_HH_WM_E!O$2</f>
        <v>13.11240911192769</v>
      </c>
      <c r="P170" s="22">
        <f>FC_OTH_HH_WM_E!P$2</f>
        <v>12.024262268927009</v>
      </c>
      <c r="Q170" s="22">
        <f>FC_OTH_HH_WM_E!Q$2</f>
        <v>10.643961972683563</v>
      </c>
      <c r="R170" s="22">
        <f>FC_OTH_HH_WM_E!R$2</f>
        <v>10.223900180648673</v>
      </c>
      <c r="S170" s="22">
        <f>FC_OTH_HH_WM_E!S$2</f>
        <v>11.124475823394041</v>
      </c>
      <c r="T170" s="22">
        <f>FC_OTH_HH_WM_E!T$2</f>
        <v>11.011874616044835</v>
      </c>
      <c r="U170" s="22">
        <f>FC_OTH_HH_WM_E!U$2</f>
        <v>10.118367052348971</v>
      </c>
      <c r="V170" s="22">
        <f>FC_OTH_HH_WM_E!V$2</f>
        <v>11.003089177433807</v>
      </c>
      <c r="W170" s="22">
        <f>FC_OTH_HH_WM_E!W$2</f>
        <v>10.066561716674581</v>
      </c>
      <c r="X170" s="22">
        <f>FC_OTH_HH_WM_E!X$2</f>
        <v>10.747236602230791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0.25905604297437929</v>
      </c>
      <c r="D171" s="22">
        <f>FC_OTH_HH_DR_E!D$2</f>
        <v>0.28930483554328823</v>
      </c>
      <c r="E171" s="22">
        <f>FC_OTH_HH_DR_E!E$2</f>
        <v>0.31193799853672022</v>
      </c>
      <c r="F171" s="22">
        <f>FC_OTH_HH_DR_E!F$2</f>
        <v>0.34005587374770169</v>
      </c>
      <c r="G171" s="22">
        <f>FC_OTH_HH_DR_E!G$2</f>
        <v>0.3723754693642638</v>
      </c>
      <c r="H171" s="22">
        <f>FC_OTH_HH_DR_E!H$2</f>
        <v>0.39428727191948465</v>
      </c>
      <c r="I171" s="22">
        <f>FC_OTH_HH_DR_E!I$2</f>
        <v>0.4307048500209531</v>
      </c>
      <c r="J171" s="22">
        <f>FC_OTH_HH_DR_E!J$2</f>
        <v>0.47181268012009236</v>
      </c>
      <c r="K171" s="22">
        <f>FC_OTH_HH_DR_E!K$2</f>
        <v>0.51557568286861266</v>
      </c>
      <c r="L171" s="22">
        <f>FC_OTH_HH_DR_E!L$2</f>
        <v>0.54957409954070779</v>
      </c>
      <c r="M171" s="22">
        <f>FC_OTH_HH_DR_E!M$2</f>
        <v>0.58678768417535199</v>
      </c>
      <c r="N171" s="22">
        <f>FC_OTH_HH_DR_E!N$2</f>
        <v>0.6085861382397455</v>
      </c>
      <c r="O171" s="22">
        <f>FC_OTH_HH_DR_E!O$2</f>
        <v>0.64733187331968889</v>
      </c>
      <c r="P171" s="22">
        <f>FC_OTH_HH_DR_E!P$2</f>
        <v>0.66845561531734055</v>
      </c>
      <c r="Q171" s="22">
        <f>FC_OTH_HH_DR_E!Q$2</f>
        <v>0.65678796135844209</v>
      </c>
      <c r="R171" s="22">
        <f>FC_OTH_HH_DR_E!R$2</f>
        <v>0.67831220173059237</v>
      </c>
      <c r="S171" s="22">
        <f>FC_OTH_HH_DR_E!S$2</f>
        <v>0.82757395776948706</v>
      </c>
      <c r="T171" s="22">
        <f>FC_OTH_HH_DR_E!T$2</f>
        <v>0.89746758976537055</v>
      </c>
      <c r="U171" s="22">
        <f>FC_OTH_HH_DR_E!U$2</f>
        <v>0.8964357859043558</v>
      </c>
      <c r="V171" s="22">
        <f>FC_OTH_HH_DR_E!V$2</f>
        <v>1.0505970340906856</v>
      </c>
      <c r="W171" s="22">
        <f>FC_OTH_HH_DR_E!W$2</f>
        <v>1.009289350786466</v>
      </c>
      <c r="X171" s="22">
        <f>FC_OTH_HH_DR_E!X$2</f>
        <v>1.1612522831400005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0.91776291901619544</v>
      </c>
      <c r="D172" s="22">
        <f>FC_OTH_HH_DW_E!D$2</f>
        <v>1.0497580822882242</v>
      </c>
      <c r="E172" s="22">
        <f>FC_OTH_HH_DW_E!E$2</f>
        <v>1.1772849456405605</v>
      </c>
      <c r="F172" s="22">
        <f>FC_OTH_HH_DW_E!F$2</f>
        <v>1.304880924208824</v>
      </c>
      <c r="G172" s="22">
        <f>FC_OTH_HH_DW_E!G$2</f>
        <v>1.4299298150334854</v>
      </c>
      <c r="H172" s="22">
        <f>FC_OTH_HH_DW_E!H$2</f>
        <v>1.5341785873937825</v>
      </c>
      <c r="I172" s="22">
        <f>FC_OTH_HH_DW_E!I$2</f>
        <v>1.656226868331963</v>
      </c>
      <c r="J172" s="22">
        <f>FC_OTH_HH_DW_E!J$2</f>
        <v>1.7742592037892675</v>
      </c>
      <c r="K172" s="22">
        <f>FC_OTH_HH_DW_E!K$2</f>
        <v>1.8943802642153471</v>
      </c>
      <c r="L172" s="22">
        <f>FC_OTH_HH_DW_E!L$2</f>
        <v>1.9805016602113161</v>
      </c>
      <c r="M172" s="22">
        <f>FC_OTH_HH_DW_E!M$2</f>
        <v>2.0674797144210157</v>
      </c>
      <c r="N172" s="22">
        <f>FC_OTH_HH_DW_E!N$2</f>
        <v>2.200394947436112</v>
      </c>
      <c r="O172" s="22">
        <f>FC_OTH_HH_DW_E!O$2</f>
        <v>2.4607572958403083</v>
      </c>
      <c r="P172" s="22">
        <f>FC_OTH_HH_DW_E!P$2</f>
        <v>2.6269308653984287</v>
      </c>
      <c r="Q172" s="22">
        <f>FC_OTH_HH_DW_E!Q$2</f>
        <v>2.6557468708550216</v>
      </c>
      <c r="R172" s="22">
        <f>FC_OTH_HH_DW_E!R$2</f>
        <v>2.8565491315475184</v>
      </c>
      <c r="S172" s="22">
        <f>FC_OTH_HH_DW_E!S$2</f>
        <v>3.0979770341897641</v>
      </c>
      <c r="T172" s="22">
        <f>FC_OTH_HH_DW_E!T$2</f>
        <v>3.4674036009626712</v>
      </c>
      <c r="U172" s="22">
        <f>FC_OTH_HH_DW_E!U$2</f>
        <v>3.6272500772442364</v>
      </c>
      <c r="V172" s="22">
        <f>FC_OTH_HH_DW_E!V$2</f>
        <v>4.4749144200419106</v>
      </c>
      <c r="W172" s="22">
        <f>FC_OTH_HH_DW_E!W$2</f>
        <v>4.7482937863611401</v>
      </c>
      <c r="X172" s="22">
        <f>FC_OTH_HH_DW_E!X$2</f>
        <v>5.9603385257410997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7.768216688042461</v>
      </c>
      <c r="D173" s="22">
        <f>FC_OTH_HH_TV_E!D$2</f>
        <v>9.554373342719586</v>
      </c>
      <c r="E173" s="22">
        <f>FC_OTH_HH_TV_E!E$2</f>
        <v>11.115577942070257</v>
      </c>
      <c r="F173" s="22">
        <f>FC_OTH_HH_TV_E!F$2</f>
        <v>12.520037197221578</v>
      </c>
      <c r="G173" s="22">
        <f>FC_OTH_HH_TV_E!G$2</f>
        <v>13.521324086490377</v>
      </c>
      <c r="H173" s="22">
        <f>FC_OTH_HH_TV_E!H$2</f>
        <v>14.69456128813812</v>
      </c>
      <c r="I173" s="22">
        <f>FC_OTH_HH_TV_E!I$2</f>
        <v>16.134586263336914</v>
      </c>
      <c r="J173" s="22">
        <f>FC_OTH_HH_TV_E!J$2</f>
        <v>18.277681326155768</v>
      </c>
      <c r="K173" s="22">
        <f>FC_OTH_HH_TV_E!K$2</f>
        <v>21.473823214966206</v>
      </c>
      <c r="L173" s="22">
        <f>FC_OTH_HH_TV_E!L$2</f>
        <v>24.038448435111466</v>
      </c>
      <c r="M173" s="22">
        <f>FC_OTH_HH_TV_E!M$2</f>
        <v>26.910114730041375</v>
      </c>
      <c r="N173" s="22">
        <f>FC_OTH_HH_TV_E!N$2</f>
        <v>28.022787795581106</v>
      </c>
      <c r="O173" s="22">
        <f>FC_OTH_HH_TV_E!O$2</f>
        <v>29.799264264870878</v>
      </c>
      <c r="P173" s="22">
        <f>FC_OTH_HH_TV_E!P$2</f>
        <v>28.391062258730862</v>
      </c>
      <c r="Q173" s="22">
        <f>FC_OTH_HH_TV_E!Q$2</f>
        <v>26.088741387707856</v>
      </c>
      <c r="R173" s="22">
        <f>FC_OTH_HH_TV_E!R$2</f>
        <v>25.973024000977311</v>
      </c>
      <c r="S173" s="22">
        <f>FC_OTH_HH_TV_E!S$2</f>
        <v>30.946189946441343</v>
      </c>
      <c r="T173" s="22">
        <f>FC_OTH_HH_TV_E!T$2</f>
        <v>31.377196909244638</v>
      </c>
      <c r="U173" s="22">
        <f>FC_OTH_HH_TV_E!U$2</f>
        <v>29.622997149903448</v>
      </c>
      <c r="V173" s="22">
        <f>FC_OTH_HH_TV_E!V$2</f>
        <v>34.815580482374159</v>
      </c>
      <c r="W173" s="22">
        <f>FC_OTH_HH_TV_E!W$2</f>
        <v>33.228263498235762</v>
      </c>
      <c r="X173" s="22">
        <f>FC_OTH_HH_TV_E!X$2</f>
        <v>38.365448399455012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2.0162429349985196</v>
      </c>
      <c r="D174" s="22">
        <f>FC_OTH_HH_IT_E!D$2</f>
        <v>2.6803199803261188</v>
      </c>
      <c r="E174" s="22">
        <f>FC_OTH_HH_IT_E!E$2</f>
        <v>3.2091763488687652</v>
      </c>
      <c r="F174" s="22">
        <f>FC_OTH_HH_IT_E!F$2</f>
        <v>3.9220147873396312</v>
      </c>
      <c r="G174" s="22">
        <f>FC_OTH_HH_IT_E!G$2</f>
        <v>4.4275964860086336</v>
      </c>
      <c r="H174" s="22">
        <f>FC_OTH_HH_IT_E!H$2</f>
        <v>5.2833778304966108</v>
      </c>
      <c r="I174" s="22">
        <f>FC_OTH_HH_IT_E!I$2</f>
        <v>6.3248767144597586</v>
      </c>
      <c r="J174" s="22">
        <f>FC_OTH_HH_IT_E!J$2</f>
        <v>7.1891055325362476</v>
      </c>
      <c r="K174" s="22">
        <f>FC_OTH_HH_IT_E!K$2</f>
        <v>8.1152005299232801</v>
      </c>
      <c r="L174" s="22">
        <f>FC_OTH_HH_IT_E!L$2</f>
        <v>8.9430785579961967</v>
      </c>
      <c r="M174" s="22">
        <f>FC_OTH_HH_IT_E!M$2</f>
        <v>9.8484297070863178</v>
      </c>
      <c r="N174" s="22">
        <f>FC_OTH_HH_IT_E!N$2</f>
        <v>10.266651847478974</v>
      </c>
      <c r="O174" s="22">
        <f>FC_OTH_HH_IT_E!O$2</f>
        <v>10.378246656460643</v>
      </c>
      <c r="P174" s="22">
        <f>FC_OTH_HH_IT_E!P$2</f>
        <v>9.8007737523582072</v>
      </c>
      <c r="Q174" s="22">
        <f>FC_OTH_HH_IT_E!Q$2</f>
        <v>9.2023548157857675</v>
      </c>
      <c r="R174" s="22">
        <f>FC_OTH_HH_IT_E!R$2</f>
        <v>9.8311458302505663</v>
      </c>
      <c r="S174" s="22">
        <f>FC_OTH_HH_IT_E!S$2</f>
        <v>11.905076051990964</v>
      </c>
      <c r="T174" s="22">
        <f>FC_OTH_HH_IT_E!T$2</f>
        <v>13.071760740820979</v>
      </c>
      <c r="U174" s="22">
        <f>FC_OTH_HH_IT_E!U$2</f>
        <v>13.442931562749299</v>
      </c>
      <c r="V174" s="22">
        <f>FC_OTH_HH_IT_E!V$2</f>
        <v>16.129967024438699</v>
      </c>
      <c r="W174" s="22">
        <f>FC_OTH_HH_IT_E!W$2</f>
        <v>16.458467455984273</v>
      </c>
      <c r="X174" s="22">
        <f>FC_OTH_HH_IT_E!X$2</f>
        <v>19.494573066036711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11.246426391950523</v>
      </c>
      <c r="D175" s="22">
        <f>FC_OTH_HH_LI_E!D$2</f>
        <v>11.976953358136553</v>
      </c>
      <c r="E175" s="22">
        <f>FC_OTH_HH_LI_E!E$2</f>
        <v>12.905661492658103</v>
      </c>
      <c r="F175" s="22">
        <f>FC_OTH_HH_LI_E!F$2</f>
        <v>13.314377750918659</v>
      </c>
      <c r="G175" s="22">
        <f>FC_OTH_HH_LI_E!G$2</f>
        <v>13.564193926284924</v>
      </c>
      <c r="H175" s="22">
        <f>FC_OTH_HH_LI_E!H$2</f>
        <v>14.11563131440419</v>
      </c>
      <c r="I175" s="22">
        <f>FC_OTH_HH_LI_E!I$2</f>
        <v>14.228045209088481</v>
      </c>
      <c r="J175" s="22">
        <f>FC_OTH_HH_LI_E!J$2</f>
        <v>14.468970933871637</v>
      </c>
      <c r="K175" s="22">
        <f>FC_OTH_HH_LI_E!K$2</f>
        <v>14.670956833800135</v>
      </c>
      <c r="L175" s="22">
        <f>FC_OTH_HH_LI_E!L$2</f>
        <v>14.735015555430449</v>
      </c>
      <c r="M175" s="22">
        <f>FC_OTH_HH_LI_E!M$2</f>
        <v>14.708658512434063</v>
      </c>
      <c r="N175" s="22">
        <f>FC_OTH_HH_LI_E!N$2</f>
        <v>14.398545127696268</v>
      </c>
      <c r="O175" s="22">
        <f>FC_OTH_HH_LI_E!O$2</f>
        <v>14.184684453154397</v>
      </c>
      <c r="P175" s="22">
        <f>FC_OTH_HH_LI_E!P$2</f>
        <v>13.231474690569136</v>
      </c>
      <c r="Q175" s="22">
        <f>FC_OTH_HH_LI_E!Q$2</f>
        <v>12.014546671706306</v>
      </c>
      <c r="R175" s="22">
        <f>FC_OTH_HH_LI_E!R$2</f>
        <v>11.747513171286769</v>
      </c>
      <c r="S175" s="22">
        <f>FC_OTH_HH_LI_E!S$2</f>
        <v>12.433078436547319</v>
      </c>
      <c r="T175" s="22">
        <f>FC_OTH_HH_LI_E!T$2</f>
        <v>12.264920077238834</v>
      </c>
      <c r="U175" s="22">
        <f>FC_OTH_HH_LI_E!U$2</f>
        <v>11.171568403198989</v>
      </c>
      <c r="V175" s="22">
        <f>FC_OTH_HH_LI_E!V$2</f>
        <v>11.81733893040245</v>
      </c>
      <c r="W175" s="22">
        <f>FC_OTH_HH_LI_E!W$2</f>
        <v>10.754100073517575</v>
      </c>
      <c r="X175" s="22">
        <f>FC_OTH_HH_LI_E!X$2</f>
        <v>11.815911737785996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5.1912471099923145</v>
      </c>
      <c r="D176" s="22">
        <f>FC_OTH_HH_OA_E!D$2</f>
        <v>6.5075119005881508</v>
      </c>
      <c r="E176" s="22">
        <f>FC_OTH_HH_OA_E!E$2</f>
        <v>7.2528171579560983</v>
      </c>
      <c r="F176" s="22">
        <f>FC_OTH_HH_OA_E!F$2</f>
        <v>7.5824678777847945</v>
      </c>
      <c r="G176" s="22">
        <f>FC_OTH_HH_OA_E!G$2</f>
        <v>7.7092596111142484</v>
      </c>
      <c r="H176" s="22">
        <f>FC_OTH_HH_OA_E!H$2</f>
        <v>7.769004992958001</v>
      </c>
      <c r="I176" s="22">
        <f>FC_OTH_HH_OA_E!I$2</f>
        <v>7.896293866933692</v>
      </c>
      <c r="J176" s="22">
        <f>FC_OTH_HH_OA_E!J$2</f>
        <v>8.2107902658150191</v>
      </c>
      <c r="K176" s="22">
        <f>FC_OTH_HH_OA_E!K$2</f>
        <v>8.4948709741687107</v>
      </c>
      <c r="L176" s="22">
        <f>FC_OTH_HH_OA_E!L$2</f>
        <v>8.8671216467079876</v>
      </c>
      <c r="M176" s="22">
        <f>FC_OTH_HH_OA_E!M$2</f>
        <v>9.303667497443632</v>
      </c>
      <c r="N176" s="22">
        <f>FC_OTH_HH_OA_E!N$2</f>
        <v>9.9213901773798554</v>
      </c>
      <c r="O176" s="22">
        <f>FC_OTH_HH_OA_E!O$2</f>
        <v>10.317804174291302</v>
      </c>
      <c r="P176" s="22">
        <f>FC_OTH_HH_OA_E!P$2</f>
        <v>9.9570010120910926</v>
      </c>
      <c r="Q176" s="22">
        <f>FC_OTH_HH_OA_E!Q$2</f>
        <v>9.3758390438073373</v>
      </c>
      <c r="R176" s="22">
        <f>FC_OTH_HH_OA_E!R$2</f>
        <v>9.5184350066383843</v>
      </c>
      <c r="S176" s="22">
        <f>FC_OTH_HH_OA_E!S$2</f>
        <v>11.208886991080909</v>
      </c>
      <c r="T176" s="22">
        <f>FC_OTH_HH_OA_E!T$2</f>
        <v>11.50582511732863</v>
      </c>
      <c r="U176" s="22">
        <f>FC_OTH_HH_OA_E!U$2</f>
        <v>11.122179596354968</v>
      </c>
      <c r="V176" s="22">
        <f>FC_OTH_HH_OA_E!V$2</f>
        <v>12.471767757921839</v>
      </c>
      <c r="W176" s="22">
        <f>FC_OTH_HH_OA_E!W$2</f>
        <v>12.093882474654864</v>
      </c>
      <c r="X176" s="22">
        <f>FC_OTH_HH_OA_E!X$2</f>
        <v>13.802342702373107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58.096302665520199</v>
      </c>
      <c r="D177" s="19">
        <f>FC_OTH_AFF_E!D$2</f>
        <v>99.565262252794469</v>
      </c>
      <c r="E177" s="19">
        <f>FC_OTH_AFF_E!E$2</f>
        <v>108.80034393809112</v>
      </c>
      <c r="F177" s="19">
        <f>FC_OTH_AFF_E!F$2</f>
        <v>113.20232158211522</v>
      </c>
      <c r="G177" s="19">
        <f>FC_OTH_AFF_E!G$2</f>
        <v>104.93456577815992</v>
      </c>
      <c r="H177" s="19">
        <f>FC_OTH_AFF_E!H$2</f>
        <v>104.08555460017195</v>
      </c>
      <c r="I177" s="19">
        <f>FC_OTH_AFF_E!I$2</f>
        <v>98.669647463456585</v>
      </c>
      <c r="J177" s="19">
        <f>FC_OTH_AFF_E!J$2</f>
        <v>93.277730008598439</v>
      </c>
      <c r="K177" s="19">
        <f>FC_OTH_AFF_E!K$2</f>
        <v>94.955631986242466</v>
      </c>
      <c r="L177" s="19">
        <f>FC_OTH_AFF_E!L$2</f>
        <v>92.791659501289757</v>
      </c>
      <c r="M177" s="19">
        <f>FC_OTH_AFF_E!M$2</f>
        <v>95.122785898538254</v>
      </c>
      <c r="N177" s="19">
        <f>FC_OTH_AFF_E!N$2</f>
        <v>108.95055889939812</v>
      </c>
      <c r="O177" s="19">
        <f>FC_OTH_AFF_E!O$2</f>
        <v>110.81779879621668</v>
      </c>
      <c r="P177" s="19">
        <f>FC_OTH_AFF_E!P$2</f>
        <v>110.12269991401547</v>
      </c>
      <c r="Q177" s="19">
        <f>FC_OTH_AFF_E!Q$2</f>
        <v>131.23430782459158</v>
      </c>
      <c r="R177" s="19">
        <f>FC_OTH_AFF_E!R$2</f>
        <v>132.47781599312123</v>
      </c>
      <c r="S177" s="19">
        <f>FC_OTH_AFF_E!S$2</f>
        <v>131.36870163370594</v>
      </c>
      <c r="T177" s="19">
        <f>FC_OTH_AFF_E!T$2</f>
        <v>133.11994840928631</v>
      </c>
      <c r="U177" s="19">
        <f>FC_OTH_AFF_E!U$2</f>
        <v>124.87601031814272</v>
      </c>
      <c r="V177" s="19">
        <f>FC_OTH_AFF_E!V$2</f>
        <v>113.42218400687874</v>
      </c>
      <c r="W177" s="19">
        <f>FC_OTH_AFF_E!W$2</f>
        <v>109.973086844368</v>
      </c>
      <c r="X177" s="19">
        <f>FC_OTH_AFF_E!X$2</f>
        <v>88.634135855545992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-39.792175408426722</v>
      </c>
      <c r="D178" s="26">
        <f>STATDIFF!D$2</f>
        <v>20.009544282029303</v>
      </c>
      <c r="E178" s="26">
        <f>STATDIFF!E$2</f>
        <v>-144.36543422184027</v>
      </c>
      <c r="F178" s="26">
        <f>STATDIFF!F$2</f>
        <v>-209.20816852966468</v>
      </c>
      <c r="G178" s="26">
        <f>STATDIFF!G$2</f>
        <v>84.646173688734976</v>
      </c>
      <c r="H178" s="26">
        <f>STATDIFF!H$2</f>
        <v>152.62631126397386</v>
      </c>
      <c r="I178" s="26">
        <f>STATDIFF!I$2</f>
        <v>220.30696474634576</v>
      </c>
      <c r="J178" s="26">
        <f>STATDIFF!J$2</f>
        <v>458.57093723129765</v>
      </c>
      <c r="K178" s="26">
        <f>STATDIFF!K$2</f>
        <v>13.671797076526564</v>
      </c>
      <c r="L178" s="26">
        <f>STATDIFF!L$2</f>
        <v>-422.78985382631095</v>
      </c>
      <c r="M178" s="26">
        <f>STATDIFF!M$2</f>
        <v>168.52734307824656</v>
      </c>
      <c r="N178" s="26">
        <f>STATDIFF!N$2</f>
        <v>87.673774720550469</v>
      </c>
      <c r="O178" s="26">
        <f>STATDIFF!O$2</f>
        <v>-239.52089423903772</v>
      </c>
      <c r="P178" s="26">
        <f>STATDIFF!P$2</f>
        <v>5.7094582975059716</v>
      </c>
      <c r="Q178" s="26">
        <f>STATDIFF!Q$2</f>
        <v>-66.272141014618342</v>
      </c>
      <c r="R178" s="26">
        <f>STATDIFF!R$2</f>
        <v>-390.22502149613098</v>
      </c>
      <c r="S178" s="26">
        <f>STATDIFF!S$2</f>
        <v>480.16698194325102</v>
      </c>
      <c r="T178" s="26">
        <f>STATDIFF!T$2</f>
        <v>108.9206362854685</v>
      </c>
      <c r="U178" s="26">
        <f>STATDIFF!U$2</f>
        <v>-47.248495270849645</v>
      </c>
      <c r="V178" s="26">
        <f>STATDIFF!V$2</f>
        <v>16.692519346517336</v>
      </c>
      <c r="W178" s="26">
        <f>STATDIFF!W$2</f>
        <v>53.486930352536689</v>
      </c>
      <c r="X178" s="26">
        <f>STATDIFF!X$2</f>
        <v>3.6796216680993208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3381.8674978503864</v>
      </c>
      <c r="D2" s="31">
        <f t="shared" si="0"/>
        <v>3405.3653482373174</v>
      </c>
      <c r="E2" s="31">
        <f t="shared" si="0"/>
        <v>3477.7019776440238</v>
      </c>
      <c r="F2" s="31">
        <f t="shared" si="0"/>
        <v>3928.4730008598453</v>
      </c>
      <c r="G2" s="31">
        <f t="shared" si="0"/>
        <v>3977.4458297506444</v>
      </c>
      <c r="H2" s="31">
        <f t="shared" si="0"/>
        <v>4040.0367153912298</v>
      </c>
      <c r="I2" s="31">
        <f t="shared" si="0"/>
        <v>4008.1638005159066</v>
      </c>
      <c r="J2" s="31">
        <f t="shared" si="0"/>
        <v>4714.0782459157344</v>
      </c>
      <c r="K2" s="31">
        <f t="shared" si="0"/>
        <v>4206.8840068787622</v>
      </c>
      <c r="L2" s="31">
        <f t="shared" si="0"/>
        <v>3795.5819432502144</v>
      </c>
      <c r="M2" s="31">
        <f t="shared" si="0"/>
        <v>5050.7016337059331</v>
      </c>
      <c r="N2" s="31">
        <f t="shared" si="0"/>
        <v>5075.5248495270844</v>
      </c>
      <c r="O2" s="31">
        <f t="shared" si="0"/>
        <v>4751.0466895958725</v>
      </c>
      <c r="P2" s="31">
        <f t="shared" si="0"/>
        <v>5405.0875322441962</v>
      </c>
      <c r="Q2" s="31">
        <f t="shared" si="0"/>
        <v>5333.6773000859839</v>
      </c>
      <c r="R2" s="31">
        <f t="shared" si="0"/>
        <v>4889.7528804815129</v>
      </c>
      <c r="S2" s="31">
        <f t="shared" si="0"/>
        <v>5274.2540842648323</v>
      </c>
      <c r="T2" s="31">
        <f t="shared" si="0"/>
        <v>5931.8470335339634</v>
      </c>
      <c r="U2" s="31">
        <f t="shared" si="0"/>
        <v>5987.1701633705934</v>
      </c>
      <c r="V2" s="31">
        <f t="shared" si="0"/>
        <v>5088.4840928632839</v>
      </c>
      <c r="W2" s="31">
        <f t="shared" si="0"/>
        <v>4393.6196904557182</v>
      </c>
      <c r="X2" s="31">
        <f t="shared" ref="X2" si="1">SUM(X3,X17,X22,X25,X26,X51,X52,X71,X74,X75,X76)</f>
        <v>4407.4746345657768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81.327944969905417</v>
      </c>
      <c r="D22" s="37">
        <f t="shared" si="12"/>
        <v>81.854944110060174</v>
      </c>
      <c r="E22" s="37">
        <f t="shared" si="12"/>
        <v>153.24961306964741</v>
      </c>
      <c r="F22" s="37">
        <f t="shared" si="12"/>
        <v>84.33525365434221</v>
      </c>
      <c r="G22" s="37">
        <f t="shared" si="12"/>
        <v>64.998710232158203</v>
      </c>
      <c r="H22" s="37">
        <f t="shared" si="12"/>
        <v>84.911865864144445</v>
      </c>
      <c r="I22" s="37">
        <f t="shared" si="12"/>
        <v>115.04015477214099</v>
      </c>
      <c r="J22" s="37">
        <f t="shared" si="12"/>
        <v>117.36586414445399</v>
      </c>
      <c r="K22" s="37">
        <f t="shared" si="12"/>
        <v>55.651848667239889</v>
      </c>
      <c r="L22" s="37">
        <f t="shared" si="12"/>
        <v>81.843336199484085</v>
      </c>
      <c r="M22" s="37">
        <f t="shared" si="12"/>
        <v>87.922012037833184</v>
      </c>
      <c r="N22" s="37">
        <f t="shared" si="12"/>
        <v>79.106792777300072</v>
      </c>
      <c r="O22" s="37">
        <f t="shared" si="12"/>
        <v>39.648409286328459</v>
      </c>
      <c r="P22" s="37">
        <f t="shared" si="12"/>
        <v>65.636973344797923</v>
      </c>
      <c r="Q22" s="37">
        <f t="shared" si="12"/>
        <v>65.137833190025788</v>
      </c>
      <c r="R22" s="37">
        <f t="shared" si="12"/>
        <v>30.122871883061048</v>
      </c>
      <c r="S22" s="37">
        <f t="shared" si="12"/>
        <v>26.038435081685289</v>
      </c>
      <c r="T22" s="37">
        <f t="shared" si="12"/>
        <v>7.7042132416165083</v>
      </c>
      <c r="U22" s="37">
        <f t="shared" si="12"/>
        <v>22.149613069647469</v>
      </c>
      <c r="V22" s="37">
        <f t="shared" si="12"/>
        <v>15.70937231298366</v>
      </c>
      <c r="W22" s="37">
        <f t="shared" si="12"/>
        <v>9.6302665520206361</v>
      </c>
      <c r="X22" s="37">
        <f t="shared" ref="X22" si="13">SUM(X23:X24)</f>
        <v>8.5300085984522767</v>
      </c>
    </row>
    <row r="23" spans="1:24" ht="11.25" customHeight="1" x14ac:dyDescent="0.2">
      <c r="A23" s="42" t="s">
        <v>37</v>
      </c>
      <c r="B23" s="9" t="s">
        <v>38</v>
      </c>
      <c r="C23" s="10">
        <v>81.327944969905417</v>
      </c>
      <c r="D23" s="10">
        <v>81.854944110060174</v>
      </c>
      <c r="E23" s="10">
        <v>153.24961306964741</v>
      </c>
      <c r="F23" s="10">
        <v>84.33525365434221</v>
      </c>
      <c r="G23" s="10">
        <v>64.998710232158203</v>
      </c>
      <c r="H23" s="10">
        <v>84.911865864144445</v>
      </c>
      <c r="I23" s="10">
        <v>115.04015477214099</v>
      </c>
      <c r="J23" s="10">
        <v>117.36586414445399</v>
      </c>
      <c r="K23" s="10">
        <v>55.651848667239889</v>
      </c>
      <c r="L23" s="10">
        <v>81.843336199484085</v>
      </c>
      <c r="M23" s="10">
        <v>87.922012037833184</v>
      </c>
      <c r="N23" s="10">
        <v>79.106792777300072</v>
      </c>
      <c r="O23" s="10">
        <v>39.648409286328459</v>
      </c>
      <c r="P23" s="10">
        <v>65.636973344797923</v>
      </c>
      <c r="Q23" s="10">
        <v>65.137833190025788</v>
      </c>
      <c r="R23" s="10">
        <v>30.122871883061048</v>
      </c>
      <c r="S23" s="10">
        <v>26.038435081685289</v>
      </c>
      <c r="T23" s="10">
        <v>7.7042132416165083</v>
      </c>
      <c r="U23" s="10">
        <v>22.149613069647469</v>
      </c>
      <c r="V23" s="10">
        <v>15.70937231298366</v>
      </c>
      <c r="W23" s="10">
        <v>9.6302665520206361</v>
      </c>
      <c r="X23" s="10">
        <v>8.5300085984522767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2788.5256233877899</v>
      </c>
      <c r="D25" s="37">
        <v>2771.5088564058469</v>
      </c>
      <c r="E25" s="37">
        <v>2756.5675838349098</v>
      </c>
      <c r="F25" s="37">
        <v>3177.1509888220121</v>
      </c>
      <c r="G25" s="37">
        <v>3231.9274290627682</v>
      </c>
      <c r="H25" s="37">
        <v>3262.9111779879622</v>
      </c>
      <c r="I25" s="37">
        <v>3248.0420464316421</v>
      </c>
      <c r="J25" s="37">
        <v>3851.957953568357</v>
      </c>
      <c r="K25" s="37">
        <v>3395.8366294067068</v>
      </c>
      <c r="L25" s="37">
        <v>2849.0889939810831</v>
      </c>
      <c r="M25" s="37">
        <v>3975.2725709372312</v>
      </c>
      <c r="N25" s="37">
        <v>4019.8900257953569</v>
      </c>
      <c r="O25" s="37">
        <v>3655.1006018916592</v>
      </c>
      <c r="P25" s="37">
        <v>4111.8911435941527</v>
      </c>
      <c r="Q25" s="37">
        <v>4014.4894239036971</v>
      </c>
      <c r="R25" s="37">
        <v>3514.8617368873602</v>
      </c>
      <c r="S25" s="37">
        <v>3716.0374032674122</v>
      </c>
      <c r="T25" s="37">
        <v>4293.0969905417023</v>
      </c>
      <c r="U25" s="37">
        <v>4179.580051590714</v>
      </c>
      <c r="V25" s="37">
        <v>3171.057007738606</v>
      </c>
      <c r="W25" s="37">
        <v>2509.2639724849528</v>
      </c>
      <c r="X25" s="37">
        <v>2420.44290627687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512.01392949269132</v>
      </c>
      <c r="D52" s="37">
        <f t="shared" si="20"/>
        <v>552.00154772141013</v>
      </c>
      <c r="E52" s="37">
        <f t="shared" si="20"/>
        <v>567.88478073946681</v>
      </c>
      <c r="F52" s="37">
        <f t="shared" si="20"/>
        <v>666.98675838349106</v>
      </c>
      <c r="G52" s="37">
        <f t="shared" si="20"/>
        <v>680.51969045571786</v>
      </c>
      <c r="H52" s="37">
        <f t="shared" si="20"/>
        <v>692.21367153912286</v>
      </c>
      <c r="I52" s="37">
        <f t="shared" si="20"/>
        <v>645.0815993121239</v>
      </c>
      <c r="J52" s="37">
        <f t="shared" si="20"/>
        <v>744.75442820292335</v>
      </c>
      <c r="K52" s="37">
        <f t="shared" si="20"/>
        <v>755.39552880481517</v>
      </c>
      <c r="L52" s="37">
        <f t="shared" si="20"/>
        <v>864.64961306964733</v>
      </c>
      <c r="M52" s="37">
        <f t="shared" si="20"/>
        <v>987.5070507308684</v>
      </c>
      <c r="N52" s="37">
        <f t="shared" si="20"/>
        <v>976.52803095442812</v>
      </c>
      <c r="O52" s="37">
        <f t="shared" si="20"/>
        <v>1056.297678417885</v>
      </c>
      <c r="P52" s="37">
        <f t="shared" si="20"/>
        <v>1122.2044711951846</v>
      </c>
      <c r="Q52" s="37">
        <f t="shared" si="20"/>
        <v>1185.9551160791057</v>
      </c>
      <c r="R52" s="37">
        <f t="shared" si="20"/>
        <v>1307.1739466895961</v>
      </c>
      <c r="S52" s="37">
        <f t="shared" si="20"/>
        <v>1491.861049011178</v>
      </c>
      <c r="T52" s="37">
        <f t="shared" si="20"/>
        <v>1590.8993981083406</v>
      </c>
      <c r="U52" s="37">
        <f t="shared" si="20"/>
        <v>1743.3717110920034</v>
      </c>
      <c r="V52" s="37">
        <f t="shared" si="20"/>
        <v>1865.6503009458302</v>
      </c>
      <c r="W52" s="37">
        <f t="shared" si="20"/>
        <v>1847.9109200343937</v>
      </c>
      <c r="X52" s="37">
        <f t="shared" ref="X52" si="21">SUM(X53:X70)</f>
        <v>1944.8190025795352</v>
      </c>
    </row>
    <row r="53" spans="1:24" ht="11.25" customHeight="1" x14ac:dyDescent="0.2">
      <c r="A53" s="42" t="s">
        <v>93</v>
      </c>
      <c r="B53" s="9" t="s">
        <v>94</v>
      </c>
      <c r="C53" s="10">
        <v>0.42992261392949271</v>
      </c>
      <c r="D53" s="10">
        <v>0.60189165950128976</v>
      </c>
      <c r="E53" s="10">
        <v>0.51590713671539123</v>
      </c>
      <c r="F53" s="10">
        <v>1.1177987962166811</v>
      </c>
      <c r="G53" s="10">
        <v>1.8916595012897679</v>
      </c>
      <c r="H53" s="10">
        <v>1.8916595012897679</v>
      </c>
      <c r="I53" s="10">
        <v>1.1607910576096301</v>
      </c>
      <c r="J53" s="10">
        <v>1.876354256233878</v>
      </c>
      <c r="K53" s="10">
        <v>2.3996560619088561</v>
      </c>
      <c r="L53" s="10">
        <v>2.750472914875322</v>
      </c>
      <c r="M53" s="10">
        <v>2.3113499570077378</v>
      </c>
      <c r="N53" s="10">
        <v>2.5819432502149611</v>
      </c>
      <c r="O53" s="10">
        <v>3.6163370593293198</v>
      </c>
      <c r="P53" s="10">
        <v>2.195356835769561</v>
      </c>
      <c r="Q53" s="10">
        <v>2.324505588993981</v>
      </c>
      <c r="R53" s="10">
        <v>2.287188306104901</v>
      </c>
      <c r="S53" s="10">
        <v>3.0094582975064492</v>
      </c>
      <c r="T53" s="10">
        <v>2.2355975924333622</v>
      </c>
      <c r="U53" s="10">
        <v>1.2897678417884779</v>
      </c>
      <c r="V53" s="10">
        <v>1.633705932932072</v>
      </c>
      <c r="W53" s="10">
        <v>2.5795356835769558</v>
      </c>
      <c r="X53" s="10">
        <v>1.9776440240756661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8.5984522785898534E-2</v>
      </c>
      <c r="F55" s="10">
        <v>0.51590713671539123</v>
      </c>
      <c r="G55" s="10">
        <v>0.68787618228718828</v>
      </c>
      <c r="H55" s="10">
        <v>4.6431642304385203</v>
      </c>
      <c r="I55" s="10">
        <v>6.5605331040412729</v>
      </c>
      <c r="J55" s="10">
        <v>7.8059329320722268</v>
      </c>
      <c r="K55" s="10">
        <v>11.47489251934652</v>
      </c>
      <c r="L55" s="10">
        <v>16.814531384350811</v>
      </c>
      <c r="M55" s="10">
        <v>23.817024935511611</v>
      </c>
      <c r="N55" s="10">
        <v>31.698968185726571</v>
      </c>
      <c r="O55" s="10">
        <v>37.275752364574373</v>
      </c>
      <c r="P55" s="10">
        <v>45.489165950128971</v>
      </c>
      <c r="Q55" s="10">
        <v>51.907136715391218</v>
      </c>
      <c r="R55" s="10">
        <v>61.478933791917449</v>
      </c>
      <c r="S55" s="10">
        <v>51.074806534823729</v>
      </c>
      <c r="T55" s="10">
        <v>62.166809974204639</v>
      </c>
      <c r="U55" s="10">
        <v>54.686156491831468</v>
      </c>
      <c r="V55" s="10">
        <v>59.071367153912291</v>
      </c>
      <c r="W55" s="10">
        <v>72.570937231298359</v>
      </c>
      <c r="X55" s="10">
        <v>63.026655202063623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0.83207222699914007</v>
      </c>
      <c r="T56" s="10">
        <v>1.2460877042132421</v>
      </c>
      <c r="U56" s="10">
        <v>2.6484952708512459</v>
      </c>
      <c r="V56" s="10">
        <v>6.3198624247635422</v>
      </c>
      <c r="W56" s="10">
        <v>21.07755803955288</v>
      </c>
      <c r="X56" s="10">
        <v>30.41014617368873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509.76878761822871</v>
      </c>
      <c r="D59" s="10">
        <v>549.44110060189166</v>
      </c>
      <c r="E59" s="10">
        <v>565.20490111779873</v>
      </c>
      <c r="F59" s="10">
        <v>662.65408426483236</v>
      </c>
      <c r="G59" s="10">
        <v>675.69501289767834</v>
      </c>
      <c r="H59" s="10">
        <v>682.12003439380908</v>
      </c>
      <c r="I59" s="10">
        <v>633.20438521066205</v>
      </c>
      <c r="J59" s="10">
        <v>730.86844368013749</v>
      </c>
      <c r="K59" s="10">
        <v>738.67867583834914</v>
      </c>
      <c r="L59" s="10">
        <v>842.57669819432488</v>
      </c>
      <c r="M59" s="10">
        <v>957.67652622527942</v>
      </c>
      <c r="N59" s="10">
        <v>938.97489251934644</v>
      </c>
      <c r="O59" s="10">
        <v>1012.49165950129</v>
      </c>
      <c r="P59" s="10">
        <v>1067.3067927773</v>
      </c>
      <c r="Q59" s="10">
        <v>1122.0980223559759</v>
      </c>
      <c r="R59" s="10">
        <v>1209.324505588994</v>
      </c>
      <c r="S59" s="10">
        <v>1395.839294926913</v>
      </c>
      <c r="T59" s="10">
        <v>1487.3172828890799</v>
      </c>
      <c r="U59" s="10">
        <v>1648.0128116938949</v>
      </c>
      <c r="V59" s="10">
        <v>1763.1133276010321</v>
      </c>
      <c r="W59" s="10">
        <v>1706.4822871883059</v>
      </c>
      <c r="X59" s="10">
        <v>1809.9837489251929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1.8152192605331039</v>
      </c>
      <c r="D61" s="10">
        <v>1.958555460017197</v>
      </c>
      <c r="E61" s="10">
        <v>2.07798796216681</v>
      </c>
      <c r="F61" s="10">
        <v>2.698968185726569</v>
      </c>
      <c r="G61" s="10">
        <v>2.2451418744625968</v>
      </c>
      <c r="H61" s="10">
        <v>3.558813413585554</v>
      </c>
      <c r="I61" s="10">
        <v>4.1558899398108338</v>
      </c>
      <c r="J61" s="10">
        <v>4.2036973344797932</v>
      </c>
      <c r="K61" s="10">
        <v>2.842304385210662</v>
      </c>
      <c r="L61" s="10">
        <v>2.507910576096303</v>
      </c>
      <c r="M61" s="10">
        <v>3.702149613069647</v>
      </c>
      <c r="N61" s="10">
        <v>3.272226999140154</v>
      </c>
      <c r="O61" s="10">
        <v>2.9139294926913162</v>
      </c>
      <c r="P61" s="10">
        <v>7.2131556319862424</v>
      </c>
      <c r="Q61" s="10">
        <v>9.6254514187446247</v>
      </c>
      <c r="R61" s="10">
        <v>13.136543422183999</v>
      </c>
      <c r="S61" s="10">
        <v>17.244711951848672</v>
      </c>
      <c r="T61" s="10">
        <v>12.89767841788478</v>
      </c>
      <c r="U61" s="10">
        <v>13.638091143594149</v>
      </c>
      <c r="V61" s="10">
        <v>14.139638865004301</v>
      </c>
      <c r="W61" s="10">
        <v>18.719948409286332</v>
      </c>
      <c r="X61" s="10">
        <v>18.209630266552018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20.946775580395531</v>
      </c>
      <c r="S62" s="10">
        <v>23.860705073086841</v>
      </c>
      <c r="T62" s="10">
        <v>25.0359415305245</v>
      </c>
      <c r="U62" s="10">
        <v>23.096388650042989</v>
      </c>
      <c r="V62" s="10">
        <v>21.37239896818572</v>
      </c>
      <c r="W62" s="10">
        <v>26.480653482373171</v>
      </c>
      <c r="X62" s="10">
        <v>21.21117798796217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105.3549441100602</v>
      </c>
      <c r="Q71" s="37">
        <f t="shared" si="22"/>
        <v>68.094926913155618</v>
      </c>
      <c r="R71" s="37">
        <f t="shared" si="22"/>
        <v>37.594325021496132</v>
      </c>
      <c r="S71" s="37">
        <f t="shared" si="22"/>
        <v>40.317196904557171</v>
      </c>
      <c r="T71" s="37">
        <f t="shared" si="22"/>
        <v>40.146431642304393</v>
      </c>
      <c r="U71" s="37">
        <f t="shared" si="22"/>
        <v>42.068787618228718</v>
      </c>
      <c r="V71" s="37">
        <f t="shared" si="22"/>
        <v>36.067411865864138</v>
      </c>
      <c r="W71" s="37">
        <f t="shared" si="22"/>
        <v>26.814531384350815</v>
      </c>
      <c r="X71" s="37">
        <f t="shared" ref="X71" si="23">SUM(X72:X73)</f>
        <v>33.682717110920038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12.491659501289771</v>
      </c>
      <c r="S72" s="10">
        <v>17.12527944969905</v>
      </c>
      <c r="T72" s="10">
        <v>14.46612209802236</v>
      </c>
      <c r="U72" s="10">
        <v>14.601547721410149</v>
      </c>
      <c r="V72" s="10">
        <v>14.672656921754079</v>
      </c>
      <c r="W72" s="10">
        <v>0.333877901977644</v>
      </c>
      <c r="X72" s="10">
        <v>0.22588134135855539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105.3549441100602</v>
      </c>
      <c r="Q73" s="10">
        <v>68.094926913155618</v>
      </c>
      <c r="R73" s="10">
        <v>25.102665520206362</v>
      </c>
      <c r="S73" s="10">
        <v>23.191917454858121</v>
      </c>
      <c r="T73" s="10">
        <v>25.680309544282029</v>
      </c>
      <c r="U73" s="10">
        <v>27.467239896818569</v>
      </c>
      <c r="V73" s="10">
        <v>21.394754944110058</v>
      </c>
      <c r="W73" s="10">
        <v>26.480653482373171</v>
      </c>
      <c r="X73" s="10">
        <v>33.456835769561479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1.8964746345657779</v>
      </c>
      <c r="D2" s="31">
        <f t="shared" si="0"/>
        <v>1.8964746345657779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1.8964746345657779</v>
      </c>
      <c r="D26" s="37">
        <f t="shared" si="14"/>
        <v>1.8964746345657779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1.8964746345657779</v>
      </c>
      <c r="D33" s="29">
        <f t="shared" si="18"/>
        <v>1.8964746345657779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1.8964746345657779</v>
      </c>
      <c r="D44" s="10">
        <v>1.8964746345657779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1934.3514187446258</v>
      </c>
      <c r="D2" s="31">
        <f t="shared" si="0"/>
        <v>2014.7487532244195</v>
      </c>
      <c r="E2" s="31">
        <f t="shared" si="0"/>
        <v>1877.0233018056749</v>
      </c>
      <c r="F2" s="31">
        <f t="shared" si="0"/>
        <v>1986.8641444539981</v>
      </c>
      <c r="G2" s="31">
        <f t="shared" si="0"/>
        <v>2201.9515047291484</v>
      </c>
      <c r="H2" s="31">
        <f t="shared" si="0"/>
        <v>2047.0555460017194</v>
      </c>
      <c r="I2" s="31">
        <f t="shared" si="0"/>
        <v>2227.379191745486</v>
      </c>
      <c r="J2" s="31">
        <f t="shared" si="0"/>
        <v>2417.3614789337912</v>
      </c>
      <c r="K2" s="31">
        <f t="shared" si="0"/>
        <v>2236.920206362855</v>
      </c>
      <c r="L2" s="31">
        <f t="shared" si="0"/>
        <v>2054.7409286328461</v>
      </c>
      <c r="M2" s="31">
        <f t="shared" si="0"/>
        <v>1857.2198624247637</v>
      </c>
      <c r="N2" s="31">
        <f t="shared" si="0"/>
        <v>1859.4440240756662</v>
      </c>
      <c r="O2" s="31">
        <f t="shared" si="0"/>
        <v>3094.4511607910572</v>
      </c>
      <c r="P2" s="31">
        <f t="shared" si="0"/>
        <v>2506.0827171109199</v>
      </c>
      <c r="Q2" s="31">
        <f t="shared" si="0"/>
        <v>2727.5953568357695</v>
      </c>
      <c r="R2" s="31">
        <f t="shared" si="0"/>
        <v>2579.5945829750644</v>
      </c>
      <c r="S2" s="31">
        <f t="shared" si="0"/>
        <v>2594.5606190885637</v>
      </c>
      <c r="T2" s="31">
        <f t="shared" si="0"/>
        <v>2559.7211521926051</v>
      </c>
      <c r="U2" s="31">
        <f t="shared" si="0"/>
        <v>2804.8801375752359</v>
      </c>
      <c r="V2" s="31">
        <f t="shared" si="0"/>
        <v>2746.2244196044712</v>
      </c>
      <c r="W2" s="31">
        <f t="shared" si="0"/>
        <v>3290.5413585554597</v>
      </c>
      <c r="X2" s="31">
        <f t="shared" ref="X2" si="1">SUM(X3,X17,X22,X25,X26,X51,X52,X71,X74,X75,X76)</f>
        <v>3153.1649183147028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65.097592433361996</v>
      </c>
      <c r="D3" s="34">
        <f t="shared" si="2"/>
        <v>55.161994840928628</v>
      </c>
      <c r="E3" s="34">
        <f t="shared" si="2"/>
        <v>39.59587274290628</v>
      </c>
      <c r="F3" s="34">
        <f t="shared" si="2"/>
        <v>37.67738607050731</v>
      </c>
      <c r="G3" s="34">
        <f t="shared" si="2"/>
        <v>28.538865004299218</v>
      </c>
      <c r="H3" s="34">
        <f t="shared" si="2"/>
        <v>35.024935511607907</v>
      </c>
      <c r="I3" s="34">
        <f t="shared" si="2"/>
        <v>61.617970765262243</v>
      </c>
      <c r="J3" s="34">
        <f t="shared" si="2"/>
        <v>114.1553740326741</v>
      </c>
      <c r="K3" s="34">
        <f t="shared" si="2"/>
        <v>79.779019776440236</v>
      </c>
      <c r="L3" s="34">
        <f t="shared" si="2"/>
        <v>19.461134995700771</v>
      </c>
      <c r="M3" s="34">
        <f t="shared" si="2"/>
        <v>46.051332760103179</v>
      </c>
      <c r="N3" s="34">
        <f t="shared" si="2"/>
        <v>43.463284608770422</v>
      </c>
      <c r="O3" s="34">
        <f t="shared" si="2"/>
        <v>53.193809114359411</v>
      </c>
      <c r="P3" s="34">
        <f t="shared" si="2"/>
        <v>38.268013757523647</v>
      </c>
      <c r="Q3" s="34">
        <f t="shared" si="2"/>
        <v>53.193809114359411</v>
      </c>
      <c r="R3" s="34">
        <f t="shared" si="2"/>
        <v>4.5392949269131551</v>
      </c>
      <c r="S3" s="34">
        <f t="shared" si="2"/>
        <v>14.914703353396391</v>
      </c>
      <c r="T3" s="34">
        <f t="shared" si="2"/>
        <v>23.645743766122099</v>
      </c>
      <c r="U3" s="34">
        <f t="shared" si="2"/>
        <v>23.120292347377472</v>
      </c>
      <c r="V3" s="34">
        <f t="shared" si="2"/>
        <v>29.006706792777301</v>
      </c>
      <c r="W3" s="34">
        <f t="shared" si="2"/>
        <v>2.0848667239896819</v>
      </c>
      <c r="X3" s="34">
        <f t="shared" ref="X3" si="3">SUM(X4,X8,X11)</f>
        <v>3.1570937231298362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64.416852966466038</v>
      </c>
      <c r="D4" s="29">
        <f t="shared" si="4"/>
        <v>54.481255374032671</v>
      </c>
      <c r="E4" s="29">
        <f t="shared" si="4"/>
        <v>38.915133276010323</v>
      </c>
      <c r="F4" s="29">
        <f t="shared" si="4"/>
        <v>36.996646603611353</v>
      </c>
      <c r="G4" s="29">
        <f t="shared" si="4"/>
        <v>28.538865004299218</v>
      </c>
      <c r="H4" s="29">
        <f t="shared" si="4"/>
        <v>35.024935511607907</v>
      </c>
      <c r="I4" s="29">
        <f t="shared" si="4"/>
        <v>61.617970765262243</v>
      </c>
      <c r="J4" s="29">
        <f t="shared" si="4"/>
        <v>114.1553740326741</v>
      </c>
      <c r="K4" s="29">
        <f t="shared" si="4"/>
        <v>79.779019776440236</v>
      </c>
      <c r="L4" s="29">
        <f t="shared" si="4"/>
        <v>19.461134995700771</v>
      </c>
      <c r="M4" s="29">
        <f t="shared" si="4"/>
        <v>46.051332760103179</v>
      </c>
      <c r="N4" s="29">
        <f t="shared" si="4"/>
        <v>43.463284608770422</v>
      </c>
      <c r="O4" s="29">
        <f t="shared" si="4"/>
        <v>53.193809114359411</v>
      </c>
      <c r="P4" s="29">
        <f t="shared" si="4"/>
        <v>38.268013757523647</v>
      </c>
      <c r="Q4" s="29">
        <f t="shared" si="4"/>
        <v>53.193809114359411</v>
      </c>
      <c r="R4" s="29">
        <f t="shared" si="4"/>
        <v>4.5392949269131551</v>
      </c>
      <c r="S4" s="29">
        <f t="shared" si="4"/>
        <v>14.914703353396391</v>
      </c>
      <c r="T4" s="29">
        <f t="shared" si="4"/>
        <v>23.645743766122099</v>
      </c>
      <c r="U4" s="29">
        <f t="shared" si="4"/>
        <v>23.120292347377472</v>
      </c>
      <c r="V4" s="29">
        <f t="shared" si="4"/>
        <v>29.006706792777301</v>
      </c>
      <c r="W4" s="29">
        <f t="shared" si="4"/>
        <v>2.0848667239896819</v>
      </c>
      <c r="X4" s="29">
        <f t="shared" ref="X4" si="5">SUM(X5:X7)</f>
        <v>3.1570937231298362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64.416852966466038</v>
      </c>
      <c r="D7" s="10">
        <v>54.481255374032671</v>
      </c>
      <c r="E7" s="10">
        <v>38.915133276010323</v>
      </c>
      <c r="F7" s="10">
        <v>36.996646603611353</v>
      </c>
      <c r="G7" s="10">
        <v>28.538865004299218</v>
      </c>
      <c r="H7" s="10">
        <v>35.024935511607907</v>
      </c>
      <c r="I7" s="10">
        <v>61.617970765262243</v>
      </c>
      <c r="J7" s="10">
        <v>114.1553740326741</v>
      </c>
      <c r="K7" s="10">
        <v>79.779019776440236</v>
      </c>
      <c r="L7" s="10">
        <v>19.461134995700771</v>
      </c>
      <c r="M7" s="10">
        <v>46.051332760103179</v>
      </c>
      <c r="N7" s="10">
        <v>43.463284608770422</v>
      </c>
      <c r="O7" s="10">
        <v>53.193809114359411</v>
      </c>
      <c r="P7" s="10">
        <v>38.268013757523647</v>
      </c>
      <c r="Q7" s="10">
        <v>53.193809114359411</v>
      </c>
      <c r="R7" s="10">
        <v>4.5392949269131551</v>
      </c>
      <c r="S7" s="10">
        <v>14.914703353396391</v>
      </c>
      <c r="T7" s="10">
        <v>23.645743766122099</v>
      </c>
      <c r="U7" s="10">
        <v>23.120292347377472</v>
      </c>
      <c r="V7" s="10">
        <v>29.006706792777301</v>
      </c>
      <c r="W7" s="10">
        <v>2.0848667239896819</v>
      </c>
      <c r="X7" s="10">
        <v>3.1570937231298362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0.68073946689595866</v>
      </c>
      <c r="D11" s="29">
        <f t="shared" si="8"/>
        <v>0.68073946689595866</v>
      </c>
      <c r="E11" s="29">
        <f t="shared" si="8"/>
        <v>0.68073946689595866</v>
      </c>
      <c r="F11" s="29">
        <f t="shared" si="8"/>
        <v>0.68073946689595866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0.68073946689595866</v>
      </c>
      <c r="D13" s="10">
        <v>0.68073946689595866</v>
      </c>
      <c r="E13" s="10">
        <v>0.68073946689595866</v>
      </c>
      <c r="F13" s="10">
        <v>0.68073946689595866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261.78503869303518</v>
      </c>
      <c r="D25" s="37">
        <v>226.48512467755799</v>
      </c>
      <c r="E25" s="37">
        <v>137.35821152192611</v>
      </c>
      <c r="F25" s="37">
        <v>213.13533963886499</v>
      </c>
      <c r="G25" s="37">
        <v>229.2500429922614</v>
      </c>
      <c r="H25" s="37">
        <v>34.53138435081685</v>
      </c>
      <c r="I25" s="37">
        <v>0</v>
      </c>
      <c r="J25" s="37">
        <v>0</v>
      </c>
      <c r="K25" s="37">
        <v>5.9470335339638858</v>
      </c>
      <c r="L25" s="37">
        <v>4.3947549441100593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913.29423903697329</v>
      </c>
      <c r="D26" s="37">
        <f t="shared" si="14"/>
        <v>980.00619088564042</v>
      </c>
      <c r="E26" s="37">
        <f t="shared" si="14"/>
        <v>1068.8998280309543</v>
      </c>
      <c r="F26" s="37">
        <f t="shared" si="14"/>
        <v>1048.0247635425621</v>
      </c>
      <c r="G26" s="37">
        <f t="shared" si="14"/>
        <v>1139.7773860705072</v>
      </c>
      <c r="H26" s="37">
        <f t="shared" si="14"/>
        <v>1148.0017196904555</v>
      </c>
      <c r="I26" s="37">
        <f t="shared" si="14"/>
        <v>1334.9110920034395</v>
      </c>
      <c r="J26" s="37">
        <f t="shared" si="14"/>
        <v>1469.6718830610489</v>
      </c>
      <c r="K26" s="37">
        <f t="shared" si="14"/>
        <v>1258.8177987962165</v>
      </c>
      <c r="L26" s="37">
        <f t="shared" si="14"/>
        <v>1243.8920894239038</v>
      </c>
      <c r="M26" s="37">
        <f t="shared" si="14"/>
        <v>1146.336199484093</v>
      </c>
      <c r="N26" s="37">
        <f t="shared" si="14"/>
        <v>1162.8813413585553</v>
      </c>
      <c r="O26" s="37">
        <f t="shared" si="14"/>
        <v>2244.4053310404124</v>
      </c>
      <c r="P26" s="37">
        <f t="shared" si="14"/>
        <v>1667.8767841788481</v>
      </c>
      <c r="Q26" s="37">
        <f t="shared" si="14"/>
        <v>1882.7897678417887</v>
      </c>
      <c r="R26" s="37">
        <f t="shared" si="14"/>
        <v>1682.5837489251935</v>
      </c>
      <c r="S26" s="37">
        <f t="shared" si="14"/>
        <v>1819.4877901977643</v>
      </c>
      <c r="T26" s="37">
        <f t="shared" si="14"/>
        <v>1889.5606190885642</v>
      </c>
      <c r="U26" s="37">
        <f t="shared" si="14"/>
        <v>2041.7361994840924</v>
      </c>
      <c r="V26" s="37">
        <f t="shared" si="14"/>
        <v>1832.327687016337</v>
      </c>
      <c r="W26" s="37">
        <f t="shared" si="14"/>
        <v>2193.5641444539983</v>
      </c>
      <c r="X26" s="37">
        <f t="shared" ref="X26" si="15">SUM(X27,X33)</f>
        <v>2006.3038693035251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913.29423903697329</v>
      </c>
      <c r="D33" s="29">
        <f t="shared" si="18"/>
        <v>980.00619088564042</v>
      </c>
      <c r="E33" s="29">
        <f t="shared" si="18"/>
        <v>1068.8998280309543</v>
      </c>
      <c r="F33" s="29">
        <f t="shared" si="18"/>
        <v>1048.0247635425621</v>
      </c>
      <c r="G33" s="29">
        <f t="shared" si="18"/>
        <v>1139.7773860705072</v>
      </c>
      <c r="H33" s="29">
        <f t="shared" si="18"/>
        <v>1148.0017196904555</v>
      </c>
      <c r="I33" s="29">
        <f t="shared" si="18"/>
        <v>1334.9110920034395</v>
      </c>
      <c r="J33" s="29">
        <f t="shared" si="18"/>
        <v>1469.6718830610489</v>
      </c>
      <c r="K33" s="29">
        <f t="shared" si="18"/>
        <v>1258.8177987962165</v>
      </c>
      <c r="L33" s="29">
        <f t="shared" si="18"/>
        <v>1243.8920894239038</v>
      </c>
      <c r="M33" s="29">
        <f t="shared" si="18"/>
        <v>1146.336199484093</v>
      </c>
      <c r="N33" s="29">
        <f t="shared" si="18"/>
        <v>1162.8813413585553</v>
      </c>
      <c r="O33" s="29">
        <f t="shared" si="18"/>
        <v>2244.4053310404124</v>
      </c>
      <c r="P33" s="29">
        <f t="shared" si="18"/>
        <v>1667.8767841788481</v>
      </c>
      <c r="Q33" s="29">
        <f t="shared" si="18"/>
        <v>1882.7897678417887</v>
      </c>
      <c r="R33" s="29">
        <f t="shared" si="18"/>
        <v>1682.5837489251935</v>
      </c>
      <c r="S33" s="29">
        <f t="shared" si="18"/>
        <v>1819.4877901977643</v>
      </c>
      <c r="T33" s="29">
        <f t="shared" si="18"/>
        <v>1889.5606190885642</v>
      </c>
      <c r="U33" s="29">
        <f t="shared" si="18"/>
        <v>2041.7361994840924</v>
      </c>
      <c r="V33" s="29">
        <f t="shared" si="18"/>
        <v>1832.327687016337</v>
      </c>
      <c r="W33" s="29">
        <f t="shared" si="18"/>
        <v>2193.5641444539983</v>
      </c>
      <c r="X33" s="29">
        <f t="shared" ref="X33" si="19">SUM(X34:X50)</f>
        <v>2006.3038693035251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9.7807394668959589</v>
      </c>
      <c r="D36" s="10">
        <v>9.7807394668959589</v>
      </c>
      <c r="E36" s="10">
        <v>5.4337059329320718</v>
      </c>
      <c r="F36" s="10">
        <v>6.5204643164230429</v>
      </c>
      <c r="G36" s="10">
        <v>7.6072226999140149</v>
      </c>
      <c r="H36" s="10">
        <v>8.0093723129836629</v>
      </c>
      <c r="I36" s="10">
        <v>9.5742906276870166</v>
      </c>
      <c r="J36" s="10">
        <v>9.2917454858125534</v>
      </c>
      <c r="K36" s="10">
        <v>11.07394668959587</v>
      </c>
      <c r="L36" s="10">
        <v>9.6394668959587264</v>
      </c>
      <c r="M36" s="10">
        <v>10.84703353396389</v>
      </c>
      <c r="N36" s="10">
        <v>11.07300085984523</v>
      </c>
      <c r="O36" s="10">
        <v>13.03009458297506</v>
      </c>
      <c r="P36" s="10">
        <v>13.595270851246781</v>
      </c>
      <c r="Q36" s="10">
        <v>19.34411006018917</v>
      </c>
      <c r="R36" s="10">
        <v>28.255460017196899</v>
      </c>
      <c r="S36" s="10">
        <v>39.122957867583843</v>
      </c>
      <c r="T36" s="10">
        <v>43.469991401547723</v>
      </c>
      <c r="U36" s="10">
        <v>27.168701633705929</v>
      </c>
      <c r="V36" s="10">
        <v>44.556663800515899</v>
      </c>
      <c r="W36" s="10">
        <v>23.36509028374892</v>
      </c>
      <c r="X36" s="10">
        <v>20.865606190885639</v>
      </c>
    </row>
    <row r="37" spans="1:24" ht="11.25" customHeight="1" x14ac:dyDescent="0.2">
      <c r="A37" s="41" t="s">
        <v>61</v>
      </c>
      <c r="B37" s="9" t="s">
        <v>62</v>
      </c>
      <c r="C37" s="10">
        <v>310.02201203783318</v>
      </c>
      <c r="D37" s="10">
        <v>342.6005159071367</v>
      </c>
      <c r="E37" s="10">
        <v>324.73490971625102</v>
      </c>
      <c r="F37" s="10">
        <v>311.0729148753224</v>
      </c>
      <c r="G37" s="10">
        <v>304.76732588134132</v>
      </c>
      <c r="H37" s="10">
        <v>310.02201203783318</v>
      </c>
      <c r="I37" s="10">
        <v>336.29501289767842</v>
      </c>
      <c r="J37" s="10">
        <v>359.41530524505589</v>
      </c>
      <c r="K37" s="10">
        <v>324.73490971625102</v>
      </c>
      <c r="L37" s="10">
        <v>320.53121238177118</v>
      </c>
      <c r="M37" s="10">
        <v>286.90171969045571</v>
      </c>
      <c r="N37" s="10">
        <v>267.98512467755802</v>
      </c>
      <c r="O37" s="10">
        <v>530.71556319862418</v>
      </c>
      <c r="P37" s="10">
        <v>370.97540842648323</v>
      </c>
      <c r="Q37" s="10">
        <v>446.64178847807398</v>
      </c>
      <c r="R37" s="10">
        <v>418.26689595872739</v>
      </c>
      <c r="S37" s="10">
        <v>503.39157351676698</v>
      </c>
      <c r="T37" s="10">
        <v>476.06766981943252</v>
      </c>
      <c r="U37" s="10">
        <v>530.71556319862418</v>
      </c>
      <c r="V37" s="10">
        <v>423.52158211521919</v>
      </c>
      <c r="W37" s="10">
        <v>725.13611349957011</v>
      </c>
      <c r="X37" s="10">
        <v>529.66466036113491</v>
      </c>
    </row>
    <row r="38" spans="1:24" ht="11.25" customHeight="1" x14ac:dyDescent="0.2">
      <c r="A38" s="41" t="s">
        <v>63</v>
      </c>
      <c r="B38" s="9" t="s">
        <v>64</v>
      </c>
      <c r="C38" s="10">
        <v>1.058125537403267</v>
      </c>
      <c r="D38" s="10">
        <v>1.058125537403267</v>
      </c>
      <c r="E38" s="10">
        <v>0</v>
      </c>
      <c r="F38" s="10">
        <v>1.058125537403267</v>
      </c>
      <c r="G38" s="10">
        <v>2.116165090283749</v>
      </c>
      <c r="H38" s="10">
        <v>6.3484952708512461</v>
      </c>
      <c r="I38" s="10">
        <v>3.1742906276870162</v>
      </c>
      <c r="J38" s="10">
        <v>0</v>
      </c>
      <c r="K38" s="10">
        <v>1.058125537403267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20.540756663800519</v>
      </c>
      <c r="D40" s="10">
        <v>15.40558899398108</v>
      </c>
      <c r="E40" s="10">
        <v>19.51367153912296</v>
      </c>
      <c r="F40" s="10">
        <v>23.62184006878762</v>
      </c>
      <c r="G40" s="10">
        <v>29.784092863284609</v>
      </c>
      <c r="H40" s="10">
        <v>47.243680137575232</v>
      </c>
      <c r="I40" s="10">
        <v>53.405932932072233</v>
      </c>
      <c r="J40" s="10">
        <v>62.649269131556323</v>
      </c>
      <c r="K40" s="10">
        <v>67.784436801375747</v>
      </c>
      <c r="L40" s="10">
        <v>39.027429062768697</v>
      </c>
      <c r="M40" s="10">
        <v>35.946345657781599</v>
      </c>
      <c r="N40" s="10">
        <v>48.270765262252787</v>
      </c>
      <c r="O40" s="10">
        <v>60.595184866723983</v>
      </c>
      <c r="P40" s="10">
        <v>51.351848667239892</v>
      </c>
      <c r="Q40" s="10">
        <v>54.433018056749788</v>
      </c>
      <c r="R40" s="10">
        <v>74.973688736027512</v>
      </c>
      <c r="S40" s="10">
        <v>65.730352536543421</v>
      </c>
      <c r="T40" s="10">
        <v>80.108942390369734</v>
      </c>
      <c r="U40" s="10">
        <v>72.919690455717969</v>
      </c>
      <c r="V40" s="10">
        <v>69.77076526225278</v>
      </c>
      <c r="W40" s="10">
        <v>25.202493551160789</v>
      </c>
      <c r="X40" s="10">
        <v>45.940412725709372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387.96216680997418</v>
      </c>
      <c r="D43" s="10">
        <v>456.6638005159071</v>
      </c>
      <c r="E43" s="10">
        <v>528.39638865004292</v>
      </c>
      <c r="F43" s="10">
        <v>569.81943250214954</v>
      </c>
      <c r="G43" s="10">
        <v>605.18056749785035</v>
      </c>
      <c r="H43" s="10">
        <v>592.04643164230436</v>
      </c>
      <c r="I43" s="10">
        <v>638.52106620808252</v>
      </c>
      <c r="J43" s="10">
        <v>703.18142734307821</v>
      </c>
      <c r="K43" s="10">
        <v>532.28813413585556</v>
      </c>
      <c r="L43" s="10">
        <v>580.10146173688736</v>
      </c>
      <c r="M43" s="10">
        <v>536.91745485812555</v>
      </c>
      <c r="N43" s="10">
        <v>602.43456577815994</v>
      </c>
      <c r="O43" s="10">
        <v>720.35683576956148</v>
      </c>
      <c r="P43" s="10">
        <v>720.35683576956148</v>
      </c>
      <c r="Q43" s="10">
        <v>698.12983662940667</v>
      </c>
      <c r="R43" s="10">
        <v>751.67669819432501</v>
      </c>
      <c r="S43" s="10">
        <v>807.24419604471188</v>
      </c>
      <c r="T43" s="10">
        <v>795.12037833190016</v>
      </c>
      <c r="U43" s="10">
        <v>897.26354256233867</v>
      </c>
      <c r="V43" s="10">
        <v>820.94514187446259</v>
      </c>
      <c r="W43" s="10">
        <v>806.63800515907133</v>
      </c>
      <c r="X43" s="10">
        <v>777.26199484092865</v>
      </c>
    </row>
    <row r="44" spans="1:24" ht="11.25" customHeight="1" x14ac:dyDescent="0.2">
      <c r="A44" s="41" t="s">
        <v>75</v>
      </c>
      <c r="B44" s="9" t="s">
        <v>76</v>
      </c>
      <c r="C44" s="10">
        <v>146.0256233877902</v>
      </c>
      <c r="D44" s="10">
        <v>118.52725709372309</v>
      </c>
      <c r="E44" s="10">
        <v>122.32012037833189</v>
      </c>
      <c r="F44" s="10">
        <v>81.546775580395519</v>
      </c>
      <c r="G44" s="10">
        <v>106.20042992261391</v>
      </c>
      <c r="H44" s="10">
        <v>83.443164230438512</v>
      </c>
      <c r="I44" s="10">
        <v>171.6275150472915</v>
      </c>
      <c r="J44" s="10">
        <v>219.98658641444541</v>
      </c>
      <c r="K44" s="10">
        <v>219.98658641444541</v>
      </c>
      <c r="L44" s="10">
        <v>208.60799656061911</v>
      </c>
      <c r="M44" s="10">
        <v>199.12579535683579</v>
      </c>
      <c r="N44" s="10">
        <v>158.31134995700771</v>
      </c>
      <c r="O44" s="10">
        <v>848.69879621668099</v>
      </c>
      <c r="P44" s="10">
        <v>419.66560619088563</v>
      </c>
      <c r="Q44" s="10">
        <v>563.92570937231301</v>
      </c>
      <c r="R44" s="10">
        <v>328.80051590713668</v>
      </c>
      <c r="S44" s="10">
        <v>347.53559759243342</v>
      </c>
      <c r="T44" s="10">
        <v>413.10834049871022</v>
      </c>
      <c r="U44" s="10">
        <v>444.02123817712811</v>
      </c>
      <c r="V44" s="10">
        <v>409.63267411865871</v>
      </c>
      <c r="W44" s="10">
        <v>493.05907136715388</v>
      </c>
      <c r="X44" s="10">
        <v>525.66371453138436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9.0283748925193468</v>
      </c>
      <c r="D46" s="10">
        <v>8.0251934651762671</v>
      </c>
      <c r="E46" s="10">
        <v>7.0220980223559746</v>
      </c>
      <c r="F46" s="10">
        <v>5.0157351676698188</v>
      </c>
      <c r="G46" s="10">
        <v>4.0126397248495271</v>
      </c>
      <c r="H46" s="10">
        <v>4.0126397248495271</v>
      </c>
      <c r="I46" s="10">
        <v>4.0126397248495271</v>
      </c>
      <c r="J46" s="10">
        <v>8.0251934651762671</v>
      </c>
      <c r="K46" s="10">
        <v>5.0157351676698188</v>
      </c>
      <c r="L46" s="10">
        <v>4.0126397248495271</v>
      </c>
      <c r="M46" s="10">
        <v>3.0094582975064492</v>
      </c>
      <c r="N46" s="10">
        <v>4.0126397248495271</v>
      </c>
      <c r="O46" s="10">
        <v>3.0094582975064492</v>
      </c>
      <c r="P46" s="10">
        <v>9.0283748925193468</v>
      </c>
      <c r="Q46" s="10">
        <v>9.0283748925193468</v>
      </c>
      <c r="R46" s="10">
        <v>7.0220980223559746</v>
      </c>
      <c r="S46" s="10">
        <v>8.0251934651762671</v>
      </c>
      <c r="T46" s="10">
        <v>9.0283748925193468</v>
      </c>
      <c r="U46" s="10">
        <v>10.031556319862419</v>
      </c>
      <c r="V46" s="10">
        <v>5.2164230438521066</v>
      </c>
      <c r="W46" s="10">
        <v>13.041014617368869</v>
      </c>
      <c r="X46" s="10">
        <v>10.031556319862419</v>
      </c>
    </row>
    <row r="47" spans="1:24" ht="11.25" customHeight="1" x14ac:dyDescent="0.2">
      <c r="A47" s="41" t="s">
        <v>81</v>
      </c>
      <c r="B47" s="9" t="s">
        <v>82</v>
      </c>
      <c r="C47" s="10">
        <v>28.876440240756661</v>
      </c>
      <c r="D47" s="10">
        <v>27.944969905417022</v>
      </c>
      <c r="E47" s="10">
        <v>61.478933791917449</v>
      </c>
      <c r="F47" s="10">
        <v>49.369475494411013</v>
      </c>
      <c r="G47" s="10">
        <v>80.108942390369734</v>
      </c>
      <c r="H47" s="10">
        <v>96.875924333619935</v>
      </c>
      <c r="I47" s="10">
        <v>118.3003439380911</v>
      </c>
      <c r="J47" s="10">
        <v>107.12235597592429</v>
      </c>
      <c r="K47" s="10">
        <v>96.875924333619935</v>
      </c>
      <c r="L47" s="10">
        <v>81.971883061048999</v>
      </c>
      <c r="M47" s="10">
        <v>73.588392089423891</v>
      </c>
      <c r="N47" s="10">
        <v>70.793895098882189</v>
      </c>
      <c r="O47" s="10">
        <v>67.999398108340486</v>
      </c>
      <c r="P47" s="10">
        <v>82.903439380911436</v>
      </c>
      <c r="Q47" s="10">
        <v>91.28693035253653</v>
      </c>
      <c r="R47" s="10">
        <v>73.588392089423891</v>
      </c>
      <c r="S47" s="10">
        <v>48.437919174548583</v>
      </c>
      <c r="T47" s="10">
        <v>72.656921754084266</v>
      </c>
      <c r="U47" s="10">
        <v>59.615907136715393</v>
      </c>
      <c r="V47" s="10">
        <v>58.684436801375753</v>
      </c>
      <c r="W47" s="10">
        <v>107.12235597592429</v>
      </c>
      <c r="X47" s="10">
        <v>96.875924333619935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662.01633705932932</v>
      </c>
      <c r="D51" s="37">
        <v>710.4471195184866</v>
      </c>
      <c r="E51" s="37">
        <v>595.74376612209801</v>
      </c>
      <c r="F51" s="37">
        <v>680.03009458297504</v>
      </c>
      <c r="G51" s="37">
        <v>774.54858125537396</v>
      </c>
      <c r="H51" s="37">
        <v>799.67755803955288</v>
      </c>
      <c r="I51" s="37">
        <v>808.14703353396385</v>
      </c>
      <c r="J51" s="37">
        <v>803.35339638865003</v>
      </c>
      <c r="K51" s="37">
        <v>770.50730868443679</v>
      </c>
      <c r="L51" s="37">
        <v>525.1289767841788</v>
      </c>
      <c r="M51" s="37">
        <v>562.51074806534825</v>
      </c>
      <c r="N51" s="37">
        <v>503.28890799656062</v>
      </c>
      <c r="O51" s="37">
        <v>545.39982803095438</v>
      </c>
      <c r="P51" s="37">
        <v>554.90111779879624</v>
      </c>
      <c r="Q51" s="37">
        <v>435.55460017196901</v>
      </c>
      <c r="R51" s="37">
        <v>390.45571797076519</v>
      </c>
      <c r="S51" s="37">
        <v>428.26741186586412</v>
      </c>
      <c r="T51" s="37">
        <v>420.36053310404122</v>
      </c>
      <c r="U51" s="37">
        <v>430.22983662940669</v>
      </c>
      <c r="V51" s="37">
        <v>400.73551160791061</v>
      </c>
      <c r="W51" s="37">
        <v>369.77644024075659</v>
      </c>
      <c r="X51" s="37">
        <v>418.15907136715379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0.15528804815133279</v>
      </c>
      <c r="I52" s="37">
        <f t="shared" si="20"/>
        <v>1.120980223559759</v>
      </c>
      <c r="J52" s="37">
        <f t="shared" si="20"/>
        <v>0.51616509028374891</v>
      </c>
      <c r="K52" s="37">
        <f t="shared" si="20"/>
        <v>4.1562338779019772</v>
      </c>
      <c r="L52" s="37">
        <f t="shared" si="20"/>
        <v>1.7607910576096306</v>
      </c>
      <c r="M52" s="37">
        <f t="shared" si="20"/>
        <v>7.7386070507308684</v>
      </c>
      <c r="N52" s="37">
        <f t="shared" si="20"/>
        <v>4.4966466036113495</v>
      </c>
      <c r="O52" s="37">
        <f t="shared" si="20"/>
        <v>18.434135855546</v>
      </c>
      <c r="P52" s="37">
        <f t="shared" si="20"/>
        <v>11.846775580395528</v>
      </c>
      <c r="Q52" s="37">
        <f t="shared" si="20"/>
        <v>35.334909716251076</v>
      </c>
      <c r="R52" s="37">
        <f t="shared" si="20"/>
        <v>23.435511607910573</v>
      </c>
      <c r="S52" s="37">
        <f t="shared" si="20"/>
        <v>18.281255374032671</v>
      </c>
      <c r="T52" s="37">
        <f t="shared" si="20"/>
        <v>25.072828890799656</v>
      </c>
      <c r="U52" s="37">
        <f t="shared" si="20"/>
        <v>39.568357695614786</v>
      </c>
      <c r="V52" s="37">
        <f t="shared" si="20"/>
        <v>60.034565778159937</v>
      </c>
      <c r="W52" s="37">
        <f t="shared" si="20"/>
        <v>84.258813413585557</v>
      </c>
      <c r="X52" s="37">
        <f t="shared" ref="X52" si="21">SUM(X53:X70)</f>
        <v>92.825279449699053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14.593465176268269</v>
      </c>
      <c r="P59" s="10">
        <v>8.6462596732588128</v>
      </c>
      <c r="Q59" s="10">
        <v>30.214015477214101</v>
      </c>
      <c r="R59" s="10">
        <v>12.849871023215821</v>
      </c>
      <c r="S59" s="10">
        <v>11.584006878761819</v>
      </c>
      <c r="T59" s="10">
        <v>17.650730868443681</v>
      </c>
      <c r="U59" s="10">
        <v>14.354600171969039</v>
      </c>
      <c r="V59" s="10">
        <v>26.59312123817713</v>
      </c>
      <c r="W59" s="10">
        <v>40.947721410146173</v>
      </c>
      <c r="X59" s="10">
        <v>45.786758383490969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8.0251934651762671</v>
      </c>
      <c r="S62" s="10">
        <v>4.7769561478933786</v>
      </c>
      <c r="T62" s="10">
        <v>4.9507308684436797</v>
      </c>
      <c r="U62" s="10">
        <v>7.7386070507308684</v>
      </c>
      <c r="V62" s="10">
        <v>6.0413585554600164</v>
      </c>
      <c r="W62" s="10">
        <v>4.383834909716251</v>
      </c>
      <c r="X62" s="10">
        <v>1.371969045571797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1.2802235597592431</v>
      </c>
      <c r="L64" s="10">
        <v>9.5356835769561471E-2</v>
      </c>
      <c r="M64" s="10">
        <v>4.4807394668959581</v>
      </c>
      <c r="N64" s="10">
        <v>3.8406706792777299</v>
      </c>
      <c r="O64" s="10">
        <v>3.8406706792777299</v>
      </c>
      <c r="P64" s="10">
        <v>3.2005159071367149</v>
      </c>
      <c r="Q64" s="10">
        <v>5.1208942390369732</v>
      </c>
      <c r="R64" s="10">
        <v>2.560447119518487</v>
      </c>
      <c r="S64" s="10">
        <v>1.920292347377472</v>
      </c>
      <c r="T64" s="10">
        <v>0.96018916595012893</v>
      </c>
      <c r="U64" s="10">
        <v>4.901117798796216</v>
      </c>
      <c r="V64" s="10">
        <v>7.3772141014617363</v>
      </c>
      <c r="W64" s="10">
        <v>6.1879621668099736</v>
      </c>
      <c r="X64" s="10">
        <v>4.2212381771281171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0.15528804815133279</v>
      </c>
      <c r="I66" s="10">
        <v>1.120980223559759</v>
      </c>
      <c r="J66" s="10">
        <v>0.51616509028374891</v>
      </c>
      <c r="K66" s="10">
        <v>2.8760103181427339</v>
      </c>
      <c r="L66" s="10">
        <v>1.6654342218400691</v>
      </c>
      <c r="M66" s="10">
        <v>3.2578675838349098</v>
      </c>
      <c r="N66" s="10">
        <v>0.65597592433361984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1.511177987962167</v>
      </c>
      <c r="U66" s="10">
        <v>12.57403267411866</v>
      </c>
      <c r="V66" s="10">
        <v>20.02287188306105</v>
      </c>
      <c r="W66" s="10">
        <v>32.739294926913153</v>
      </c>
      <c r="X66" s="10">
        <v>41.445313843508167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9.7926913155631983</v>
      </c>
      <c r="S71" s="37">
        <f t="shared" si="22"/>
        <v>6.0428202923473773</v>
      </c>
      <c r="T71" s="37">
        <f t="shared" si="22"/>
        <v>4.9507308684436797</v>
      </c>
      <c r="U71" s="37">
        <f t="shared" si="22"/>
        <v>7.7147033533963878</v>
      </c>
      <c r="V71" s="37">
        <f t="shared" si="22"/>
        <v>6.1491831470335345</v>
      </c>
      <c r="W71" s="37">
        <f t="shared" si="22"/>
        <v>7.4091143594153053</v>
      </c>
      <c r="X71" s="37">
        <f t="shared" ref="X71" si="23">SUM(X72:X73)</f>
        <v>2.2434221840068784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0.13026655202063631</v>
      </c>
      <c r="W72" s="10">
        <v>3.0252794496990538</v>
      </c>
      <c r="X72" s="10">
        <v>7.944969905417025E-2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9.7926913155631983</v>
      </c>
      <c r="S73" s="10">
        <v>6.0428202923473773</v>
      </c>
      <c r="T73" s="10">
        <v>4.9507308684436797</v>
      </c>
      <c r="U73" s="10">
        <v>7.7147033533963878</v>
      </c>
      <c r="V73" s="10">
        <v>6.0189165950128984</v>
      </c>
      <c r="W73" s="10">
        <v>4.383834909716251</v>
      </c>
      <c r="X73" s="10">
        <v>2.163972484952708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32.158211521926049</v>
      </c>
      <c r="D76" s="40">
        <v>42.648323301805682</v>
      </c>
      <c r="E76" s="40">
        <v>35.425623387790203</v>
      </c>
      <c r="F76" s="40">
        <v>7.9965606190885632</v>
      </c>
      <c r="G76" s="40">
        <v>29.836629406706791</v>
      </c>
      <c r="H76" s="40">
        <v>29.664660361134999</v>
      </c>
      <c r="I76" s="40">
        <v>21.58211521926053</v>
      </c>
      <c r="J76" s="40">
        <v>29.664660361134999</v>
      </c>
      <c r="K76" s="40">
        <v>117.71281169389511</v>
      </c>
      <c r="L76" s="40">
        <v>260.10318142734309</v>
      </c>
      <c r="M76" s="40">
        <v>94.58297506448838</v>
      </c>
      <c r="N76" s="40">
        <v>145.3138435081685</v>
      </c>
      <c r="O76" s="40">
        <v>233.01805674978499</v>
      </c>
      <c r="P76" s="40">
        <v>233.1900257953568</v>
      </c>
      <c r="Q76" s="40">
        <v>320.7222699914015</v>
      </c>
      <c r="R76" s="40">
        <v>468.78761822871883</v>
      </c>
      <c r="S76" s="40">
        <v>307.56663800515912</v>
      </c>
      <c r="T76" s="40">
        <v>196.13069647463459</v>
      </c>
      <c r="U76" s="40">
        <v>262.5107480653482</v>
      </c>
      <c r="V76" s="40">
        <v>417.97076526225283</v>
      </c>
      <c r="W76" s="40">
        <v>633.44797936371447</v>
      </c>
      <c r="X76" s="40">
        <v>630.47618228718829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298.55374032674115</v>
      </c>
      <c r="D2" s="31">
        <f t="shared" si="0"/>
        <v>303.33766122098029</v>
      </c>
      <c r="E2" s="31">
        <f t="shared" si="0"/>
        <v>351.7880481513327</v>
      </c>
      <c r="F2" s="31">
        <f t="shared" si="0"/>
        <v>471.0840068787619</v>
      </c>
      <c r="G2" s="31">
        <f t="shared" si="0"/>
        <v>532.86904557179707</v>
      </c>
      <c r="H2" s="31">
        <f t="shared" si="0"/>
        <v>538.17532244196036</v>
      </c>
      <c r="I2" s="31">
        <f t="shared" si="0"/>
        <v>528.31435941530526</v>
      </c>
      <c r="J2" s="31">
        <f t="shared" si="0"/>
        <v>810.13422184006868</v>
      </c>
      <c r="K2" s="31">
        <f t="shared" si="0"/>
        <v>647.11642304385202</v>
      </c>
      <c r="L2" s="31">
        <f t="shared" si="0"/>
        <v>789.86595012897669</v>
      </c>
      <c r="M2" s="31">
        <f t="shared" si="0"/>
        <v>955.89294926913158</v>
      </c>
      <c r="N2" s="31">
        <f t="shared" si="0"/>
        <v>1047.1060189165951</v>
      </c>
      <c r="O2" s="31">
        <f t="shared" si="0"/>
        <v>1921.7268271711091</v>
      </c>
      <c r="P2" s="31">
        <f t="shared" si="0"/>
        <v>1591.9967325881339</v>
      </c>
      <c r="Q2" s="31">
        <f t="shared" si="0"/>
        <v>2045.3981943250212</v>
      </c>
      <c r="R2" s="31">
        <f t="shared" si="0"/>
        <v>2005.3257953568354</v>
      </c>
      <c r="S2" s="31">
        <f t="shared" si="0"/>
        <v>2086.8069647463453</v>
      </c>
      <c r="T2" s="31">
        <f t="shared" si="0"/>
        <v>2273.964918314703</v>
      </c>
      <c r="U2" s="31">
        <f t="shared" si="0"/>
        <v>2730.8707652622525</v>
      </c>
      <c r="V2" s="31">
        <f t="shared" si="0"/>
        <v>2505.271711092003</v>
      </c>
      <c r="W2" s="31">
        <f t="shared" si="0"/>
        <v>2786.2413585554605</v>
      </c>
      <c r="X2" s="31">
        <f t="shared" ref="X2" si="1">SUM(X3,X17,X22,X25,X26,X51,X52,X71,X74,X75,X76)</f>
        <v>3083.8607910576093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13.98632846087704</v>
      </c>
      <c r="D3" s="34">
        <f t="shared" si="2"/>
        <v>18.128202923473768</v>
      </c>
      <c r="E3" s="34">
        <f t="shared" si="2"/>
        <v>20.976182287188301</v>
      </c>
      <c r="F3" s="34">
        <f t="shared" si="2"/>
        <v>19.74058469475494</v>
      </c>
      <c r="G3" s="34">
        <f t="shared" si="2"/>
        <v>23.824849527085121</v>
      </c>
      <c r="H3" s="34">
        <f t="shared" si="2"/>
        <v>25.186328460877039</v>
      </c>
      <c r="I3" s="34">
        <f t="shared" si="2"/>
        <v>22.46345657781599</v>
      </c>
      <c r="J3" s="34">
        <f t="shared" si="2"/>
        <v>27.228460877042131</v>
      </c>
      <c r="K3" s="34">
        <f t="shared" si="2"/>
        <v>19.05993121238177</v>
      </c>
      <c r="L3" s="34">
        <f t="shared" si="2"/>
        <v>17.698452278589851</v>
      </c>
      <c r="M3" s="34">
        <f t="shared" si="2"/>
        <v>14.29492691315563</v>
      </c>
      <c r="N3" s="34">
        <f t="shared" si="2"/>
        <v>17.017798796216681</v>
      </c>
      <c r="O3" s="34">
        <f t="shared" si="2"/>
        <v>16.304987102321579</v>
      </c>
      <c r="P3" s="34">
        <f t="shared" si="2"/>
        <v>13.61418744625967</v>
      </c>
      <c r="Q3" s="34">
        <f t="shared" si="2"/>
        <v>17.698452278589851</v>
      </c>
      <c r="R3" s="34">
        <f t="shared" si="2"/>
        <v>5.4456577815993112</v>
      </c>
      <c r="S3" s="34">
        <f t="shared" si="2"/>
        <v>8.8492691315563192</v>
      </c>
      <c r="T3" s="34">
        <f t="shared" si="2"/>
        <v>12.9335339638865</v>
      </c>
      <c r="U3" s="34">
        <f t="shared" si="2"/>
        <v>8.8492691315563192</v>
      </c>
      <c r="V3" s="34">
        <f t="shared" si="2"/>
        <v>13.866122098022361</v>
      </c>
      <c r="W3" s="34">
        <f t="shared" si="2"/>
        <v>12.7633705932932</v>
      </c>
      <c r="X3" s="34">
        <f t="shared" ref="X3" si="3">SUM(X4,X8,X11)</f>
        <v>11.708254514187439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0.64866723989681851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0.64866723989681851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13.98632846087704</v>
      </c>
      <c r="D11" s="29">
        <f t="shared" si="8"/>
        <v>18.128202923473768</v>
      </c>
      <c r="E11" s="29">
        <f t="shared" si="8"/>
        <v>20.976182287188301</v>
      </c>
      <c r="F11" s="29">
        <f t="shared" si="8"/>
        <v>19.74058469475494</v>
      </c>
      <c r="G11" s="29">
        <f t="shared" si="8"/>
        <v>23.824849527085121</v>
      </c>
      <c r="H11" s="29">
        <f t="shared" si="8"/>
        <v>25.186328460877039</v>
      </c>
      <c r="I11" s="29">
        <f t="shared" si="8"/>
        <v>22.46345657781599</v>
      </c>
      <c r="J11" s="29">
        <f t="shared" si="8"/>
        <v>27.228460877042131</v>
      </c>
      <c r="K11" s="29">
        <f t="shared" si="8"/>
        <v>19.05993121238177</v>
      </c>
      <c r="L11" s="29">
        <f t="shared" si="8"/>
        <v>17.698452278589851</v>
      </c>
      <c r="M11" s="29">
        <f t="shared" si="8"/>
        <v>14.29492691315563</v>
      </c>
      <c r="N11" s="29">
        <f t="shared" si="8"/>
        <v>17.017798796216681</v>
      </c>
      <c r="O11" s="29">
        <f t="shared" si="8"/>
        <v>15.656319862424761</v>
      </c>
      <c r="P11" s="29">
        <f t="shared" si="8"/>
        <v>13.61418744625967</v>
      </c>
      <c r="Q11" s="29">
        <f t="shared" si="8"/>
        <v>17.698452278589851</v>
      </c>
      <c r="R11" s="29">
        <f t="shared" si="8"/>
        <v>5.4456577815993112</v>
      </c>
      <c r="S11" s="29">
        <f t="shared" si="8"/>
        <v>8.8492691315563192</v>
      </c>
      <c r="T11" s="29">
        <f t="shared" si="8"/>
        <v>12.9335339638865</v>
      </c>
      <c r="U11" s="29">
        <f t="shared" si="8"/>
        <v>8.8492691315563192</v>
      </c>
      <c r="V11" s="29">
        <f t="shared" si="8"/>
        <v>13.866122098022361</v>
      </c>
      <c r="W11" s="29">
        <f t="shared" si="8"/>
        <v>12.7633705932932</v>
      </c>
      <c r="X11" s="29">
        <f t="shared" ref="X11" si="9">SUM(X12:X16)</f>
        <v>11.708254514187439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13.98632846087704</v>
      </c>
      <c r="D13" s="10">
        <v>18.128202923473768</v>
      </c>
      <c r="E13" s="10">
        <v>20.976182287188301</v>
      </c>
      <c r="F13" s="10">
        <v>19.74058469475494</v>
      </c>
      <c r="G13" s="10">
        <v>23.824849527085121</v>
      </c>
      <c r="H13" s="10">
        <v>25.186328460877039</v>
      </c>
      <c r="I13" s="10">
        <v>22.46345657781599</v>
      </c>
      <c r="J13" s="10">
        <v>27.228460877042131</v>
      </c>
      <c r="K13" s="10">
        <v>19.05993121238177</v>
      </c>
      <c r="L13" s="10">
        <v>17.698452278589851</v>
      </c>
      <c r="M13" s="10">
        <v>14.29492691315563</v>
      </c>
      <c r="N13" s="10">
        <v>17.017798796216681</v>
      </c>
      <c r="O13" s="10">
        <v>15.656319862424761</v>
      </c>
      <c r="P13" s="10">
        <v>13.61418744625967</v>
      </c>
      <c r="Q13" s="10">
        <v>17.698452278589851</v>
      </c>
      <c r="R13" s="10">
        <v>5.4456577815993112</v>
      </c>
      <c r="S13" s="10">
        <v>8.8492691315563192</v>
      </c>
      <c r="T13" s="10">
        <v>12.9335339638865</v>
      </c>
      <c r="U13" s="10">
        <v>8.8492691315563192</v>
      </c>
      <c r="V13" s="10">
        <v>13.866122098022361</v>
      </c>
      <c r="W13" s="10">
        <v>12.7633705932932</v>
      </c>
      <c r="X13" s="10">
        <v>11.708254514187439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35.993809114359408</v>
      </c>
      <c r="D22" s="37">
        <f t="shared" si="12"/>
        <v>53.09836629406707</v>
      </c>
      <c r="E22" s="37">
        <f t="shared" si="12"/>
        <v>66.758899398108341</v>
      </c>
      <c r="F22" s="37">
        <f t="shared" si="12"/>
        <v>53.86122098022355</v>
      </c>
      <c r="G22" s="37">
        <f t="shared" si="12"/>
        <v>36.331126397248489</v>
      </c>
      <c r="H22" s="37">
        <f t="shared" si="12"/>
        <v>16.719174548581258</v>
      </c>
      <c r="I22" s="37">
        <f t="shared" si="12"/>
        <v>39.839466895958729</v>
      </c>
      <c r="J22" s="37">
        <f t="shared" si="12"/>
        <v>54.170249355116077</v>
      </c>
      <c r="K22" s="37">
        <f t="shared" si="12"/>
        <v>42.514531384350818</v>
      </c>
      <c r="L22" s="37">
        <f t="shared" si="12"/>
        <v>11.369045571797075</v>
      </c>
      <c r="M22" s="37">
        <f t="shared" si="12"/>
        <v>47.654256233877888</v>
      </c>
      <c r="N22" s="37">
        <f t="shared" si="12"/>
        <v>35.441014617368864</v>
      </c>
      <c r="O22" s="37">
        <f t="shared" si="12"/>
        <v>18.94522785898538</v>
      </c>
      <c r="P22" s="37">
        <f t="shared" si="12"/>
        <v>22.847893379191742</v>
      </c>
      <c r="Q22" s="37">
        <f t="shared" si="12"/>
        <v>18.152278589853829</v>
      </c>
      <c r="R22" s="37">
        <f t="shared" si="12"/>
        <v>10.31814273430782</v>
      </c>
      <c r="S22" s="37">
        <f t="shared" si="12"/>
        <v>5.1590713671539117</v>
      </c>
      <c r="T22" s="37">
        <f t="shared" si="12"/>
        <v>7.4634565778159923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15.691573516766979</v>
      </c>
      <c r="D23" s="10">
        <v>22.50128976784179</v>
      </c>
      <c r="E23" s="10">
        <v>22.954084264832328</v>
      </c>
      <c r="F23" s="10">
        <v>15.14307824591573</v>
      </c>
      <c r="G23" s="10">
        <v>6.5231298366294066</v>
      </c>
      <c r="H23" s="10">
        <v>2.5795356835769558</v>
      </c>
      <c r="I23" s="10">
        <v>7.7386070507308684</v>
      </c>
      <c r="J23" s="10">
        <v>17.483490971625109</v>
      </c>
      <c r="K23" s="10">
        <v>7.7386070507308684</v>
      </c>
      <c r="L23" s="10">
        <v>3.7259673258813408</v>
      </c>
      <c r="M23" s="10">
        <v>23.196474634565771</v>
      </c>
      <c r="N23" s="10">
        <v>5.6330180567497843</v>
      </c>
      <c r="O23" s="10">
        <v>4.0603611349957003</v>
      </c>
      <c r="P23" s="10">
        <v>3.6064488392089422</v>
      </c>
      <c r="Q23" s="10">
        <v>0</v>
      </c>
      <c r="R23" s="10">
        <v>10.31814273430782</v>
      </c>
      <c r="S23" s="10">
        <v>5.1590713671539117</v>
      </c>
      <c r="T23" s="10">
        <v>7.4634565778159923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20.302235597592428</v>
      </c>
      <c r="D24" s="10">
        <v>30.59707652622528</v>
      </c>
      <c r="E24" s="10">
        <v>43.804815133276009</v>
      </c>
      <c r="F24" s="10">
        <v>38.718142734307818</v>
      </c>
      <c r="G24" s="10">
        <v>29.807996560619081</v>
      </c>
      <c r="H24" s="10">
        <v>14.139638865004301</v>
      </c>
      <c r="I24" s="10">
        <v>32.100859845227859</v>
      </c>
      <c r="J24" s="10">
        <v>36.686758383490968</v>
      </c>
      <c r="K24" s="10">
        <v>34.775924333619948</v>
      </c>
      <c r="L24" s="10">
        <v>7.643078245915734</v>
      </c>
      <c r="M24" s="10">
        <v>24.457781599312121</v>
      </c>
      <c r="N24" s="10">
        <v>29.807996560619081</v>
      </c>
      <c r="O24" s="10">
        <v>14.884866723989679</v>
      </c>
      <c r="P24" s="10">
        <v>19.241444539982801</v>
      </c>
      <c r="Q24" s="10">
        <v>18.152278589853829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2.7466036113499568</v>
      </c>
      <c r="D25" s="37">
        <v>2.36457437661221</v>
      </c>
      <c r="E25" s="37">
        <v>2.7100601891659499</v>
      </c>
      <c r="F25" s="37">
        <v>1.8392089423903699</v>
      </c>
      <c r="G25" s="37">
        <v>1.876182287188306</v>
      </c>
      <c r="H25" s="37">
        <v>0.833877901977644</v>
      </c>
      <c r="I25" s="37">
        <v>1.767411865864144</v>
      </c>
      <c r="J25" s="37">
        <v>1.0717110920034389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129.25107480653477</v>
      </c>
      <c r="D26" s="37">
        <f t="shared" si="14"/>
        <v>119.71496130696478</v>
      </c>
      <c r="E26" s="37">
        <f t="shared" si="14"/>
        <v>149.55821152192601</v>
      </c>
      <c r="F26" s="37">
        <f t="shared" si="14"/>
        <v>154.23190025795361</v>
      </c>
      <c r="G26" s="37">
        <f t="shared" si="14"/>
        <v>205.58417884780741</v>
      </c>
      <c r="H26" s="37">
        <f t="shared" si="14"/>
        <v>222.41599312123813</v>
      </c>
      <c r="I26" s="37">
        <f t="shared" si="14"/>
        <v>253.23319002579535</v>
      </c>
      <c r="J26" s="37">
        <f t="shared" si="14"/>
        <v>348.61539122957868</v>
      </c>
      <c r="K26" s="37">
        <f t="shared" si="14"/>
        <v>283.18693035253654</v>
      </c>
      <c r="L26" s="37">
        <f t="shared" si="14"/>
        <v>370.14686156491831</v>
      </c>
      <c r="M26" s="37">
        <f t="shared" si="14"/>
        <v>365.77429062768698</v>
      </c>
      <c r="N26" s="37">
        <f t="shared" si="14"/>
        <v>403.47497850386935</v>
      </c>
      <c r="O26" s="37">
        <f t="shared" si="14"/>
        <v>1281.6471195184865</v>
      </c>
      <c r="P26" s="37">
        <f t="shared" si="14"/>
        <v>712.1220120378332</v>
      </c>
      <c r="Q26" s="37">
        <f t="shared" si="14"/>
        <v>1098.7707652622526</v>
      </c>
      <c r="R26" s="37">
        <f t="shared" si="14"/>
        <v>1054.165004299226</v>
      </c>
      <c r="S26" s="37">
        <f t="shared" si="14"/>
        <v>1081.077042132416</v>
      </c>
      <c r="T26" s="37">
        <f t="shared" si="14"/>
        <v>1281.9428202923475</v>
      </c>
      <c r="U26" s="37">
        <f t="shared" si="14"/>
        <v>1679.1725709372308</v>
      </c>
      <c r="V26" s="37">
        <f t="shared" si="14"/>
        <v>1555.3732588134135</v>
      </c>
      <c r="W26" s="37">
        <f t="shared" si="14"/>
        <v>1864.7383490971629</v>
      </c>
      <c r="X26" s="37">
        <f t="shared" ref="X26" si="15">SUM(X27,X33)</f>
        <v>1903.081771281169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114.9728288907996</v>
      </c>
      <c r="D27" s="29">
        <f t="shared" si="16"/>
        <v>118.7117798796217</v>
      </c>
      <c r="E27" s="29">
        <f t="shared" si="16"/>
        <v>149.55821152192601</v>
      </c>
      <c r="F27" s="29">
        <f t="shared" si="16"/>
        <v>154.23190025795361</v>
      </c>
      <c r="G27" s="29">
        <f t="shared" si="16"/>
        <v>188.81719690455719</v>
      </c>
      <c r="H27" s="29">
        <f t="shared" si="16"/>
        <v>207.51203783318999</v>
      </c>
      <c r="I27" s="29">
        <f t="shared" si="16"/>
        <v>229.94574376612209</v>
      </c>
      <c r="J27" s="29">
        <f t="shared" si="16"/>
        <v>336.5059329320722</v>
      </c>
      <c r="K27" s="29">
        <f t="shared" si="16"/>
        <v>272.00894239036973</v>
      </c>
      <c r="L27" s="29">
        <f t="shared" si="16"/>
        <v>367.35236457437662</v>
      </c>
      <c r="M27" s="29">
        <f t="shared" si="16"/>
        <v>362.97979363714529</v>
      </c>
      <c r="N27" s="29">
        <f t="shared" si="16"/>
        <v>394.16001719690462</v>
      </c>
      <c r="O27" s="29">
        <f t="shared" si="16"/>
        <v>438.7905417024935</v>
      </c>
      <c r="P27" s="29">
        <f t="shared" si="16"/>
        <v>504.82811693895093</v>
      </c>
      <c r="Q27" s="29">
        <f t="shared" si="16"/>
        <v>564.06070507308675</v>
      </c>
      <c r="R27" s="29">
        <f t="shared" si="16"/>
        <v>723.0858125537402</v>
      </c>
      <c r="S27" s="29">
        <f t="shared" si="16"/>
        <v>598.47205503009445</v>
      </c>
      <c r="T27" s="29">
        <f t="shared" si="16"/>
        <v>866.43723129836633</v>
      </c>
      <c r="U27" s="29">
        <f t="shared" si="16"/>
        <v>1003.278589853826</v>
      </c>
      <c r="V27" s="29">
        <f t="shared" si="16"/>
        <v>1061.970335339639</v>
      </c>
      <c r="W27" s="29">
        <f t="shared" si="16"/>
        <v>1051.8418744625969</v>
      </c>
      <c r="X27" s="29">
        <f t="shared" ref="X27" si="17">SUM(X28:X32)</f>
        <v>1096.045313843508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114.9728288907996</v>
      </c>
      <c r="D32" s="10">
        <v>118.7117798796217</v>
      </c>
      <c r="E32" s="10">
        <v>149.55821152192601</v>
      </c>
      <c r="F32" s="10">
        <v>154.23190025795361</v>
      </c>
      <c r="G32" s="10">
        <v>188.81719690455719</v>
      </c>
      <c r="H32" s="10">
        <v>207.51203783318999</v>
      </c>
      <c r="I32" s="10">
        <v>229.94574376612209</v>
      </c>
      <c r="J32" s="10">
        <v>336.5059329320722</v>
      </c>
      <c r="K32" s="10">
        <v>272.00894239036973</v>
      </c>
      <c r="L32" s="10">
        <v>367.35236457437662</v>
      </c>
      <c r="M32" s="10">
        <v>362.97979363714529</v>
      </c>
      <c r="N32" s="10">
        <v>394.16001719690462</v>
      </c>
      <c r="O32" s="10">
        <v>438.7905417024935</v>
      </c>
      <c r="P32" s="10">
        <v>504.82811693895093</v>
      </c>
      <c r="Q32" s="10">
        <v>564.06070507308675</v>
      </c>
      <c r="R32" s="10">
        <v>723.0858125537402</v>
      </c>
      <c r="S32" s="10">
        <v>598.47205503009445</v>
      </c>
      <c r="T32" s="10">
        <v>866.43723129836633</v>
      </c>
      <c r="U32" s="10">
        <v>1003.278589853826</v>
      </c>
      <c r="V32" s="10">
        <v>1061.970335339639</v>
      </c>
      <c r="W32" s="10">
        <v>1051.8418744625969</v>
      </c>
      <c r="X32" s="10">
        <v>1096.045313843508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14.278245915735168</v>
      </c>
      <c r="D33" s="29">
        <f t="shared" si="18"/>
        <v>1.0031814273430779</v>
      </c>
      <c r="E33" s="29">
        <f t="shared" si="18"/>
        <v>0</v>
      </c>
      <c r="F33" s="29">
        <f t="shared" si="18"/>
        <v>0</v>
      </c>
      <c r="G33" s="29">
        <f t="shared" si="18"/>
        <v>16.766981943250219</v>
      </c>
      <c r="H33" s="29">
        <f t="shared" si="18"/>
        <v>14.903955288048151</v>
      </c>
      <c r="I33" s="29">
        <f t="shared" si="18"/>
        <v>23.28744625967326</v>
      </c>
      <c r="J33" s="29">
        <f t="shared" si="18"/>
        <v>12.10945829750645</v>
      </c>
      <c r="K33" s="29">
        <f t="shared" si="18"/>
        <v>11.17798796216681</v>
      </c>
      <c r="L33" s="29">
        <f t="shared" si="18"/>
        <v>2.7944969905417021</v>
      </c>
      <c r="M33" s="29">
        <f t="shared" si="18"/>
        <v>2.7944969905417021</v>
      </c>
      <c r="N33" s="29">
        <f t="shared" si="18"/>
        <v>9.3149613069647454</v>
      </c>
      <c r="O33" s="29">
        <f t="shared" si="18"/>
        <v>842.85657781599298</v>
      </c>
      <c r="P33" s="29">
        <f t="shared" si="18"/>
        <v>207.29389509888222</v>
      </c>
      <c r="Q33" s="29">
        <f t="shared" si="18"/>
        <v>534.71006018916592</v>
      </c>
      <c r="R33" s="29">
        <f t="shared" si="18"/>
        <v>331.07919174548579</v>
      </c>
      <c r="S33" s="29">
        <f t="shared" si="18"/>
        <v>482.60498710232162</v>
      </c>
      <c r="T33" s="29">
        <f t="shared" si="18"/>
        <v>415.50558899398112</v>
      </c>
      <c r="U33" s="29">
        <f t="shared" si="18"/>
        <v>675.89398108340492</v>
      </c>
      <c r="V33" s="29">
        <f t="shared" si="18"/>
        <v>493.40292347377465</v>
      </c>
      <c r="W33" s="29">
        <f t="shared" si="18"/>
        <v>812.89647463456606</v>
      </c>
      <c r="X33" s="29">
        <f t="shared" ref="X33" si="19">SUM(X34:X50)</f>
        <v>807.03645743766117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6.0858125537403271</v>
      </c>
      <c r="R36" s="10">
        <v>7.6072226999140149</v>
      </c>
      <c r="S36" s="10">
        <v>14.54067067927773</v>
      </c>
      <c r="T36" s="10">
        <v>15.540498710232161</v>
      </c>
      <c r="U36" s="10">
        <v>5.3033533963886494</v>
      </c>
      <c r="V36" s="10">
        <v>12.09552880481513</v>
      </c>
      <c r="W36" s="10">
        <v>1.086758383490972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274.2906276870163</v>
      </c>
      <c r="P37" s="10">
        <v>124.0087704213242</v>
      </c>
      <c r="Q37" s="10">
        <v>203.87884780739461</v>
      </c>
      <c r="R37" s="10">
        <v>149.23095442820289</v>
      </c>
      <c r="S37" s="10">
        <v>269.03602751504729</v>
      </c>
      <c r="T37" s="10">
        <v>175.50395528804819</v>
      </c>
      <c r="U37" s="10">
        <v>279.54522785898541</v>
      </c>
      <c r="V37" s="10">
        <v>118.7541702493551</v>
      </c>
      <c r="W37" s="10">
        <v>485.52596732588142</v>
      </c>
      <c r="X37" s="10">
        <v>345.75331040412721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2.0540842648323299</v>
      </c>
      <c r="Q40" s="10">
        <v>6.1622527944969896</v>
      </c>
      <c r="R40" s="10">
        <v>23.62184006878762</v>
      </c>
      <c r="S40" s="10">
        <v>19.51367153912296</v>
      </c>
      <c r="T40" s="10">
        <v>19.51367153912296</v>
      </c>
      <c r="U40" s="10">
        <v>2.0540842648323299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13.134135855546001</v>
      </c>
      <c r="P43" s="10">
        <v>17.17540842648323</v>
      </c>
      <c r="Q43" s="10">
        <v>9.0928632846087698</v>
      </c>
      <c r="R43" s="10">
        <v>7.0722269991401543</v>
      </c>
      <c r="S43" s="10">
        <v>4.041272570937231</v>
      </c>
      <c r="T43" s="10">
        <v>0</v>
      </c>
      <c r="U43" s="10">
        <v>74.76354256233877</v>
      </c>
      <c r="V43" s="10">
        <v>41.423043852106623</v>
      </c>
      <c r="W43" s="10">
        <v>37.381771281169392</v>
      </c>
      <c r="X43" s="10">
        <v>49.505588993981078</v>
      </c>
    </row>
    <row r="44" spans="1:24" ht="11.25" customHeight="1" x14ac:dyDescent="0.2">
      <c r="A44" s="41" t="s">
        <v>75</v>
      </c>
      <c r="B44" s="9" t="s">
        <v>76</v>
      </c>
      <c r="C44" s="10">
        <v>13.27506448839209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544.25382631126388</v>
      </c>
      <c r="P44" s="10">
        <v>50.584694754944103</v>
      </c>
      <c r="Q44" s="10">
        <v>296.95090283748931</v>
      </c>
      <c r="R44" s="10">
        <v>132.08228718830611</v>
      </c>
      <c r="S44" s="10">
        <v>164.86861564918311</v>
      </c>
      <c r="T44" s="10">
        <v>190.54505588993979</v>
      </c>
      <c r="U44" s="10">
        <v>300.61358555460009</v>
      </c>
      <c r="V44" s="10">
        <v>315.42656921754082</v>
      </c>
      <c r="W44" s="10">
        <v>276.54892519346521</v>
      </c>
      <c r="X44" s="10">
        <v>397.44686156491832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1.0031814273430779</v>
      </c>
      <c r="D46" s="10">
        <v>1.0031814273430779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6.0189165950128984</v>
      </c>
      <c r="Q46" s="10">
        <v>6.0189165950128984</v>
      </c>
      <c r="R46" s="10">
        <v>4.0126397248495271</v>
      </c>
      <c r="S46" s="10">
        <v>5.0157351676698188</v>
      </c>
      <c r="T46" s="10">
        <v>6.0189165950128984</v>
      </c>
      <c r="U46" s="10">
        <v>8.0251934651762671</v>
      </c>
      <c r="V46" s="10">
        <v>2.9091143594153048</v>
      </c>
      <c r="W46" s="10">
        <v>8.6270851246775582</v>
      </c>
      <c r="X46" s="10">
        <v>5.0157351676698188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16.766981943250219</v>
      </c>
      <c r="H47" s="10">
        <v>14.903955288048151</v>
      </c>
      <c r="I47" s="10">
        <v>23.28744625967326</v>
      </c>
      <c r="J47" s="10">
        <v>12.10945829750645</v>
      </c>
      <c r="K47" s="10">
        <v>11.17798796216681</v>
      </c>
      <c r="L47" s="10">
        <v>2.7944969905417021</v>
      </c>
      <c r="M47" s="10">
        <v>2.7944969905417021</v>
      </c>
      <c r="N47" s="10">
        <v>9.3149613069647454</v>
      </c>
      <c r="O47" s="10">
        <v>11.17798796216681</v>
      </c>
      <c r="P47" s="10">
        <v>7.452020636285468</v>
      </c>
      <c r="Q47" s="10">
        <v>6.5204643164230429</v>
      </c>
      <c r="R47" s="10">
        <v>7.452020636285468</v>
      </c>
      <c r="S47" s="10">
        <v>5.5889939810834042</v>
      </c>
      <c r="T47" s="10">
        <v>8.3834909716251076</v>
      </c>
      <c r="U47" s="10">
        <v>5.5889939810834042</v>
      </c>
      <c r="V47" s="10">
        <v>2.7944969905417021</v>
      </c>
      <c r="W47" s="10">
        <v>3.7259673258813408</v>
      </c>
      <c r="X47" s="10">
        <v>9.3149613069647454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4.5380911435941522</v>
      </c>
      <c r="D52" s="37">
        <f t="shared" si="20"/>
        <v>13.90085984522786</v>
      </c>
      <c r="E52" s="37">
        <f t="shared" si="20"/>
        <v>17.029750644883919</v>
      </c>
      <c r="F52" s="37">
        <f t="shared" si="20"/>
        <v>70.387876182287187</v>
      </c>
      <c r="G52" s="37">
        <f t="shared" si="20"/>
        <v>81.15984522785898</v>
      </c>
      <c r="H52" s="37">
        <f t="shared" si="20"/>
        <v>105.0921754084265</v>
      </c>
      <c r="I52" s="37">
        <f t="shared" si="20"/>
        <v>124.9403267411866</v>
      </c>
      <c r="J52" s="37">
        <f t="shared" si="20"/>
        <v>141.30120378331901</v>
      </c>
      <c r="K52" s="37">
        <f t="shared" si="20"/>
        <v>103.7307824591573</v>
      </c>
      <c r="L52" s="37">
        <f t="shared" si="20"/>
        <v>137.5991401547721</v>
      </c>
      <c r="M52" s="37">
        <f t="shared" si="20"/>
        <v>153.79286328460881</v>
      </c>
      <c r="N52" s="37">
        <f t="shared" si="20"/>
        <v>139.58151332760099</v>
      </c>
      <c r="O52" s="37">
        <f t="shared" si="20"/>
        <v>179.20610490111781</v>
      </c>
      <c r="P52" s="37">
        <f t="shared" si="20"/>
        <v>301.71014617368871</v>
      </c>
      <c r="Q52" s="37">
        <f t="shared" si="20"/>
        <v>353.25305245055893</v>
      </c>
      <c r="R52" s="37">
        <f t="shared" si="20"/>
        <v>387.07368873602752</v>
      </c>
      <c r="S52" s="37">
        <f t="shared" si="20"/>
        <v>509.00447119518481</v>
      </c>
      <c r="T52" s="37">
        <f t="shared" si="20"/>
        <v>540.41272570937224</v>
      </c>
      <c r="U52" s="37">
        <f t="shared" si="20"/>
        <v>617.22553740326737</v>
      </c>
      <c r="V52" s="37">
        <f t="shared" si="20"/>
        <v>703.53018056749772</v>
      </c>
      <c r="W52" s="37">
        <f t="shared" si="20"/>
        <v>588.61926053310401</v>
      </c>
      <c r="X52" s="37">
        <f t="shared" ref="X52" si="21">SUM(X53:X70)</f>
        <v>764.6507308684437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4.5380911435941522</v>
      </c>
      <c r="D59" s="10">
        <v>13.90085984522786</v>
      </c>
      <c r="E59" s="10">
        <v>17.029750644883919</v>
      </c>
      <c r="F59" s="10">
        <v>70.387876182287187</v>
      </c>
      <c r="G59" s="10">
        <v>81.15984522785898</v>
      </c>
      <c r="H59" s="10">
        <v>105.0921754084265</v>
      </c>
      <c r="I59" s="10">
        <v>124.9403267411866</v>
      </c>
      <c r="J59" s="10">
        <v>141.30120378331901</v>
      </c>
      <c r="K59" s="10">
        <v>103.7307824591573</v>
      </c>
      <c r="L59" s="10">
        <v>137.5991401547721</v>
      </c>
      <c r="M59" s="10">
        <v>153.79286328460881</v>
      </c>
      <c r="N59" s="10">
        <v>139.58151332760099</v>
      </c>
      <c r="O59" s="10">
        <v>179.20610490111781</v>
      </c>
      <c r="P59" s="10">
        <v>301.71014617368871</v>
      </c>
      <c r="Q59" s="10">
        <v>353.25305245055893</v>
      </c>
      <c r="R59" s="10">
        <v>387.07368873602752</v>
      </c>
      <c r="S59" s="10">
        <v>509.00447119518481</v>
      </c>
      <c r="T59" s="10">
        <v>540.41272570937224</v>
      </c>
      <c r="U59" s="10">
        <v>617.22553740326737</v>
      </c>
      <c r="V59" s="10">
        <v>703.53018056749772</v>
      </c>
      <c r="W59" s="10">
        <v>588.61926053310401</v>
      </c>
      <c r="X59" s="10">
        <v>764.6507308684437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112.03783319002579</v>
      </c>
      <c r="D76" s="40">
        <v>96.130696474634561</v>
      </c>
      <c r="E76" s="40">
        <v>94.75494411006018</v>
      </c>
      <c r="F76" s="40">
        <v>171.02321582115221</v>
      </c>
      <c r="G76" s="40">
        <v>184.0928632846088</v>
      </c>
      <c r="H76" s="40">
        <v>167.92777300085979</v>
      </c>
      <c r="I76" s="40">
        <v>86.070507308684427</v>
      </c>
      <c r="J76" s="40">
        <v>237.74720550300941</v>
      </c>
      <c r="K76" s="40">
        <v>198.6242476354256</v>
      </c>
      <c r="L76" s="40">
        <v>253.05245055889941</v>
      </c>
      <c r="M76" s="40">
        <v>374.3766122098022</v>
      </c>
      <c r="N76" s="40">
        <v>451.59071367153911</v>
      </c>
      <c r="O76" s="40">
        <v>425.62338779019768</v>
      </c>
      <c r="P76" s="40">
        <v>541.70249355116073</v>
      </c>
      <c r="Q76" s="40">
        <v>557.52364574376611</v>
      </c>
      <c r="R76" s="40">
        <v>548.32330180567499</v>
      </c>
      <c r="S76" s="40">
        <v>482.71711092003437</v>
      </c>
      <c r="T76" s="40">
        <v>431.21238177128112</v>
      </c>
      <c r="U76" s="40">
        <v>425.62338779019768</v>
      </c>
      <c r="V76" s="40">
        <v>232.50214961306961</v>
      </c>
      <c r="W76" s="40">
        <v>320.12037833190021</v>
      </c>
      <c r="X76" s="40">
        <v>404.42003439380909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-206.87781599312126</v>
      </c>
      <c r="D2" s="31">
        <f t="shared" si="0"/>
        <v>-46.612295786758331</v>
      </c>
      <c r="E2" s="31">
        <f t="shared" si="0"/>
        <v>-252.39793637145314</v>
      </c>
      <c r="F2" s="31">
        <f t="shared" si="0"/>
        <v>-351.55021496130695</v>
      </c>
      <c r="G2" s="31">
        <f t="shared" si="0"/>
        <v>-103.22244196044707</v>
      </c>
      <c r="H2" s="31">
        <f t="shared" si="0"/>
        <v>64.977128116938943</v>
      </c>
      <c r="I2" s="31">
        <f t="shared" si="0"/>
        <v>-49.346345657781583</v>
      </c>
      <c r="J2" s="31">
        <f t="shared" si="0"/>
        <v>296.13009458297506</v>
      </c>
      <c r="K2" s="31">
        <f t="shared" si="0"/>
        <v>44.904729148753219</v>
      </c>
      <c r="L2" s="31">
        <f t="shared" si="0"/>
        <v>-405.96423043852104</v>
      </c>
      <c r="M2" s="31">
        <f t="shared" si="0"/>
        <v>187.96981943250211</v>
      </c>
      <c r="N2" s="31">
        <f t="shared" si="0"/>
        <v>65.120206362854688</v>
      </c>
      <c r="O2" s="31">
        <f t="shared" si="0"/>
        <v>-244.25313843508167</v>
      </c>
      <c r="P2" s="31">
        <f t="shared" si="0"/>
        <v>-24.587532244196055</v>
      </c>
      <c r="Q2" s="31">
        <f t="shared" si="0"/>
        <v>-115.59905417024935</v>
      </c>
      <c r="R2" s="31">
        <f t="shared" si="0"/>
        <v>-328.25227858985369</v>
      </c>
      <c r="S2" s="31">
        <f t="shared" si="0"/>
        <v>510.82278589853831</v>
      </c>
      <c r="T2" s="31">
        <f t="shared" si="0"/>
        <v>16.779965606190864</v>
      </c>
      <c r="U2" s="31">
        <f t="shared" si="0"/>
        <v>-37.161994840928664</v>
      </c>
      <c r="V2" s="31">
        <f t="shared" si="0"/>
        <v>-229.18968185726567</v>
      </c>
      <c r="W2" s="31">
        <f t="shared" si="0"/>
        <v>-107.77248495270851</v>
      </c>
      <c r="X2" s="31">
        <f t="shared" ref="X2" si="1">SUM(X3,X17,X22,X25,X26,X51,X52,X71,X74,X75,X76)</f>
        <v>432.74832330180561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-10.290455717970765</v>
      </c>
      <c r="D3" s="34">
        <f t="shared" si="2"/>
        <v>18.119862424763539</v>
      </c>
      <c r="E3" s="34">
        <f t="shared" si="2"/>
        <v>1.3272570937231296</v>
      </c>
      <c r="F3" s="34">
        <f t="shared" si="2"/>
        <v>-9.0806534823731724</v>
      </c>
      <c r="G3" s="34">
        <f t="shared" si="2"/>
        <v>9.080567497850387</v>
      </c>
      <c r="H3" s="34">
        <f t="shared" si="2"/>
        <v>1.297248495270851</v>
      </c>
      <c r="I3" s="34">
        <f t="shared" si="2"/>
        <v>-16.2152192605331</v>
      </c>
      <c r="J3" s="34">
        <f t="shared" si="2"/>
        <v>-29.836027515047292</v>
      </c>
      <c r="K3" s="34">
        <f t="shared" si="2"/>
        <v>-0.19260533104041322</v>
      </c>
      <c r="L3" s="34">
        <f t="shared" si="2"/>
        <v>42.421840068787617</v>
      </c>
      <c r="M3" s="34">
        <f t="shared" si="2"/>
        <v>-7.8165090283748917</v>
      </c>
      <c r="N3" s="34">
        <f t="shared" si="2"/>
        <v>2.6331040412725706</v>
      </c>
      <c r="O3" s="34">
        <f t="shared" si="2"/>
        <v>-12.424677558039551</v>
      </c>
      <c r="P3" s="34">
        <f t="shared" si="2"/>
        <v>3.3390369733447978</v>
      </c>
      <c r="Q3" s="34">
        <f t="shared" si="2"/>
        <v>-1.9134995700773851</v>
      </c>
      <c r="R3" s="34">
        <f t="shared" si="2"/>
        <v>14.26629406706793</v>
      </c>
      <c r="S3" s="34">
        <f t="shared" si="2"/>
        <v>2.5938950988822009</v>
      </c>
      <c r="T3" s="34">
        <f t="shared" si="2"/>
        <v>1.5763542562338779</v>
      </c>
      <c r="U3" s="34">
        <f t="shared" si="2"/>
        <v>2.4720550300945834</v>
      </c>
      <c r="V3" s="34">
        <f t="shared" si="2"/>
        <v>-1.011607910576096</v>
      </c>
      <c r="W3" s="34">
        <f t="shared" si="2"/>
        <v>7.9529664660361128</v>
      </c>
      <c r="X3" s="34">
        <f t="shared" ref="X3" si="3">SUM(X4,X8,X11)</f>
        <v>-0.43233018056749806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-8.919690455717971</v>
      </c>
      <c r="D4" s="29">
        <f t="shared" si="4"/>
        <v>16.065348237317281</v>
      </c>
      <c r="E4" s="29">
        <f t="shared" si="4"/>
        <v>0.64858125537403266</v>
      </c>
      <c r="F4" s="29">
        <f t="shared" si="4"/>
        <v>-8.3999140154772132</v>
      </c>
      <c r="G4" s="29">
        <f t="shared" si="4"/>
        <v>9.080567497850387</v>
      </c>
      <c r="H4" s="29">
        <f t="shared" si="4"/>
        <v>1.297248495270851</v>
      </c>
      <c r="I4" s="29">
        <f t="shared" si="4"/>
        <v>-16.2152192605331</v>
      </c>
      <c r="J4" s="29">
        <f t="shared" si="4"/>
        <v>-29.836027515047292</v>
      </c>
      <c r="K4" s="29">
        <f t="shared" si="4"/>
        <v>3.8916595012897668</v>
      </c>
      <c r="L4" s="29">
        <f t="shared" si="4"/>
        <v>36.976182287188308</v>
      </c>
      <c r="M4" s="29">
        <f t="shared" si="4"/>
        <v>-7.1357695614789334</v>
      </c>
      <c r="N4" s="29">
        <f t="shared" si="4"/>
        <v>1.952364574376612</v>
      </c>
      <c r="O4" s="29">
        <f t="shared" si="4"/>
        <v>-11.06328460877042</v>
      </c>
      <c r="P4" s="29">
        <f t="shared" si="4"/>
        <v>1.296904557179708</v>
      </c>
      <c r="Q4" s="29">
        <f t="shared" si="4"/>
        <v>-2.5942390369733439</v>
      </c>
      <c r="R4" s="29">
        <f t="shared" si="4"/>
        <v>14.26629406706793</v>
      </c>
      <c r="S4" s="29">
        <f t="shared" si="4"/>
        <v>2.5938950988822009</v>
      </c>
      <c r="T4" s="29">
        <f t="shared" si="4"/>
        <v>1.5763542562338779</v>
      </c>
      <c r="U4" s="29">
        <f t="shared" si="4"/>
        <v>3.1527944969905422</v>
      </c>
      <c r="V4" s="29">
        <f t="shared" si="4"/>
        <v>0.98288907996560604</v>
      </c>
      <c r="W4" s="29">
        <f t="shared" si="4"/>
        <v>5.230094582975064</v>
      </c>
      <c r="X4" s="29">
        <f t="shared" ref="X4" si="5">SUM(X5:X7)</f>
        <v>-1.072226999140155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-8.919690455717971</v>
      </c>
      <c r="D7" s="10">
        <v>16.065348237317281</v>
      </c>
      <c r="E7" s="10">
        <v>0.64858125537403266</v>
      </c>
      <c r="F7" s="10">
        <v>-8.3999140154772132</v>
      </c>
      <c r="G7" s="10">
        <v>9.080567497850387</v>
      </c>
      <c r="H7" s="10">
        <v>1.297248495270851</v>
      </c>
      <c r="I7" s="10">
        <v>-16.2152192605331</v>
      </c>
      <c r="J7" s="10">
        <v>-29.836027515047292</v>
      </c>
      <c r="K7" s="10">
        <v>3.8916595012897668</v>
      </c>
      <c r="L7" s="10">
        <v>36.976182287188308</v>
      </c>
      <c r="M7" s="10">
        <v>-7.1357695614789334</v>
      </c>
      <c r="N7" s="10">
        <v>1.952364574376612</v>
      </c>
      <c r="O7" s="10">
        <v>-11.06328460877042</v>
      </c>
      <c r="P7" s="10">
        <v>1.296904557179708</v>
      </c>
      <c r="Q7" s="10">
        <v>-2.5942390369733439</v>
      </c>
      <c r="R7" s="10">
        <v>14.26629406706793</v>
      </c>
      <c r="S7" s="10">
        <v>2.5938950988822009</v>
      </c>
      <c r="T7" s="10">
        <v>1.5763542562338779</v>
      </c>
      <c r="U7" s="10">
        <v>3.1527944969905422</v>
      </c>
      <c r="V7" s="10">
        <v>0.98288907996560604</v>
      </c>
      <c r="W7" s="10">
        <v>5.230094582975064</v>
      </c>
      <c r="X7" s="10">
        <v>-1.072226999140155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-1.3707652622527939</v>
      </c>
      <c r="D11" s="29">
        <f t="shared" si="8"/>
        <v>2.05451418744626</v>
      </c>
      <c r="E11" s="29">
        <f t="shared" si="8"/>
        <v>0.67867583834909706</v>
      </c>
      <c r="F11" s="29">
        <f t="shared" si="8"/>
        <v>-0.68073946689595866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-4.08426483233018</v>
      </c>
      <c r="L11" s="29">
        <f t="shared" si="8"/>
        <v>5.4456577815993112</v>
      </c>
      <c r="M11" s="29">
        <f t="shared" si="8"/>
        <v>-0.68073946689595866</v>
      </c>
      <c r="N11" s="29">
        <f t="shared" si="8"/>
        <v>0.68073946689595866</v>
      </c>
      <c r="O11" s="29">
        <f t="shared" si="8"/>
        <v>-1.361392949269131</v>
      </c>
      <c r="P11" s="29">
        <f t="shared" si="8"/>
        <v>2.04213241616509</v>
      </c>
      <c r="Q11" s="29">
        <f t="shared" si="8"/>
        <v>0.68073946689595866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-0.68073946689595866</v>
      </c>
      <c r="V11" s="29">
        <f t="shared" si="8"/>
        <v>-1.994496990541702</v>
      </c>
      <c r="W11" s="29">
        <f t="shared" si="8"/>
        <v>2.7228718830610492</v>
      </c>
      <c r="X11" s="29">
        <f t="shared" ref="X11" si="9">SUM(X12:X16)</f>
        <v>0.6398968185726569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-1.3707652622527939</v>
      </c>
      <c r="D13" s="10">
        <v>2.05451418744626</v>
      </c>
      <c r="E13" s="10">
        <v>0.67867583834909706</v>
      </c>
      <c r="F13" s="10">
        <v>-0.68073946689595866</v>
      </c>
      <c r="G13" s="10">
        <v>0</v>
      </c>
      <c r="H13" s="10">
        <v>0</v>
      </c>
      <c r="I13" s="10">
        <v>0</v>
      </c>
      <c r="J13" s="10">
        <v>0</v>
      </c>
      <c r="K13" s="10">
        <v>-4.08426483233018</v>
      </c>
      <c r="L13" s="10">
        <v>5.4456577815993112</v>
      </c>
      <c r="M13" s="10">
        <v>-0.68073946689595866</v>
      </c>
      <c r="N13" s="10">
        <v>0.68073946689595866</v>
      </c>
      <c r="O13" s="10">
        <v>-1.361392949269131</v>
      </c>
      <c r="P13" s="10">
        <v>2.04213241616509</v>
      </c>
      <c r="Q13" s="10">
        <v>0.68073946689595866</v>
      </c>
      <c r="R13" s="10">
        <v>0</v>
      </c>
      <c r="S13" s="10">
        <v>0</v>
      </c>
      <c r="T13" s="10">
        <v>0</v>
      </c>
      <c r="U13" s="10">
        <v>-0.68073946689595866</v>
      </c>
      <c r="V13" s="10">
        <v>-1.994496990541702</v>
      </c>
      <c r="W13" s="10">
        <v>2.7228718830610492</v>
      </c>
      <c r="X13" s="10">
        <v>0.6398968185726569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6.8756663800515909</v>
      </c>
      <c r="D22" s="37">
        <f t="shared" si="12"/>
        <v>24.839982803095438</v>
      </c>
      <c r="E22" s="37">
        <f t="shared" si="12"/>
        <v>-28.607136715391224</v>
      </c>
      <c r="F22" s="37">
        <f t="shared" si="12"/>
        <v>28.303783319002573</v>
      </c>
      <c r="G22" s="37">
        <f t="shared" si="12"/>
        <v>19.642304385210657</v>
      </c>
      <c r="H22" s="37">
        <f t="shared" si="12"/>
        <v>-18.075838349097165</v>
      </c>
      <c r="I22" s="37">
        <f t="shared" si="12"/>
        <v>-25.620120378331897</v>
      </c>
      <c r="J22" s="37">
        <f t="shared" si="12"/>
        <v>2.1400687876182278</v>
      </c>
      <c r="K22" s="37">
        <f t="shared" si="12"/>
        <v>42.964574376612205</v>
      </c>
      <c r="L22" s="37">
        <f t="shared" si="12"/>
        <v>-17.784694754944105</v>
      </c>
      <c r="M22" s="37">
        <f t="shared" si="12"/>
        <v>13.90223559759243</v>
      </c>
      <c r="N22" s="37">
        <f t="shared" si="12"/>
        <v>7.3390369733447978</v>
      </c>
      <c r="O22" s="37">
        <f t="shared" si="12"/>
        <v>26.521410146173686</v>
      </c>
      <c r="P22" s="37">
        <f t="shared" si="12"/>
        <v>1.2932932072226997</v>
      </c>
      <c r="Q22" s="37">
        <f t="shared" si="12"/>
        <v>-8.4135855546001714</v>
      </c>
      <c r="R22" s="37">
        <f t="shared" si="12"/>
        <v>12.171625107480651</v>
      </c>
      <c r="S22" s="37">
        <f t="shared" si="12"/>
        <v>13.508340498710233</v>
      </c>
      <c r="T22" s="37">
        <f t="shared" si="12"/>
        <v>38.954428202923467</v>
      </c>
      <c r="U22" s="37">
        <f t="shared" si="12"/>
        <v>11.773000859845229</v>
      </c>
      <c r="V22" s="37">
        <f t="shared" si="12"/>
        <v>7.3496130696474626</v>
      </c>
      <c r="W22" s="37">
        <f t="shared" si="12"/>
        <v>5.6866723989681853</v>
      </c>
      <c r="X22" s="37">
        <f t="shared" ref="X22" si="13">SUM(X23:X24)</f>
        <v>-3.775064488392089</v>
      </c>
    </row>
    <row r="23" spans="1:24" ht="11.25" customHeight="1" x14ac:dyDescent="0.2">
      <c r="A23" s="42" t="s">
        <v>37</v>
      </c>
      <c r="B23" s="9" t="s">
        <v>38</v>
      </c>
      <c r="C23" s="10">
        <v>7.6399828030954424</v>
      </c>
      <c r="D23" s="10">
        <v>30.95442820292347</v>
      </c>
      <c r="E23" s="10">
        <v>-30.517884780739461</v>
      </c>
      <c r="F23" s="10">
        <v>27.921668099742039</v>
      </c>
      <c r="G23" s="10">
        <v>10.470593293207219</v>
      </c>
      <c r="H23" s="10">
        <v>-17.693723129836631</v>
      </c>
      <c r="I23" s="10">
        <v>-23.70937231298366</v>
      </c>
      <c r="J23" s="10">
        <v>9.4009458297506434</v>
      </c>
      <c r="K23" s="10">
        <v>27.678417884780739</v>
      </c>
      <c r="L23" s="10">
        <v>-12.052364574376609</v>
      </c>
      <c r="M23" s="10">
        <v>17.34161650902837</v>
      </c>
      <c r="N23" s="10">
        <v>1.224591573516767</v>
      </c>
      <c r="O23" s="10">
        <v>25.79535683576956</v>
      </c>
      <c r="P23" s="10">
        <v>-2.3371453138435081</v>
      </c>
      <c r="Q23" s="10">
        <v>-8.4135855546001714</v>
      </c>
      <c r="R23" s="10">
        <v>12.171625107480651</v>
      </c>
      <c r="S23" s="10">
        <v>13.14531384350817</v>
      </c>
      <c r="T23" s="10">
        <v>38.954428202923467</v>
      </c>
      <c r="U23" s="10">
        <v>11.773000859845229</v>
      </c>
      <c r="V23" s="10">
        <v>7.3496130696474626</v>
      </c>
      <c r="W23" s="10">
        <v>5.6866723989681853</v>
      </c>
      <c r="X23" s="10">
        <v>-3.775064488392089</v>
      </c>
    </row>
    <row r="24" spans="1:24" ht="11.25" customHeight="1" x14ac:dyDescent="0.2">
      <c r="A24" s="42" t="s">
        <v>39</v>
      </c>
      <c r="B24" s="9" t="s">
        <v>40</v>
      </c>
      <c r="C24" s="10">
        <v>-0.76431642304385194</v>
      </c>
      <c r="D24" s="10">
        <v>-6.114445399828031</v>
      </c>
      <c r="E24" s="10">
        <v>1.9107480653482369</v>
      </c>
      <c r="F24" s="10">
        <v>0.3821152192605331</v>
      </c>
      <c r="G24" s="10">
        <v>9.1717110920034397</v>
      </c>
      <c r="H24" s="10">
        <v>-0.3821152192605331</v>
      </c>
      <c r="I24" s="10">
        <v>-1.9107480653482369</v>
      </c>
      <c r="J24" s="10">
        <v>-7.2608770421324156</v>
      </c>
      <c r="K24" s="10">
        <v>15.28615649183147</v>
      </c>
      <c r="L24" s="10">
        <v>-5.732330180567498</v>
      </c>
      <c r="M24" s="10">
        <v>-3.4393809114359408</v>
      </c>
      <c r="N24" s="10">
        <v>6.114445399828031</v>
      </c>
      <c r="O24" s="10">
        <v>0.72605331040412724</v>
      </c>
      <c r="P24" s="10">
        <v>3.6304385210662078</v>
      </c>
      <c r="Q24" s="10">
        <v>0</v>
      </c>
      <c r="R24" s="10">
        <v>0</v>
      </c>
      <c r="S24" s="10">
        <v>0.36302665520206362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-195.60257953568359</v>
      </c>
      <c r="D25" s="37">
        <v>-147.83379191745479</v>
      </c>
      <c r="E25" s="37">
        <v>-213.4073946689596</v>
      </c>
      <c r="F25" s="37">
        <v>-371.55425623387788</v>
      </c>
      <c r="G25" s="37">
        <v>-137.92596732588129</v>
      </c>
      <c r="H25" s="37">
        <v>69.5006018916595</v>
      </c>
      <c r="I25" s="37">
        <v>36.849785038693042</v>
      </c>
      <c r="J25" s="37">
        <v>379.67308684436802</v>
      </c>
      <c r="K25" s="37">
        <v>-36.404901117798786</v>
      </c>
      <c r="L25" s="37">
        <v>-365.32957867583838</v>
      </c>
      <c r="M25" s="37">
        <v>134.72158211521921</v>
      </c>
      <c r="N25" s="37">
        <v>62.973516766981938</v>
      </c>
      <c r="O25" s="37">
        <v>-221.54565778159929</v>
      </c>
      <c r="P25" s="37">
        <v>-13.606104901117799</v>
      </c>
      <c r="Q25" s="37">
        <v>-82.635511607910573</v>
      </c>
      <c r="R25" s="37">
        <v>-334.12450558899388</v>
      </c>
      <c r="S25" s="37">
        <v>505.75657781599313</v>
      </c>
      <c r="T25" s="37">
        <v>55.605760963026647</v>
      </c>
      <c r="U25" s="37">
        <v>-107.6294926913156</v>
      </c>
      <c r="V25" s="37">
        <v>-129.42321582115221</v>
      </c>
      <c r="W25" s="37">
        <v>-21.68452278589854</v>
      </c>
      <c r="X25" s="37">
        <v>305.3456577815993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-13.234479793637142</v>
      </c>
      <c r="D26" s="37">
        <f t="shared" si="14"/>
        <v>55.82545141874462</v>
      </c>
      <c r="E26" s="37">
        <f t="shared" si="14"/>
        <v>-9.011693895098885</v>
      </c>
      <c r="F26" s="37">
        <f t="shared" si="14"/>
        <v>19.960275150472917</v>
      </c>
      <c r="G26" s="37">
        <f t="shared" si="14"/>
        <v>6.5061049011177969</v>
      </c>
      <c r="H26" s="37">
        <f t="shared" si="14"/>
        <v>10.7981943250215</v>
      </c>
      <c r="I26" s="37">
        <f t="shared" si="14"/>
        <v>-55.037231298366294</v>
      </c>
      <c r="J26" s="37">
        <f t="shared" si="14"/>
        <v>-54.07953568357695</v>
      </c>
      <c r="K26" s="37">
        <f t="shared" si="14"/>
        <v>44.031126397248485</v>
      </c>
      <c r="L26" s="37">
        <f t="shared" si="14"/>
        <v>-55.765692175408418</v>
      </c>
      <c r="M26" s="37">
        <f t="shared" si="14"/>
        <v>34.384264832330182</v>
      </c>
      <c r="N26" s="37">
        <f t="shared" si="14"/>
        <v>-2.5469475494411</v>
      </c>
      <c r="O26" s="37">
        <f t="shared" si="14"/>
        <v>-2.7208942390369733</v>
      </c>
      <c r="P26" s="37">
        <f t="shared" si="14"/>
        <v>-33.38392089423904</v>
      </c>
      <c r="Q26" s="37">
        <f t="shared" si="14"/>
        <v>-13.010920034393806</v>
      </c>
      <c r="R26" s="37">
        <f t="shared" si="14"/>
        <v>-10.772914875322442</v>
      </c>
      <c r="S26" s="37">
        <f t="shared" si="14"/>
        <v>-10.964402407566634</v>
      </c>
      <c r="T26" s="37">
        <f t="shared" si="14"/>
        <v>-79.476010318142741</v>
      </c>
      <c r="U26" s="37">
        <f t="shared" si="14"/>
        <v>65.847893379191746</v>
      </c>
      <c r="V26" s="37">
        <f t="shared" si="14"/>
        <v>-63.327171109200336</v>
      </c>
      <c r="W26" s="37">
        <f t="shared" si="14"/>
        <v>-75.807222699914007</v>
      </c>
      <c r="X26" s="37">
        <f t="shared" ref="X26" si="15">SUM(X27,X33)</f>
        <v>84.748495270851237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-13.234479793637142</v>
      </c>
      <c r="D33" s="29">
        <f t="shared" si="18"/>
        <v>55.82545141874462</v>
      </c>
      <c r="E33" s="29">
        <f t="shared" si="18"/>
        <v>-9.011693895098885</v>
      </c>
      <c r="F33" s="29">
        <f t="shared" si="18"/>
        <v>19.960275150472917</v>
      </c>
      <c r="G33" s="29">
        <f t="shared" si="18"/>
        <v>6.5061049011177969</v>
      </c>
      <c r="H33" s="29">
        <f t="shared" si="18"/>
        <v>10.7981943250215</v>
      </c>
      <c r="I33" s="29">
        <f t="shared" si="18"/>
        <v>-55.037231298366294</v>
      </c>
      <c r="J33" s="29">
        <f t="shared" si="18"/>
        <v>-54.07953568357695</v>
      </c>
      <c r="K33" s="29">
        <f t="shared" si="18"/>
        <v>44.031126397248485</v>
      </c>
      <c r="L33" s="29">
        <f t="shared" si="18"/>
        <v>-55.765692175408418</v>
      </c>
      <c r="M33" s="29">
        <f t="shared" si="18"/>
        <v>34.384264832330182</v>
      </c>
      <c r="N33" s="29">
        <f t="shared" si="18"/>
        <v>-2.5469475494411</v>
      </c>
      <c r="O33" s="29">
        <f t="shared" si="18"/>
        <v>-2.7208942390369733</v>
      </c>
      <c r="P33" s="29">
        <f t="shared" si="18"/>
        <v>-33.38392089423904</v>
      </c>
      <c r="Q33" s="29">
        <f t="shared" si="18"/>
        <v>-13.010920034393806</v>
      </c>
      <c r="R33" s="29">
        <f t="shared" si="18"/>
        <v>-10.772914875322442</v>
      </c>
      <c r="S33" s="29">
        <f t="shared" si="18"/>
        <v>-10.964402407566634</v>
      </c>
      <c r="T33" s="29">
        <f t="shared" si="18"/>
        <v>-79.476010318142741</v>
      </c>
      <c r="U33" s="29">
        <f t="shared" si="18"/>
        <v>65.847893379191746</v>
      </c>
      <c r="V33" s="29">
        <f t="shared" si="18"/>
        <v>-63.327171109200336</v>
      </c>
      <c r="W33" s="29">
        <f t="shared" si="18"/>
        <v>-75.807222699914007</v>
      </c>
      <c r="X33" s="29">
        <f t="shared" ref="X33" si="19">SUM(X34:X50)</f>
        <v>84.748495270851237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-1.086758383490972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-1.0760963026655199</v>
      </c>
      <c r="O36" s="10">
        <v>1.086758383490972</v>
      </c>
      <c r="P36" s="10">
        <v>0</v>
      </c>
      <c r="Q36" s="10">
        <v>1.086758383490972</v>
      </c>
      <c r="R36" s="10">
        <v>-1.086758383490972</v>
      </c>
      <c r="S36" s="10">
        <v>-1.086758383490972</v>
      </c>
      <c r="T36" s="10">
        <v>-1.086758383490972</v>
      </c>
      <c r="U36" s="10">
        <v>0</v>
      </c>
      <c r="V36" s="10">
        <v>-2.1735167669819431</v>
      </c>
      <c r="W36" s="10">
        <v>4.3470335339638861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-12.61109200343938</v>
      </c>
      <c r="D37" s="10">
        <v>10.50920034393809</v>
      </c>
      <c r="E37" s="10">
        <v>0</v>
      </c>
      <c r="F37" s="10">
        <v>10.50920034393809</v>
      </c>
      <c r="G37" s="10">
        <v>-3.1527944969905422</v>
      </c>
      <c r="H37" s="10">
        <v>-5.2546001719690452</v>
      </c>
      <c r="I37" s="10">
        <v>-12.61109200343938</v>
      </c>
      <c r="J37" s="10">
        <v>-19.96749785038693</v>
      </c>
      <c r="K37" s="10">
        <v>11.560103181427341</v>
      </c>
      <c r="L37" s="10">
        <v>-11.560103181427341</v>
      </c>
      <c r="M37" s="10">
        <v>2.101805674978503</v>
      </c>
      <c r="N37" s="10">
        <v>0</v>
      </c>
      <c r="O37" s="10">
        <v>2.101805674978503</v>
      </c>
      <c r="P37" s="10">
        <v>-5.2546001719690452</v>
      </c>
      <c r="Q37" s="10">
        <v>2.101805674978503</v>
      </c>
      <c r="R37" s="10">
        <v>-26.273086844368009</v>
      </c>
      <c r="S37" s="10">
        <v>26.273086844368009</v>
      </c>
      <c r="T37" s="10">
        <v>-27.32398968185727</v>
      </c>
      <c r="U37" s="10">
        <v>23.120292347377472</v>
      </c>
      <c r="V37" s="10">
        <v>-28.37489251934652</v>
      </c>
      <c r="W37" s="10">
        <v>-23.120292347377472</v>
      </c>
      <c r="X37" s="10">
        <v>16.814789337919169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2.0540842648323299</v>
      </c>
      <c r="E40" s="10">
        <v>0</v>
      </c>
      <c r="F40" s="10">
        <v>-2.0540842648323299</v>
      </c>
      <c r="G40" s="10">
        <v>2.0540842648323299</v>
      </c>
      <c r="H40" s="10">
        <v>0</v>
      </c>
      <c r="I40" s="10">
        <v>-3.0810834049871021</v>
      </c>
      <c r="J40" s="10">
        <v>-2.0540842648323299</v>
      </c>
      <c r="K40" s="10">
        <v>1.026999140154772</v>
      </c>
      <c r="L40" s="10">
        <v>-1.026999140154772</v>
      </c>
      <c r="M40" s="10">
        <v>5.135167669819432</v>
      </c>
      <c r="N40" s="10">
        <v>-2.0540842648323299</v>
      </c>
      <c r="O40" s="10">
        <v>0</v>
      </c>
      <c r="P40" s="10">
        <v>-1.026999140154772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-1.026999140154772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-7.0722269991401543</v>
      </c>
      <c r="D43" s="10">
        <v>9.0928632846087698</v>
      </c>
      <c r="E43" s="10">
        <v>9.0928632846087698</v>
      </c>
      <c r="F43" s="10">
        <v>15.15477214101462</v>
      </c>
      <c r="G43" s="10">
        <v>-2.020636285468616</v>
      </c>
      <c r="H43" s="10">
        <v>15.15477214101462</v>
      </c>
      <c r="I43" s="10">
        <v>-22.226999140154771</v>
      </c>
      <c r="J43" s="10">
        <v>-42.433361994840929</v>
      </c>
      <c r="K43" s="10">
        <v>33.340498710232147</v>
      </c>
      <c r="L43" s="10">
        <v>-54.557179707652622</v>
      </c>
      <c r="M43" s="10">
        <v>24.24763542562339</v>
      </c>
      <c r="N43" s="10">
        <v>8.082545141874462</v>
      </c>
      <c r="O43" s="10">
        <v>-4.041272570937231</v>
      </c>
      <c r="P43" s="10">
        <v>-50.515907136715391</v>
      </c>
      <c r="Q43" s="10">
        <v>9.0928632846087698</v>
      </c>
      <c r="R43" s="10">
        <v>9.0928632846087698</v>
      </c>
      <c r="S43" s="10">
        <v>-33.340498710232147</v>
      </c>
      <c r="T43" s="10">
        <v>-32.330180567497848</v>
      </c>
      <c r="U43" s="10">
        <v>46.47463456577816</v>
      </c>
      <c r="V43" s="10">
        <v>-51.526225279449697</v>
      </c>
      <c r="W43" s="10">
        <v>2.020636285468616</v>
      </c>
      <c r="X43" s="10">
        <v>33.340498710232147</v>
      </c>
    </row>
    <row r="44" spans="1:24" ht="11.25" customHeight="1" x14ac:dyDescent="0.2">
      <c r="A44" s="41" t="s">
        <v>75</v>
      </c>
      <c r="B44" s="9" t="s">
        <v>76</v>
      </c>
      <c r="C44" s="10">
        <v>4.7411006018916586</v>
      </c>
      <c r="D44" s="10">
        <v>36.032330180567492</v>
      </c>
      <c r="E44" s="10">
        <v>-18.964402407566642</v>
      </c>
      <c r="F44" s="10">
        <v>-3.79286328460877</v>
      </c>
      <c r="G44" s="10">
        <v>9.482201203783319</v>
      </c>
      <c r="H44" s="10">
        <v>-1.8964746345657779</v>
      </c>
      <c r="I44" s="10">
        <v>-19.912553740326739</v>
      </c>
      <c r="J44" s="10">
        <v>11.378589853826311</v>
      </c>
      <c r="K44" s="10">
        <v>-1.8964746345657779</v>
      </c>
      <c r="L44" s="10">
        <v>11.378589853826311</v>
      </c>
      <c r="M44" s="10">
        <v>1.8964746345657779</v>
      </c>
      <c r="N44" s="10">
        <v>-8.430782459157351</v>
      </c>
      <c r="O44" s="10">
        <v>-0.93671539122957859</v>
      </c>
      <c r="P44" s="10">
        <v>22.482115219260528</v>
      </c>
      <c r="Q44" s="10">
        <v>-25.292347377472051</v>
      </c>
      <c r="R44" s="10">
        <v>7.494067067927773</v>
      </c>
      <c r="S44" s="10">
        <v>-2.8102321582115222</v>
      </c>
      <c r="T44" s="10">
        <v>-18.735081685296649</v>
      </c>
      <c r="U44" s="10">
        <v>-3.7470335339638861</v>
      </c>
      <c r="V44" s="10">
        <v>18.747463456577819</v>
      </c>
      <c r="W44" s="10">
        <v>-59.054600171969042</v>
      </c>
      <c r="X44" s="10">
        <v>35.620206362854681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-1.0031814273430779</v>
      </c>
      <c r="F46" s="10">
        <v>2.00627687016337</v>
      </c>
      <c r="G46" s="10">
        <v>2.00627687016337</v>
      </c>
      <c r="H46" s="10">
        <v>0</v>
      </c>
      <c r="I46" s="10">
        <v>0</v>
      </c>
      <c r="J46" s="10">
        <v>-1.0031814273430779</v>
      </c>
      <c r="K46" s="10">
        <v>0</v>
      </c>
      <c r="L46" s="10">
        <v>0</v>
      </c>
      <c r="M46" s="10">
        <v>1.0031814273430779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2.7944969905417021</v>
      </c>
      <c r="D47" s="10">
        <v>-1.863026655202064</v>
      </c>
      <c r="E47" s="10">
        <v>1.863026655202064</v>
      </c>
      <c r="F47" s="10">
        <v>-1.863026655202064</v>
      </c>
      <c r="G47" s="10">
        <v>-1.863026655202064</v>
      </c>
      <c r="H47" s="10">
        <v>2.7944969905417021</v>
      </c>
      <c r="I47" s="10">
        <v>2.7944969905417021</v>
      </c>
      <c r="J47" s="10">
        <v>0</v>
      </c>
      <c r="K47" s="10">
        <v>0</v>
      </c>
      <c r="L47" s="10">
        <v>0</v>
      </c>
      <c r="M47" s="10">
        <v>0</v>
      </c>
      <c r="N47" s="10">
        <v>0.93147033533963886</v>
      </c>
      <c r="O47" s="10">
        <v>-0.93147033533963886</v>
      </c>
      <c r="P47" s="10">
        <v>0.93147033533963886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5.3740326741186584</v>
      </c>
      <c r="D52" s="37">
        <f t="shared" si="20"/>
        <v>2.4361994840928629</v>
      </c>
      <c r="E52" s="37">
        <f t="shared" si="20"/>
        <v>-2.698968185726569</v>
      </c>
      <c r="F52" s="37">
        <f t="shared" si="20"/>
        <v>-19.17936371453138</v>
      </c>
      <c r="G52" s="37">
        <f t="shared" si="20"/>
        <v>-0.52545141874462586</v>
      </c>
      <c r="H52" s="37">
        <f t="shared" si="20"/>
        <v>1.4569217540842649</v>
      </c>
      <c r="I52" s="37">
        <f t="shared" si="20"/>
        <v>10.67644024075666</v>
      </c>
      <c r="J52" s="37">
        <f t="shared" si="20"/>
        <v>-1.7674978503869301</v>
      </c>
      <c r="K52" s="37">
        <f t="shared" si="20"/>
        <v>-5.4934651762682716</v>
      </c>
      <c r="L52" s="37">
        <f t="shared" si="20"/>
        <v>-9.5061049011177978</v>
      </c>
      <c r="M52" s="37">
        <f t="shared" si="20"/>
        <v>12.77824591573517</v>
      </c>
      <c r="N52" s="37">
        <f t="shared" si="20"/>
        <v>-5.2785038693035249</v>
      </c>
      <c r="O52" s="37">
        <f t="shared" si="20"/>
        <v>-34.083319002579543</v>
      </c>
      <c r="P52" s="37">
        <f t="shared" si="20"/>
        <v>18.797162510748059</v>
      </c>
      <c r="Q52" s="37">
        <f t="shared" si="20"/>
        <v>-9.7926913155631983</v>
      </c>
      <c r="R52" s="37">
        <f t="shared" si="20"/>
        <v>-9.7449699054170242</v>
      </c>
      <c r="S52" s="37">
        <f t="shared" si="20"/>
        <v>-7.1625107480653469E-2</v>
      </c>
      <c r="T52" s="37">
        <f t="shared" si="20"/>
        <v>0.1194325021496131</v>
      </c>
      <c r="U52" s="37">
        <f t="shared" si="20"/>
        <v>-9.6254514187446247</v>
      </c>
      <c r="V52" s="37">
        <f t="shared" si="20"/>
        <v>-42.777300085984521</v>
      </c>
      <c r="W52" s="37">
        <f t="shared" si="20"/>
        <v>-23.92037833190026</v>
      </c>
      <c r="X52" s="37">
        <f t="shared" ref="X52" si="21">SUM(X53:X70)</f>
        <v>46.861564918314699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5.3740326741186584</v>
      </c>
      <c r="D59" s="10">
        <v>2.4361994840928629</v>
      </c>
      <c r="E59" s="10">
        <v>-2.698968185726569</v>
      </c>
      <c r="F59" s="10">
        <v>-19.17936371453138</v>
      </c>
      <c r="G59" s="10">
        <v>-0.52545141874462586</v>
      </c>
      <c r="H59" s="10">
        <v>1.4569217540842649</v>
      </c>
      <c r="I59" s="10">
        <v>10.67644024075666</v>
      </c>
      <c r="J59" s="10">
        <v>-1.7674978503869301</v>
      </c>
      <c r="K59" s="10">
        <v>-5.4934651762682716</v>
      </c>
      <c r="L59" s="10">
        <v>-9.5061049011177978</v>
      </c>
      <c r="M59" s="10">
        <v>12.77824591573517</v>
      </c>
      <c r="N59" s="10">
        <v>-5.2785038693035249</v>
      </c>
      <c r="O59" s="10">
        <v>-34.083319002579543</v>
      </c>
      <c r="P59" s="10">
        <v>18.797162510748059</v>
      </c>
      <c r="Q59" s="10">
        <v>-9.7926913155631983</v>
      </c>
      <c r="R59" s="10">
        <v>-9.7210662080825436</v>
      </c>
      <c r="S59" s="10">
        <v>-7.1625107480653469E-2</v>
      </c>
      <c r="T59" s="10">
        <v>0.3343938091143594</v>
      </c>
      <c r="U59" s="10">
        <v>-9.6254514187446247</v>
      </c>
      <c r="V59" s="10">
        <v>-42.777300085984521</v>
      </c>
      <c r="W59" s="10">
        <v>-23.92037833190026</v>
      </c>
      <c r="X59" s="10">
        <v>46.861564918314699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-2.3903697334479789E-2</v>
      </c>
      <c r="S62" s="10">
        <v>0</v>
      </c>
      <c r="T62" s="10">
        <v>-0.2149613069647463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-1.026999140154772</v>
      </c>
      <c r="Q71" s="37">
        <f t="shared" si="22"/>
        <v>0.16715391229578669</v>
      </c>
      <c r="R71" s="37">
        <f t="shared" si="22"/>
        <v>-4.7807394668959592E-2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-1.026999140154772</v>
      </c>
      <c r="Q73" s="10">
        <v>0.16715391229578669</v>
      </c>
      <c r="R73" s="10">
        <v>-4.7807394668959592E-2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4812.6838349097161</v>
      </c>
      <c r="D2" s="31">
        <f t="shared" si="0"/>
        <v>5072.0606190885637</v>
      </c>
      <c r="E2" s="31">
        <f t="shared" si="0"/>
        <v>4750.5392949269135</v>
      </c>
      <c r="F2" s="31">
        <f t="shared" si="0"/>
        <v>5092.7029234737738</v>
      </c>
      <c r="G2" s="31">
        <f t="shared" si="0"/>
        <v>5543.3058469475491</v>
      </c>
      <c r="H2" s="31">
        <f t="shared" si="0"/>
        <v>5613.8940670679285</v>
      </c>
      <c r="I2" s="31">
        <f t="shared" si="0"/>
        <v>5657.8822871883067</v>
      </c>
      <c r="J2" s="31">
        <f t="shared" si="0"/>
        <v>6617.4355975924327</v>
      </c>
      <c r="K2" s="31">
        <f t="shared" si="0"/>
        <v>5841.5925193465173</v>
      </c>
      <c r="L2" s="31">
        <f t="shared" si="0"/>
        <v>4654.4926913155623</v>
      </c>
      <c r="M2" s="31">
        <f t="shared" si="0"/>
        <v>6139.9983662940667</v>
      </c>
      <c r="N2" s="31">
        <f t="shared" si="0"/>
        <v>5952.9830610490117</v>
      </c>
      <c r="O2" s="31">
        <f t="shared" si="0"/>
        <v>5679.5178847807383</v>
      </c>
      <c r="P2" s="31">
        <f t="shared" si="0"/>
        <v>6294.5859845227851</v>
      </c>
      <c r="Q2" s="31">
        <f t="shared" si="0"/>
        <v>5900.2754084264816</v>
      </c>
      <c r="R2" s="31">
        <f t="shared" si="0"/>
        <v>5135.7693895098882</v>
      </c>
      <c r="S2" s="31">
        <f t="shared" si="0"/>
        <v>6292.830524505589</v>
      </c>
      <c r="T2" s="31">
        <f t="shared" si="0"/>
        <v>6234.3832330180567</v>
      </c>
      <c r="U2" s="31">
        <f t="shared" si="0"/>
        <v>6024.0175408426494</v>
      </c>
      <c r="V2" s="31">
        <f t="shared" si="0"/>
        <v>5100.2471195184862</v>
      </c>
      <c r="W2" s="31">
        <f t="shared" si="0"/>
        <v>4790.1472055030081</v>
      </c>
      <c r="X2" s="31">
        <f t="shared" ref="X2" si="1">SUM(X3,X17,X22,X25,X26,X51,X52,X71,X74,X75,X76)</f>
        <v>4909.527085124676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40.820808254514191</v>
      </c>
      <c r="D3" s="34">
        <f t="shared" si="2"/>
        <v>55.153654342218402</v>
      </c>
      <c r="E3" s="34">
        <f t="shared" si="2"/>
        <v>19.946947549441109</v>
      </c>
      <c r="F3" s="34">
        <f t="shared" si="2"/>
        <v>8.8561478933791982</v>
      </c>
      <c r="G3" s="34">
        <f t="shared" si="2"/>
        <v>13.794582975064486</v>
      </c>
      <c r="H3" s="34">
        <f t="shared" si="2"/>
        <v>11.135855546001718</v>
      </c>
      <c r="I3" s="34">
        <f t="shared" si="2"/>
        <v>22.939294926913149</v>
      </c>
      <c r="J3" s="34">
        <f t="shared" si="2"/>
        <v>57.090885640584681</v>
      </c>
      <c r="K3" s="34">
        <f t="shared" si="2"/>
        <v>60.526483233018055</v>
      </c>
      <c r="L3" s="34">
        <f t="shared" si="2"/>
        <v>44.184522785898544</v>
      </c>
      <c r="M3" s="34">
        <f t="shared" si="2"/>
        <v>23.939896818572659</v>
      </c>
      <c r="N3" s="34">
        <f t="shared" si="2"/>
        <v>29.078589853826308</v>
      </c>
      <c r="O3" s="34">
        <f t="shared" si="2"/>
        <v>24.46414445399828</v>
      </c>
      <c r="P3" s="34">
        <f t="shared" si="2"/>
        <v>27.992863284608774</v>
      </c>
      <c r="Q3" s="34">
        <f t="shared" si="2"/>
        <v>33.581857265692179</v>
      </c>
      <c r="R3" s="34">
        <f t="shared" si="2"/>
        <v>13.359931212381774</v>
      </c>
      <c r="S3" s="34">
        <f t="shared" si="2"/>
        <v>8.6593293207222715</v>
      </c>
      <c r="T3" s="34">
        <f t="shared" si="2"/>
        <v>12.288564058469476</v>
      </c>
      <c r="U3" s="34">
        <f t="shared" si="2"/>
        <v>16.743078245915733</v>
      </c>
      <c r="V3" s="34">
        <f t="shared" si="2"/>
        <v>14.128976784178844</v>
      </c>
      <c r="W3" s="34">
        <f t="shared" si="2"/>
        <v>-2.7255374032674045</v>
      </c>
      <c r="X3" s="34">
        <f t="shared" ref="X3" si="3">SUM(X4,X8,X11)</f>
        <v>-8.9834909716251019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55.497162510748069</v>
      </c>
      <c r="D4" s="29">
        <f t="shared" si="4"/>
        <v>70.546603611349951</v>
      </c>
      <c r="E4" s="29">
        <f t="shared" si="4"/>
        <v>39.563714531384356</v>
      </c>
      <c r="F4" s="29">
        <f t="shared" si="4"/>
        <v>28.596732588134138</v>
      </c>
      <c r="G4" s="29">
        <f t="shared" si="4"/>
        <v>37.619432502149607</v>
      </c>
      <c r="H4" s="29">
        <f t="shared" si="4"/>
        <v>36.322184006878757</v>
      </c>
      <c r="I4" s="29">
        <f t="shared" si="4"/>
        <v>45.402751504729139</v>
      </c>
      <c r="J4" s="29">
        <f t="shared" si="4"/>
        <v>84.319346517626812</v>
      </c>
      <c r="K4" s="29">
        <f t="shared" si="4"/>
        <v>83.670679277730002</v>
      </c>
      <c r="L4" s="29">
        <f t="shared" si="4"/>
        <v>56.437317282889083</v>
      </c>
      <c r="M4" s="29">
        <f t="shared" si="4"/>
        <v>38.915563198624248</v>
      </c>
      <c r="N4" s="29">
        <f t="shared" si="4"/>
        <v>45.415649183147032</v>
      </c>
      <c r="O4" s="29">
        <f t="shared" si="4"/>
        <v>41.48185726569217</v>
      </c>
      <c r="P4" s="29">
        <f t="shared" si="4"/>
        <v>39.564918314703355</v>
      </c>
      <c r="Q4" s="29">
        <f t="shared" si="4"/>
        <v>50.599570077386069</v>
      </c>
      <c r="R4" s="29">
        <f t="shared" si="4"/>
        <v>18.805588993981086</v>
      </c>
      <c r="S4" s="29">
        <f t="shared" si="4"/>
        <v>17.508598452278591</v>
      </c>
      <c r="T4" s="29">
        <f t="shared" si="4"/>
        <v>25.222098022355976</v>
      </c>
      <c r="U4" s="29">
        <f t="shared" si="4"/>
        <v>26.273086844368013</v>
      </c>
      <c r="V4" s="29">
        <f t="shared" si="4"/>
        <v>29.989595872742907</v>
      </c>
      <c r="W4" s="29">
        <f t="shared" si="4"/>
        <v>7.3149613069647454</v>
      </c>
      <c r="X4" s="29">
        <f t="shared" ref="X4" si="5">SUM(X5:X7)</f>
        <v>2.0848667239896814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0</v>
      </c>
      <c r="F5" s="10">
        <f>PPRD!F5+RCV_RCY!F5+IMP!F5-EXP!F5+STK_CHG!F5</f>
        <v>0</v>
      </c>
      <c r="G5" s="10">
        <f>PPRD!G5+RCV_RCY!G5+IMP!G5-EXP!G5+STK_CHG!G5</f>
        <v>0</v>
      </c>
      <c r="H5" s="10">
        <f>PPRD!H5+RCV_RCY!H5+IMP!H5-EXP!H5+STK_CHG!H5</f>
        <v>0</v>
      </c>
      <c r="I5" s="10">
        <f>PPRD!I5+RCV_RCY!I5+IMP!I5-EXP!I5+STK_CHG!I5</f>
        <v>0</v>
      </c>
      <c r="J5" s="10">
        <f>PPRD!J5+RCV_RCY!J5+IMP!J5-EXP!J5+STK_CHG!J5</f>
        <v>0</v>
      </c>
      <c r="K5" s="10">
        <f>PPRD!K5+RCV_RCY!K5+IMP!K5-EXP!K5+STK_CHG!K5</f>
        <v>0</v>
      </c>
      <c r="L5" s="10">
        <f>PPRD!L5+RCV_RCY!L5+IMP!L5-EXP!L5+STK_CHG!L5</f>
        <v>0</v>
      </c>
      <c r="M5" s="10">
        <f>PPRD!M5+RCV_RCY!M5+IMP!M5-EXP!M5+STK_CHG!M5</f>
        <v>0</v>
      </c>
      <c r="N5" s="10">
        <f>PPRD!N5+RCV_RCY!N5+IMP!N5-EXP!N5+STK_CHG!N5</f>
        <v>0</v>
      </c>
      <c r="O5" s="10">
        <f>PPRD!O5+RCV_RCY!O5+IMP!O5-EXP!O5+STK_CHG!O5</f>
        <v>0</v>
      </c>
      <c r="P5" s="10">
        <f>PPRD!P5+RCV_RCY!P5+IMP!P5-EXP!P5+STK_CHG!P5</f>
        <v>0</v>
      </c>
      <c r="Q5" s="10">
        <f>PPRD!Q5+RCV_RCY!Q5+IMP!Q5-EXP!Q5+STK_CHG!Q5</f>
        <v>0</v>
      </c>
      <c r="R5" s="10">
        <f>PPRD!R5+RCV_RCY!R5+IMP!R5-EXP!R5+STK_CHG!R5</f>
        <v>0</v>
      </c>
      <c r="S5" s="10">
        <f>PPRD!S5+RCV_RCY!S5+IMP!S5-EXP!S5+STK_CHG!S5</f>
        <v>0</v>
      </c>
      <c r="T5" s="10">
        <f>PPRD!T5+RCV_RCY!T5+IMP!T5-EXP!T5+STK_CHG!T5</f>
        <v>0</v>
      </c>
      <c r="U5" s="10">
        <f>PPRD!U5+RCV_RCY!U5+IMP!U5-EXP!U5+STK_CHG!U5</f>
        <v>0</v>
      </c>
      <c r="V5" s="10">
        <f>PPRD!V5+RCV_RCY!V5+IMP!V5-EXP!V5+STK_CHG!V5</f>
        <v>0</v>
      </c>
      <c r="W5" s="10">
        <f>PPRD!W5+RCV_RCY!W5+IMP!W5-EXP!W5+STK_CHG!W5</f>
        <v>0</v>
      </c>
      <c r="X5" s="10">
        <f>PPRD!X5+RCV_RCY!X5+IMP!X5-EXP!X5+STK_CHG!X5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0</v>
      </c>
      <c r="D6" s="10">
        <f>PPRD!D6+RCV_RCY!D6+IMP!D6-EXP!D6+STK_CHG!D6</f>
        <v>0</v>
      </c>
      <c r="E6" s="10">
        <f>PPRD!E6+RCV_RCY!E6+IMP!E6-EXP!E6+STK_CHG!E6</f>
        <v>0</v>
      </c>
      <c r="F6" s="10">
        <f>PPRD!F6+RCV_RCY!F6+IMP!F6-EXP!F6+STK_CHG!F6</f>
        <v>0</v>
      </c>
      <c r="G6" s="10">
        <f>PPRD!G6+RCV_RCY!G6+IMP!G6-EXP!G6+STK_CHG!G6</f>
        <v>0</v>
      </c>
      <c r="H6" s="10">
        <f>PPRD!H6+RCV_RCY!H6+IMP!H6-EXP!H6+STK_CHG!H6</f>
        <v>0</v>
      </c>
      <c r="I6" s="10">
        <f>PPRD!I6+RCV_RCY!I6+IMP!I6-EXP!I6+STK_CHG!I6</f>
        <v>0</v>
      </c>
      <c r="J6" s="10">
        <f>PPRD!J6+RCV_RCY!J6+IMP!J6-EXP!J6+STK_CHG!J6</f>
        <v>0</v>
      </c>
      <c r="K6" s="10">
        <f>PPRD!K6+RCV_RCY!K6+IMP!K6-EXP!K6+STK_CHG!K6</f>
        <v>0</v>
      </c>
      <c r="L6" s="10">
        <f>PPRD!L6+RCV_RCY!L6+IMP!L6-EXP!L6+STK_CHG!L6</f>
        <v>0</v>
      </c>
      <c r="M6" s="10">
        <f>PPRD!M6+RCV_RCY!M6+IMP!M6-EXP!M6+STK_CHG!M6</f>
        <v>0</v>
      </c>
      <c r="N6" s="10">
        <f>PPRD!N6+RCV_RCY!N6+IMP!N6-EXP!N6+STK_CHG!N6</f>
        <v>0</v>
      </c>
      <c r="O6" s="10">
        <f>PPRD!O6+RCV_RCY!O6+IMP!O6-EXP!O6+STK_CHG!O6</f>
        <v>0</v>
      </c>
      <c r="P6" s="10">
        <f>PPRD!P6+RCV_RCY!P6+IMP!P6-EXP!P6+STK_CHG!P6</f>
        <v>0</v>
      </c>
      <c r="Q6" s="10">
        <f>PPRD!Q6+RCV_RCY!Q6+IMP!Q6-EXP!Q6+STK_CHG!Q6</f>
        <v>0</v>
      </c>
      <c r="R6" s="10">
        <f>PPRD!R6+RCV_RCY!R6+IMP!R6-EXP!R6+STK_CHG!R6</f>
        <v>0</v>
      </c>
      <c r="S6" s="10">
        <f>PPRD!S6+RCV_RCY!S6+IMP!S6-EXP!S6+STK_CHG!S6</f>
        <v>0</v>
      </c>
      <c r="T6" s="10">
        <f>PPRD!T6+RCV_RCY!T6+IMP!T6-EXP!T6+STK_CHG!T6</f>
        <v>0</v>
      </c>
      <c r="U6" s="10">
        <f>PPRD!U6+RCV_RCY!U6+IMP!U6-EXP!U6+STK_CHG!U6</f>
        <v>0</v>
      </c>
      <c r="V6" s="10">
        <f>PPRD!V6+RCV_RCY!V6+IMP!V6-EXP!V6+STK_CHG!V6</f>
        <v>0</v>
      </c>
      <c r="W6" s="10">
        <f>PPRD!W6+RCV_RCY!W6+IMP!W6-EXP!W6+STK_CHG!W6</f>
        <v>0</v>
      </c>
      <c r="X6" s="10">
        <f>PPRD!X6+RCV_RCY!X6+IMP!X6-EXP!X6+STK_CHG!X6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55.497162510748069</v>
      </c>
      <c r="D7" s="10">
        <f>PPRD!D7+RCV_RCY!D7+IMP!D7-EXP!D7+STK_CHG!D7</f>
        <v>70.546603611349951</v>
      </c>
      <c r="E7" s="10">
        <f>PPRD!E7+RCV_RCY!E7+IMP!E7-EXP!E7+STK_CHG!E7</f>
        <v>39.563714531384356</v>
      </c>
      <c r="F7" s="10">
        <f>PPRD!F7+RCV_RCY!F7+IMP!F7-EXP!F7+STK_CHG!F7</f>
        <v>28.596732588134138</v>
      </c>
      <c r="G7" s="10">
        <f>PPRD!G7+RCV_RCY!G7+IMP!G7-EXP!G7+STK_CHG!G7</f>
        <v>37.619432502149607</v>
      </c>
      <c r="H7" s="10">
        <f>PPRD!H7+RCV_RCY!H7+IMP!H7-EXP!H7+STK_CHG!H7</f>
        <v>36.322184006878757</v>
      </c>
      <c r="I7" s="10">
        <f>PPRD!I7+RCV_RCY!I7+IMP!I7-EXP!I7+STK_CHG!I7</f>
        <v>45.402751504729139</v>
      </c>
      <c r="J7" s="10">
        <f>PPRD!J7+RCV_RCY!J7+IMP!J7-EXP!J7+STK_CHG!J7</f>
        <v>84.319346517626812</v>
      </c>
      <c r="K7" s="10">
        <f>PPRD!K7+RCV_RCY!K7+IMP!K7-EXP!K7+STK_CHG!K7</f>
        <v>83.670679277730002</v>
      </c>
      <c r="L7" s="10">
        <f>PPRD!L7+RCV_RCY!L7+IMP!L7-EXP!L7+STK_CHG!L7</f>
        <v>56.437317282889083</v>
      </c>
      <c r="M7" s="10">
        <f>PPRD!M7+RCV_RCY!M7+IMP!M7-EXP!M7+STK_CHG!M7</f>
        <v>38.915563198624248</v>
      </c>
      <c r="N7" s="10">
        <f>PPRD!N7+RCV_RCY!N7+IMP!N7-EXP!N7+STK_CHG!N7</f>
        <v>45.415649183147032</v>
      </c>
      <c r="O7" s="10">
        <f>PPRD!O7+RCV_RCY!O7+IMP!O7-EXP!O7+STK_CHG!O7</f>
        <v>41.48185726569217</v>
      </c>
      <c r="P7" s="10">
        <f>PPRD!P7+RCV_RCY!P7+IMP!P7-EXP!P7+STK_CHG!P7</f>
        <v>39.564918314703355</v>
      </c>
      <c r="Q7" s="10">
        <f>PPRD!Q7+RCV_RCY!Q7+IMP!Q7-EXP!Q7+STK_CHG!Q7</f>
        <v>50.599570077386069</v>
      </c>
      <c r="R7" s="10">
        <f>PPRD!R7+RCV_RCY!R7+IMP!R7-EXP!R7+STK_CHG!R7</f>
        <v>18.805588993981086</v>
      </c>
      <c r="S7" s="10">
        <f>PPRD!S7+RCV_RCY!S7+IMP!S7-EXP!S7+STK_CHG!S7</f>
        <v>17.508598452278591</v>
      </c>
      <c r="T7" s="10">
        <f>PPRD!T7+RCV_RCY!T7+IMP!T7-EXP!T7+STK_CHG!T7</f>
        <v>25.222098022355976</v>
      </c>
      <c r="U7" s="10">
        <f>PPRD!U7+RCV_RCY!U7+IMP!U7-EXP!U7+STK_CHG!U7</f>
        <v>26.273086844368013</v>
      </c>
      <c r="V7" s="10">
        <f>PPRD!V7+RCV_RCY!V7+IMP!V7-EXP!V7+STK_CHG!V7</f>
        <v>29.989595872742907</v>
      </c>
      <c r="W7" s="10">
        <f>PPRD!W7+RCV_RCY!W7+IMP!W7-EXP!W7+STK_CHG!W7</f>
        <v>7.3149613069647454</v>
      </c>
      <c r="X7" s="10">
        <f>PPRD!X7+RCV_RCY!X7+IMP!X7-EXP!X7+STK_CHG!X7</f>
        <v>2.0848667239896814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0</v>
      </c>
      <c r="H9" s="10">
        <f>PPRD!H9+RCV_RCY!H9+IMP!H9-EXP!H9+STK_CHG!H9</f>
        <v>0</v>
      </c>
      <c r="I9" s="10">
        <f>PPRD!I9+RCV_RCY!I9+IMP!I9-EXP!I9+STK_CHG!I9</f>
        <v>0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0</v>
      </c>
      <c r="M9" s="10">
        <f>PPRD!M9+RCV_RCY!M9+IMP!M9-EXP!M9+STK_CHG!M9</f>
        <v>0</v>
      </c>
      <c r="N9" s="10">
        <f>PPRD!N9+RCV_RCY!N9+IMP!N9-EXP!N9+STK_CHG!N9</f>
        <v>0</v>
      </c>
      <c r="O9" s="10">
        <f>PPRD!O9+RCV_RCY!O9+IMP!O9-EXP!O9+STK_CHG!O9</f>
        <v>0</v>
      </c>
      <c r="P9" s="10">
        <f>PPRD!P9+RCV_RCY!P9+IMP!P9-EXP!P9+STK_CHG!P9</f>
        <v>0</v>
      </c>
      <c r="Q9" s="10">
        <f>PPRD!Q9+RCV_RCY!Q9+IMP!Q9-EXP!Q9+STK_CHG!Q9</f>
        <v>0</v>
      </c>
      <c r="R9" s="10">
        <f>PPRD!R9+RCV_RCY!R9+IMP!R9-EXP!R9+STK_CHG!R9</f>
        <v>0</v>
      </c>
      <c r="S9" s="10">
        <f>PPRD!S9+RCV_RCY!S9+IMP!S9-EXP!S9+STK_CHG!S9</f>
        <v>0</v>
      </c>
      <c r="T9" s="10">
        <f>PPRD!T9+RCV_RCY!T9+IMP!T9-EXP!T9+STK_CHG!T9</f>
        <v>0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0</v>
      </c>
      <c r="D10" s="10">
        <f>PPRD!D10+RCV_RCY!D10+IMP!D10-EXP!D10+STK_CHG!D10</f>
        <v>0</v>
      </c>
      <c r="E10" s="10">
        <f>PPRD!E10+RCV_RCY!E10+IMP!E10-EXP!E10+STK_CHG!E10</f>
        <v>0</v>
      </c>
      <c r="F10" s="10">
        <f>PPRD!F10+RCV_RCY!F10+IMP!F10-EXP!F10+STK_CHG!F10</f>
        <v>0</v>
      </c>
      <c r="G10" s="10">
        <f>PPRD!G10+RCV_RCY!G10+IMP!G10-EXP!G10+STK_CHG!G10</f>
        <v>0</v>
      </c>
      <c r="H10" s="10">
        <f>PPRD!H10+RCV_RCY!H10+IMP!H10-EXP!H10+STK_CHG!H10</f>
        <v>0</v>
      </c>
      <c r="I10" s="10">
        <f>PPRD!I10+RCV_RCY!I10+IMP!I10-EXP!I10+STK_CHG!I10</f>
        <v>0</v>
      </c>
      <c r="J10" s="10">
        <f>PPRD!J10+RCV_RCY!J10+IMP!J10-EXP!J10+STK_CHG!J10</f>
        <v>0</v>
      </c>
      <c r="K10" s="10">
        <f>PPRD!K10+RCV_RCY!K10+IMP!K10-EXP!K10+STK_CHG!K10</f>
        <v>0</v>
      </c>
      <c r="L10" s="10">
        <f>PPRD!L10+RCV_RCY!L10+IMP!L10-EXP!L10+STK_CHG!L10</f>
        <v>0</v>
      </c>
      <c r="M10" s="10">
        <f>PPRD!M10+RCV_RCY!M10+IMP!M10-EXP!M10+STK_CHG!M10</f>
        <v>0</v>
      </c>
      <c r="N10" s="10">
        <f>PPRD!N10+RCV_RCY!N10+IMP!N10-EXP!N10+STK_CHG!N10</f>
        <v>0</v>
      </c>
      <c r="O10" s="10">
        <f>PPRD!O10+RCV_RCY!O10+IMP!O10-EXP!O10+STK_CHG!O10</f>
        <v>0</v>
      </c>
      <c r="P10" s="10">
        <f>PPRD!P10+RCV_RCY!P10+IMP!P10-EXP!P10+STK_CHG!P10</f>
        <v>0</v>
      </c>
      <c r="Q10" s="10">
        <f>PPRD!Q10+RCV_RCY!Q10+IMP!Q10-EXP!Q10+STK_CHG!Q10</f>
        <v>0</v>
      </c>
      <c r="R10" s="10">
        <f>PPRD!R10+RCV_RCY!R10+IMP!R10-EXP!R10+STK_CHG!R10</f>
        <v>0</v>
      </c>
      <c r="S10" s="10">
        <f>PPRD!S10+RCV_RCY!S10+IMP!S10-EXP!S10+STK_CHG!S10</f>
        <v>0</v>
      </c>
      <c r="T10" s="10">
        <f>PPRD!T10+RCV_RCY!T10+IMP!T10-EXP!T10+STK_CHG!T10</f>
        <v>0</v>
      </c>
      <c r="U10" s="10">
        <f>PPRD!U10+RCV_RCY!U10+IMP!U10-EXP!U10+STK_CHG!U10</f>
        <v>0</v>
      </c>
      <c r="V10" s="10">
        <f>PPRD!V10+RCV_RCY!V10+IMP!V10-EXP!V10+STK_CHG!V10</f>
        <v>0</v>
      </c>
      <c r="W10" s="10">
        <f>PPRD!W10+RCV_RCY!W10+IMP!W10-EXP!W10+STK_CHG!W10</f>
        <v>0</v>
      </c>
      <c r="X10" s="10">
        <f>PPRD!X10+RCV_RCY!X10+IMP!X10-EXP!X10+STK_CHG!X10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-14.676354256233875</v>
      </c>
      <c r="D11" s="29">
        <f t="shared" si="8"/>
        <v>-15.392949269131551</v>
      </c>
      <c r="E11" s="29">
        <f t="shared" si="8"/>
        <v>-19.616766981943247</v>
      </c>
      <c r="F11" s="29">
        <f t="shared" si="8"/>
        <v>-19.74058469475494</v>
      </c>
      <c r="G11" s="29">
        <f t="shared" si="8"/>
        <v>-23.824849527085121</v>
      </c>
      <c r="H11" s="29">
        <f t="shared" si="8"/>
        <v>-25.186328460877039</v>
      </c>
      <c r="I11" s="29">
        <f t="shared" si="8"/>
        <v>-22.46345657781599</v>
      </c>
      <c r="J11" s="29">
        <f t="shared" si="8"/>
        <v>-27.228460877042131</v>
      </c>
      <c r="K11" s="29">
        <f t="shared" si="8"/>
        <v>-23.144196044711951</v>
      </c>
      <c r="L11" s="29">
        <f t="shared" si="8"/>
        <v>-12.252794496990539</v>
      </c>
      <c r="M11" s="29">
        <f t="shared" si="8"/>
        <v>-14.975666380051589</v>
      </c>
      <c r="N11" s="29">
        <f t="shared" si="8"/>
        <v>-16.337059329320724</v>
      </c>
      <c r="O11" s="29">
        <f t="shared" si="8"/>
        <v>-17.01771281169389</v>
      </c>
      <c r="P11" s="29">
        <f t="shared" si="8"/>
        <v>-11.57205503009458</v>
      </c>
      <c r="Q11" s="29">
        <f t="shared" si="8"/>
        <v>-17.017712811693894</v>
      </c>
      <c r="R11" s="29">
        <f t="shared" si="8"/>
        <v>-5.4456577815993112</v>
      </c>
      <c r="S11" s="29">
        <f t="shared" si="8"/>
        <v>-8.8492691315563192</v>
      </c>
      <c r="T11" s="29">
        <f t="shared" si="8"/>
        <v>-12.9335339638865</v>
      </c>
      <c r="U11" s="29">
        <f t="shared" si="8"/>
        <v>-9.5300085984522784</v>
      </c>
      <c r="V11" s="29">
        <f t="shared" si="8"/>
        <v>-15.860619088564063</v>
      </c>
      <c r="W11" s="29">
        <f t="shared" si="8"/>
        <v>-10.04049871023215</v>
      </c>
      <c r="X11" s="29">
        <f t="shared" ref="X11" si="9">SUM(X12:X16)</f>
        <v>-11.068357695614782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0</v>
      </c>
      <c r="D12" s="10">
        <f>PPRD!D12+RCV_RCY!D12+IMP!D12-EXP!D12+STK_CHG!D12</f>
        <v>0</v>
      </c>
      <c r="E12" s="10">
        <f>PPRD!E12+RCV_RCY!E12+IMP!E12-EXP!E12+STK_CHG!E12</f>
        <v>0</v>
      </c>
      <c r="F12" s="10">
        <f>PPRD!F12+RCV_RCY!F12+IMP!F12-EXP!F12+STK_CHG!F12</f>
        <v>0</v>
      </c>
      <c r="G12" s="10">
        <f>PPRD!G12+RCV_RCY!G12+IMP!G12-EXP!G12+STK_CHG!G12</f>
        <v>0</v>
      </c>
      <c r="H12" s="10">
        <f>PPRD!H12+RCV_RCY!H12+IMP!H12-EXP!H12+STK_CHG!H12</f>
        <v>0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0</v>
      </c>
      <c r="L12" s="10">
        <f>PPRD!L12+RCV_RCY!L12+IMP!L12-EXP!L12+STK_CHG!L12</f>
        <v>0</v>
      </c>
      <c r="M12" s="10">
        <f>PPRD!M12+RCV_RCY!M12+IMP!M12-EXP!M12+STK_CHG!M12</f>
        <v>0</v>
      </c>
      <c r="N12" s="10">
        <f>PPRD!N12+RCV_RCY!N12+IMP!N12-EXP!N12+STK_CHG!N12</f>
        <v>0</v>
      </c>
      <c r="O12" s="10">
        <f>PPRD!O12+RCV_RCY!O12+IMP!O12-EXP!O12+STK_CHG!O12</f>
        <v>0</v>
      </c>
      <c r="P12" s="10">
        <f>PPRD!P12+RCV_RCY!P12+IMP!P12-EXP!P12+STK_CHG!P12</f>
        <v>0</v>
      </c>
      <c r="Q12" s="10">
        <f>PPRD!Q12+RCV_RCY!Q12+IMP!Q12-EXP!Q12+STK_CHG!Q12</f>
        <v>0</v>
      </c>
      <c r="R12" s="10">
        <f>PPRD!R12+RCV_RCY!R12+IMP!R12-EXP!R12+STK_CHG!R12</f>
        <v>0</v>
      </c>
      <c r="S12" s="10">
        <f>PPRD!S12+RCV_RCY!S12+IMP!S12-EXP!S12+STK_CHG!S12</f>
        <v>0</v>
      </c>
      <c r="T12" s="10">
        <f>PPRD!T12+RCV_RCY!T12+IMP!T12-EXP!T12+STK_CHG!T12</f>
        <v>0</v>
      </c>
      <c r="U12" s="10">
        <f>PPRD!U12+RCV_RCY!U12+IMP!U12-EXP!U12+STK_CHG!U12</f>
        <v>0</v>
      </c>
      <c r="V12" s="10">
        <f>PPRD!V12+RCV_RCY!V12+IMP!V12-EXP!V12+STK_CHG!V12</f>
        <v>0</v>
      </c>
      <c r="W12" s="10">
        <f>PPRD!W12+RCV_RCY!W12+IMP!W12-EXP!W12+STK_CHG!W12</f>
        <v>0</v>
      </c>
      <c r="X12" s="10">
        <f>PPRD!X12+RCV_RCY!X12+IMP!X12-EXP!X12+STK_CHG!X12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-14.676354256233875</v>
      </c>
      <c r="D13" s="10">
        <f>PPRD!D13+RCV_RCY!D13+IMP!D13-EXP!D13+STK_CHG!D13</f>
        <v>-15.392949269131551</v>
      </c>
      <c r="E13" s="10">
        <f>PPRD!E13+RCV_RCY!E13+IMP!E13-EXP!E13+STK_CHG!E13</f>
        <v>-19.616766981943247</v>
      </c>
      <c r="F13" s="10">
        <f>PPRD!F13+RCV_RCY!F13+IMP!F13-EXP!F13+STK_CHG!F13</f>
        <v>-19.74058469475494</v>
      </c>
      <c r="G13" s="10">
        <f>PPRD!G13+RCV_RCY!G13+IMP!G13-EXP!G13+STK_CHG!G13</f>
        <v>-23.824849527085121</v>
      </c>
      <c r="H13" s="10">
        <f>PPRD!H13+RCV_RCY!H13+IMP!H13-EXP!H13+STK_CHG!H13</f>
        <v>-25.186328460877039</v>
      </c>
      <c r="I13" s="10">
        <f>PPRD!I13+RCV_RCY!I13+IMP!I13-EXP!I13+STK_CHG!I13</f>
        <v>-22.46345657781599</v>
      </c>
      <c r="J13" s="10">
        <f>PPRD!J13+RCV_RCY!J13+IMP!J13-EXP!J13+STK_CHG!J13</f>
        <v>-27.228460877042131</v>
      </c>
      <c r="K13" s="10">
        <f>PPRD!K13+RCV_RCY!K13+IMP!K13-EXP!K13+STK_CHG!K13</f>
        <v>-23.144196044711951</v>
      </c>
      <c r="L13" s="10">
        <f>PPRD!L13+RCV_RCY!L13+IMP!L13-EXP!L13+STK_CHG!L13</f>
        <v>-12.252794496990539</v>
      </c>
      <c r="M13" s="10">
        <f>PPRD!M13+RCV_RCY!M13+IMP!M13-EXP!M13+STK_CHG!M13</f>
        <v>-14.975666380051589</v>
      </c>
      <c r="N13" s="10">
        <f>PPRD!N13+RCV_RCY!N13+IMP!N13-EXP!N13+STK_CHG!N13</f>
        <v>-16.337059329320724</v>
      </c>
      <c r="O13" s="10">
        <f>PPRD!O13+RCV_RCY!O13+IMP!O13-EXP!O13+STK_CHG!O13</f>
        <v>-17.01771281169389</v>
      </c>
      <c r="P13" s="10">
        <f>PPRD!P13+RCV_RCY!P13+IMP!P13-EXP!P13+STK_CHG!P13</f>
        <v>-11.57205503009458</v>
      </c>
      <c r="Q13" s="10">
        <f>PPRD!Q13+RCV_RCY!Q13+IMP!Q13-EXP!Q13+STK_CHG!Q13</f>
        <v>-17.017712811693894</v>
      </c>
      <c r="R13" s="10">
        <f>PPRD!R13+RCV_RCY!R13+IMP!R13-EXP!R13+STK_CHG!R13</f>
        <v>-5.4456577815993112</v>
      </c>
      <c r="S13" s="10">
        <f>PPRD!S13+RCV_RCY!S13+IMP!S13-EXP!S13+STK_CHG!S13</f>
        <v>-8.8492691315563192</v>
      </c>
      <c r="T13" s="10">
        <f>PPRD!T13+RCV_RCY!T13+IMP!T13-EXP!T13+STK_CHG!T13</f>
        <v>-12.9335339638865</v>
      </c>
      <c r="U13" s="10">
        <f>PPRD!U13+RCV_RCY!U13+IMP!U13-EXP!U13+STK_CHG!U13</f>
        <v>-9.5300085984522784</v>
      </c>
      <c r="V13" s="10">
        <f>PPRD!V13+RCV_RCY!V13+IMP!V13-EXP!V13+STK_CHG!V13</f>
        <v>-15.860619088564063</v>
      </c>
      <c r="W13" s="10">
        <f>PPRD!W13+RCV_RCY!W13+IMP!W13-EXP!W13+STK_CHG!W13</f>
        <v>-10.04049871023215</v>
      </c>
      <c r="X13" s="10">
        <f>PPRD!X13+RCV_RCY!X13+IMP!X13-EXP!X13+STK_CHG!X13</f>
        <v>-11.068357695614782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0</v>
      </c>
      <c r="I15" s="10">
        <f>PPRD!I15+RCV_RCY!I15+IMP!I15-EXP!I15+STK_CHG!I15</f>
        <v>0</v>
      </c>
      <c r="J15" s="10">
        <f>PPRD!J15+RCV_RCY!J15+IMP!J15-EXP!J15+STK_CHG!J15</f>
        <v>0</v>
      </c>
      <c r="K15" s="10">
        <f>PPRD!K15+RCV_RCY!K15+IMP!K15-EXP!K15+STK_CHG!K15</f>
        <v>0</v>
      </c>
      <c r="L15" s="10">
        <f>PPRD!L15+RCV_RCY!L15+IMP!L15-EXP!L15+STK_CHG!L15</f>
        <v>0</v>
      </c>
      <c r="M15" s="10">
        <f>PPRD!M15+RCV_RCY!M15+IMP!M15-EXP!M15+STK_CHG!M15</f>
        <v>0</v>
      </c>
      <c r="N15" s="10">
        <f>PPRD!N15+RCV_RCY!N15+IMP!N15-EXP!N15+STK_CHG!N15</f>
        <v>0</v>
      </c>
      <c r="O15" s="10">
        <f>PPRD!O15+RCV_RCY!O15+IMP!O15-EXP!O15+STK_CHG!O15</f>
        <v>0</v>
      </c>
      <c r="P15" s="10">
        <f>PPRD!P15+RCV_RCY!P15+IMP!P15-EXP!P15+STK_CHG!P15</f>
        <v>0</v>
      </c>
      <c r="Q15" s="10">
        <f>PPRD!Q15+RCV_RCY!Q15+IMP!Q15-EXP!Q15+STK_CHG!Q15</f>
        <v>0</v>
      </c>
      <c r="R15" s="10">
        <f>PPRD!R15+RCV_RCY!R15+IMP!R15-EXP!R15+STK_CHG!R15</f>
        <v>0</v>
      </c>
      <c r="S15" s="10">
        <f>PPRD!S15+RCV_RCY!S15+IMP!S15-EXP!S15+STK_CHG!S15</f>
        <v>0</v>
      </c>
      <c r="T15" s="10">
        <f>PPRD!T15+RCV_RCY!T15+IMP!T15-EXP!T15+STK_CHG!T15</f>
        <v>0</v>
      </c>
      <c r="U15" s="10">
        <f>PPRD!U15+RCV_RCY!U15+IMP!U15-EXP!U15+STK_CHG!U15</f>
        <v>0</v>
      </c>
      <c r="V15" s="10">
        <f>PPRD!V15+RCV_RCY!V15+IMP!V15-EXP!V15+STK_CHG!V15</f>
        <v>0</v>
      </c>
      <c r="W15" s="10">
        <f>PPRD!W15+RCV_RCY!W15+IMP!W15-EXP!W15+STK_CHG!W15</f>
        <v>0</v>
      </c>
      <c r="X15" s="10">
        <f>PPRD!X15+RCV_RCY!X15+IMP!X15-EXP!X15+STK_CHG!X15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0</v>
      </c>
      <c r="D16" s="10">
        <f>PPRD!D16+RCV_RCY!D16+IMP!D16-EXP!D16+STK_CHG!D16</f>
        <v>0</v>
      </c>
      <c r="E16" s="10">
        <f>PPRD!E16+RCV_RCY!E16+IMP!E16-EXP!E16+STK_CHG!E16</f>
        <v>0</v>
      </c>
      <c r="F16" s="10">
        <f>PPRD!F16+RCV_RCY!F16+IMP!F16-EXP!F16+STK_CHG!F16</f>
        <v>0</v>
      </c>
      <c r="G16" s="10">
        <f>PPRD!G16+RCV_RCY!G16+IMP!G16-EXP!G16+STK_CHG!G16</f>
        <v>0</v>
      </c>
      <c r="H16" s="10">
        <f>PPRD!H16+RCV_RCY!H16+IMP!H16-EXP!H16+STK_CHG!H16</f>
        <v>0</v>
      </c>
      <c r="I16" s="10">
        <f>PPRD!I16+RCV_RCY!I16+IMP!I16-EXP!I16+STK_CHG!I16</f>
        <v>0</v>
      </c>
      <c r="J16" s="10">
        <f>PPRD!J16+RCV_RCY!J16+IMP!J16-EXP!J16+STK_CHG!J16</f>
        <v>0</v>
      </c>
      <c r="K16" s="10">
        <f>PPRD!K16+RCV_RCY!K16+IMP!K16-EXP!K16+STK_CHG!K16</f>
        <v>0</v>
      </c>
      <c r="L16" s="10">
        <f>PPRD!L16+RCV_RCY!L16+IMP!L16-EXP!L16+STK_CHG!L16</f>
        <v>0</v>
      </c>
      <c r="M16" s="10">
        <f>PPRD!M16+RCV_RCY!M16+IMP!M16-EXP!M16+STK_CHG!M16</f>
        <v>0</v>
      </c>
      <c r="N16" s="10">
        <f>PPRD!N16+RCV_RCY!N16+IMP!N16-EXP!N16+STK_CHG!N16</f>
        <v>0</v>
      </c>
      <c r="O16" s="10">
        <f>PPRD!O16+RCV_RCY!O16+IMP!O16-EXP!O16+STK_CHG!O16</f>
        <v>0</v>
      </c>
      <c r="P16" s="10">
        <f>PPRD!P16+RCV_RCY!P16+IMP!P16-EXP!P16+STK_CHG!P16</f>
        <v>0</v>
      </c>
      <c r="Q16" s="10">
        <f>PPRD!Q16+RCV_RCY!Q16+IMP!Q16-EXP!Q16+STK_CHG!Q16</f>
        <v>0</v>
      </c>
      <c r="R16" s="10">
        <f>PPRD!R16+RCV_RCY!R16+IMP!R16-EXP!R16+STK_CHG!R16</f>
        <v>0</v>
      </c>
      <c r="S16" s="10">
        <f>PPRD!S16+RCV_RCY!S16+IMP!S16-EXP!S16+STK_CHG!S16</f>
        <v>0</v>
      </c>
      <c r="T16" s="10">
        <f>PPRD!T16+RCV_RCY!T16+IMP!T16-EXP!T16+STK_CHG!T16</f>
        <v>0</v>
      </c>
      <c r="U16" s="10">
        <f>PPRD!U16+RCV_RCY!U16+IMP!U16-EXP!U16+STK_CHG!U16</f>
        <v>0</v>
      </c>
      <c r="V16" s="10">
        <f>PPRD!V16+RCV_RCY!V16+IMP!V16-EXP!V16+STK_CHG!V16</f>
        <v>0</v>
      </c>
      <c r="W16" s="10">
        <f>PPRD!W16+RCV_RCY!W16+IMP!W16-EXP!W16+STK_CHG!W16</f>
        <v>0</v>
      </c>
      <c r="X16" s="10">
        <f>PPRD!X16+RCV_RCY!X16+IMP!X16-EXP!X16+STK_CHG!X16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52.209802235597593</v>
      </c>
      <c r="D22" s="37">
        <f t="shared" si="12"/>
        <v>53.59656061908855</v>
      </c>
      <c r="E22" s="37">
        <f t="shared" si="12"/>
        <v>57.883576956147856</v>
      </c>
      <c r="F22" s="37">
        <f t="shared" si="12"/>
        <v>58.77781599312123</v>
      </c>
      <c r="G22" s="37">
        <f t="shared" si="12"/>
        <v>48.309888220120371</v>
      </c>
      <c r="H22" s="37">
        <f t="shared" si="12"/>
        <v>50.116852966466034</v>
      </c>
      <c r="I22" s="37">
        <f t="shared" si="12"/>
        <v>49.580567497850375</v>
      </c>
      <c r="J22" s="37">
        <f t="shared" si="12"/>
        <v>65.335683576956143</v>
      </c>
      <c r="K22" s="37">
        <f t="shared" si="12"/>
        <v>56.101891659501277</v>
      </c>
      <c r="L22" s="37">
        <f t="shared" si="12"/>
        <v>52.689595872742899</v>
      </c>
      <c r="M22" s="37">
        <f t="shared" si="12"/>
        <v>54.169991401547719</v>
      </c>
      <c r="N22" s="37">
        <f t="shared" si="12"/>
        <v>51.004815133275997</v>
      </c>
      <c r="O22" s="37">
        <f t="shared" si="12"/>
        <v>47.224591573516761</v>
      </c>
      <c r="P22" s="37">
        <f t="shared" si="12"/>
        <v>44.082373172828881</v>
      </c>
      <c r="Q22" s="37">
        <f t="shared" si="12"/>
        <v>38.571969045571784</v>
      </c>
      <c r="R22" s="37">
        <f t="shared" si="12"/>
        <v>31.976354256233879</v>
      </c>
      <c r="S22" s="37">
        <f t="shared" si="12"/>
        <v>34.387704213241612</v>
      </c>
      <c r="T22" s="37">
        <f t="shared" si="12"/>
        <v>39.195184866723984</v>
      </c>
      <c r="U22" s="37">
        <f t="shared" si="12"/>
        <v>33.922613929492698</v>
      </c>
      <c r="V22" s="37">
        <f t="shared" si="12"/>
        <v>23.058985382631121</v>
      </c>
      <c r="W22" s="37">
        <f t="shared" si="12"/>
        <v>15.316938950988821</v>
      </c>
      <c r="X22" s="37">
        <f t="shared" ref="X22" si="13">SUM(X23:X24)</f>
        <v>4.7549441100601877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73.276354256233873</v>
      </c>
      <c r="D23" s="10">
        <f>PPRD!D23+RCV_RCY!D23+IMP!D23-EXP!D23+STK_CHG!D23</f>
        <v>90.308082545141858</v>
      </c>
      <c r="E23" s="10">
        <f>PPRD!E23+RCV_RCY!E23+IMP!E23-EXP!E23+STK_CHG!E23</f>
        <v>99.777644024075627</v>
      </c>
      <c r="F23" s="10">
        <f>PPRD!F23+RCV_RCY!F23+IMP!F23-EXP!F23+STK_CHG!F23</f>
        <v>97.113843508168515</v>
      </c>
      <c r="G23" s="10">
        <f>PPRD!G23+RCV_RCY!G23+IMP!G23-EXP!G23+STK_CHG!G23</f>
        <v>68.94617368873601</v>
      </c>
      <c r="H23" s="10">
        <f>PPRD!H23+RCV_RCY!H23+IMP!H23-EXP!H23+STK_CHG!H23</f>
        <v>64.638607050730869</v>
      </c>
      <c r="I23" s="10">
        <f>PPRD!I23+RCV_RCY!I23+IMP!I23-EXP!I23+STK_CHG!I23</f>
        <v>83.592175408426471</v>
      </c>
      <c r="J23" s="10">
        <f>PPRD!J23+RCV_RCY!J23+IMP!J23-EXP!J23+STK_CHG!J23</f>
        <v>109.28331900257953</v>
      </c>
      <c r="K23" s="10">
        <f>PPRD!K23+RCV_RCY!K23+IMP!K23-EXP!K23+STK_CHG!K23</f>
        <v>75.591659501289755</v>
      </c>
      <c r="L23" s="10">
        <f>PPRD!L23+RCV_RCY!L23+IMP!L23-EXP!L23+STK_CHG!L23</f>
        <v>66.065004299226132</v>
      </c>
      <c r="M23" s="10">
        <f>PPRD!M23+RCV_RCY!M23+IMP!M23-EXP!M23+STK_CHG!M23</f>
        <v>82.06715391229578</v>
      </c>
      <c r="N23" s="10">
        <f>PPRD!N23+RCV_RCY!N23+IMP!N23-EXP!N23+STK_CHG!N23</f>
        <v>74.698366294067043</v>
      </c>
      <c r="O23" s="10">
        <f>PPRD!O23+RCV_RCY!O23+IMP!O23-EXP!O23+STK_CHG!O23</f>
        <v>61.383404987102317</v>
      </c>
      <c r="P23" s="10">
        <f>PPRD!P23+RCV_RCY!P23+IMP!P23-EXP!P23+STK_CHG!P23</f>
        <v>59.693379191745471</v>
      </c>
      <c r="Q23" s="10">
        <f>PPRD!Q23+RCV_RCY!Q23+IMP!Q23-EXP!Q23+STK_CHG!Q23</f>
        <v>56.724247635425613</v>
      </c>
      <c r="R23" s="10">
        <f>PPRD!R23+RCV_RCY!R23+IMP!R23-EXP!R23+STK_CHG!R23</f>
        <v>31.976354256233879</v>
      </c>
      <c r="S23" s="10">
        <f>PPRD!S23+RCV_RCY!S23+IMP!S23-EXP!S23+STK_CHG!S23</f>
        <v>34.024677558039549</v>
      </c>
      <c r="T23" s="10">
        <f>PPRD!T23+RCV_RCY!T23+IMP!T23-EXP!T23+STK_CHG!T23</f>
        <v>39.195184866723984</v>
      </c>
      <c r="U23" s="10">
        <f>PPRD!U23+RCV_RCY!U23+IMP!U23-EXP!U23+STK_CHG!U23</f>
        <v>33.922613929492698</v>
      </c>
      <c r="V23" s="10">
        <f>PPRD!V23+RCV_RCY!V23+IMP!V23-EXP!V23+STK_CHG!V23</f>
        <v>23.058985382631121</v>
      </c>
      <c r="W23" s="10">
        <f>PPRD!W23+RCV_RCY!W23+IMP!W23-EXP!W23+STK_CHG!W23</f>
        <v>15.316938950988821</v>
      </c>
      <c r="X23" s="10">
        <f>PPRD!X23+RCV_RCY!X23+IMP!X23-EXP!X23+STK_CHG!X23</f>
        <v>4.7549441100601877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-21.06655202063628</v>
      </c>
      <c r="D24" s="10">
        <f>PPRD!D24+RCV_RCY!D24+IMP!D24-EXP!D24+STK_CHG!D24</f>
        <v>-36.711521926053308</v>
      </c>
      <c r="E24" s="10">
        <f>PPRD!E24+RCV_RCY!E24+IMP!E24-EXP!E24+STK_CHG!E24</f>
        <v>-41.894067067927772</v>
      </c>
      <c r="F24" s="10">
        <f>PPRD!F24+RCV_RCY!F24+IMP!F24-EXP!F24+STK_CHG!F24</f>
        <v>-38.336027515047284</v>
      </c>
      <c r="G24" s="10">
        <f>PPRD!G24+RCV_RCY!G24+IMP!G24-EXP!G24+STK_CHG!G24</f>
        <v>-20.63628546861564</v>
      </c>
      <c r="H24" s="10">
        <f>PPRD!H24+RCV_RCY!H24+IMP!H24-EXP!H24+STK_CHG!H24</f>
        <v>-14.521754084264835</v>
      </c>
      <c r="I24" s="10">
        <f>PPRD!I24+RCV_RCY!I24+IMP!I24-EXP!I24+STK_CHG!I24</f>
        <v>-34.011607910576096</v>
      </c>
      <c r="J24" s="10">
        <f>PPRD!J24+RCV_RCY!J24+IMP!J24-EXP!J24+STK_CHG!J24</f>
        <v>-43.947635425623382</v>
      </c>
      <c r="K24" s="10">
        <f>PPRD!K24+RCV_RCY!K24+IMP!K24-EXP!K24+STK_CHG!K24</f>
        <v>-19.489767841788478</v>
      </c>
      <c r="L24" s="10">
        <f>PPRD!L24+RCV_RCY!L24+IMP!L24-EXP!L24+STK_CHG!L24</f>
        <v>-13.375408426483233</v>
      </c>
      <c r="M24" s="10">
        <f>PPRD!M24+RCV_RCY!M24+IMP!M24-EXP!M24+STK_CHG!M24</f>
        <v>-27.897162510748061</v>
      </c>
      <c r="N24" s="10">
        <f>PPRD!N24+RCV_RCY!N24+IMP!N24-EXP!N24+STK_CHG!N24</f>
        <v>-23.693551160791049</v>
      </c>
      <c r="O24" s="10">
        <f>PPRD!O24+RCV_RCY!O24+IMP!O24-EXP!O24+STK_CHG!O24</f>
        <v>-14.158813413585552</v>
      </c>
      <c r="P24" s="10">
        <f>PPRD!P24+RCV_RCY!P24+IMP!P24-EXP!P24+STK_CHG!P24</f>
        <v>-15.611006018916594</v>
      </c>
      <c r="Q24" s="10">
        <f>PPRD!Q24+RCV_RCY!Q24+IMP!Q24-EXP!Q24+STK_CHG!Q24</f>
        <v>-18.152278589853829</v>
      </c>
      <c r="R24" s="10">
        <f>PPRD!R24+RCV_RCY!R24+IMP!R24-EXP!R24+STK_CHG!R24</f>
        <v>0</v>
      </c>
      <c r="S24" s="10">
        <f>PPRD!S24+RCV_RCY!S24+IMP!S24-EXP!S24+STK_CHG!S24</f>
        <v>0.36302665520206362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2851.9614789337911</v>
      </c>
      <c r="D25" s="37">
        <f>PPRD!D25+RCV_RCY!D25+IMP!D25-EXP!D25+STK_CHG!D25</f>
        <v>2847.7956147893378</v>
      </c>
      <c r="E25" s="37">
        <f>PPRD!E25+RCV_RCY!E25+IMP!E25-EXP!E25+STK_CHG!E25</f>
        <v>2677.8083404987101</v>
      </c>
      <c r="F25" s="37">
        <f>PPRD!F25+RCV_RCY!F25+IMP!F25-EXP!F25+STK_CHG!F25</f>
        <v>3016.8928632846087</v>
      </c>
      <c r="G25" s="37">
        <f>PPRD!G25+RCV_RCY!G25+IMP!G25-EXP!G25+STK_CHG!G25</f>
        <v>3321.3753224419602</v>
      </c>
      <c r="H25" s="37">
        <f>PPRD!H25+RCV_RCY!H25+IMP!H25-EXP!H25+STK_CHG!H25</f>
        <v>3366.1092863284612</v>
      </c>
      <c r="I25" s="37">
        <f>PPRD!I25+RCV_RCY!I25+IMP!I25-EXP!I25+STK_CHG!I25</f>
        <v>3283.1244196044709</v>
      </c>
      <c r="J25" s="37">
        <f>PPRD!J25+RCV_RCY!J25+IMP!J25-EXP!J25+STK_CHG!J25</f>
        <v>4230.5593293207212</v>
      </c>
      <c r="K25" s="37">
        <f>PPRD!K25+RCV_RCY!K25+IMP!K25-EXP!K25+STK_CHG!K25</f>
        <v>3365.3787618228716</v>
      </c>
      <c r="L25" s="37">
        <f>PPRD!L25+RCV_RCY!L25+IMP!L25-EXP!L25+STK_CHG!L25</f>
        <v>2488.1541702493546</v>
      </c>
      <c r="M25" s="37">
        <f>PPRD!M25+RCV_RCY!M25+IMP!M25-EXP!M25+STK_CHG!M25</f>
        <v>4109.9941530524502</v>
      </c>
      <c r="N25" s="37">
        <f>PPRD!N25+RCV_RCY!N25+IMP!N25-EXP!N25+STK_CHG!N25</f>
        <v>4082.8635425623388</v>
      </c>
      <c r="O25" s="37">
        <f>PPRD!O25+RCV_RCY!O25+IMP!O25-EXP!O25+STK_CHG!O25</f>
        <v>3433.5549441100598</v>
      </c>
      <c r="P25" s="37">
        <f>PPRD!P25+RCV_RCY!P25+IMP!P25-EXP!P25+STK_CHG!P25</f>
        <v>4098.2850386930349</v>
      </c>
      <c r="Q25" s="37">
        <f>PPRD!Q25+RCV_RCY!Q25+IMP!Q25-EXP!Q25+STK_CHG!Q25</f>
        <v>3931.8539122957864</v>
      </c>
      <c r="R25" s="37">
        <f>PPRD!R25+RCV_RCY!R25+IMP!R25-EXP!R25+STK_CHG!R25</f>
        <v>3180.7372312983662</v>
      </c>
      <c r="S25" s="37">
        <f>PPRD!S25+RCV_RCY!S25+IMP!S25-EXP!S25+STK_CHG!S25</f>
        <v>4221.793981083405</v>
      </c>
      <c r="T25" s="37">
        <f>PPRD!T25+RCV_RCY!T25+IMP!T25-EXP!T25+STK_CHG!T25</f>
        <v>4348.7027515047293</v>
      </c>
      <c r="U25" s="37">
        <f>PPRD!U25+RCV_RCY!U25+IMP!U25-EXP!U25+STK_CHG!U25</f>
        <v>4071.9505588993984</v>
      </c>
      <c r="V25" s="37">
        <f>PPRD!V25+RCV_RCY!V25+IMP!V25-EXP!V25+STK_CHG!V25</f>
        <v>3041.6337919174539</v>
      </c>
      <c r="W25" s="37">
        <f>PPRD!W25+RCV_RCY!W25+IMP!W25-EXP!W25+STK_CHG!W25</f>
        <v>2487.5794496990543</v>
      </c>
      <c r="X25" s="37">
        <f>PPRD!X25+RCV_RCY!X25+IMP!X25-EXP!X25+STK_CHG!X25</f>
        <v>2725.7885640584691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772.70515907136723</v>
      </c>
      <c r="D26" s="37">
        <f t="shared" si="14"/>
        <v>918.01315563198614</v>
      </c>
      <c r="E26" s="37">
        <f t="shared" si="14"/>
        <v>910.32992261392951</v>
      </c>
      <c r="F26" s="37">
        <f t="shared" si="14"/>
        <v>913.75313843508161</v>
      </c>
      <c r="G26" s="37">
        <f t="shared" si="14"/>
        <v>940.69931212381721</v>
      </c>
      <c r="H26" s="37">
        <f t="shared" si="14"/>
        <v>936.38392089423917</v>
      </c>
      <c r="I26" s="37">
        <f t="shared" si="14"/>
        <v>1026.6406706792777</v>
      </c>
      <c r="J26" s="37">
        <f t="shared" si="14"/>
        <v>1066.9769561478934</v>
      </c>
      <c r="K26" s="37">
        <f t="shared" si="14"/>
        <v>1019.6619948409287</v>
      </c>
      <c r="L26" s="37">
        <f t="shared" si="14"/>
        <v>817.97953568357684</v>
      </c>
      <c r="M26" s="37">
        <f t="shared" si="14"/>
        <v>814.94617368873605</v>
      </c>
      <c r="N26" s="37">
        <f t="shared" si="14"/>
        <v>756.85941530524497</v>
      </c>
      <c r="O26" s="37">
        <f t="shared" si="14"/>
        <v>960.03731728288881</v>
      </c>
      <c r="P26" s="37">
        <f t="shared" si="14"/>
        <v>922.3708512467756</v>
      </c>
      <c r="Q26" s="37">
        <f t="shared" si="14"/>
        <v>771.00808254514197</v>
      </c>
      <c r="R26" s="37">
        <f t="shared" si="14"/>
        <v>617.64582975064513</v>
      </c>
      <c r="S26" s="37">
        <f t="shared" si="14"/>
        <v>727.44634565778165</v>
      </c>
      <c r="T26" s="37">
        <f t="shared" si="14"/>
        <v>528.14178847807386</v>
      </c>
      <c r="U26" s="37">
        <f t="shared" si="14"/>
        <v>428.41152192605352</v>
      </c>
      <c r="V26" s="37">
        <f t="shared" si="14"/>
        <v>213.62725709372307</v>
      </c>
      <c r="W26" s="37">
        <f t="shared" si="14"/>
        <v>253.01857265692138</v>
      </c>
      <c r="X26" s="37">
        <f t="shared" ref="X26" si="15">SUM(X27,X33)</f>
        <v>187.97059329320723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-114.9728288907996</v>
      </c>
      <c r="D27" s="29">
        <f t="shared" si="16"/>
        <v>-118.7117798796217</v>
      </c>
      <c r="E27" s="29">
        <f t="shared" si="16"/>
        <v>-149.55821152192601</v>
      </c>
      <c r="F27" s="29">
        <f t="shared" si="16"/>
        <v>-154.23190025795361</v>
      </c>
      <c r="G27" s="29">
        <f t="shared" si="16"/>
        <v>-188.81719690455719</v>
      </c>
      <c r="H27" s="29">
        <f t="shared" si="16"/>
        <v>-207.51203783318999</v>
      </c>
      <c r="I27" s="29">
        <f t="shared" si="16"/>
        <v>-229.94574376612209</v>
      </c>
      <c r="J27" s="29">
        <f t="shared" si="16"/>
        <v>-336.5059329320722</v>
      </c>
      <c r="K27" s="29">
        <f t="shared" si="16"/>
        <v>-272.00894239036973</v>
      </c>
      <c r="L27" s="29">
        <f t="shared" si="16"/>
        <v>-367.35236457437662</v>
      </c>
      <c r="M27" s="29">
        <f t="shared" si="16"/>
        <v>-362.97979363714529</v>
      </c>
      <c r="N27" s="29">
        <f t="shared" si="16"/>
        <v>-394.16001719690462</v>
      </c>
      <c r="O27" s="29">
        <f t="shared" si="16"/>
        <v>-438.7905417024935</v>
      </c>
      <c r="P27" s="29">
        <f t="shared" si="16"/>
        <v>-504.82811693895093</v>
      </c>
      <c r="Q27" s="29">
        <f t="shared" si="16"/>
        <v>-564.06070507308675</v>
      </c>
      <c r="R27" s="29">
        <f t="shared" si="16"/>
        <v>-723.0858125537402</v>
      </c>
      <c r="S27" s="29">
        <f t="shared" si="16"/>
        <v>-598.47205503009445</v>
      </c>
      <c r="T27" s="29">
        <f t="shared" si="16"/>
        <v>-866.43723129836633</v>
      </c>
      <c r="U27" s="29">
        <f t="shared" si="16"/>
        <v>-1003.278589853826</v>
      </c>
      <c r="V27" s="29">
        <f t="shared" si="16"/>
        <v>-1061.970335339639</v>
      </c>
      <c r="W27" s="29">
        <f t="shared" si="16"/>
        <v>-1051.8418744625969</v>
      </c>
      <c r="X27" s="29">
        <f t="shared" ref="X27" si="17">SUM(X28:X32)</f>
        <v>-1096.045313843508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0</v>
      </c>
      <c r="D28" s="10">
        <f>PPRD!D28+RCV_RCY!D28+IMP!D28-EXP!D28+STK_CHG!D28</f>
        <v>0</v>
      </c>
      <c r="E28" s="10">
        <f>PPRD!E28+RCV_RCY!E28+IMP!E28-EXP!E28+STK_CHG!E28</f>
        <v>0</v>
      </c>
      <c r="F28" s="10">
        <f>PPRD!F28+RCV_RCY!F28+IMP!F28-EXP!F28+STK_CHG!F28</f>
        <v>0</v>
      </c>
      <c r="G28" s="10">
        <f>PPRD!G28+RCV_RCY!G28+IMP!G28-EXP!G28+STK_CHG!G28</f>
        <v>0</v>
      </c>
      <c r="H28" s="10">
        <f>PPRD!H28+RCV_RCY!H28+IMP!H28-EXP!H28+STK_CHG!H28</f>
        <v>0</v>
      </c>
      <c r="I28" s="10">
        <f>PPRD!I28+RCV_RCY!I28+IMP!I28-EXP!I28+STK_CHG!I28</f>
        <v>0</v>
      </c>
      <c r="J28" s="10">
        <f>PPRD!J28+RCV_RCY!J28+IMP!J28-EXP!J28+STK_CHG!J28</f>
        <v>0</v>
      </c>
      <c r="K28" s="10">
        <f>PPRD!K28+RCV_RCY!K28+IMP!K28-EXP!K28+STK_CHG!K28</f>
        <v>0</v>
      </c>
      <c r="L28" s="10">
        <f>PPRD!L28+RCV_RCY!L28+IMP!L28-EXP!L28+STK_CHG!L28</f>
        <v>0</v>
      </c>
      <c r="M28" s="10">
        <f>PPRD!M28+RCV_RCY!M28+IMP!M28-EXP!M28+STK_CHG!M28</f>
        <v>0</v>
      </c>
      <c r="N28" s="10">
        <f>PPRD!N28+RCV_RCY!N28+IMP!N28-EXP!N28+STK_CHG!N28</f>
        <v>0</v>
      </c>
      <c r="O28" s="10">
        <f>PPRD!O28+RCV_RCY!O28+IMP!O28-EXP!O28+STK_CHG!O28</f>
        <v>0</v>
      </c>
      <c r="P28" s="10">
        <f>PPRD!P28+RCV_RCY!P28+IMP!P28-EXP!P28+STK_CHG!P28</f>
        <v>0</v>
      </c>
      <c r="Q28" s="10">
        <f>PPRD!Q28+RCV_RCY!Q28+IMP!Q28-EXP!Q28+STK_CHG!Q28</f>
        <v>0</v>
      </c>
      <c r="R28" s="10">
        <f>PPRD!R28+RCV_RCY!R28+IMP!R28-EXP!R28+STK_CHG!R28</f>
        <v>0</v>
      </c>
      <c r="S28" s="10">
        <f>PPRD!S28+RCV_RCY!S28+IMP!S28-EXP!S28+STK_CHG!S28</f>
        <v>0</v>
      </c>
      <c r="T28" s="10">
        <f>PPRD!T28+RCV_RCY!T28+IMP!T28-EXP!T28+STK_CHG!T28</f>
        <v>0</v>
      </c>
      <c r="U28" s="10">
        <f>PPRD!U28+RCV_RCY!U28+IMP!U28-EXP!U28+STK_CHG!U28</f>
        <v>0</v>
      </c>
      <c r="V28" s="10">
        <f>PPRD!V28+RCV_RCY!V28+IMP!V28-EXP!V28+STK_CHG!V28</f>
        <v>0</v>
      </c>
      <c r="W28" s="10">
        <f>PPRD!W28+RCV_RCY!W28+IMP!W28-EXP!W28+STK_CHG!W28</f>
        <v>0</v>
      </c>
      <c r="X28" s="10">
        <f>PPRD!X28+RCV_RCY!X28+IMP!X28-EXP!X28+STK_CHG!X28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0</v>
      </c>
      <c r="D29" s="10">
        <f>PPRD!D29+RCV_RCY!D29+IMP!D29-EXP!D29+STK_CHG!D29</f>
        <v>0</v>
      </c>
      <c r="E29" s="10">
        <f>PPRD!E29+RCV_RCY!E29+IMP!E29-EXP!E29+STK_CHG!E29</f>
        <v>0</v>
      </c>
      <c r="F29" s="10">
        <f>PPRD!F29+RCV_RCY!F29+IMP!F29-EXP!F29+STK_CHG!F29</f>
        <v>0</v>
      </c>
      <c r="G29" s="10">
        <f>PPRD!G29+RCV_RCY!G29+IMP!G29-EXP!G29+STK_CHG!G29</f>
        <v>0</v>
      </c>
      <c r="H29" s="10">
        <f>PPRD!H29+RCV_RCY!H29+IMP!H29-EXP!H29+STK_CHG!H29</f>
        <v>0</v>
      </c>
      <c r="I29" s="10">
        <f>PPRD!I29+RCV_RCY!I29+IMP!I29-EXP!I29+STK_CHG!I29</f>
        <v>0</v>
      </c>
      <c r="J29" s="10">
        <f>PPRD!J29+RCV_RCY!J29+IMP!J29-EXP!J29+STK_CHG!J29</f>
        <v>0</v>
      </c>
      <c r="K29" s="10">
        <f>PPRD!K29+RCV_RCY!K29+IMP!K29-EXP!K29+STK_CHG!K29</f>
        <v>0</v>
      </c>
      <c r="L29" s="10">
        <f>PPRD!L29+RCV_RCY!L29+IMP!L29-EXP!L29+STK_CHG!L29</f>
        <v>0</v>
      </c>
      <c r="M29" s="10">
        <f>PPRD!M29+RCV_RCY!M29+IMP!M29-EXP!M29+STK_CHG!M29</f>
        <v>0</v>
      </c>
      <c r="N29" s="10">
        <f>PPRD!N29+RCV_RCY!N29+IMP!N29-EXP!N29+STK_CHG!N29</f>
        <v>0</v>
      </c>
      <c r="O29" s="10">
        <f>PPRD!O29+RCV_RCY!O29+IMP!O29-EXP!O29+STK_CHG!O29</f>
        <v>0</v>
      </c>
      <c r="P29" s="10">
        <f>PPRD!P29+RCV_RCY!P29+IMP!P29-EXP!P29+STK_CHG!P29</f>
        <v>0</v>
      </c>
      <c r="Q29" s="10">
        <f>PPRD!Q29+RCV_RCY!Q29+IMP!Q29-EXP!Q29+STK_CHG!Q29</f>
        <v>0</v>
      </c>
      <c r="R29" s="10">
        <f>PPRD!R29+RCV_RCY!R29+IMP!R29-EXP!R29+STK_CHG!R29</f>
        <v>0</v>
      </c>
      <c r="S29" s="10">
        <f>PPRD!S29+RCV_RCY!S29+IMP!S29-EXP!S29+STK_CHG!S29</f>
        <v>0</v>
      </c>
      <c r="T29" s="10">
        <f>PPRD!T29+RCV_RCY!T29+IMP!T29-EXP!T29+STK_CHG!T29</f>
        <v>0</v>
      </c>
      <c r="U29" s="10">
        <f>PPRD!U29+RCV_RCY!U29+IMP!U29-EXP!U29+STK_CHG!U29</f>
        <v>0</v>
      </c>
      <c r="V29" s="10">
        <f>PPRD!V29+RCV_RCY!V29+IMP!V29-EXP!V29+STK_CHG!V29</f>
        <v>0</v>
      </c>
      <c r="W29" s="10">
        <f>PPRD!W29+RCV_RCY!W29+IMP!W29-EXP!W29+STK_CHG!W29</f>
        <v>0</v>
      </c>
      <c r="X29" s="10">
        <f>PPRD!X29+RCV_RCY!X29+IMP!X29-EXP!X29+STK_CHG!X29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0</v>
      </c>
      <c r="D30" s="10">
        <f>PPRD!D30+RCV_RCY!D30+IMP!D30-EXP!D30+STK_CHG!D30</f>
        <v>0</v>
      </c>
      <c r="E30" s="10">
        <f>PPRD!E30+RCV_RCY!E30+IMP!E30-EXP!E30+STK_CHG!E30</f>
        <v>0</v>
      </c>
      <c r="F30" s="10">
        <f>PPRD!F30+RCV_RCY!F30+IMP!F30-EXP!F30+STK_CHG!F30</f>
        <v>0</v>
      </c>
      <c r="G30" s="10">
        <f>PPRD!G30+RCV_RCY!G30+IMP!G30-EXP!G30+STK_CHG!G30</f>
        <v>0</v>
      </c>
      <c r="H30" s="10">
        <f>PPRD!H30+RCV_RCY!H30+IMP!H30-EXP!H30+STK_CHG!H30</f>
        <v>0</v>
      </c>
      <c r="I30" s="10">
        <f>PPRD!I30+RCV_RCY!I30+IMP!I30-EXP!I30+STK_CHG!I30</f>
        <v>0</v>
      </c>
      <c r="J30" s="10">
        <f>PPRD!J30+RCV_RCY!J30+IMP!J30-EXP!J30+STK_CHG!J30</f>
        <v>0</v>
      </c>
      <c r="K30" s="10">
        <f>PPRD!K30+RCV_RCY!K30+IMP!K30-EXP!K30+STK_CHG!K30</f>
        <v>0</v>
      </c>
      <c r="L30" s="10">
        <f>PPRD!L30+RCV_RCY!L30+IMP!L30-EXP!L30+STK_CHG!L30</f>
        <v>0</v>
      </c>
      <c r="M30" s="10">
        <f>PPRD!M30+RCV_RCY!M30+IMP!M30-EXP!M30+STK_CHG!M30</f>
        <v>0</v>
      </c>
      <c r="N30" s="10">
        <f>PPRD!N30+RCV_RCY!N30+IMP!N30-EXP!N30+STK_CHG!N30</f>
        <v>0</v>
      </c>
      <c r="O30" s="10">
        <f>PPRD!O30+RCV_RCY!O30+IMP!O30-EXP!O30+STK_CHG!O30</f>
        <v>0</v>
      </c>
      <c r="P30" s="10">
        <f>PPRD!P30+RCV_RCY!P30+IMP!P30-EXP!P30+STK_CHG!P30</f>
        <v>0</v>
      </c>
      <c r="Q30" s="10">
        <f>PPRD!Q30+RCV_RCY!Q30+IMP!Q30-EXP!Q30+STK_CHG!Q30</f>
        <v>0</v>
      </c>
      <c r="R30" s="10">
        <f>PPRD!R30+RCV_RCY!R30+IMP!R30-EXP!R30+STK_CHG!R30</f>
        <v>0</v>
      </c>
      <c r="S30" s="10">
        <f>PPRD!S30+RCV_RCY!S30+IMP!S30-EXP!S30+STK_CHG!S30</f>
        <v>0</v>
      </c>
      <c r="T30" s="10">
        <f>PPRD!T30+RCV_RCY!T30+IMP!T30-EXP!T30+STK_CHG!T30</f>
        <v>0</v>
      </c>
      <c r="U30" s="10">
        <f>PPRD!U30+RCV_RCY!U30+IMP!U30-EXP!U30+STK_CHG!U30</f>
        <v>0</v>
      </c>
      <c r="V30" s="10">
        <f>PPRD!V30+RCV_RCY!V30+IMP!V30-EXP!V30+STK_CHG!V30</f>
        <v>0</v>
      </c>
      <c r="W30" s="10">
        <f>PPRD!W30+RCV_RCY!W30+IMP!W30-EXP!W30+STK_CHG!W30</f>
        <v>0</v>
      </c>
      <c r="X30" s="10">
        <f>PPRD!X30+RCV_RCY!X30+IMP!X30-EXP!X30+STK_CHG!X30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0</v>
      </c>
      <c r="D31" s="10">
        <f>PPRD!D31+RCV_RCY!D31+IMP!D31-EXP!D31+STK_CHG!D31</f>
        <v>0</v>
      </c>
      <c r="E31" s="10">
        <f>PPRD!E31+RCV_RCY!E31+IMP!E31-EXP!E31+STK_CHG!E31</f>
        <v>0</v>
      </c>
      <c r="F31" s="10">
        <f>PPRD!F31+RCV_RCY!F31+IMP!F31-EXP!F31+STK_CHG!F31</f>
        <v>0</v>
      </c>
      <c r="G31" s="10">
        <f>PPRD!G31+RCV_RCY!G31+IMP!G31-EXP!G31+STK_CHG!G31</f>
        <v>0</v>
      </c>
      <c r="H31" s="10">
        <f>PPRD!H31+RCV_RCY!H31+IMP!H31-EXP!H31+STK_CHG!H31</f>
        <v>0</v>
      </c>
      <c r="I31" s="10">
        <f>PPRD!I31+RCV_RCY!I31+IMP!I31-EXP!I31+STK_CHG!I31</f>
        <v>0</v>
      </c>
      <c r="J31" s="10">
        <f>PPRD!J31+RCV_RCY!J31+IMP!J31-EXP!J31+STK_CHG!J31</f>
        <v>0</v>
      </c>
      <c r="K31" s="10">
        <f>PPRD!K31+RCV_RCY!K31+IMP!K31-EXP!K31+STK_CHG!K31</f>
        <v>0</v>
      </c>
      <c r="L31" s="10">
        <f>PPRD!L31+RCV_RCY!L31+IMP!L31-EXP!L31+STK_CHG!L31</f>
        <v>0</v>
      </c>
      <c r="M31" s="10">
        <f>PPRD!M31+RCV_RCY!M31+IMP!M31-EXP!M31+STK_CHG!M31</f>
        <v>0</v>
      </c>
      <c r="N31" s="10">
        <f>PPRD!N31+RCV_RCY!N31+IMP!N31-EXP!N31+STK_CHG!N31</f>
        <v>0</v>
      </c>
      <c r="O31" s="10">
        <f>PPRD!O31+RCV_RCY!O31+IMP!O31-EXP!O31+STK_CHG!O31</f>
        <v>0</v>
      </c>
      <c r="P31" s="10">
        <f>PPRD!P31+RCV_RCY!P31+IMP!P31-EXP!P31+STK_CHG!P31</f>
        <v>0</v>
      </c>
      <c r="Q31" s="10">
        <f>PPRD!Q31+RCV_RCY!Q31+IMP!Q31-EXP!Q31+STK_CHG!Q31</f>
        <v>0</v>
      </c>
      <c r="R31" s="10">
        <f>PPRD!R31+RCV_RCY!R31+IMP!R31-EXP!R31+STK_CHG!R31</f>
        <v>0</v>
      </c>
      <c r="S31" s="10">
        <f>PPRD!S31+RCV_RCY!S31+IMP!S31-EXP!S31+STK_CHG!S31</f>
        <v>0</v>
      </c>
      <c r="T31" s="10">
        <f>PPRD!T31+RCV_RCY!T31+IMP!T31-EXP!T31+STK_CHG!T31</f>
        <v>0</v>
      </c>
      <c r="U31" s="10">
        <f>PPRD!U31+RCV_RCY!U31+IMP!U31-EXP!U31+STK_CHG!U31</f>
        <v>0</v>
      </c>
      <c r="V31" s="10">
        <f>PPRD!V31+RCV_RCY!V31+IMP!V31-EXP!V31+STK_CHG!V31</f>
        <v>0</v>
      </c>
      <c r="W31" s="10">
        <f>PPRD!W31+RCV_RCY!W31+IMP!W31-EXP!W31+STK_CHG!W31</f>
        <v>0</v>
      </c>
      <c r="X31" s="10">
        <f>PPRD!X31+RCV_RCY!X31+IMP!X31-EXP!X31+STK_CHG!X31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-114.9728288907996</v>
      </c>
      <c r="D32" s="10">
        <f>PPRD!D32+RCV_RCY!D32+IMP!D32-EXP!D32+STK_CHG!D32</f>
        <v>-118.7117798796217</v>
      </c>
      <c r="E32" s="10">
        <f>PPRD!E32+RCV_RCY!E32+IMP!E32-EXP!E32+STK_CHG!E32</f>
        <v>-149.55821152192601</v>
      </c>
      <c r="F32" s="10">
        <f>PPRD!F32+RCV_RCY!F32+IMP!F32-EXP!F32+STK_CHG!F32</f>
        <v>-154.23190025795361</v>
      </c>
      <c r="G32" s="10">
        <f>PPRD!G32+RCV_RCY!G32+IMP!G32-EXP!G32+STK_CHG!G32</f>
        <v>-188.81719690455719</v>
      </c>
      <c r="H32" s="10">
        <f>PPRD!H32+RCV_RCY!H32+IMP!H32-EXP!H32+STK_CHG!H32</f>
        <v>-207.51203783318999</v>
      </c>
      <c r="I32" s="10">
        <f>PPRD!I32+RCV_RCY!I32+IMP!I32-EXP!I32+STK_CHG!I32</f>
        <v>-229.94574376612209</v>
      </c>
      <c r="J32" s="10">
        <f>PPRD!J32+RCV_RCY!J32+IMP!J32-EXP!J32+STK_CHG!J32</f>
        <v>-336.5059329320722</v>
      </c>
      <c r="K32" s="10">
        <f>PPRD!K32+RCV_RCY!K32+IMP!K32-EXP!K32+STK_CHG!K32</f>
        <v>-272.00894239036973</v>
      </c>
      <c r="L32" s="10">
        <f>PPRD!L32+RCV_RCY!L32+IMP!L32-EXP!L32+STK_CHG!L32</f>
        <v>-367.35236457437662</v>
      </c>
      <c r="M32" s="10">
        <f>PPRD!M32+RCV_RCY!M32+IMP!M32-EXP!M32+STK_CHG!M32</f>
        <v>-362.97979363714529</v>
      </c>
      <c r="N32" s="10">
        <f>PPRD!N32+RCV_RCY!N32+IMP!N32-EXP!N32+STK_CHG!N32</f>
        <v>-394.16001719690462</v>
      </c>
      <c r="O32" s="10">
        <f>PPRD!O32+RCV_RCY!O32+IMP!O32-EXP!O32+STK_CHG!O32</f>
        <v>-438.7905417024935</v>
      </c>
      <c r="P32" s="10">
        <f>PPRD!P32+RCV_RCY!P32+IMP!P32-EXP!P32+STK_CHG!P32</f>
        <v>-504.82811693895093</v>
      </c>
      <c r="Q32" s="10">
        <f>PPRD!Q32+RCV_RCY!Q32+IMP!Q32-EXP!Q32+STK_CHG!Q32</f>
        <v>-564.06070507308675</v>
      </c>
      <c r="R32" s="10">
        <f>PPRD!R32+RCV_RCY!R32+IMP!R32-EXP!R32+STK_CHG!R32</f>
        <v>-723.0858125537402</v>
      </c>
      <c r="S32" s="10">
        <f>PPRD!S32+RCV_RCY!S32+IMP!S32-EXP!S32+STK_CHG!S32</f>
        <v>-598.47205503009445</v>
      </c>
      <c r="T32" s="10">
        <f>PPRD!T32+RCV_RCY!T32+IMP!T32-EXP!T32+STK_CHG!T32</f>
        <v>-866.43723129836633</v>
      </c>
      <c r="U32" s="10">
        <f>PPRD!U32+RCV_RCY!U32+IMP!U32-EXP!U32+STK_CHG!U32</f>
        <v>-1003.278589853826</v>
      </c>
      <c r="V32" s="10">
        <f>PPRD!V32+RCV_RCY!V32+IMP!V32-EXP!V32+STK_CHG!V32</f>
        <v>-1061.970335339639</v>
      </c>
      <c r="W32" s="10">
        <f>PPRD!W32+RCV_RCY!W32+IMP!W32-EXP!W32+STK_CHG!W32</f>
        <v>-1051.8418744625969</v>
      </c>
      <c r="X32" s="10">
        <f>PPRD!X32+RCV_RCY!X32+IMP!X32-EXP!X32+STK_CHG!X32</f>
        <v>-1096.045313843508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887.67798796216687</v>
      </c>
      <c r="D33" s="29">
        <f t="shared" si="18"/>
        <v>1036.7249355116078</v>
      </c>
      <c r="E33" s="29">
        <f t="shared" si="18"/>
        <v>1059.8881341358556</v>
      </c>
      <c r="F33" s="29">
        <f t="shared" si="18"/>
        <v>1067.9850386930352</v>
      </c>
      <c r="G33" s="29">
        <f t="shared" si="18"/>
        <v>1129.5165090283745</v>
      </c>
      <c r="H33" s="29">
        <f t="shared" si="18"/>
        <v>1143.8959587274292</v>
      </c>
      <c r="I33" s="29">
        <f t="shared" si="18"/>
        <v>1256.5864144453999</v>
      </c>
      <c r="J33" s="29">
        <f t="shared" si="18"/>
        <v>1403.4828890799656</v>
      </c>
      <c r="K33" s="29">
        <f t="shared" si="18"/>
        <v>1291.6709372312985</v>
      </c>
      <c r="L33" s="29">
        <f t="shared" si="18"/>
        <v>1185.3319002579535</v>
      </c>
      <c r="M33" s="29">
        <f t="shared" si="18"/>
        <v>1177.9259673258814</v>
      </c>
      <c r="N33" s="29">
        <f t="shared" si="18"/>
        <v>1151.0194325021496</v>
      </c>
      <c r="O33" s="29">
        <f t="shared" si="18"/>
        <v>1398.8278589853824</v>
      </c>
      <c r="P33" s="29">
        <f t="shared" si="18"/>
        <v>1427.1989681857265</v>
      </c>
      <c r="Q33" s="29">
        <f t="shared" si="18"/>
        <v>1335.0687876182287</v>
      </c>
      <c r="R33" s="29">
        <f t="shared" si="18"/>
        <v>1340.7316423043853</v>
      </c>
      <c r="S33" s="29">
        <f t="shared" si="18"/>
        <v>1325.9184006878761</v>
      </c>
      <c r="T33" s="29">
        <f t="shared" si="18"/>
        <v>1394.5790197764402</v>
      </c>
      <c r="U33" s="29">
        <f t="shared" si="18"/>
        <v>1431.6901117798795</v>
      </c>
      <c r="V33" s="29">
        <f t="shared" si="18"/>
        <v>1275.597592433362</v>
      </c>
      <c r="W33" s="29">
        <f t="shared" si="18"/>
        <v>1304.8604471195183</v>
      </c>
      <c r="X33" s="29">
        <f t="shared" ref="X33" si="19">SUM(X34:X50)</f>
        <v>1284.0159071367152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8.6939810834049869</v>
      </c>
      <c r="D36" s="10">
        <f>PPRD!D36+RCV_RCY!D36+IMP!D36-EXP!D36+STK_CHG!D36</f>
        <v>9.7807394668959589</v>
      </c>
      <c r="E36" s="10">
        <f>PPRD!E36+RCV_RCY!E36+IMP!E36-EXP!E36+STK_CHG!E36</f>
        <v>5.4337059329320718</v>
      </c>
      <c r="F36" s="10">
        <f>PPRD!F36+RCV_RCY!F36+IMP!F36-EXP!F36+STK_CHG!F36</f>
        <v>6.5204643164230429</v>
      </c>
      <c r="G36" s="10">
        <f>PPRD!G36+RCV_RCY!G36+IMP!G36-EXP!G36+STK_CHG!G36</f>
        <v>7.6072226999140149</v>
      </c>
      <c r="H36" s="10">
        <f>PPRD!H36+RCV_RCY!H36+IMP!H36-EXP!H36+STK_CHG!H36</f>
        <v>8.0093723129836629</v>
      </c>
      <c r="I36" s="10">
        <f>PPRD!I36+RCV_RCY!I36+IMP!I36-EXP!I36+STK_CHG!I36</f>
        <v>9.5742906276870166</v>
      </c>
      <c r="J36" s="10">
        <f>PPRD!J36+RCV_RCY!J36+IMP!J36-EXP!J36+STK_CHG!J36</f>
        <v>9.2917454858125534</v>
      </c>
      <c r="K36" s="10">
        <f>PPRD!K36+RCV_RCY!K36+IMP!K36-EXP!K36+STK_CHG!K36</f>
        <v>11.07394668959587</v>
      </c>
      <c r="L36" s="10">
        <f>PPRD!L36+RCV_RCY!L36+IMP!L36-EXP!L36+STK_CHG!L36</f>
        <v>9.6394668959587264</v>
      </c>
      <c r="M36" s="10">
        <f>PPRD!M36+RCV_RCY!M36+IMP!M36-EXP!M36+STK_CHG!M36</f>
        <v>10.84703353396389</v>
      </c>
      <c r="N36" s="10">
        <f>PPRD!N36+RCV_RCY!N36+IMP!N36-EXP!N36+STK_CHG!N36</f>
        <v>9.996904557179711</v>
      </c>
      <c r="O36" s="10">
        <f>PPRD!O36+RCV_RCY!O36+IMP!O36-EXP!O36+STK_CHG!O36</f>
        <v>14.116852966466032</v>
      </c>
      <c r="P36" s="10">
        <f>PPRD!P36+RCV_RCY!P36+IMP!P36-EXP!P36+STK_CHG!P36</f>
        <v>13.595270851246781</v>
      </c>
      <c r="Q36" s="10">
        <f>PPRD!Q36+RCV_RCY!Q36+IMP!Q36-EXP!Q36+STK_CHG!Q36</f>
        <v>14.345055889939815</v>
      </c>
      <c r="R36" s="10">
        <f>PPRD!R36+RCV_RCY!R36+IMP!R36-EXP!R36+STK_CHG!R36</f>
        <v>19.561478933791911</v>
      </c>
      <c r="S36" s="10">
        <f>PPRD!S36+RCV_RCY!S36+IMP!S36-EXP!S36+STK_CHG!S36</f>
        <v>23.495528804815137</v>
      </c>
      <c r="T36" s="10">
        <f>PPRD!T36+RCV_RCY!T36+IMP!T36-EXP!T36+STK_CHG!T36</f>
        <v>26.842734307824593</v>
      </c>
      <c r="U36" s="10">
        <f>PPRD!U36+RCV_RCY!U36+IMP!U36-EXP!U36+STK_CHG!U36</f>
        <v>21.865348237317278</v>
      </c>
      <c r="V36" s="10">
        <f>PPRD!V36+RCV_RCY!V36+IMP!V36-EXP!V36+STK_CHG!V36</f>
        <v>30.287618228718824</v>
      </c>
      <c r="W36" s="10">
        <f>PPRD!W36+RCV_RCY!W36+IMP!W36-EXP!W36+STK_CHG!W36</f>
        <v>26.625365434221834</v>
      </c>
      <c r="X36" s="10">
        <f>PPRD!X36+RCV_RCY!X36+IMP!X36-EXP!X36+STK_CHG!X36</f>
        <v>20.865606190885639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297.41092003439383</v>
      </c>
      <c r="D37" s="10">
        <f>PPRD!D37+RCV_RCY!D37+IMP!D37-EXP!D37+STK_CHG!D37</f>
        <v>353.10971625107481</v>
      </c>
      <c r="E37" s="10">
        <f>PPRD!E37+RCV_RCY!E37+IMP!E37-EXP!E37+STK_CHG!E37</f>
        <v>324.73490971625102</v>
      </c>
      <c r="F37" s="10">
        <f>PPRD!F37+RCV_RCY!F37+IMP!F37-EXP!F37+STK_CHG!F37</f>
        <v>321.58211521926046</v>
      </c>
      <c r="G37" s="10">
        <f>PPRD!G37+RCV_RCY!G37+IMP!G37-EXP!G37+STK_CHG!G37</f>
        <v>301.61453138435076</v>
      </c>
      <c r="H37" s="10">
        <f>PPRD!H37+RCV_RCY!H37+IMP!H37-EXP!H37+STK_CHG!H37</f>
        <v>304.76741186586412</v>
      </c>
      <c r="I37" s="10">
        <f>PPRD!I37+RCV_RCY!I37+IMP!I37-EXP!I37+STK_CHG!I37</f>
        <v>323.68392089423907</v>
      </c>
      <c r="J37" s="10">
        <f>PPRD!J37+RCV_RCY!J37+IMP!J37-EXP!J37+STK_CHG!J37</f>
        <v>339.44780739466898</v>
      </c>
      <c r="K37" s="10">
        <f>PPRD!K37+RCV_RCY!K37+IMP!K37-EXP!K37+STK_CHG!K37</f>
        <v>336.29501289767836</v>
      </c>
      <c r="L37" s="10">
        <f>PPRD!L37+RCV_RCY!L37+IMP!L37-EXP!L37+STK_CHG!L37</f>
        <v>308.97110920034385</v>
      </c>
      <c r="M37" s="10">
        <f>PPRD!M37+RCV_RCY!M37+IMP!M37-EXP!M37+STK_CHG!M37</f>
        <v>289.0035253654342</v>
      </c>
      <c r="N37" s="10">
        <f>PPRD!N37+RCV_RCY!N37+IMP!N37-EXP!N37+STK_CHG!N37</f>
        <v>267.98512467755802</v>
      </c>
      <c r="O37" s="10">
        <f>PPRD!O37+RCV_RCY!O37+IMP!O37-EXP!O37+STK_CHG!O37</f>
        <v>258.52674118658638</v>
      </c>
      <c r="P37" s="10">
        <f>PPRD!P37+RCV_RCY!P37+IMP!P37-EXP!P37+STK_CHG!P37</f>
        <v>241.71203783318998</v>
      </c>
      <c r="Q37" s="10">
        <f>PPRD!Q37+RCV_RCY!Q37+IMP!Q37-EXP!Q37+STK_CHG!Q37</f>
        <v>244.86474634565786</v>
      </c>
      <c r="R37" s="10">
        <f>PPRD!R37+RCV_RCY!R37+IMP!R37-EXP!R37+STK_CHG!R37</f>
        <v>242.76285468615649</v>
      </c>
      <c r="S37" s="10">
        <f>PPRD!S37+RCV_RCY!S37+IMP!S37-EXP!S37+STK_CHG!S37</f>
        <v>260.62863284608773</v>
      </c>
      <c r="T37" s="10">
        <f>PPRD!T37+RCV_RCY!T37+IMP!T37-EXP!T37+STK_CHG!T37</f>
        <v>273.23972484952708</v>
      </c>
      <c r="U37" s="10">
        <f>PPRD!U37+RCV_RCY!U37+IMP!U37-EXP!U37+STK_CHG!U37</f>
        <v>274.29062768701624</v>
      </c>
      <c r="V37" s="10">
        <f>PPRD!V37+RCV_RCY!V37+IMP!V37-EXP!V37+STK_CHG!V37</f>
        <v>276.39251934651759</v>
      </c>
      <c r="W37" s="10">
        <f>PPRD!W37+RCV_RCY!W37+IMP!W37-EXP!W37+STK_CHG!W37</f>
        <v>216.48985382631122</v>
      </c>
      <c r="X37" s="10">
        <f>PPRD!X37+RCV_RCY!X37+IMP!X37-EXP!X37+STK_CHG!X37</f>
        <v>200.72613929492687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1.058125537403267</v>
      </c>
      <c r="D38" s="10">
        <f>PPRD!D38+RCV_RCY!D38+IMP!D38-EXP!D38+STK_CHG!D38</f>
        <v>1.058125537403267</v>
      </c>
      <c r="E38" s="10">
        <f>PPRD!E38+RCV_RCY!E38+IMP!E38-EXP!E38+STK_CHG!E38</f>
        <v>0</v>
      </c>
      <c r="F38" s="10">
        <f>PPRD!F38+RCV_RCY!F38+IMP!F38-EXP!F38+STK_CHG!F38</f>
        <v>1.058125537403267</v>
      </c>
      <c r="G38" s="10">
        <f>PPRD!G38+RCV_RCY!G38+IMP!G38-EXP!G38+STK_CHG!G38</f>
        <v>2.116165090283749</v>
      </c>
      <c r="H38" s="10">
        <f>PPRD!H38+RCV_RCY!H38+IMP!H38-EXP!H38+STK_CHG!H38</f>
        <v>6.3484952708512461</v>
      </c>
      <c r="I38" s="10">
        <f>PPRD!I38+RCV_RCY!I38+IMP!I38-EXP!I38+STK_CHG!I38</f>
        <v>3.1742906276870162</v>
      </c>
      <c r="J38" s="10">
        <f>PPRD!J38+RCV_RCY!J38+IMP!J38-EXP!J38+STK_CHG!J38</f>
        <v>0</v>
      </c>
      <c r="K38" s="10">
        <f>PPRD!K38+RCV_RCY!K38+IMP!K38-EXP!K38+STK_CHG!K38</f>
        <v>1.058125537403267</v>
      </c>
      <c r="L38" s="10">
        <f>PPRD!L38+RCV_RCY!L38+IMP!L38-EXP!L38+STK_CHG!L38</f>
        <v>0</v>
      </c>
      <c r="M38" s="10">
        <f>PPRD!M38+RCV_RCY!M38+IMP!M38-EXP!M38+STK_CHG!M38</f>
        <v>0</v>
      </c>
      <c r="N38" s="10">
        <f>PPRD!N38+RCV_RCY!N38+IMP!N38-EXP!N38+STK_CHG!N38</f>
        <v>0</v>
      </c>
      <c r="O38" s="10">
        <f>PPRD!O38+RCV_RCY!O38+IMP!O38-EXP!O38+STK_CHG!O38</f>
        <v>0</v>
      </c>
      <c r="P38" s="10">
        <f>PPRD!P38+RCV_RCY!P38+IMP!P38-EXP!P38+STK_CHG!P38</f>
        <v>0</v>
      </c>
      <c r="Q38" s="10">
        <f>PPRD!Q38+RCV_RCY!Q38+IMP!Q38-EXP!Q38+STK_CHG!Q38</f>
        <v>0</v>
      </c>
      <c r="R38" s="10">
        <f>PPRD!R38+RCV_RCY!R38+IMP!R38-EXP!R38+STK_CHG!R38</f>
        <v>0</v>
      </c>
      <c r="S38" s="10">
        <f>PPRD!S38+RCV_RCY!S38+IMP!S38-EXP!S38+STK_CHG!S38</f>
        <v>0</v>
      </c>
      <c r="T38" s="10">
        <f>PPRD!T38+RCV_RCY!T38+IMP!T38-EXP!T38+STK_CHG!T38</f>
        <v>0</v>
      </c>
      <c r="U38" s="10">
        <f>PPRD!U38+RCV_RCY!U38+IMP!U38-EXP!U38+STK_CHG!U38</f>
        <v>0</v>
      </c>
      <c r="V38" s="10">
        <f>PPRD!V38+RCV_RCY!V38+IMP!V38-EXP!V38+STK_CHG!V38</f>
        <v>0</v>
      </c>
      <c r="W38" s="10">
        <f>PPRD!W38+RCV_RCY!W38+IMP!W38-EXP!W38+STK_CHG!W38</f>
        <v>0</v>
      </c>
      <c r="X38" s="10">
        <f>PPRD!X38+RCV_RCY!X38+IMP!X38-EXP!X38+STK_CHG!X38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20.540756663800519</v>
      </c>
      <c r="D40" s="10">
        <f>PPRD!D40+RCV_RCY!D40+IMP!D40-EXP!D40+STK_CHG!D40</f>
        <v>17.45967325881341</v>
      </c>
      <c r="E40" s="10">
        <f>PPRD!E40+RCV_RCY!E40+IMP!E40-EXP!E40+STK_CHG!E40</f>
        <v>19.51367153912296</v>
      </c>
      <c r="F40" s="10">
        <f>PPRD!F40+RCV_RCY!F40+IMP!F40-EXP!F40+STK_CHG!F40</f>
        <v>21.56775580395529</v>
      </c>
      <c r="G40" s="10">
        <f>PPRD!G40+RCV_RCY!G40+IMP!G40-EXP!G40+STK_CHG!G40</f>
        <v>31.838177128116939</v>
      </c>
      <c r="H40" s="10">
        <f>PPRD!H40+RCV_RCY!H40+IMP!H40-EXP!H40+STK_CHG!H40</f>
        <v>47.243680137575232</v>
      </c>
      <c r="I40" s="10">
        <f>PPRD!I40+RCV_RCY!I40+IMP!I40-EXP!I40+STK_CHG!I40</f>
        <v>50.324849527085128</v>
      </c>
      <c r="J40" s="10">
        <f>PPRD!J40+RCV_RCY!J40+IMP!J40-EXP!J40+STK_CHG!J40</f>
        <v>60.595184866723997</v>
      </c>
      <c r="K40" s="10">
        <f>PPRD!K40+RCV_RCY!K40+IMP!K40-EXP!K40+STK_CHG!K40</f>
        <v>68.811435941530519</v>
      </c>
      <c r="L40" s="10">
        <f>PPRD!L40+RCV_RCY!L40+IMP!L40-EXP!L40+STK_CHG!L40</f>
        <v>38.000429922613925</v>
      </c>
      <c r="M40" s="10">
        <f>PPRD!M40+RCV_RCY!M40+IMP!M40-EXP!M40+STK_CHG!M40</f>
        <v>41.08151332760103</v>
      </c>
      <c r="N40" s="10">
        <f>PPRD!N40+RCV_RCY!N40+IMP!N40-EXP!N40+STK_CHG!N40</f>
        <v>46.216680997420454</v>
      </c>
      <c r="O40" s="10">
        <f>PPRD!O40+RCV_RCY!O40+IMP!O40-EXP!O40+STK_CHG!O40</f>
        <v>60.595184866723983</v>
      </c>
      <c r="P40" s="10">
        <f>PPRD!P40+RCV_RCY!P40+IMP!P40-EXP!P40+STK_CHG!P40</f>
        <v>48.270765262252795</v>
      </c>
      <c r="Q40" s="10">
        <f>PPRD!Q40+RCV_RCY!Q40+IMP!Q40-EXP!Q40+STK_CHG!Q40</f>
        <v>48.270765262252795</v>
      </c>
      <c r="R40" s="10">
        <f>PPRD!R40+RCV_RCY!R40+IMP!R40-EXP!R40+STK_CHG!R40</f>
        <v>51.351848667239892</v>
      </c>
      <c r="S40" s="10">
        <f>PPRD!S40+RCV_RCY!S40+IMP!S40-EXP!S40+STK_CHG!S40</f>
        <v>46.216680997420461</v>
      </c>
      <c r="T40" s="10">
        <f>PPRD!T40+RCV_RCY!T40+IMP!T40-EXP!T40+STK_CHG!T40</f>
        <v>60.595270851246774</v>
      </c>
      <c r="U40" s="10">
        <f>PPRD!U40+RCV_RCY!U40+IMP!U40-EXP!U40+STK_CHG!U40</f>
        <v>70.865606190885643</v>
      </c>
      <c r="V40" s="10">
        <f>PPRD!V40+RCV_RCY!V40+IMP!V40-EXP!V40+STK_CHG!V40</f>
        <v>69.77076526225278</v>
      </c>
      <c r="W40" s="10">
        <f>PPRD!W40+RCV_RCY!W40+IMP!W40-EXP!W40+STK_CHG!W40</f>
        <v>25.202493551160789</v>
      </c>
      <c r="X40" s="10">
        <f>PPRD!X40+RCV_RCY!X40+IMP!X40-EXP!X40+STK_CHG!X40</f>
        <v>44.913413585554601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0</v>
      </c>
      <c r="D41" s="10">
        <f>PPRD!D41+RCV_RCY!D41+IMP!D41-EXP!D41+STK_CHG!D41</f>
        <v>0</v>
      </c>
      <c r="E41" s="10">
        <f>PPRD!E41+RCV_RCY!E41+IMP!E41-EXP!E41+STK_CHG!E41</f>
        <v>0</v>
      </c>
      <c r="F41" s="10">
        <f>PPRD!F41+RCV_RCY!F41+IMP!F41-EXP!F41+STK_CHG!F41</f>
        <v>0</v>
      </c>
      <c r="G41" s="10">
        <f>PPRD!G41+RCV_RCY!G41+IMP!G41-EXP!G41+STK_CHG!G41</f>
        <v>0</v>
      </c>
      <c r="H41" s="10">
        <f>PPRD!H41+RCV_RCY!H41+IMP!H41-EXP!H41+STK_CHG!H41</f>
        <v>0</v>
      </c>
      <c r="I41" s="10">
        <f>PPRD!I41+RCV_RCY!I41+IMP!I41-EXP!I41+STK_CHG!I41</f>
        <v>0</v>
      </c>
      <c r="J41" s="10">
        <f>PPRD!J41+RCV_RCY!J41+IMP!J41-EXP!J41+STK_CHG!J41</f>
        <v>0</v>
      </c>
      <c r="K41" s="10">
        <f>PPRD!K41+RCV_RCY!K41+IMP!K41-EXP!K41+STK_CHG!K41</f>
        <v>0</v>
      </c>
      <c r="L41" s="10">
        <f>PPRD!L41+RCV_RCY!L41+IMP!L41-EXP!L41+STK_CHG!L41</f>
        <v>0</v>
      </c>
      <c r="M41" s="10">
        <f>PPRD!M41+RCV_RCY!M41+IMP!M41-EXP!M41+STK_CHG!M41</f>
        <v>0</v>
      </c>
      <c r="N41" s="10">
        <f>PPRD!N41+RCV_RCY!N41+IMP!N41-EXP!N41+STK_CHG!N41</f>
        <v>0</v>
      </c>
      <c r="O41" s="10">
        <f>PPRD!O41+RCV_RCY!O41+IMP!O41-EXP!O41+STK_CHG!O41</f>
        <v>0</v>
      </c>
      <c r="P41" s="10">
        <f>PPRD!P41+RCV_RCY!P41+IMP!P41-EXP!P41+STK_CHG!P41</f>
        <v>0</v>
      </c>
      <c r="Q41" s="10">
        <f>PPRD!Q41+RCV_RCY!Q41+IMP!Q41-EXP!Q41+STK_CHG!Q41</f>
        <v>0</v>
      </c>
      <c r="R41" s="10">
        <f>PPRD!R41+RCV_RCY!R41+IMP!R41-EXP!R41+STK_CHG!R41</f>
        <v>0</v>
      </c>
      <c r="S41" s="10">
        <f>PPRD!S41+RCV_RCY!S41+IMP!S41-EXP!S41+STK_CHG!S41</f>
        <v>0</v>
      </c>
      <c r="T41" s="10">
        <f>PPRD!T41+RCV_RCY!T41+IMP!T41-EXP!T41+STK_CHG!T41</f>
        <v>0</v>
      </c>
      <c r="U41" s="10">
        <f>PPRD!U41+RCV_RCY!U41+IMP!U41-EXP!U41+STK_CHG!U41</f>
        <v>0</v>
      </c>
      <c r="V41" s="10">
        <f>PPRD!V41+RCV_RCY!V41+IMP!V41-EXP!V41+STK_CHG!V41</f>
        <v>0</v>
      </c>
      <c r="W41" s="10">
        <f>PPRD!W41+RCV_RCY!W41+IMP!W41-EXP!W41+STK_CHG!W41</f>
        <v>0</v>
      </c>
      <c r="X41" s="10">
        <f>PPRD!X41+RCV_RCY!X41+IMP!X41-EXP!X41+STK_CHG!X41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0</v>
      </c>
      <c r="D42" s="10">
        <f>PPRD!D42+RCV_RCY!D42+IMP!D42-EXP!D42+STK_CHG!D42</f>
        <v>0</v>
      </c>
      <c r="E42" s="10">
        <f>PPRD!E42+RCV_RCY!E42+IMP!E42-EXP!E42+STK_CHG!E42</f>
        <v>0</v>
      </c>
      <c r="F42" s="10">
        <f>PPRD!F42+RCV_RCY!F42+IMP!F42-EXP!F42+STK_CHG!F42</f>
        <v>0</v>
      </c>
      <c r="G42" s="10">
        <f>PPRD!G42+RCV_RCY!G42+IMP!G42-EXP!G42+STK_CHG!G42</f>
        <v>0</v>
      </c>
      <c r="H42" s="10">
        <f>PPRD!H42+RCV_RCY!H42+IMP!H42-EXP!H42+STK_CHG!H42</f>
        <v>0</v>
      </c>
      <c r="I42" s="10">
        <f>PPRD!I42+RCV_RCY!I42+IMP!I42-EXP!I42+STK_CHG!I42</f>
        <v>0</v>
      </c>
      <c r="J42" s="10">
        <f>PPRD!J42+RCV_RCY!J42+IMP!J42-EXP!J42+STK_CHG!J42</f>
        <v>0</v>
      </c>
      <c r="K42" s="10">
        <f>PPRD!K42+RCV_RCY!K42+IMP!K42-EXP!K42+STK_CHG!K42</f>
        <v>0</v>
      </c>
      <c r="L42" s="10">
        <f>PPRD!L42+RCV_RCY!L42+IMP!L42-EXP!L42+STK_CHG!L42</f>
        <v>0</v>
      </c>
      <c r="M42" s="10">
        <f>PPRD!M42+RCV_RCY!M42+IMP!M42-EXP!M42+STK_CHG!M42</f>
        <v>0</v>
      </c>
      <c r="N42" s="10">
        <f>PPRD!N42+RCV_RCY!N42+IMP!N42-EXP!N42+STK_CHG!N42</f>
        <v>0</v>
      </c>
      <c r="O42" s="10">
        <f>PPRD!O42+RCV_RCY!O42+IMP!O42-EXP!O42+STK_CHG!O42</f>
        <v>0</v>
      </c>
      <c r="P42" s="10">
        <f>PPRD!P42+RCV_RCY!P42+IMP!P42-EXP!P42+STK_CHG!P42</f>
        <v>0</v>
      </c>
      <c r="Q42" s="10">
        <f>PPRD!Q42+RCV_RCY!Q42+IMP!Q42-EXP!Q42+STK_CHG!Q42</f>
        <v>0</v>
      </c>
      <c r="R42" s="10">
        <f>PPRD!R42+RCV_RCY!R42+IMP!R42-EXP!R42+STK_CHG!R42</f>
        <v>0</v>
      </c>
      <c r="S42" s="10">
        <f>PPRD!S42+RCV_RCY!S42+IMP!S42-EXP!S42+STK_CHG!S42</f>
        <v>0</v>
      </c>
      <c r="T42" s="10">
        <f>PPRD!T42+RCV_RCY!T42+IMP!T42-EXP!T42+STK_CHG!T42</f>
        <v>0</v>
      </c>
      <c r="U42" s="10">
        <f>PPRD!U42+RCV_RCY!U42+IMP!U42-EXP!U42+STK_CHG!U42</f>
        <v>0</v>
      </c>
      <c r="V42" s="10">
        <f>PPRD!V42+RCV_RCY!V42+IMP!V42-EXP!V42+STK_CHG!V42</f>
        <v>0</v>
      </c>
      <c r="W42" s="10">
        <f>PPRD!W42+RCV_RCY!W42+IMP!W42-EXP!W42+STK_CHG!W42</f>
        <v>0</v>
      </c>
      <c r="X42" s="10">
        <f>PPRD!X42+RCV_RCY!X42+IMP!X42-EXP!X42+STK_CHG!X42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380.88993981083405</v>
      </c>
      <c r="D43" s="10">
        <f>PPRD!D43+RCV_RCY!D43+IMP!D43-EXP!D43+STK_CHG!D43</f>
        <v>465.75666380051587</v>
      </c>
      <c r="E43" s="10">
        <f>PPRD!E43+RCV_RCY!E43+IMP!E43-EXP!E43+STK_CHG!E43</f>
        <v>537.48925193465175</v>
      </c>
      <c r="F43" s="10">
        <f>PPRD!F43+RCV_RCY!F43+IMP!F43-EXP!F43+STK_CHG!F43</f>
        <v>584.97420464316417</v>
      </c>
      <c r="G43" s="10">
        <f>PPRD!G43+RCV_RCY!G43+IMP!G43-EXP!G43+STK_CHG!G43</f>
        <v>603.15993121238171</v>
      </c>
      <c r="H43" s="10">
        <f>PPRD!H43+RCV_RCY!H43+IMP!H43-EXP!H43+STK_CHG!H43</f>
        <v>607.20120378331899</v>
      </c>
      <c r="I43" s="10">
        <f>PPRD!I43+RCV_RCY!I43+IMP!I43-EXP!I43+STK_CHG!I43</f>
        <v>616.2940670679277</v>
      </c>
      <c r="J43" s="10">
        <f>PPRD!J43+RCV_RCY!J43+IMP!J43-EXP!J43+STK_CHG!J43</f>
        <v>660.74806534823733</v>
      </c>
      <c r="K43" s="10">
        <f>PPRD!K43+RCV_RCY!K43+IMP!K43-EXP!K43+STK_CHG!K43</f>
        <v>565.62863284608773</v>
      </c>
      <c r="L43" s="10">
        <f>PPRD!L43+RCV_RCY!L43+IMP!L43-EXP!L43+STK_CHG!L43</f>
        <v>525.54428202923475</v>
      </c>
      <c r="M43" s="10">
        <f>PPRD!M43+RCV_RCY!M43+IMP!M43-EXP!M43+STK_CHG!M43</f>
        <v>561.1650902837489</v>
      </c>
      <c r="N43" s="10">
        <f>PPRD!N43+RCV_RCY!N43+IMP!N43-EXP!N43+STK_CHG!N43</f>
        <v>610.51711092003438</v>
      </c>
      <c r="O43" s="10">
        <f>PPRD!O43+RCV_RCY!O43+IMP!O43-EXP!O43+STK_CHG!O43</f>
        <v>703.18142734307821</v>
      </c>
      <c r="P43" s="10">
        <f>PPRD!P43+RCV_RCY!P43+IMP!P43-EXP!P43+STK_CHG!P43</f>
        <v>652.66552020636277</v>
      </c>
      <c r="Q43" s="10">
        <f>PPRD!Q43+RCV_RCY!Q43+IMP!Q43-EXP!Q43+STK_CHG!Q43</f>
        <v>698.12983662940667</v>
      </c>
      <c r="R43" s="10">
        <f>PPRD!R43+RCV_RCY!R43+IMP!R43-EXP!R43+STK_CHG!R43</f>
        <v>753.69733447979365</v>
      </c>
      <c r="S43" s="10">
        <f>PPRD!S43+RCV_RCY!S43+IMP!S43-EXP!S43+STK_CHG!S43</f>
        <v>769.86242476354244</v>
      </c>
      <c r="T43" s="10">
        <f>PPRD!T43+RCV_RCY!T43+IMP!T43-EXP!T43+STK_CHG!T43</f>
        <v>762.79019776440236</v>
      </c>
      <c r="U43" s="10">
        <f>PPRD!U43+RCV_RCY!U43+IMP!U43-EXP!U43+STK_CHG!U43</f>
        <v>868.97463456577805</v>
      </c>
      <c r="V43" s="10">
        <f>PPRD!V43+RCV_RCY!V43+IMP!V43-EXP!V43+STK_CHG!V43</f>
        <v>727.99587274290627</v>
      </c>
      <c r="W43" s="10">
        <f>PPRD!W43+RCV_RCY!W43+IMP!W43-EXP!W43+STK_CHG!W43</f>
        <v>771.27687016337052</v>
      </c>
      <c r="X43" s="10">
        <f>PPRD!X43+RCV_RCY!X43+IMP!X43-EXP!X43+STK_CHG!X43</f>
        <v>761.09690455717976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139.38813413585555</v>
      </c>
      <c r="D44" s="10">
        <f>PPRD!D44+RCV_RCY!D44+IMP!D44-EXP!D44+STK_CHG!D44</f>
        <v>156.45606190885636</v>
      </c>
      <c r="E44" s="10">
        <f>PPRD!E44+RCV_RCY!E44+IMP!E44-EXP!E44+STK_CHG!E44</f>
        <v>103.35571797076526</v>
      </c>
      <c r="F44" s="10">
        <f>PPRD!F44+RCV_RCY!F44+IMP!F44-EXP!F44+STK_CHG!F44</f>
        <v>77.753912295786748</v>
      </c>
      <c r="G44" s="10">
        <f>PPRD!G44+RCV_RCY!G44+IMP!G44-EXP!G44+STK_CHG!G44</f>
        <v>115.68263112639723</v>
      </c>
      <c r="H44" s="10">
        <f>PPRD!H44+RCV_RCY!H44+IMP!H44-EXP!H44+STK_CHG!H44</f>
        <v>81.546689595872735</v>
      </c>
      <c r="I44" s="10">
        <f>PPRD!I44+RCV_RCY!I44+IMP!I44-EXP!I44+STK_CHG!I44</f>
        <v>151.71496130696477</v>
      </c>
      <c r="J44" s="10">
        <f>PPRD!J44+RCV_RCY!J44+IMP!J44-EXP!J44+STK_CHG!J44</f>
        <v>231.36517626827171</v>
      </c>
      <c r="K44" s="10">
        <f>PPRD!K44+RCV_RCY!K44+IMP!K44-EXP!K44+STK_CHG!K44</f>
        <v>218.09011177987963</v>
      </c>
      <c r="L44" s="10">
        <f>PPRD!L44+RCV_RCY!L44+IMP!L44-EXP!L44+STK_CHG!L44</f>
        <v>219.98658641444541</v>
      </c>
      <c r="M44" s="10">
        <f>PPRD!M44+RCV_RCY!M44+IMP!M44-EXP!M44+STK_CHG!M44</f>
        <v>201.02226999140157</v>
      </c>
      <c r="N44" s="10">
        <f>PPRD!N44+RCV_RCY!N44+IMP!N44-EXP!N44+STK_CHG!N44</f>
        <v>149.88056749785036</v>
      </c>
      <c r="O44" s="10">
        <f>PPRD!O44+RCV_RCY!O44+IMP!O44-EXP!O44+STK_CHG!O44</f>
        <v>303.50825451418751</v>
      </c>
      <c r="P44" s="10">
        <f>PPRD!P44+RCV_RCY!P44+IMP!P44-EXP!P44+STK_CHG!P44</f>
        <v>391.56302665520207</v>
      </c>
      <c r="Q44" s="10">
        <f>PPRD!Q44+RCV_RCY!Q44+IMP!Q44-EXP!Q44+STK_CHG!Q44</f>
        <v>241.68245915735164</v>
      </c>
      <c r="R44" s="10">
        <f>PPRD!R44+RCV_RCY!R44+IMP!R44-EXP!R44+STK_CHG!R44</f>
        <v>204.21229578675835</v>
      </c>
      <c r="S44" s="10">
        <f>PPRD!S44+RCV_RCY!S44+IMP!S44-EXP!S44+STK_CHG!S44</f>
        <v>179.85674978503877</v>
      </c>
      <c r="T44" s="10">
        <f>PPRD!T44+RCV_RCY!T44+IMP!T44-EXP!T44+STK_CHG!T44</f>
        <v>203.82820292347378</v>
      </c>
      <c r="U44" s="10">
        <f>PPRD!U44+RCV_RCY!U44+IMP!U44-EXP!U44+STK_CHG!U44</f>
        <v>139.66061908856415</v>
      </c>
      <c r="V44" s="10">
        <f>PPRD!V44+RCV_RCY!V44+IMP!V44-EXP!V44+STK_CHG!V44</f>
        <v>112.95356835769572</v>
      </c>
      <c r="W44" s="10">
        <f>PPRD!W44+RCV_RCY!W44+IMP!W44-EXP!W44+STK_CHG!W44</f>
        <v>157.45554600171963</v>
      </c>
      <c r="X44" s="10">
        <f>PPRD!X44+RCV_RCY!X44+IMP!X44-EXP!X44+STK_CHG!X44</f>
        <v>163.83705932932071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0</v>
      </c>
      <c r="D45" s="10">
        <f>PPRD!D45+RCV_RCY!D45+IMP!D45-EXP!D45+STK_CHG!D45</f>
        <v>0</v>
      </c>
      <c r="E45" s="10">
        <f>PPRD!E45+RCV_RCY!E45+IMP!E45-EXP!E45+STK_CHG!E45</f>
        <v>0</v>
      </c>
      <c r="F45" s="10">
        <f>PPRD!F45+RCV_RCY!F45+IMP!F45-EXP!F45+STK_CHG!F45</f>
        <v>0</v>
      </c>
      <c r="G45" s="10">
        <f>PPRD!G45+RCV_RCY!G45+IMP!G45-EXP!G45+STK_CHG!G45</f>
        <v>0</v>
      </c>
      <c r="H45" s="10">
        <f>PPRD!H45+RCV_RCY!H45+IMP!H45-EXP!H45+STK_CHG!H45</f>
        <v>0</v>
      </c>
      <c r="I45" s="10">
        <f>PPRD!I45+RCV_RCY!I45+IMP!I45-EXP!I45+STK_CHG!I45</f>
        <v>0</v>
      </c>
      <c r="J45" s="10">
        <f>PPRD!J45+RCV_RCY!J45+IMP!J45-EXP!J45+STK_CHG!J45</f>
        <v>0</v>
      </c>
      <c r="K45" s="10">
        <f>PPRD!K45+RCV_RCY!K45+IMP!K45-EXP!K45+STK_CHG!K45</f>
        <v>0</v>
      </c>
      <c r="L45" s="10">
        <f>PPRD!L45+RCV_RCY!L45+IMP!L45-EXP!L45+STK_CHG!L45</f>
        <v>0</v>
      </c>
      <c r="M45" s="10">
        <f>PPRD!M45+RCV_RCY!M45+IMP!M45-EXP!M45+STK_CHG!M45</f>
        <v>0</v>
      </c>
      <c r="N45" s="10">
        <f>PPRD!N45+RCV_RCY!N45+IMP!N45-EXP!N45+STK_CHG!N45</f>
        <v>0</v>
      </c>
      <c r="O45" s="10">
        <f>PPRD!O45+RCV_RCY!O45+IMP!O45-EXP!O45+STK_CHG!O45</f>
        <v>0</v>
      </c>
      <c r="P45" s="10">
        <f>PPRD!P45+RCV_RCY!P45+IMP!P45-EXP!P45+STK_CHG!P45</f>
        <v>0</v>
      </c>
      <c r="Q45" s="10">
        <f>PPRD!Q45+RCV_RCY!Q45+IMP!Q45-EXP!Q45+STK_CHG!Q45</f>
        <v>0</v>
      </c>
      <c r="R45" s="10">
        <f>PPRD!R45+RCV_RCY!R45+IMP!R45-EXP!R45+STK_CHG!R45</f>
        <v>0</v>
      </c>
      <c r="S45" s="10">
        <f>PPRD!S45+RCV_RCY!S45+IMP!S45-EXP!S45+STK_CHG!S45</f>
        <v>0</v>
      </c>
      <c r="T45" s="10">
        <f>PPRD!T45+RCV_RCY!T45+IMP!T45-EXP!T45+STK_CHG!T45</f>
        <v>0</v>
      </c>
      <c r="U45" s="10">
        <f>PPRD!U45+RCV_RCY!U45+IMP!U45-EXP!U45+STK_CHG!U45</f>
        <v>0</v>
      </c>
      <c r="V45" s="10">
        <f>PPRD!V45+RCV_RCY!V45+IMP!V45-EXP!V45+STK_CHG!V45</f>
        <v>0</v>
      </c>
      <c r="W45" s="10">
        <f>PPRD!W45+RCV_RCY!W45+IMP!W45-EXP!W45+STK_CHG!W45</f>
        <v>0</v>
      </c>
      <c r="X45" s="10">
        <f>PPRD!X45+RCV_RCY!X45+IMP!X45-EXP!X45+STK_CHG!X45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8.0251934651762689</v>
      </c>
      <c r="D46" s="10">
        <f>PPRD!D46+RCV_RCY!D46+IMP!D46-EXP!D46+STK_CHG!D46</f>
        <v>7.0220120378331892</v>
      </c>
      <c r="E46" s="10">
        <f>PPRD!E46+RCV_RCY!E46+IMP!E46-EXP!E46+STK_CHG!E46</f>
        <v>6.0189165950128967</v>
      </c>
      <c r="F46" s="10">
        <f>PPRD!F46+RCV_RCY!F46+IMP!F46-EXP!F46+STK_CHG!F46</f>
        <v>7.0220120378331892</v>
      </c>
      <c r="G46" s="10">
        <f>PPRD!G46+RCV_RCY!G46+IMP!G46-EXP!G46+STK_CHG!G46</f>
        <v>6.0189165950128967</v>
      </c>
      <c r="H46" s="10">
        <f>PPRD!H46+RCV_RCY!H46+IMP!H46-EXP!H46+STK_CHG!H46</f>
        <v>4.0126397248495271</v>
      </c>
      <c r="I46" s="10">
        <f>PPRD!I46+RCV_RCY!I46+IMP!I46-EXP!I46+STK_CHG!I46</f>
        <v>4.0126397248495271</v>
      </c>
      <c r="J46" s="10">
        <f>PPRD!J46+RCV_RCY!J46+IMP!J46-EXP!J46+STK_CHG!J46</f>
        <v>7.0220120378331892</v>
      </c>
      <c r="K46" s="10">
        <f>PPRD!K46+RCV_RCY!K46+IMP!K46-EXP!K46+STK_CHG!K46</f>
        <v>5.0157351676698188</v>
      </c>
      <c r="L46" s="10">
        <f>PPRD!L46+RCV_RCY!L46+IMP!L46-EXP!L46+STK_CHG!L46</f>
        <v>4.0126397248495271</v>
      </c>
      <c r="M46" s="10">
        <f>PPRD!M46+RCV_RCY!M46+IMP!M46-EXP!M46+STK_CHG!M46</f>
        <v>4.0126397248495271</v>
      </c>
      <c r="N46" s="10">
        <f>PPRD!N46+RCV_RCY!N46+IMP!N46-EXP!N46+STK_CHG!N46</f>
        <v>4.0126397248495271</v>
      </c>
      <c r="O46" s="10">
        <f>PPRD!O46+RCV_RCY!O46+IMP!O46-EXP!O46+STK_CHG!O46</f>
        <v>3.0094582975064492</v>
      </c>
      <c r="P46" s="10">
        <f>PPRD!P46+RCV_RCY!P46+IMP!P46-EXP!P46+STK_CHG!P46</f>
        <v>3.0094582975064483</v>
      </c>
      <c r="Q46" s="10">
        <f>PPRD!Q46+RCV_RCY!Q46+IMP!Q46-EXP!Q46+STK_CHG!Q46</f>
        <v>3.0094582975064483</v>
      </c>
      <c r="R46" s="10">
        <f>PPRD!R46+RCV_RCY!R46+IMP!R46-EXP!R46+STK_CHG!R46</f>
        <v>3.0094582975064474</v>
      </c>
      <c r="S46" s="10">
        <f>PPRD!S46+RCV_RCY!S46+IMP!S46-EXP!S46+STK_CHG!S46</f>
        <v>3.0094582975064483</v>
      </c>
      <c r="T46" s="10">
        <f>PPRD!T46+RCV_RCY!T46+IMP!T46-EXP!T46+STK_CHG!T46</f>
        <v>3.0094582975064483</v>
      </c>
      <c r="U46" s="10">
        <f>PPRD!U46+RCV_RCY!U46+IMP!U46-EXP!U46+STK_CHG!U46</f>
        <v>2.0063628546861523</v>
      </c>
      <c r="V46" s="10">
        <f>PPRD!V46+RCV_RCY!V46+IMP!V46-EXP!V46+STK_CHG!V46</f>
        <v>2.3073086844368018</v>
      </c>
      <c r="W46" s="10">
        <f>PPRD!W46+RCV_RCY!W46+IMP!W46-EXP!W46+STK_CHG!W46</f>
        <v>4.4139294926913113</v>
      </c>
      <c r="X46" s="10">
        <f>PPRD!X46+RCV_RCY!X46+IMP!X46-EXP!X46+STK_CHG!X46</f>
        <v>5.0158211521926006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31.670937231298364</v>
      </c>
      <c r="D47" s="10">
        <f>PPRD!D47+RCV_RCY!D47+IMP!D47-EXP!D47+STK_CHG!D47</f>
        <v>26.081943250214959</v>
      </c>
      <c r="E47" s="10">
        <f>PPRD!E47+RCV_RCY!E47+IMP!E47-EXP!E47+STK_CHG!E47</f>
        <v>63.341960447119511</v>
      </c>
      <c r="F47" s="10">
        <f>PPRD!F47+RCV_RCY!F47+IMP!F47-EXP!F47+STK_CHG!F47</f>
        <v>47.50644883920895</v>
      </c>
      <c r="G47" s="10">
        <f>PPRD!G47+RCV_RCY!G47+IMP!G47-EXP!G47+STK_CHG!G47</f>
        <v>61.478933791917456</v>
      </c>
      <c r="H47" s="10">
        <f>PPRD!H47+RCV_RCY!H47+IMP!H47-EXP!H47+STK_CHG!H47</f>
        <v>84.766466036113485</v>
      </c>
      <c r="I47" s="10">
        <f>PPRD!I47+RCV_RCY!I47+IMP!I47-EXP!I47+STK_CHG!I47</f>
        <v>97.807394668959546</v>
      </c>
      <c r="J47" s="10">
        <f>PPRD!J47+RCV_RCY!J47+IMP!J47-EXP!J47+STK_CHG!J47</f>
        <v>95.012897678417843</v>
      </c>
      <c r="K47" s="10">
        <f>PPRD!K47+RCV_RCY!K47+IMP!K47-EXP!K47+STK_CHG!K47</f>
        <v>85.697936371453125</v>
      </c>
      <c r="L47" s="10">
        <f>PPRD!L47+RCV_RCY!L47+IMP!L47-EXP!L47+STK_CHG!L47</f>
        <v>79.177386070507296</v>
      </c>
      <c r="M47" s="10">
        <f>PPRD!M47+RCV_RCY!M47+IMP!M47-EXP!M47+STK_CHG!M47</f>
        <v>70.793895098882189</v>
      </c>
      <c r="N47" s="10">
        <f>PPRD!N47+RCV_RCY!N47+IMP!N47-EXP!N47+STK_CHG!N47</f>
        <v>62.410404127257081</v>
      </c>
      <c r="O47" s="10">
        <f>PPRD!O47+RCV_RCY!O47+IMP!O47-EXP!O47+STK_CHG!O47</f>
        <v>55.889939810834036</v>
      </c>
      <c r="P47" s="10">
        <f>PPRD!P47+RCV_RCY!P47+IMP!P47-EXP!P47+STK_CHG!P47</f>
        <v>76.382889079965608</v>
      </c>
      <c r="Q47" s="10">
        <f>PPRD!Q47+RCV_RCY!Q47+IMP!Q47-EXP!Q47+STK_CHG!Q47</f>
        <v>84.766466036113485</v>
      </c>
      <c r="R47" s="10">
        <f>PPRD!R47+RCV_RCY!R47+IMP!R47-EXP!R47+STK_CHG!R47</f>
        <v>66.136371453138423</v>
      </c>
      <c r="S47" s="10">
        <f>PPRD!S47+RCV_RCY!S47+IMP!S47-EXP!S47+STK_CHG!S47</f>
        <v>42.848925193465178</v>
      </c>
      <c r="T47" s="10">
        <f>PPRD!T47+RCV_RCY!T47+IMP!T47-EXP!T47+STK_CHG!T47</f>
        <v>64.273430782459158</v>
      </c>
      <c r="U47" s="10">
        <f>PPRD!U47+RCV_RCY!U47+IMP!U47-EXP!U47+STK_CHG!U47</f>
        <v>54.026913155631988</v>
      </c>
      <c r="V47" s="10">
        <f>PPRD!V47+RCV_RCY!V47+IMP!V47-EXP!V47+STK_CHG!V47</f>
        <v>55.889939810834051</v>
      </c>
      <c r="W47" s="10">
        <f>PPRD!W47+RCV_RCY!W47+IMP!W47-EXP!W47+STK_CHG!W47</f>
        <v>103.39638865004295</v>
      </c>
      <c r="X47" s="10">
        <f>PPRD!X47+RCV_RCY!X47+IMP!X47-EXP!X47+STK_CHG!X47</f>
        <v>87.560963026655187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0</v>
      </c>
      <c r="D48" s="10">
        <f>PPRD!D48+RCV_RCY!D48+IMP!D48-EXP!D48+STK_CHG!D48</f>
        <v>0</v>
      </c>
      <c r="E48" s="10">
        <f>PPRD!E48+RCV_RCY!E48+IMP!E48-EXP!E48+STK_CHG!E48</f>
        <v>0</v>
      </c>
      <c r="F48" s="10">
        <f>PPRD!F48+RCV_RCY!F48+IMP!F48-EXP!F48+STK_CHG!F48</f>
        <v>0</v>
      </c>
      <c r="G48" s="10">
        <f>PPRD!G48+RCV_RCY!G48+IMP!G48-EXP!G48+STK_CHG!G48</f>
        <v>0</v>
      </c>
      <c r="H48" s="10">
        <f>PPRD!H48+RCV_RCY!H48+IMP!H48-EXP!H48+STK_CHG!H48</f>
        <v>0</v>
      </c>
      <c r="I48" s="10">
        <f>PPRD!I48+RCV_RCY!I48+IMP!I48-EXP!I48+STK_CHG!I48</f>
        <v>0</v>
      </c>
      <c r="J48" s="10">
        <f>PPRD!J48+RCV_RCY!J48+IMP!J48-EXP!J48+STK_CHG!J48</f>
        <v>0</v>
      </c>
      <c r="K48" s="10">
        <f>PPRD!K48+RCV_RCY!K48+IMP!K48-EXP!K48+STK_CHG!K48</f>
        <v>0</v>
      </c>
      <c r="L48" s="10">
        <f>PPRD!L48+RCV_RCY!L48+IMP!L48-EXP!L48+STK_CHG!L48</f>
        <v>0</v>
      </c>
      <c r="M48" s="10">
        <f>PPRD!M48+RCV_RCY!M48+IMP!M48-EXP!M48+STK_CHG!M48</f>
        <v>0</v>
      </c>
      <c r="N48" s="10">
        <f>PPRD!N48+RCV_RCY!N48+IMP!N48-EXP!N48+STK_CHG!N48</f>
        <v>0</v>
      </c>
      <c r="O48" s="10">
        <f>PPRD!O48+RCV_RCY!O48+IMP!O48-EXP!O48+STK_CHG!O48</f>
        <v>0</v>
      </c>
      <c r="P48" s="10">
        <f>PPRD!P48+RCV_RCY!P48+IMP!P48-EXP!P48+STK_CHG!P48</f>
        <v>0</v>
      </c>
      <c r="Q48" s="10">
        <f>PPRD!Q48+RCV_RCY!Q48+IMP!Q48-EXP!Q48+STK_CHG!Q48</f>
        <v>0</v>
      </c>
      <c r="R48" s="10">
        <f>PPRD!R48+RCV_RCY!R48+IMP!R48-EXP!R48+STK_CHG!R48</f>
        <v>0</v>
      </c>
      <c r="S48" s="10">
        <f>PPRD!S48+RCV_RCY!S48+IMP!S48-EXP!S48+STK_CHG!S48</f>
        <v>0</v>
      </c>
      <c r="T48" s="10">
        <f>PPRD!T48+RCV_RCY!T48+IMP!T48-EXP!T48+STK_CHG!T48</f>
        <v>0</v>
      </c>
      <c r="U48" s="10">
        <f>PPRD!U48+RCV_RCY!U48+IMP!U48-EXP!U48+STK_CHG!U48</f>
        <v>0</v>
      </c>
      <c r="V48" s="10">
        <f>PPRD!V48+RCV_RCY!V48+IMP!V48-EXP!V48+STK_CHG!V48</f>
        <v>0</v>
      </c>
      <c r="W48" s="10">
        <f>PPRD!W48+RCV_RCY!W48+IMP!W48-EXP!W48+STK_CHG!W48</f>
        <v>0</v>
      </c>
      <c r="X48" s="10">
        <f>PPRD!X48+RCV_RCY!X48+IMP!X48-EXP!X48+STK_CHG!X48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0</v>
      </c>
      <c r="D49" s="10">
        <f>PPRD!D49+RCV_RCY!D49+IMP!D49-EXP!D49+STK_CHG!D49</f>
        <v>0</v>
      </c>
      <c r="E49" s="10">
        <f>PPRD!E49+RCV_RCY!E49+IMP!E49-EXP!E49+STK_CHG!E49</f>
        <v>0</v>
      </c>
      <c r="F49" s="10">
        <f>PPRD!F49+RCV_RCY!F49+IMP!F49-EXP!F49+STK_CHG!F49</f>
        <v>0</v>
      </c>
      <c r="G49" s="10">
        <f>PPRD!G49+RCV_RCY!G49+IMP!G49-EXP!G49+STK_CHG!G49</f>
        <v>0</v>
      </c>
      <c r="H49" s="10">
        <f>PPRD!H49+RCV_RCY!H49+IMP!H49-EXP!H49+STK_CHG!H49</f>
        <v>0</v>
      </c>
      <c r="I49" s="10">
        <f>PPRD!I49+RCV_RCY!I49+IMP!I49-EXP!I49+STK_CHG!I49</f>
        <v>0</v>
      </c>
      <c r="J49" s="10">
        <f>PPRD!J49+RCV_RCY!J49+IMP!J49-EXP!J49+STK_CHG!J49</f>
        <v>0</v>
      </c>
      <c r="K49" s="10">
        <f>PPRD!K49+RCV_RCY!K49+IMP!K49-EXP!K49+STK_CHG!K49</f>
        <v>0</v>
      </c>
      <c r="L49" s="10">
        <f>PPRD!L49+RCV_RCY!L49+IMP!L49-EXP!L49+STK_CHG!L49</f>
        <v>0</v>
      </c>
      <c r="M49" s="10">
        <f>PPRD!M49+RCV_RCY!M49+IMP!M49-EXP!M49+STK_CHG!M49</f>
        <v>0</v>
      </c>
      <c r="N49" s="10">
        <f>PPRD!N49+RCV_RCY!N49+IMP!N49-EXP!N49+STK_CHG!N49</f>
        <v>0</v>
      </c>
      <c r="O49" s="10">
        <f>PPRD!O49+RCV_RCY!O49+IMP!O49-EXP!O49+STK_CHG!O49</f>
        <v>0</v>
      </c>
      <c r="P49" s="10">
        <f>PPRD!P49+RCV_RCY!P49+IMP!P49-EXP!P49+STK_CHG!P49</f>
        <v>0</v>
      </c>
      <c r="Q49" s="10">
        <f>PPRD!Q49+RCV_RCY!Q49+IMP!Q49-EXP!Q49+STK_CHG!Q49</f>
        <v>0</v>
      </c>
      <c r="R49" s="10">
        <f>PPRD!R49+RCV_RCY!R49+IMP!R49-EXP!R49+STK_CHG!R49</f>
        <v>0</v>
      </c>
      <c r="S49" s="10">
        <f>PPRD!S49+RCV_RCY!S49+IMP!S49-EXP!S49+STK_CHG!S49</f>
        <v>0</v>
      </c>
      <c r="T49" s="10">
        <f>PPRD!T49+RCV_RCY!T49+IMP!T49-EXP!T49+STK_CHG!T49</f>
        <v>0</v>
      </c>
      <c r="U49" s="10">
        <f>PPRD!U49+RCV_RCY!U49+IMP!U49-EXP!U49+STK_CHG!U49</f>
        <v>0</v>
      </c>
      <c r="V49" s="10">
        <f>PPRD!V49+RCV_RCY!V49+IMP!V49-EXP!V49+STK_CHG!V49</f>
        <v>0</v>
      </c>
      <c r="W49" s="10">
        <f>PPRD!W49+RCV_RCY!W49+IMP!W49-EXP!W49+STK_CHG!W49</f>
        <v>0</v>
      </c>
      <c r="X49" s="10">
        <f>PPRD!X49+RCV_RCY!X49+IMP!X49-EXP!X49+STK_CHG!X49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0</v>
      </c>
      <c r="D50" s="10">
        <f>PPRD!D50+RCV_RCY!D50+IMP!D50-EXP!D50+STK_CHG!D50</f>
        <v>0</v>
      </c>
      <c r="E50" s="10">
        <f>PPRD!E50+RCV_RCY!E50+IMP!E50-EXP!E50+STK_CHG!E50</f>
        <v>0</v>
      </c>
      <c r="F50" s="10">
        <f>PPRD!F50+RCV_RCY!F50+IMP!F50-EXP!F50+STK_CHG!F50</f>
        <v>0</v>
      </c>
      <c r="G50" s="10">
        <f>PPRD!G50+RCV_RCY!G50+IMP!G50-EXP!G50+STK_CHG!G50</f>
        <v>0</v>
      </c>
      <c r="H50" s="10">
        <f>PPRD!H50+RCV_RCY!H50+IMP!H50-EXP!H50+STK_CHG!H50</f>
        <v>0</v>
      </c>
      <c r="I50" s="10">
        <f>PPRD!I50+RCV_RCY!I50+IMP!I50-EXP!I50+STK_CHG!I50</f>
        <v>0</v>
      </c>
      <c r="J50" s="10">
        <f>PPRD!J50+RCV_RCY!J50+IMP!J50-EXP!J50+STK_CHG!J50</f>
        <v>0</v>
      </c>
      <c r="K50" s="10">
        <f>PPRD!K50+RCV_RCY!K50+IMP!K50-EXP!K50+STK_CHG!K50</f>
        <v>0</v>
      </c>
      <c r="L50" s="10">
        <f>PPRD!L50+RCV_RCY!L50+IMP!L50-EXP!L50+STK_CHG!L50</f>
        <v>0</v>
      </c>
      <c r="M50" s="10">
        <f>PPRD!M50+RCV_RCY!M50+IMP!M50-EXP!M50+STK_CHG!M50</f>
        <v>0</v>
      </c>
      <c r="N50" s="10">
        <f>PPRD!N50+RCV_RCY!N50+IMP!N50-EXP!N50+STK_CHG!N50</f>
        <v>0</v>
      </c>
      <c r="O50" s="10">
        <f>PPRD!O50+RCV_RCY!O50+IMP!O50-EXP!O50+STK_CHG!O50</f>
        <v>0</v>
      </c>
      <c r="P50" s="10">
        <f>PPRD!P50+RCV_RCY!P50+IMP!P50-EXP!P50+STK_CHG!P50</f>
        <v>0</v>
      </c>
      <c r="Q50" s="10">
        <f>PPRD!Q50+RCV_RCY!Q50+IMP!Q50-EXP!Q50+STK_CHG!Q50</f>
        <v>0</v>
      </c>
      <c r="R50" s="10">
        <f>PPRD!R50+RCV_RCY!R50+IMP!R50-EXP!R50+STK_CHG!R50</f>
        <v>0</v>
      </c>
      <c r="S50" s="10">
        <f>PPRD!S50+RCV_RCY!S50+IMP!S50-EXP!S50+STK_CHG!S50</f>
        <v>0</v>
      </c>
      <c r="T50" s="10">
        <f>PPRD!T50+RCV_RCY!T50+IMP!T50-EXP!T50+STK_CHG!T50</f>
        <v>0</v>
      </c>
      <c r="U50" s="10">
        <f>PPRD!U50+RCV_RCY!U50+IMP!U50-EXP!U50+STK_CHG!U50</f>
        <v>0</v>
      </c>
      <c r="V50" s="10">
        <f>PPRD!V50+RCV_RCY!V50+IMP!V50-EXP!V50+STK_CHG!V50</f>
        <v>0</v>
      </c>
      <c r="W50" s="10">
        <f>PPRD!W50+RCV_RCY!W50+IMP!W50-EXP!W50+STK_CHG!W50</f>
        <v>0</v>
      </c>
      <c r="X50" s="10">
        <f>PPRD!X50+RCV_RCY!X50+IMP!X50-EXP!X50+STK_CHG!X50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662.01633705932932</v>
      </c>
      <c r="D51" s="37">
        <f>PPRD!D51+RCV_RCY!D51+IMP!D51-EXP!D51+STK_CHG!D51</f>
        <v>710.4471195184866</v>
      </c>
      <c r="E51" s="37">
        <f>PPRD!E51+RCV_RCY!E51+IMP!E51-EXP!E51+STK_CHG!E51</f>
        <v>595.74376612209801</v>
      </c>
      <c r="F51" s="37">
        <f>PPRD!F51+RCV_RCY!F51+IMP!F51-EXP!F51+STK_CHG!F51</f>
        <v>680.03009458297504</v>
      </c>
      <c r="G51" s="37">
        <f>PPRD!G51+RCV_RCY!G51+IMP!G51-EXP!G51+STK_CHG!G51</f>
        <v>774.54858125537396</v>
      </c>
      <c r="H51" s="37">
        <f>PPRD!H51+RCV_RCY!H51+IMP!H51-EXP!H51+STK_CHG!H51</f>
        <v>799.67755803955288</v>
      </c>
      <c r="I51" s="37">
        <f>PPRD!I51+RCV_RCY!I51+IMP!I51-EXP!I51+STK_CHG!I51</f>
        <v>808.14703353396385</v>
      </c>
      <c r="J51" s="37">
        <f>PPRD!J51+RCV_RCY!J51+IMP!J51-EXP!J51+STK_CHG!J51</f>
        <v>803.35339638865003</v>
      </c>
      <c r="K51" s="37">
        <f>PPRD!K51+RCV_RCY!K51+IMP!K51-EXP!K51+STK_CHG!K51</f>
        <v>770.50730868443679</v>
      </c>
      <c r="L51" s="37">
        <f>PPRD!L51+RCV_RCY!L51+IMP!L51-EXP!L51+STK_CHG!L51</f>
        <v>525.1289767841788</v>
      </c>
      <c r="M51" s="37">
        <f>PPRD!M51+RCV_RCY!M51+IMP!M51-EXP!M51+STK_CHG!M51</f>
        <v>562.51074806534825</v>
      </c>
      <c r="N51" s="37">
        <f>PPRD!N51+RCV_RCY!N51+IMP!N51-EXP!N51+STK_CHG!N51</f>
        <v>503.28890799656062</v>
      </c>
      <c r="O51" s="37">
        <f>PPRD!O51+RCV_RCY!O51+IMP!O51-EXP!O51+STK_CHG!O51</f>
        <v>545.39982803095438</v>
      </c>
      <c r="P51" s="37">
        <f>PPRD!P51+RCV_RCY!P51+IMP!P51-EXP!P51+STK_CHG!P51</f>
        <v>554.90111779879624</v>
      </c>
      <c r="Q51" s="37">
        <f>PPRD!Q51+RCV_RCY!Q51+IMP!Q51-EXP!Q51+STK_CHG!Q51</f>
        <v>435.55460017196901</v>
      </c>
      <c r="R51" s="37">
        <f>PPRD!R51+RCV_RCY!R51+IMP!R51-EXP!R51+STK_CHG!R51</f>
        <v>390.45571797076519</v>
      </c>
      <c r="S51" s="37">
        <f>PPRD!S51+RCV_RCY!S51+IMP!S51-EXP!S51+STK_CHG!S51</f>
        <v>428.26741186586412</v>
      </c>
      <c r="T51" s="37">
        <f>PPRD!T51+RCV_RCY!T51+IMP!T51-EXP!T51+STK_CHG!T51</f>
        <v>420.36053310404122</v>
      </c>
      <c r="U51" s="37">
        <f>PPRD!U51+RCV_RCY!U51+IMP!U51-EXP!U51+STK_CHG!U51</f>
        <v>430.22983662940669</v>
      </c>
      <c r="V51" s="37">
        <f>PPRD!V51+RCV_RCY!V51+IMP!V51-EXP!V51+STK_CHG!V51</f>
        <v>400.73551160791061</v>
      </c>
      <c r="W51" s="37">
        <f>PPRD!W51+RCV_RCY!W51+IMP!W51-EXP!W51+STK_CHG!W51</f>
        <v>369.77644024075659</v>
      </c>
      <c r="X51" s="37">
        <f>PPRD!X51+RCV_RCY!X51+IMP!X51-EXP!X51+STK_CHG!X51</f>
        <v>418.15907136715379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512.84987102321577</v>
      </c>
      <c r="D52" s="37">
        <f t="shared" si="20"/>
        <v>540.53688736027516</v>
      </c>
      <c r="E52" s="37">
        <f t="shared" si="20"/>
        <v>548.15606190885626</v>
      </c>
      <c r="F52" s="37">
        <f t="shared" si="20"/>
        <v>577.41951848667247</v>
      </c>
      <c r="G52" s="37">
        <f t="shared" si="20"/>
        <v>598.8343938091142</v>
      </c>
      <c r="H52" s="37">
        <f t="shared" si="20"/>
        <v>588.73370593293203</v>
      </c>
      <c r="I52" s="37">
        <f t="shared" si="20"/>
        <v>531.93869303525355</v>
      </c>
      <c r="J52" s="37">
        <f t="shared" si="20"/>
        <v>602.20189165950114</v>
      </c>
      <c r="K52" s="37">
        <f t="shared" si="20"/>
        <v>650.32751504729163</v>
      </c>
      <c r="L52" s="37">
        <f t="shared" si="20"/>
        <v>719.30515907136692</v>
      </c>
      <c r="M52" s="37">
        <f t="shared" si="20"/>
        <v>854.23104041272563</v>
      </c>
      <c r="N52" s="37">
        <f t="shared" si="20"/>
        <v>836.16466036113491</v>
      </c>
      <c r="O52" s="37">
        <f t="shared" si="20"/>
        <v>861.44239036973374</v>
      </c>
      <c r="P52" s="37">
        <f t="shared" si="20"/>
        <v>851.13826311263961</v>
      </c>
      <c r="Q52" s="37">
        <f t="shared" si="20"/>
        <v>858.2442820292348</v>
      </c>
      <c r="R52" s="37">
        <f t="shared" si="20"/>
        <v>933.79079965606195</v>
      </c>
      <c r="S52" s="37">
        <f t="shared" si="20"/>
        <v>1001.066208082545</v>
      </c>
      <c r="T52" s="37">
        <f t="shared" si="20"/>
        <v>1075.6789337919174</v>
      </c>
      <c r="U52" s="37">
        <f t="shared" si="20"/>
        <v>1156.0890799656058</v>
      </c>
      <c r="V52" s="37">
        <f t="shared" si="20"/>
        <v>1179.377386070508</v>
      </c>
      <c r="W52" s="37">
        <f t="shared" si="20"/>
        <v>1319.6300945829748</v>
      </c>
      <c r="X52" s="37">
        <f t="shared" ref="X52" si="21">SUM(X53:X70)</f>
        <v>1319.8551160791051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0.42992261392949271</v>
      </c>
      <c r="D53" s="10">
        <f>PPRD!D53+RCV_RCY!D53+IMP!D53-EXP!D53+STK_CHG!D53</f>
        <v>0.60189165950128976</v>
      </c>
      <c r="E53" s="10">
        <f>PPRD!E53+RCV_RCY!E53+IMP!E53-EXP!E53+STK_CHG!E53</f>
        <v>0.51590713671539123</v>
      </c>
      <c r="F53" s="10">
        <f>PPRD!F53+RCV_RCY!F53+IMP!F53-EXP!F53+STK_CHG!F53</f>
        <v>1.1177987962166811</v>
      </c>
      <c r="G53" s="10">
        <f>PPRD!G53+RCV_RCY!G53+IMP!G53-EXP!G53+STK_CHG!G53</f>
        <v>1.8916595012897679</v>
      </c>
      <c r="H53" s="10">
        <f>PPRD!H53+RCV_RCY!H53+IMP!H53-EXP!H53+STK_CHG!H53</f>
        <v>1.8916595012897679</v>
      </c>
      <c r="I53" s="10">
        <f>PPRD!I53+RCV_RCY!I53+IMP!I53-EXP!I53+STK_CHG!I53</f>
        <v>1.1607910576096301</v>
      </c>
      <c r="J53" s="10">
        <f>PPRD!J53+RCV_RCY!J53+IMP!J53-EXP!J53+STK_CHG!J53</f>
        <v>1.876354256233878</v>
      </c>
      <c r="K53" s="10">
        <f>PPRD!K53+RCV_RCY!K53+IMP!K53-EXP!K53+STK_CHG!K53</f>
        <v>2.3996560619088561</v>
      </c>
      <c r="L53" s="10">
        <f>PPRD!L53+RCV_RCY!L53+IMP!L53-EXP!L53+STK_CHG!L53</f>
        <v>2.750472914875322</v>
      </c>
      <c r="M53" s="10">
        <f>PPRD!M53+RCV_RCY!M53+IMP!M53-EXP!M53+STK_CHG!M53</f>
        <v>2.3113499570077378</v>
      </c>
      <c r="N53" s="10">
        <f>PPRD!N53+RCV_RCY!N53+IMP!N53-EXP!N53+STK_CHG!N53</f>
        <v>2.5819432502149611</v>
      </c>
      <c r="O53" s="10">
        <f>PPRD!O53+RCV_RCY!O53+IMP!O53-EXP!O53+STK_CHG!O53</f>
        <v>3.6163370593293198</v>
      </c>
      <c r="P53" s="10">
        <f>PPRD!P53+RCV_RCY!P53+IMP!P53-EXP!P53+STK_CHG!P53</f>
        <v>2.195356835769561</v>
      </c>
      <c r="Q53" s="10">
        <f>PPRD!Q53+RCV_RCY!Q53+IMP!Q53-EXP!Q53+STK_CHG!Q53</f>
        <v>2.324505588993981</v>
      </c>
      <c r="R53" s="10">
        <f>PPRD!R53+RCV_RCY!R53+IMP!R53-EXP!R53+STK_CHG!R53</f>
        <v>2.287188306104901</v>
      </c>
      <c r="S53" s="10">
        <f>PPRD!S53+RCV_RCY!S53+IMP!S53-EXP!S53+STK_CHG!S53</f>
        <v>3.0094582975064492</v>
      </c>
      <c r="T53" s="10">
        <f>PPRD!T53+RCV_RCY!T53+IMP!T53-EXP!T53+STK_CHG!T53</f>
        <v>2.2355975924333622</v>
      </c>
      <c r="U53" s="10">
        <f>PPRD!U53+RCV_RCY!U53+IMP!U53-EXP!U53+STK_CHG!U53</f>
        <v>1.2897678417884779</v>
      </c>
      <c r="V53" s="10">
        <f>PPRD!V53+RCV_RCY!V53+IMP!V53-EXP!V53+STK_CHG!V53</f>
        <v>1.633705932932072</v>
      </c>
      <c r="W53" s="10">
        <f>PPRD!W53+RCV_RCY!W53+IMP!W53-EXP!W53+STK_CHG!W53</f>
        <v>2.5795356835769558</v>
      </c>
      <c r="X53" s="10">
        <f>PPRD!X53+RCV_RCY!X53+IMP!X53-EXP!X53+STK_CHG!X53</f>
        <v>1.9776440240756661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0</v>
      </c>
      <c r="D55" s="10">
        <f>PPRD!D55+RCV_RCY!D55+IMP!D55-EXP!D55+STK_CHG!D55</f>
        <v>0</v>
      </c>
      <c r="E55" s="10">
        <f>PPRD!E55+RCV_RCY!E55+IMP!E55-EXP!E55+STK_CHG!E55</f>
        <v>8.5984522785898534E-2</v>
      </c>
      <c r="F55" s="10">
        <f>PPRD!F55+RCV_RCY!F55+IMP!F55-EXP!F55+STK_CHG!F55</f>
        <v>0.51590713671539123</v>
      </c>
      <c r="G55" s="10">
        <f>PPRD!G55+RCV_RCY!G55+IMP!G55-EXP!G55+STK_CHG!G55</f>
        <v>0.68787618228718828</v>
      </c>
      <c r="H55" s="10">
        <f>PPRD!H55+RCV_RCY!H55+IMP!H55-EXP!H55+STK_CHG!H55</f>
        <v>4.6431642304385203</v>
      </c>
      <c r="I55" s="10">
        <f>PPRD!I55+RCV_RCY!I55+IMP!I55-EXP!I55+STK_CHG!I55</f>
        <v>6.5605331040412729</v>
      </c>
      <c r="J55" s="10">
        <f>PPRD!J55+RCV_RCY!J55+IMP!J55-EXP!J55+STK_CHG!J55</f>
        <v>7.8059329320722268</v>
      </c>
      <c r="K55" s="10">
        <f>PPRD!K55+RCV_RCY!K55+IMP!K55-EXP!K55+STK_CHG!K55</f>
        <v>11.47489251934652</v>
      </c>
      <c r="L55" s="10">
        <f>PPRD!L55+RCV_RCY!L55+IMP!L55-EXP!L55+STK_CHG!L55</f>
        <v>16.814531384350811</v>
      </c>
      <c r="M55" s="10">
        <f>PPRD!M55+RCV_RCY!M55+IMP!M55-EXP!M55+STK_CHG!M55</f>
        <v>23.817024935511611</v>
      </c>
      <c r="N55" s="10">
        <f>PPRD!N55+RCV_RCY!N55+IMP!N55-EXP!N55+STK_CHG!N55</f>
        <v>31.698968185726571</v>
      </c>
      <c r="O55" s="10">
        <f>PPRD!O55+RCV_RCY!O55+IMP!O55-EXP!O55+STK_CHG!O55</f>
        <v>37.275752364574373</v>
      </c>
      <c r="P55" s="10">
        <f>PPRD!P55+RCV_RCY!P55+IMP!P55-EXP!P55+STK_CHG!P55</f>
        <v>45.489165950128971</v>
      </c>
      <c r="Q55" s="10">
        <f>PPRD!Q55+RCV_RCY!Q55+IMP!Q55-EXP!Q55+STK_CHG!Q55</f>
        <v>51.907136715391218</v>
      </c>
      <c r="R55" s="10">
        <f>PPRD!R55+RCV_RCY!R55+IMP!R55-EXP!R55+STK_CHG!R55</f>
        <v>61.478933791917449</v>
      </c>
      <c r="S55" s="10">
        <f>PPRD!S55+RCV_RCY!S55+IMP!S55-EXP!S55+STK_CHG!S55</f>
        <v>51.074806534823729</v>
      </c>
      <c r="T55" s="10">
        <f>PPRD!T55+RCV_RCY!T55+IMP!T55-EXP!T55+STK_CHG!T55</f>
        <v>62.166809974204639</v>
      </c>
      <c r="U55" s="10">
        <f>PPRD!U55+RCV_RCY!U55+IMP!U55-EXP!U55+STK_CHG!U55</f>
        <v>54.686156491831468</v>
      </c>
      <c r="V55" s="10">
        <f>PPRD!V55+RCV_RCY!V55+IMP!V55-EXP!V55+STK_CHG!V55</f>
        <v>59.071367153912291</v>
      </c>
      <c r="W55" s="10">
        <f>PPRD!W55+RCV_RCY!W55+IMP!W55-EXP!W55+STK_CHG!W55</f>
        <v>72.570937231298359</v>
      </c>
      <c r="X55" s="10">
        <f>PPRD!X55+RCV_RCY!X55+IMP!X55-EXP!X55+STK_CHG!X55</f>
        <v>63.026655202063623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0</v>
      </c>
      <c r="D56" s="10">
        <f>PPRD!D56+RCV_RCY!D56+IMP!D56-EXP!D56+STK_CHG!D56</f>
        <v>0</v>
      </c>
      <c r="E56" s="10">
        <f>PPRD!E56+RCV_RCY!E56+IMP!E56-EXP!E56+STK_CHG!E56</f>
        <v>0</v>
      </c>
      <c r="F56" s="10">
        <f>PPRD!F56+RCV_RCY!F56+IMP!F56-EXP!F56+STK_CHG!F56</f>
        <v>0</v>
      </c>
      <c r="G56" s="10">
        <f>PPRD!G56+RCV_RCY!G56+IMP!G56-EXP!G56+STK_CHG!G56</f>
        <v>0</v>
      </c>
      <c r="H56" s="10">
        <f>PPRD!H56+RCV_RCY!H56+IMP!H56-EXP!H56+STK_CHG!H56</f>
        <v>0</v>
      </c>
      <c r="I56" s="10">
        <f>PPRD!I56+RCV_RCY!I56+IMP!I56-EXP!I56+STK_CHG!I56</f>
        <v>0</v>
      </c>
      <c r="J56" s="10">
        <f>PPRD!J56+RCV_RCY!J56+IMP!J56-EXP!J56+STK_CHG!J56</f>
        <v>0</v>
      </c>
      <c r="K56" s="10">
        <f>PPRD!K56+RCV_RCY!K56+IMP!K56-EXP!K56+STK_CHG!K56</f>
        <v>0</v>
      </c>
      <c r="L56" s="10">
        <f>PPRD!L56+RCV_RCY!L56+IMP!L56-EXP!L56+STK_CHG!L56</f>
        <v>0</v>
      </c>
      <c r="M56" s="10">
        <f>PPRD!M56+RCV_RCY!M56+IMP!M56-EXP!M56+STK_CHG!M56</f>
        <v>0</v>
      </c>
      <c r="N56" s="10">
        <f>PPRD!N56+RCV_RCY!N56+IMP!N56-EXP!N56+STK_CHG!N56</f>
        <v>0</v>
      </c>
      <c r="O56" s="10">
        <f>PPRD!O56+RCV_RCY!O56+IMP!O56-EXP!O56+STK_CHG!O56</f>
        <v>0</v>
      </c>
      <c r="P56" s="10">
        <f>PPRD!P56+RCV_RCY!P56+IMP!P56-EXP!P56+STK_CHG!P56</f>
        <v>0</v>
      </c>
      <c r="Q56" s="10">
        <f>PPRD!Q56+RCV_RCY!Q56+IMP!Q56-EXP!Q56+STK_CHG!Q56</f>
        <v>0</v>
      </c>
      <c r="R56" s="10">
        <f>PPRD!R56+RCV_RCY!R56+IMP!R56-EXP!R56+STK_CHG!R56</f>
        <v>0</v>
      </c>
      <c r="S56" s="10">
        <f>PPRD!S56+RCV_RCY!S56+IMP!S56-EXP!S56+STK_CHG!S56</f>
        <v>0.83207222699914007</v>
      </c>
      <c r="T56" s="10">
        <f>PPRD!T56+RCV_RCY!T56+IMP!T56-EXP!T56+STK_CHG!T56</f>
        <v>1.2460877042132421</v>
      </c>
      <c r="U56" s="10">
        <f>PPRD!U56+RCV_RCY!U56+IMP!U56-EXP!U56+STK_CHG!U56</f>
        <v>2.6484952708512459</v>
      </c>
      <c r="V56" s="10">
        <f>PPRD!V56+RCV_RCY!V56+IMP!V56-EXP!V56+STK_CHG!V56</f>
        <v>6.3198624247635422</v>
      </c>
      <c r="W56" s="10">
        <f>PPRD!W56+RCV_RCY!W56+IMP!W56-EXP!W56+STK_CHG!W56</f>
        <v>21.07755803955288</v>
      </c>
      <c r="X56" s="10">
        <f>PPRD!X56+RCV_RCY!X56+IMP!X56-EXP!X56+STK_CHG!X56</f>
        <v>30.41014617368873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0</v>
      </c>
      <c r="D57" s="10">
        <f>PPRD!D57+RCV_RCY!D57+IMP!D57-EXP!D57+STK_CHG!D57</f>
        <v>0</v>
      </c>
      <c r="E57" s="10">
        <f>PPRD!E57+RCV_RCY!E57+IMP!E57-EXP!E57+STK_CHG!E57</f>
        <v>0</v>
      </c>
      <c r="F57" s="10">
        <f>PPRD!F57+RCV_RCY!F57+IMP!F57-EXP!F57+STK_CHG!F57</f>
        <v>0</v>
      </c>
      <c r="G57" s="10">
        <f>PPRD!G57+RCV_RCY!G57+IMP!G57-EXP!G57+STK_CHG!G57</f>
        <v>0</v>
      </c>
      <c r="H57" s="10">
        <f>PPRD!H57+RCV_RCY!H57+IMP!H57-EXP!H57+STK_CHG!H57</f>
        <v>0</v>
      </c>
      <c r="I57" s="10">
        <f>PPRD!I57+RCV_RCY!I57+IMP!I57-EXP!I57+STK_CHG!I57</f>
        <v>0</v>
      </c>
      <c r="J57" s="10">
        <f>PPRD!J57+RCV_RCY!J57+IMP!J57-EXP!J57+STK_CHG!J57</f>
        <v>0</v>
      </c>
      <c r="K57" s="10">
        <f>PPRD!K57+RCV_RCY!K57+IMP!K57-EXP!K57+STK_CHG!K57</f>
        <v>0</v>
      </c>
      <c r="L57" s="10">
        <f>PPRD!L57+RCV_RCY!L57+IMP!L57-EXP!L57+STK_CHG!L57</f>
        <v>0</v>
      </c>
      <c r="M57" s="10">
        <f>PPRD!M57+RCV_RCY!M57+IMP!M57-EXP!M57+STK_CHG!M57</f>
        <v>0</v>
      </c>
      <c r="N57" s="10">
        <f>PPRD!N57+RCV_RCY!N57+IMP!N57-EXP!N57+STK_CHG!N57</f>
        <v>0</v>
      </c>
      <c r="O57" s="10">
        <f>PPRD!O57+RCV_RCY!O57+IMP!O57-EXP!O57+STK_CHG!O57</f>
        <v>0</v>
      </c>
      <c r="P57" s="10">
        <f>PPRD!P57+RCV_RCY!P57+IMP!P57-EXP!P57+STK_CHG!P57</f>
        <v>0</v>
      </c>
      <c r="Q57" s="10">
        <f>PPRD!Q57+RCV_RCY!Q57+IMP!Q57-EXP!Q57+STK_CHG!Q57</f>
        <v>0</v>
      </c>
      <c r="R57" s="10">
        <f>PPRD!R57+RCV_RCY!R57+IMP!R57-EXP!R57+STK_CHG!R57</f>
        <v>0</v>
      </c>
      <c r="S57" s="10">
        <f>PPRD!S57+RCV_RCY!S57+IMP!S57-EXP!S57+STK_CHG!S57</f>
        <v>0</v>
      </c>
      <c r="T57" s="10">
        <f>PPRD!T57+RCV_RCY!T57+IMP!T57-EXP!T57+STK_CHG!T57</f>
        <v>0</v>
      </c>
      <c r="U57" s="10">
        <f>PPRD!U57+RCV_RCY!U57+IMP!U57-EXP!U57+STK_CHG!U57</f>
        <v>0</v>
      </c>
      <c r="V57" s="10">
        <f>PPRD!V57+RCV_RCY!V57+IMP!V57-EXP!V57+STK_CHG!V57</f>
        <v>0</v>
      </c>
      <c r="W57" s="10">
        <f>PPRD!W57+RCV_RCY!W57+IMP!W57-EXP!W57+STK_CHG!W57</f>
        <v>0</v>
      </c>
      <c r="X57" s="10">
        <f>PPRD!X57+RCV_RCY!X57+IMP!X57-EXP!X57+STK_CHG!X57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0</v>
      </c>
      <c r="D58" s="10">
        <f>PPRD!D58+RCV_RCY!D58+IMP!D58-EXP!D58+STK_CHG!D58</f>
        <v>0</v>
      </c>
      <c r="E58" s="10">
        <f>PPRD!E58+RCV_RCY!E58+IMP!E58-EXP!E58+STK_CHG!E58</f>
        <v>0</v>
      </c>
      <c r="F58" s="10">
        <f>PPRD!F58+RCV_RCY!F58+IMP!F58-EXP!F58+STK_CHG!F58</f>
        <v>0</v>
      </c>
      <c r="G58" s="10">
        <f>PPRD!G58+RCV_RCY!G58+IMP!G58-EXP!G58+STK_CHG!G58</f>
        <v>0</v>
      </c>
      <c r="H58" s="10">
        <f>PPRD!H58+RCV_RCY!H58+IMP!H58-EXP!H58+STK_CHG!H58</f>
        <v>0</v>
      </c>
      <c r="I58" s="10">
        <f>PPRD!I58+RCV_RCY!I58+IMP!I58-EXP!I58+STK_CHG!I58</f>
        <v>0</v>
      </c>
      <c r="J58" s="10">
        <f>PPRD!J58+RCV_RCY!J58+IMP!J58-EXP!J58+STK_CHG!J58</f>
        <v>0</v>
      </c>
      <c r="K58" s="10">
        <f>PPRD!K58+RCV_RCY!K58+IMP!K58-EXP!K58+STK_CHG!K58</f>
        <v>0</v>
      </c>
      <c r="L58" s="10">
        <f>PPRD!L58+RCV_RCY!L58+IMP!L58-EXP!L58+STK_CHG!L58</f>
        <v>0</v>
      </c>
      <c r="M58" s="10">
        <f>PPRD!M58+RCV_RCY!M58+IMP!M58-EXP!M58+STK_CHG!M58</f>
        <v>0</v>
      </c>
      <c r="N58" s="10">
        <f>PPRD!N58+RCV_RCY!N58+IMP!N58-EXP!N58+STK_CHG!N58</f>
        <v>0</v>
      </c>
      <c r="O58" s="10">
        <f>PPRD!O58+RCV_RCY!O58+IMP!O58-EXP!O58+STK_CHG!O58</f>
        <v>0</v>
      </c>
      <c r="P58" s="10">
        <f>PPRD!P58+RCV_RCY!P58+IMP!P58-EXP!P58+STK_CHG!P58</f>
        <v>0</v>
      </c>
      <c r="Q58" s="10">
        <f>PPRD!Q58+RCV_RCY!Q58+IMP!Q58-EXP!Q58+STK_CHG!Q58</f>
        <v>0</v>
      </c>
      <c r="R58" s="10">
        <f>PPRD!R58+RCV_RCY!R58+IMP!R58-EXP!R58+STK_CHG!R58</f>
        <v>0</v>
      </c>
      <c r="S58" s="10">
        <f>PPRD!S58+RCV_RCY!S58+IMP!S58-EXP!S58+STK_CHG!S58</f>
        <v>0</v>
      </c>
      <c r="T58" s="10">
        <f>PPRD!T58+RCV_RCY!T58+IMP!T58-EXP!T58+STK_CHG!T58</f>
        <v>0</v>
      </c>
      <c r="U58" s="10">
        <f>PPRD!U58+RCV_RCY!U58+IMP!U58-EXP!U58+STK_CHG!U58</f>
        <v>0</v>
      </c>
      <c r="V58" s="10">
        <f>PPRD!V58+RCV_RCY!V58+IMP!V58-EXP!V58+STK_CHG!V58</f>
        <v>0</v>
      </c>
      <c r="W58" s="10">
        <f>PPRD!W58+RCV_RCY!W58+IMP!W58-EXP!W58+STK_CHG!W58</f>
        <v>0</v>
      </c>
      <c r="X58" s="10">
        <f>PPRD!X58+RCV_RCY!X58+IMP!X58-EXP!X58+STK_CHG!X58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510.60472914875322</v>
      </c>
      <c r="D59" s="10">
        <f>PPRD!D59+RCV_RCY!D59+IMP!D59-EXP!D59+STK_CHG!D59</f>
        <v>537.97644024075669</v>
      </c>
      <c r="E59" s="10">
        <f>PPRD!E59+RCV_RCY!E59+IMP!E59-EXP!E59+STK_CHG!E59</f>
        <v>545.47618228718818</v>
      </c>
      <c r="F59" s="10">
        <f>PPRD!F59+RCV_RCY!F59+IMP!F59-EXP!F59+STK_CHG!F59</f>
        <v>573.08684436801377</v>
      </c>
      <c r="G59" s="10">
        <f>PPRD!G59+RCV_RCY!G59+IMP!G59-EXP!G59+STK_CHG!G59</f>
        <v>594.00971625107468</v>
      </c>
      <c r="H59" s="10">
        <f>PPRD!H59+RCV_RCY!H59+IMP!H59-EXP!H59+STK_CHG!H59</f>
        <v>578.48478073946694</v>
      </c>
      <c r="I59" s="10">
        <f>PPRD!I59+RCV_RCY!I59+IMP!I59-EXP!I59+STK_CHG!I59</f>
        <v>518.94049871023208</v>
      </c>
      <c r="J59" s="10">
        <f>PPRD!J59+RCV_RCY!J59+IMP!J59-EXP!J59+STK_CHG!J59</f>
        <v>587.79974204643156</v>
      </c>
      <c r="K59" s="10">
        <f>PPRD!K59+RCV_RCY!K59+IMP!K59-EXP!K59+STK_CHG!K59</f>
        <v>629.45442820292351</v>
      </c>
      <c r="L59" s="10">
        <f>PPRD!L59+RCV_RCY!L59+IMP!L59-EXP!L59+STK_CHG!L59</f>
        <v>695.47145313843498</v>
      </c>
      <c r="M59" s="10">
        <f>PPRD!M59+RCV_RCY!M59+IMP!M59-EXP!M59+STK_CHG!M59</f>
        <v>816.66190885640572</v>
      </c>
      <c r="N59" s="10">
        <f>PPRD!N59+RCV_RCY!N59+IMP!N59-EXP!N59+STK_CHG!N59</f>
        <v>794.11487532244189</v>
      </c>
      <c r="O59" s="10">
        <f>PPRD!O59+RCV_RCY!O59+IMP!O59-EXP!O59+STK_CHG!O59</f>
        <v>813.79570077386097</v>
      </c>
      <c r="P59" s="10">
        <f>PPRD!P59+RCV_RCY!P59+IMP!P59-EXP!P59+STK_CHG!P59</f>
        <v>793.04006878761811</v>
      </c>
      <c r="Q59" s="10">
        <f>PPRD!Q59+RCV_RCY!Q59+IMP!Q59-EXP!Q59+STK_CHG!Q59</f>
        <v>789.26629406706797</v>
      </c>
      <c r="R59" s="10">
        <f>PPRD!R59+RCV_RCY!R59+IMP!R59-EXP!R59+STK_CHG!R59</f>
        <v>825.37962166809984</v>
      </c>
      <c r="S59" s="10">
        <f>PPRD!S59+RCV_RCY!S59+IMP!S59-EXP!S59+STK_CHG!S59</f>
        <v>898.34720550300938</v>
      </c>
      <c r="T59" s="10">
        <f>PPRD!T59+RCV_RCY!T59+IMP!T59-EXP!T59+STK_CHG!T59</f>
        <v>964.8896818572656</v>
      </c>
      <c r="U59" s="10">
        <f>PPRD!U59+RCV_RCY!U59+IMP!U59-EXP!U59+STK_CHG!U59</f>
        <v>1035.516423043852</v>
      </c>
      <c r="V59" s="10">
        <f>PPRD!V59+RCV_RCY!V59+IMP!V59-EXP!V59+STK_CHG!V59</f>
        <v>1043.3989681857272</v>
      </c>
      <c r="W59" s="10">
        <f>PPRD!W59+RCV_RCY!W59+IMP!W59-EXP!W59+STK_CHG!W59</f>
        <v>1134.8903697334476</v>
      </c>
      <c r="X59" s="10">
        <f>PPRD!X59+RCV_RCY!X59+IMP!X59-EXP!X59+STK_CHG!X59</f>
        <v>1137.9813413585548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0</v>
      </c>
      <c r="H60" s="10">
        <f>PPRD!H60+RCV_RCY!H60+IMP!H60-EXP!H60+STK_CHG!H60</f>
        <v>0</v>
      </c>
      <c r="I60" s="10">
        <f>PPRD!I60+RCV_RCY!I60+IMP!I60-EXP!I60+STK_CHG!I60</f>
        <v>0</v>
      </c>
      <c r="J60" s="10">
        <f>PPRD!J60+RCV_RCY!J60+IMP!J60-EXP!J60+STK_CHG!J60</f>
        <v>0</v>
      </c>
      <c r="K60" s="10">
        <f>PPRD!K60+RCV_RCY!K60+IMP!K60-EXP!K60+STK_CHG!K60</f>
        <v>0</v>
      </c>
      <c r="L60" s="10">
        <f>PPRD!L60+RCV_RCY!L60+IMP!L60-EXP!L60+STK_CHG!L60</f>
        <v>0</v>
      </c>
      <c r="M60" s="10">
        <f>PPRD!M60+RCV_RCY!M60+IMP!M60-EXP!M60+STK_CHG!M60</f>
        <v>0</v>
      </c>
      <c r="N60" s="10">
        <f>PPRD!N60+RCV_RCY!N60+IMP!N60-EXP!N60+STK_CHG!N60</f>
        <v>0</v>
      </c>
      <c r="O60" s="10">
        <f>PPRD!O60+RCV_RCY!O60+IMP!O60-EXP!O60+STK_CHG!O60</f>
        <v>0</v>
      </c>
      <c r="P60" s="10">
        <f>PPRD!P60+RCV_RCY!P60+IMP!P60-EXP!P60+STK_CHG!P60</f>
        <v>0</v>
      </c>
      <c r="Q60" s="10">
        <f>PPRD!Q60+RCV_RCY!Q60+IMP!Q60-EXP!Q60+STK_CHG!Q60</f>
        <v>0</v>
      </c>
      <c r="R60" s="10">
        <f>PPRD!R60+RCV_RCY!R60+IMP!R60-EXP!R60+STK_CHG!R60</f>
        <v>0</v>
      </c>
      <c r="S60" s="10">
        <f>PPRD!S60+RCV_RCY!S60+IMP!S60-EXP!S60+STK_CHG!S60</f>
        <v>0</v>
      </c>
      <c r="T60" s="10">
        <f>PPRD!T60+RCV_RCY!T60+IMP!T60-EXP!T60+STK_CHG!T60</f>
        <v>0</v>
      </c>
      <c r="U60" s="10">
        <f>PPRD!U60+RCV_RCY!U60+IMP!U60-EXP!U60+STK_CHG!U60</f>
        <v>0</v>
      </c>
      <c r="V60" s="10">
        <f>PPRD!V60+RCV_RCY!V60+IMP!V60-EXP!V60+STK_CHG!V60</f>
        <v>0</v>
      </c>
      <c r="W60" s="10">
        <f>PPRD!W60+RCV_RCY!W60+IMP!W60-EXP!W60+STK_CHG!W60</f>
        <v>0</v>
      </c>
      <c r="X60" s="10">
        <f>PPRD!X60+RCV_RCY!X60+IMP!X60-EXP!X60+STK_CHG!X60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1.8152192605331039</v>
      </c>
      <c r="D61" s="10">
        <f>PPRD!D61+RCV_RCY!D61+IMP!D61-EXP!D61+STK_CHG!D61</f>
        <v>1.958555460017197</v>
      </c>
      <c r="E61" s="10">
        <f>PPRD!E61+RCV_RCY!E61+IMP!E61-EXP!E61+STK_CHG!E61</f>
        <v>2.07798796216681</v>
      </c>
      <c r="F61" s="10">
        <f>PPRD!F61+RCV_RCY!F61+IMP!F61-EXP!F61+STK_CHG!F61</f>
        <v>2.698968185726569</v>
      </c>
      <c r="G61" s="10">
        <f>PPRD!G61+RCV_RCY!G61+IMP!G61-EXP!G61+STK_CHG!G61</f>
        <v>2.2451418744625968</v>
      </c>
      <c r="H61" s="10">
        <f>PPRD!H61+RCV_RCY!H61+IMP!H61-EXP!H61+STK_CHG!H61</f>
        <v>3.558813413585554</v>
      </c>
      <c r="I61" s="10">
        <f>PPRD!I61+RCV_RCY!I61+IMP!I61-EXP!I61+STK_CHG!I61</f>
        <v>4.1558899398108338</v>
      </c>
      <c r="J61" s="10">
        <f>PPRD!J61+RCV_RCY!J61+IMP!J61-EXP!J61+STK_CHG!J61</f>
        <v>4.2036973344797932</v>
      </c>
      <c r="K61" s="10">
        <f>PPRD!K61+RCV_RCY!K61+IMP!K61-EXP!K61+STK_CHG!K61</f>
        <v>2.842304385210662</v>
      </c>
      <c r="L61" s="10">
        <f>PPRD!L61+RCV_RCY!L61+IMP!L61-EXP!L61+STK_CHG!L61</f>
        <v>2.507910576096303</v>
      </c>
      <c r="M61" s="10">
        <f>PPRD!M61+RCV_RCY!M61+IMP!M61-EXP!M61+STK_CHG!M61</f>
        <v>3.702149613069647</v>
      </c>
      <c r="N61" s="10">
        <f>PPRD!N61+RCV_RCY!N61+IMP!N61-EXP!N61+STK_CHG!N61</f>
        <v>3.272226999140154</v>
      </c>
      <c r="O61" s="10">
        <f>PPRD!O61+RCV_RCY!O61+IMP!O61-EXP!O61+STK_CHG!O61</f>
        <v>2.9139294926913162</v>
      </c>
      <c r="P61" s="10">
        <f>PPRD!P61+RCV_RCY!P61+IMP!P61-EXP!P61+STK_CHG!P61</f>
        <v>7.2131556319862424</v>
      </c>
      <c r="Q61" s="10">
        <f>PPRD!Q61+RCV_RCY!Q61+IMP!Q61-EXP!Q61+STK_CHG!Q61</f>
        <v>9.6254514187446247</v>
      </c>
      <c r="R61" s="10">
        <f>PPRD!R61+RCV_RCY!R61+IMP!R61-EXP!R61+STK_CHG!R61</f>
        <v>13.136543422183999</v>
      </c>
      <c r="S61" s="10">
        <f>PPRD!S61+RCV_RCY!S61+IMP!S61-EXP!S61+STK_CHG!S61</f>
        <v>17.244711951848672</v>
      </c>
      <c r="T61" s="10">
        <f>PPRD!T61+RCV_RCY!T61+IMP!T61-EXP!T61+STK_CHG!T61</f>
        <v>12.89767841788478</v>
      </c>
      <c r="U61" s="10">
        <f>PPRD!U61+RCV_RCY!U61+IMP!U61-EXP!U61+STK_CHG!U61</f>
        <v>13.638091143594149</v>
      </c>
      <c r="V61" s="10">
        <f>PPRD!V61+RCV_RCY!V61+IMP!V61-EXP!V61+STK_CHG!V61</f>
        <v>14.139638865004301</v>
      </c>
      <c r="W61" s="10">
        <f>PPRD!W61+RCV_RCY!W61+IMP!W61-EXP!W61+STK_CHG!W61</f>
        <v>18.719948409286332</v>
      </c>
      <c r="X61" s="10">
        <f>PPRD!X61+RCV_RCY!X61+IMP!X61-EXP!X61+STK_CHG!X61</f>
        <v>18.209630266552018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0</v>
      </c>
      <c r="D62" s="10">
        <f>PPRD!D62+RCV_RCY!D62+IMP!D62-EXP!D62+STK_CHG!D62</f>
        <v>0</v>
      </c>
      <c r="E62" s="10">
        <f>PPRD!E62+RCV_RCY!E62+IMP!E62-EXP!E62+STK_CHG!E62</f>
        <v>0</v>
      </c>
      <c r="F62" s="10">
        <f>PPRD!F62+RCV_RCY!F62+IMP!F62-EXP!F62+STK_CHG!F62</f>
        <v>0</v>
      </c>
      <c r="G62" s="10">
        <f>PPRD!G62+RCV_RCY!G62+IMP!G62-EXP!G62+STK_CHG!G62</f>
        <v>0</v>
      </c>
      <c r="H62" s="10">
        <f>PPRD!H62+RCV_RCY!H62+IMP!H62-EXP!H62+STK_CHG!H62</f>
        <v>0</v>
      </c>
      <c r="I62" s="10">
        <f>PPRD!I62+RCV_RCY!I62+IMP!I62-EXP!I62+STK_CHG!I62</f>
        <v>0</v>
      </c>
      <c r="J62" s="10">
        <f>PPRD!J62+RCV_RCY!J62+IMP!J62-EXP!J62+STK_CHG!J62</f>
        <v>0</v>
      </c>
      <c r="K62" s="10">
        <f>PPRD!K62+RCV_RCY!K62+IMP!K62-EXP!K62+STK_CHG!K62</f>
        <v>0</v>
      </c>
      <c r="L62" s="10">
        <f>PPRD!L62+RCV_RCY!L62+IMP!L62-EXP!L62+STK_CHG!L62</f>
        <v>0</v>
      </c>
      <c r="M62" s="10">
        <f>PPRD!M62+RCV_RCY!M62+IMP!M62-EXP!M62+STK_CHG!M62</f>
        <v>0</v>
      </c>
      <c r="N62" s="10">
        <f>PPRD!N62+RCV_RCY!N62+IMP!N62-EXP!N62+STK_CHG!N62</f>
        <v>0</v>
      </c>
      <c r="O62" s="10">
        <f>PPRD!O62+RCV_RCY!O62+IMP!O62-EXP!O62+STK_CHG!O62</f>
        <v>0</v>
      </c>
      <c r="P62" s="10">
        <f>PPRD!P62+RCV_RCY!P62+IMP!P62-EXP!P62+STK_CHG!P62</f>
        <v>0</v>
      </c>
      <c r="Q62" s="10">
        <f>PPRD!Q62+RCV_RCY!Q62+IMP!Q62-EXP!Q62+STK_CHG!Q62</f>
        <v>0</v>
      </c>
      <c r="R62" s="10">
        <f>PPRD!R62+RCV_RCY!R62+IMP!R62-EXP!R62+STK_CHG!R62</f>
        <v>28.948065348237318</v>
      </c>
      <c r="S62" s="10">
        <f>PPRD!S62+RCV_RCY!S62+IMP!S62-EXP!S62+STK_CHG!S62</f>
        <v>28.63766122098022</v>
      </c>
      <c r="T62" s="10">
        <f>PPRD!T62+RCV_RCY!T62+IMP!T62-EXP!T62+STK_CHG!T62</f>
        <v>29.771711092003436</v>
      </c>
      <c r="U62" s="10">
        <f>PPRD!U62+RCV_RCY!U62+IMP!U62-EXP!U62+STK_CHG!U62</f>
        <v>30.83499570077386</v>
      </c>
      <c r="V62" s="10">
        <f>PPRD!V62+RCV_RCY!V62+IMP!V62-EXP!V62+STK_CHG!V62</f>
        <v>27.413757523645735</v>
      </c>
      <c r="W62" s="10">
        <f>PPRD!W62+RCV_RCY!W62+IMP!W62-EXP!W62+STK_CHG!W62</f>
        <v>30.86448839208942</v>
      </c>
      <c r="X62" s="10">
        <f>PPRD!X62+RCV_RCY!X62+IMP!X62-EXP!X62+STK_CHG!X62</f>
        <v>22.583147033533969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0</v>
      </c>
      <c r="I63" s="10">
        <f>PPRD!I63+RCV_RCY!I63+IMP!I63-EXP!I63+STK_CHG!I63</f>
        <v>0</v>
      </c>
      <c r="J63" s="10">
        <f>PPRD!J63+RCV_RCY!J63+IMP!J63-EXP!J63+STK_CHG!J63</f>
        <v>0</v>
      </c>
      <c r="K63" s="10">
        <f>PPRD!K63+RCV_RCY!K63+IMP!K63-EXP!K63+STK_CHG!K63</f>
        <v>0</v>
      </c>
      <c r="L63" s="10">
        <f>PPRD!L63+RCV_RCY!L63+IMP!L63-EXP!L63+STK_CHG!L63</f>
        <v>0</v>
      </c>
      <c r="M63" s="10">
        <f>PPRD!M63+RCV_RCY!M63+IMP!M63-EXP!M63+STK_CHG!M63</f>
        <v>0</v>
      </c>
      <c r="N63" s="10">
        <f>PPRD!N63+RCV_RCY!N63+IMP!N63-EXP!N63+STK_CHG!N63</f>
        <v>0</v>
      </c>
      <c r="O63" s="10">
        <f>PPRD!O63+RCV_RCY!O63+IMP!O63-EXP!O63+STK_CHG!O63</f>
        <v>0</v>
      </c>
      <c r="P63" s="10">
        <f>PPRD!P63+RCV_RCY!P63+IMP!P63-EXP!P63+STK_CHG!P63</f>
        <v>0</v>
      </c>
      <c r="Q63" s="10">
        <f>PPRD!Q63+RCV_RCY!Q63+IMP!Q63-EXP!Q63+STK_CHG!Q63</f>
        <v>0</v>
      </c>
      <c r="R63" s="10">
        <f>PPRD!R63+RCV_RCY!R63+IMP!R63-EXP!R63+STK_CHG!R63</f>
        <v>0</v>
      </c>
      <c r="S63" s="10">
        <f>PPRD!S63+RCV_RCY!S63+IMP!S63-EXP!S63+STK_CHG!S63</f>
        <v>0</v>
      </c>
      <c r="T63" s="10">
        <f>PPRD!T63+RCV_RCY!T63+IMP!T63-EXP!T63+STK_CHG!T63</f>
        <v>0</v>
      </c>
      <c r="U63" s="10">
        <f>PPRD!U63+RCV_RCY!U63+IMP!U63-EXP!U63+STK_CHG!U63</f>
        <v>0</v>
      </c>
      <c r="V63" s="10">
        <f>PPRD!V63+RCV_RCY!V63+IMP!V63-EXP!V63+STK_CHG!V63</f>
        <v>0</v>
      </c>
      <c r="W63" s="10">
        <f>PPRD!W63+RCV_RCY!W63+IMP!W63-EXP!W63+STK_CHG!W63</f>
        <v>0</v>
      </c>
      <c r="X63" s="10">
        <f>PPRD!X63+RCV_RCY!X63+IMP!X63-EXP!X63+STK_CHG!X63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1.2802235597592431</v>
      </c>
      <c r="L64" s="10">
        <f>PPRD!L64+RCV_RCY!L64+IMP!L64-EXP!L64+STK_CHG!L64</f>
        <v>9.5356835769561471E-2</v>
      </c>
      <c r="M64" s="10">
        <f>PPRD!M64+RCV_RCY!M64+IMP!M64-EXP!M64+STK_CHG!M64</f>
        <v>4.4807394668959581</v>
      </c>
      <c r="N64" s="10">
        <f>PPRD!N64+RCV_RCY!N64+IMP!N64-EXP!N64+STK_CHG!N64</f>
        <v>3.8406706792777299</v>
      </c>
      <c r="O64" s="10">
        <f>PPRD!O64+RCV_RCY!O64+IMP!O64-EXP!O64+STK_CHG!O64</f>
        <v>3.8406706792777299</v>
      </c>
      <c r="P64" s="10">
        <f>PPRD!P64+RCV_RCY!P64+IMP!P64-EXP!P64+STK_CHG!P64</f>
        <v>3.2005159071367149</v>
      </c>
      <c r="Q64" s="10">
        <f>PPRD!Q64+RCV_RCY!Q64+IMP!Q64-EXP!Q64+STK_CHG!Q64</f>
        <v>5.1208942390369732</v>
      </c>
      <c r="R64" s="10">
        <f>PPRD!R64+RCV_RCY!R64+IMP!R64-EXP!R64+STK_CHG!R64</f>
        <v>2.560447119518487</v>
      </c>
      <c r="S64" s="10">
        <f>PPRD!S64+RCV_RCY!S64+IMP!S64-EXP!S64+STK_CHG!S64</f>
        <v>1.920292347377472</v>
      </c>
      <c r="T64" s="10">
        <f>PPRD!T64+RCV_RCY!T64+IMP!T64-EXP!T64+STK_CHG!T64</f>
        <v>0.96018916595012893</v>
      </c>
      <c r="U64" s="10">
        <f>PPRD!U64+RCV_RCY!U64+IMP!U64-EXP!U64+STK_CHG!U64</f>
        <v>4.901117798796216</v>
      </c>
      <c r="V64" s="10">
        <f>PPRD!V64+RCV_RCY!V64+IMP!V64-EXP!V64+STK_CHG!V64</f>
        <v>7.3772141014617363</v>
      </c>
      <c r="W64" s="10">
        <f>PPRD!W64+RCV_RCY!W64+IMP!W64-EXP!W64+STK_CHG!W64</f>
        <v>6.1879621668099736</v>
      </c>
      <c r="X64" s="10">
        <f>PPRD!X64+RCV_RCY!X64+IMP!X64-EXP!X64+STK_CHG!X64</f>
        <v>4.2212381771281171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0</v>
      </c>
      <c r="E65" s="10">
        <f>PPRD!E65+RCV_RCY!E65+IMP!E65-EXP!E65+STK_CHG!E65</f>
        <v>0</v>
      </c>
      <c r="F65" s="10">
        <f>PPRD!F65+RCV_RCY!F65+IMP!F65-EXP!F65+STK_CHG!F65</f>
        <v>0</v>
      </c>
      <c r="G65" s="10">
        <f>PPRD!G65+RCV_RCY!G65+IMP!G65-EXP!G65+STK_CHG!G65</f>
        <v>0</v>
      </c>
      <c r="H65" s="10">
        <f>PPRD!H65+RCV_RCY!H65+IMP!H65-EXP!H65+STK_CHG!H65</f>
        <v>0</v>
      </c>
      <c r="I65" s="10">
        <f>PPRD!I65+RCV_RCY!I65+IMP!I65-EXP!I65+STK_CHG!I65</f>
        <v>0</v>
      </c>
      <c r="J65" s="10">
        <f>PPRD!J65+RCV_RCY!J65+IMP!J65-EXP!J65+STK_CHG!J65</f>
        <v>0</v>
      </c>
      <c r="K65" s="10">
        <f>PPRD!K65+RCV_RCY!K65+IMP!K65-EXP!K65+STK_CHG!K65</f>
        <v>0</v>
      </c>
      <c r="L65" s="10">
        <f>PPRD!L65+RCV_RCY!L65+IMP!L65-EXP!L65+STK_CHG!L65</f>
        <v>0</v>
      </c>
      <c r="M65" s="10">
        <f>PPRD!M65+RCV_RCY!M65+IMP!M65-EXP!M65+STK_CHG!M65</f>
        <v>0</v>
      </c>
      <c r="N65" s="10">
        <f>PPRD!N65+RCV_RCY!N65+IMP!N65-EXP!N65+STK_CHG!N65</f>
        <v>0</v>
      </c>
      <c r="O65" s="10">
        <f>PPRD!O65+RCV_RCY!O65+IMP!O65-EXP!O65+STK_CHG!O65</f>
        <v>0</v>
      </c>
      <c r="P65" s="10">
        <f>PPRD!P65+RCV_RCY!P65+IMP!P65-EXP!P65+STK_CHG!P65</f>
        <v>0</v>
      </c>
      <c r="Q65" s="10">
        <f>PPRD!Q65+RCV_RCY!Q65+IMP!Q65-EXP!Q65+STK_CHG!Q65</f>
        <v>0</v>
      </c>
      <c r="R65" s="10">
        <f>PPRD!R65+RCV_RCY!R65+IMP!R65-EXP!R65+STK_CHG!R65</f>
        <v>0</v>
      </c>
      <c r="S65" s="10">
        <f>PPRD!S65+RCV_RCY!S65+IMP!S65-EXP!S65+STK_CHG!S65</f>
        <v>0</v>
      </c>
      <c r="T65" s="10">
        <f>PPRD!T65+RCV_RCY!T65+IMP!T65-EXP!T65+STK_CHG!T65</f>
        <v>0</v>
      </c>
      <c r="U65" s="10">
        <f>PPRD!U65+RCV_RCY!U65+IMP!U65-EXP!U65+STK_CHG!U65</f>
        <v>0</v>
      </c>
      <c r="V65" s="10">
        <f>PPRD!V65+RCV_RCY!V65+IMP!V65-EXP!V65+STK_CHG!V65</f>
        <v>0</v>
      </c>
      <c r="W65" s="10">
        <f>PPRD!W65+RCV_RCY!W65+IMP!W65-EXP!W65+STK_CHG!W65</f>
        <v>0</v>
      </c>
      <c r="X65" s="10">
        <f>PPRD!X65+RCV_RCY!X65+IMP!X65-EXP!X65+STK_CHG!X65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0.15528804815133279</v>
      </c>
      <c r="I66" s="10">
        <f>PPRD!I66+RCV_RCY!I66+IMP!I66-EXP!I66+STK_CHG!I66</f>
        <v>1.120980223559759</v>
      </c>
      <c r="J66" s="10">
        <f>PPRD!J66+RCV_RCY!J66+IMP!J66-EXP!J66+STK_CHG!J66</f>
        <v>0.51616509028374891</v>
      </c>
      <c r="K66" s="10">
        <f>PPRD!K66+RCV_RCY!K66+IMP!K66-EXP!K66+STK_CHG!K66</f>
        <v>2.8760103181427339</v>
      </c>
      <c r="L66" s="10">
        <f>PPRD!L66+RCV_RCY!L66+IMP!L66-EXP!L66+STK_CHG!L66</f>
        <v>1.6654342218400691</v>
      </c>
      <c r="M66" s="10">
        <f>PPRD!M66+RCV_RCY!M66+IMP!M66-EXP!M66+STK_CHG!M66</f>
        <v>3.2578675838349098</v>
      </c>
      <c r="N66" s="10">
        <f>PPRD!N66+RCV_RCY!N66+IMP!N66-EXP!N66+STK_CHG!N66</f>
        <v>0.65597592433361984</v>
      </c>
      <c r="O66" s="10">
        <f>PPRD!O66+RCV_RCY!O66+IMP!O66-EXP!O66+STK_CHG!O66</f>
        <v>0</v>
      </c>
      <c r="P66" s="10">
        <f>PPRD!P66+RCV_RCY!P66+IMP!P66-EXP!P66+STK_CHG!P66</f>
        <v>0</v>
      </c>
      <c r="Q66" s="10">
        <f>PPRD!Q66+RCV_RCY!Q66+IMP!Q66-EXP!Q66+STK_CHG!Q66</f>
        <v>0</v>
      </c>
      <c r="R66" s="10">
        <f>PPRD!R66+RCV_RCY!R66+IMP!R66-EXP!R66+STK_CHG!R66</f>
        <v>0</v>
      </c>
      <c r="S66" s="10">
        <f>PPRD!S66+RCV_RCY!S66+IMP!S66-EXP!S66+STK_CHG!S66</f>
        <v>0</v>
      </c>
      <c r="T66" s="10">
        <f>PPRD!T66+RCV_RCY!T66+IMP!T66-EXP!T66+STK_CHG!T66</f>
        <v>1.511177987962167</v>
      </c>
      <c r="U66" s="10">
        <f>PPRD!U66+RCV_RCY!U66+IMP!U66-EXP!U66+STK_CHG!U66</f>
        <v>12.57403267411866</v>
      </c>
      <c r="V66" s="10">
        <f>PPRD!V66+RCV_RCY!V66+IMP!V66-EXP!V66+STK_CHG!V66</f>
        <v>20.02287188306105</v>
      </c>
      <c r="W66" s="10">
        <f>PPRD!W66+RCV_RCY!W66+IMP!W66-EXP!W66+STK_CHG!W66</f>
        <v>32.739294926913153</v>
      </c>
      <c r="X66" s="10">
        <f>PPRD!X66+RCV_RCY!X66+IMP!X66-EXP!X66+STK_CHG!X66</f>
        <v>41.445313843508167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0</v>
      </c>
      <c r="I69" s="10">
        <f>PPRD!I69+RCV_RCY!I69+IMP!I69-EXP!I69+STK_CHG!I69</f>
        <v>0</v>
      </c>
      <c r="J69" s="10">
        <f>PPRD!J69+RCV_RCY!J69+IMP!J69-EXP!J69+STK_CHG!J69</f>
        <v>0</v>
      </c>
      <c r="K69" s="10">
        <f>PPRD!K69+RCV_RCY!K69+IMP!K69-EXP!K69+STK_CHG!K69</f>
        <v>0</v>
      </c>
      <c r="L69" s="10">
        <f>PPRD!L69+RCV_RCY!L69+IMP!L69-EXP!L69+STK_CHG!L69</f>
        <v>0</v>
      </c>
      <c r="M69" s="10">
        <f>PPRD!M69+RCV_RCY!M69+IMP!M69-EXP!M69+STK_CHG!M69</f>
        <v>0</v>
      </c>
      <c r="N69" s="10">
        <f>PPRD!N69+RCV_RCY!N69+IMP!N69-EXP!N69+STK_CHG!N69</f>
        <v>0</v>
      </c>
      <c r="O69" s="10">
        <f>PPRD!O69+RCV_RCY!O69+IMP!O69-EXP!O69+STK_CHG!O69</f>
        <v>0</v>
      </c>
      <c r="P69" s="10">
        <f>PPRD!P69+RCV_RCY!P69+IMP!P69-EXP!P69+STK_CHG!P69</f>
        <v>0</v>
      </c>
      <c r="Q69" s="10">
        <f>PPRD!Q69+RCV_RCY!Q69+IMP!Q69-EXP!Q69+STK_CHG!Q69</f>
        <v>0</v>
      </c>
      <c r="R69" s="10">
        <f>PPRD!R69+RCV_RCY!R69+IMP!R69-EXP!R69+STK_CHG!R69</f>
        <v>0</v>
      </c>
      <c r="S69" s="10">
        <f>PPRD!S69+RCV_RCY!S69+IMP!S69-EXP!S69+STK_CHG!S69</f>
        <v>0</v>
      </c>
      <c r="T69" s="10">
        <f>PPRD!T69+RCV_RCY!T69+IMP!T69-EXP!T69+STK_CHG!T69</f>
        <v>0</v>
      </c>
      <c r="U69" s="10">
        <f>PPRD!U69+RCV_RCY!U69+IMP!U69-EXP!U69+STK_CHG!U69</f>
        <v>0</v>
      </c>
      <c r="V69" s="10">
        <f>PPRD!V69+RCV_RCY!V69+IMP!V69-EXP!V69+STK_CHG!V69</f>
        <v>0</v>
      </c>
      <c r="W69" s="10">
        <f>PPRD!W69+RCV_RCY!W69+IMP!W69-EXP!W69+STK_CHG!W69</f>
        <v>0</v>
      </c>
      <c r="X69" s="10">
        <f>PPRD!X69+RCV_RCY!X69+IMP!X69-EXP!X69+STK_CHG!X69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</v>
      </c>
      <c r="F70" s="10">
        <f>PPRD!F70+RCV_RCY!F70+IMP!F70-EXP!F70+STK_CHG!F70</f>
        <v>0</v>
      </c>
      <c r="G70" s="10">
        <f>PPRD!G70+RCV_RCY!G70+IMP!G70-EXP!G70+STK_CHG!G70</f>
        <v>0</v>
      </c>
      <c r="H70" s="10">
        <f>PPRD!H70+RCV_RCY!H70+IMP!H70-EXP!H70+STK_CHG!H70</f>
        <v>0</v>
      </c>
      <c r="I70" s="10">
        <f>PPRD!I70+RCV_RCY!I70+IMP!I70-EXP!I70+STK_CHG!I70</f>
        <v>0</v>
      </c>
      <c r="J70" s="10">
        <f>PPRD!J70+RCV_RCY!J70+IMP!J70-EXP!J70+STK_CHG!J70</f>
        <v>0</v>
      </c>
      <c r="K70" s="10">
        <f>PPRD!K70+RCV_RCY!K70+IMP!K70-EXP!K70+STK_CHG!K70</f>
        <v>0</v>
      </c>
      <c r="L70" s="10">
        <f>PPRD!L70+RCV_RCY!L70+IMP!L70-EXP!L70+STK_CHG!L70</f>
        <v>0</v>
      </c>
      <c r="M70" s="10">
        <f>PPRD!M70+RCV_RCY!M70+IMP!M70-EXP!M70+STK_CHG!M70</f>
        <v>0</v>
      </c>
      <c r="N70" s="10">
        <f>PPRD!N70+RCV_RCY!N70+IMP!N70-EXP!N70+STK_CHG!N70</f>
        <v>0</v>
      </c>
      <c r="O70" s="10">
        <f>PPRD!O70+RCV_RCY!O70+IMP!O70-EXP!O70+STK_CHG!O70</f>
        <v>0</v>
      </c>
      <c r="P70" s="10">
        <f>PPRD!P70+RCV_RCY!P70+IMP!P70-EXP!P70+STK_CHG!P70</f>
        <v>0</v>
      </c>
      <c r="Q70" s="10">
        <f>PPRD!Q70+RCV_RCY!Q70+IMP!Q70-EXP!Q70+STK_CHG!Q70</f>
        <v>0</v>
      </c>
      <c r="R70" s="10">
        <f>PPRD!R70+RCV_RCY!R70+IMP!R70-EXP!R70+STK_CHG!R70</f>
        <v>0</v>
      </c>
      <c r="S70" s="10">
        <f>PPRD!S70+RCV_RCY!S70+IMP!S70-EXP!S70+STK_CHG!S70</f>
        <v>0</v>
      </c>
      <c r="T70" s="10">
        <f>PPRD!T70+RCV_RCY!T70+IMP!T70-EXP!T70+STK_CHG!T70</f>
        <v>0</v>
      </c>
      <c r="U70" s="10">
        <f>PPRD!U70+RCV_RCY!U70+IMP!U70-EXP!U70+STK_CHG!U70</f>
        <v>0</v>
      </c>
      <c r="V70" s="10">
        <f>PPRD!V70+RCV_RCY!V70+IMP!V70-EXP!V70+STK_CHG!V70</f>
        <v>0</v>
      </c>
      <c r="W70" s="10">
        <f>PPRD!W70+RCV_RCY!W70+IMP!W70-EXP!W70+STK_CHG!W70</f>
        <v>0</v>
      </c>
      <c r="X70" s="10">
        <f>PPRD!X70+RCV_RCY!X70+IMP!X70-EXP!X70+STK_CHG!X70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104.32794496990543</v>
      </c>
      <c r="Q71" s="37">
        <f t="shared" si="22"/>
        <v>68.262080825451406</v>
      </c>
      <c r="R71" s="37">
        <f t="shared" si="22"/>
        <v>47.339208942390371</v>
      </c>
      <c r="S71" s="37">
        <f t="shared" si="22"/>
        <v>46.36001719690455</v>
      </c>
      <c r="T71" s="37">
        <f t="shared" si="22"/>
        <v>45.09716251074807</v>
      </c>
      <c r="U71" s="37">
        <f t="shared" si="22"/>
        <v>49.783490971625106</v>
      </c>
      <c r="V71" s="37">
        <f t="shared" si="22"/>
        <v>42.21659501289767</v>
      </c>
      <c r="W71" s="37">
        <f t="shared" si="22"/>
        <v>34.22364574376612</v>
      </c>
      <c r="X71" s="37">
        <f t="shared" ref="X71" si="23">SUM(X72:X73)</f>
        <v>35.926139294926912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0</v>
      </c>
      <c r="D72" s="10">
        <f>PPRD!D72+RCV_RCY!D72+IMP!D72-EXP!D72+STK_CHG!D72</f>
        <v>0</v>
      </c>
      <c r="E72" s="10">
        <f>PPRD!E72+RCV_RCY!E72+IMP!E72-EXP!E72+STK_CHG!E72</f>
        <v>0</v>
      </c>
      <c r="F72" s="10">
        <f>PPRD!F72+RCV_RCY!F72+IMP!F72-EXP!F72+STK_CHG!F72</f>
        <v>0</v>
      </c>
      <c r="G72" s="10">
        <f>PPRD!G72+RCV_RCY!G72+IMP!G72-EXP!G72+STK_CHG!G72</f>
        <v>0</v>
      </c>
      <c r="H72" s="10">
        <f>PPRD!H72+RCV_RCY!H72+IMP!H72-EXP!H72+STK_CHG!H72</f>
        <v>0</v>
      </c>
      <c r="I72" s="10">
        <f>PPRD!I72+RCV_RCY!I72+IMP!I72-EXP!I72+STK_CHG!I72</f>
        <v>0</v>
      </c>
      <c r="J72" s="10">
        <f>PPRD!J72+RCV_RCY!J72+IMP!J72-EXP!J72+STK_CHG!J72</f>
        <v>0</v>
      </c>
      <c r="K72" s="10">
        <f>PPRD!K72+RCV_RCY!K72+IMP!K72-EXP!K72+STK_CHG!K72</f>
        <v>0</v>
      </c>
      <c r="L72" s="10">
        <f>PPRD!L72+RCV_RCY!L72+IMP!L72-EXP!L72+STK_CHG!L72</f>
        <v>0</v>
      </c>
      <c r="M72" s="10">
        <f>PPRD!M72+RCV_RCY!M72+IMP!M72-EXP!M72+STK_CHG!M72</f>
        <v>0</v>
      </c>
      <c r="N72" s="10">
        <f>PPRD!N72+RCV_RCY!N72+IMP!N72-EXP!N72+STK_CHG!N72</f>
        <v>0</v>
      </c>
      <c r="O72" s="10">
        <f>PPRD!O72+RCV_RCY!O72+IMP!O72-EXP!O72+STK_CHG!O72</f>
        <v>0</v>
      </c>
      <c r="P72" s="10">
        <f>PPRD!P72+RCV_RCY!P72+IMP!P72-EXP!P72+STK_CHG!P72</f>
        <v>0</v>
      </c>
      <c r="Q72" s="10">
        <f>PPRD!Q72+RCV_RCY!Q72+IMP!Q72-EXP!Q72+STK_CHG!Q72</f>
        <v>0</v>
      </c>
      <c r="R72" s="10">
        <f>PPRD!R72+RCV_RCY!R72+IMP!R72-EXP!R72+STK_CHG!R72</f>
        <v>12.491659501289771</v>
      </c>
      <c r="S72" s="10">
        <f>PPRD!S72+RCV_RCY!S72+IMP!S72-EXP!S72+STK_CHG!S72</f>
        <v>17.12527944969905</v>
      </c>
      <c r="T72" s="10">
        <f>PPRD!T72+RCV_RCY!T72+IMP!T72-EXP!T72+STK_CHG!T72</f>
        <v>14.46612209802236</v>
      </c>
      <c r="U72" s="10">
        <f>PPRD!U72+RCV_RCY!U72+IMP!U72-EXP!U72+STK_CHG!U72</f>
        <v>14.601547721410149</v>
      </c>
      <c r="V72" s="10">
        <f>PPRD!V72+RCV_RCY!V72+IMP!V72-EXP!V72+STK_CHG!V72</f>
        <v>14.802923473774715</v>
      </c>
      <c r="W72" s="10">
        <f>PPRD!W72+RCV_RCY!W72+IMP!W72-EXP!W72+STK_CHG!W72</f>
        <v>3.3591573516766977</v>
      </c>
      <c r="X72" s="10">
        <f>PPRD!X72+RCV_RCY!X72+IMP!X72-EXP!X72+STK_CHG!X72</f>
        <v>0.30533104041272563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0</v>
      </c>
      <c r="D73" s="10">
        <f>PPRD!D73+RCV_RCY!D73+IMP!D73-EXP!D73+STK_CHG!D73</f>
        <v>0</v>
      </c>
      <c r="E73" s="10">
        <f>PPRD!E73+RCV_RCY!E73+IMP!E73-EXP!E73+STK_CHG!E73</f>
        <v>0</v>
      </c>
      <c r="F73" s="10">
        <f>PPRD!F73+RCV_RCY!F73+IMP!F73-EXP!F73+STK_CHG!F73</f>
        <v>0</v>
      </c>
      <c r="G73" s="10">
        <f>PPRD!G73+RCV_RCY!G73+IMP!G73-EXP!G73+STK_CHG!G73</f>
        <v>0</v>
      </c>
      <c r="H73" s="10">
        <f>PPRD!H73+RCV_RCY!H73+IMP!H73-EXP!H73+STK_CHG!H73</f>
        <v>0</v>
      </c>
      <c r="I73" s="10">
        <f>PPRD!I73+RCV_RCY!I73+IMP!I73-EXP!I73+STK_CHG!I73</f>
        <v>0</v>
      </c>
      <c r="J73" s="10">
        <f>PPRD!J73+RCV_RCY!J73+IMP!J73-EXP!J73+STK_CHG!J73</f>
        <v>0</v>
      </c>
      <c r="K73" s="10">
        <f>PPRD!K73+RCV_RCY!K73+IMP!K73-EXP!K73+STK_CHG!K73</f>
        <v>0</v>
      </c>
      <c r="L73" s="10">
        <f>PPRD!L73+RCV_RCY!L73+IMP!L73-EXP!L73+STK_CHG!L73</f>
        <v>0</v>
      </c>
      <c r="M73" s="10">
        <f>PPRD!M73+RCV_RCY!M73+IMP!M73-EXP!M73+STK_CHG!M73</f>
        <v>0</v>
      </c>
      <c r="N73" s="10">
        <f>PPRD!N73+RCV_RCY!N73+IMP!N73-EXP!N73+STK_CHG!N73</f>
        <v>0</v>
      </c>
      <c r="O73" s="10">
        <f>PPRD!O73+RCV_RCY!O73+IMP!O73-EXP!O73+STK_CHG!O73</f>
        <v>0</v>
      </c>
      <c r="P73" s="10">
        <f>PPRD!P73+RCV_RCY!P73+IMP!P73-EXP!P73+STK_CHG!P73</f>
        <v>104.32794496990543</v>
      </c>
      <c r="Q73" s="10">
        <f>PPRD!Q73+RCV_RCY!Q73+IMP!Q73-EXP!Q73+STK_CHG!Q73</f>
        <v>68.262080825451406</v>
      </c>
      <c r="R73" s="10">
        <f>PPRD!R73+RCV_RCY!R73+IMP!R73-EXP!R73+STK_CHG!R73</f>
        <v>34.847549441100604</v>
      </c>
      <c r="S73" s="10">
        <f>PPRD!S73+RCV_RCY!S73+IMP!S73-EXP!S73+STK_CHG!S73</f>
        <v>29.2347377472055</v>
      </c>
      <c r="T73" s="10">
        <f>PPRD!T73+RCV_RCY!T73+IMP!T73-EXP!T73+STK_CHG!T73</f>
        <v>30.63104041272571</v>
      </c>
      <c r="U73" s="10">
        <f>PPRD!U73+RCV_RCY!U73+IMP!U73-EXP!U73+STK_CHG!U73</f>
        <v>35.181943250214957</v>
      </c>
      <c r="V73" s="10">
        <f>PPRD!V73+RCV_RCY!V73+IMP!V73-EXP!V73+STK_CHG!V73</f>
        <v>27.413671539122959</v>
      </c>
      <c r="W73" s="10">
        <f>PPRD!W73+RCV_RCY!W73+IMP!W73-EXP!W73+STK_CHG!W73</f>
        <v>30.86448839208942</v>
      </c>
      <c r="X73" s="10">
        <f>PPRD!X73+RCV_RCY!X73+IMP!X73-EXP!X73+STK_CHG!X73</f>
        <v>35.620808254514188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0</v>
      </c>
      <c r="D74" s="37">
        <f>PPRD!D74+RCV_RCY!D74+IMP!D74-EXP!D74+STK_CHG!D74</f>
        <v>0</v>
      </c>
      <c r="E74" s="37">
        <f>PPRD!E74+RCV_RCY!E74+IMP!E74-EXP!E74+STK_CHG!E74</f>
        <v>0</v>
      </c>
      <c r="F74" s="37">
        <f>PPRD!F74+RCV_RCY!F74+IMP!F74-EXP!F74+STK_CHG!F74</f>
        <v>0</v>
      </c>
      <c r="G74" s="37">
        <f>PPRD!G74+RCV_RCY!G74+IMP!G74-EXP!G74+STK_CHG!G74</f>
        <v>0</v>
      </c>
      <c r="H74" s="37">
        <f>PPRD!H74+RCV_RCY!H74+IMP!H74-EXP!H74+STK_CHG!H74</f>
        <v>0</v>
      </c>
      <c r="I74" s="37">
        <f>PPRD!I74+RCV_RCY!I74+IMP!I74-EXP!I74+STK_CHG!I74</f>
        <v>0</v>
      </c>
      <c r="J74" s="37">
        <f>PPRD!J74+RCV_RCY!J74+IMP!J74-EXP!J74+STK_CHG!J74</f>
        <v>0</v>
      </c>
      <c r="K74" s="37">
        <f>PPRD!K74+RCV_RCY!K74+IMP!K74-EXP!K74+STK_CHG!K74</f>
        <v>0</v>
      </c>
      <c r="L74" s="37">
        <f>PPRD!L74+RCV_RCY!L74+IMP!L74-EXP!L74+STK_CHG!L74</f>
        <v>0</v>
      </c>
      <c r="M74" s="37">
        <f>PPRD!M74+RCV_RCY!M74+IMP!M74-EXP!M74+STK_CHG!M74</f>
        <v>0</v>
      </c>
      <c r="N74" s="37">
        <f>PPRD!N74+RCV_RCY!N74+IMP!N74-EXP!N74+STK_CHG!N74</f>
        <v>0</v>
      </c>
      <c r="O74" s="37">
        <f>PPRD!O74+RCV_RCY!O74+IMP!O74-EXP!O74+STK_CHG!O74</f>
        <v>0</v>
      </c>
      <c r="P74" s="37">
        <f>PPRD!P74+RCV_RCY!P74+IMP!P74-EXP!P74+STK_CHG!P74</f>
        <v>0</v>
      </c>
      <c r="Q74" s="37">
        <f>PPRD!Q74+RCV_RCY!Q74+IMP!Q74-EXP!Q74+STK_CHG!Q74</f>
        <v>0</v>
      </c>
      <c r="R74" s="37">
        <f>PPRD!R74+RCV_RCY!R74+IMP!R74-EXP!R74+STK_CHG!R74</f>
        <v>0</v>
      </c>
      <c r="S74" s="37">
        <f>PPRD!S74+RCV_RCY!S74+IMP!S74-EXP!S74+STK_CHG!S74</f>
        <v>0</v>
      </c>
      <c r="T74" s="37">
        <f>PPRD!T74+RCV_RCY!T74+IMP!T74-EXP!T74+STK_CHG!T74</f>
        <v>0</v>
      </c>
      <c r="U74" s="37">
        <f>PPRD!U74+RCV_RCY!U74+IMP!U74-EXP!U74+STK_CHG!U74</f>
        <v>0</v>
      </c>
      <c r="V74" s="37">
        <f>PPRD!V74+RCV_RCY!V74+IMP!V74-EXP!V74+STK_CHG!V74</f>
        <v>0</v>
      </c>
      <c r="W74" s="37">
        <f>PPRD!W74+RCV_RCY!W74+IMP!W74-EXP!W74+STK_CHG!W74</f>
        <v>0</v>
      </c>
      <c r="X74" s="37">
        <f>PPRD!X74+RCV_RCY!X74+IMP!X74-EXP!X74+STK_CHG!X74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0</v>
      </c>
      <c r="H75" s="37">
        <f>PPRD!H75+RCV_RCY!H75+IMP!H75-EXP!H75+STK_CHG!H75</f>
        <v>0</v>
      </c>
      <c r="I75" s="37">
        <f>PPRD!I75+RCV_RCY!I75+IMP!I75-EXP!I75+STK_CHG!I75</f>
        <v>0</v>
      </c>
      <c r="J75" s="37">
        <f>PPRD!J75+RCV_RCY!J75+IMP!J75-EXP!J75+STK_CHG!J75</f>
        <v>0</v>
      </c>
      <c r="K75" s="37">
        <f>PPRD!K75+RCV_RCY!K75+IMP!K75-EXP!K75+STK_CHG!K75</f>
        <v>0</v>
      </c>
      <c r="L75" s="37">
        <f>PPRD!L75+RCV_RCY!L75+IMP!L75-EXP!L75+STK_CHG!L75</f>
        <v>0</v>
      </c>
      <c r="M75" s="37">
        <f>PPRD!M75+RCV_RCY!M75+IMP!M75-EXP!M75+STK_CHG!M75</f>
        <v>0</v>
      </c>
      <c r="N75" s="37">
        <f>PPRD!N75+RCV_RCY!N75+IMP!N75-EXP!N75+STK_CHG!N75</f>
        <v>0</v>
      </c>
      <c r="O75" s="37">
        <f>PPRD!O75+RCV_RCY!O75+IMP!O75-EXP!O75+STK_CHG!O75</f>
        <v>0</v>
      </c>
      <c r="P75" s="37">
        <f>PPRD!P75+RCV_RCY!P75+IMP!P75-EXP!P75+STK_CHG!P75</f>
        <v>0</v>
      </c>
      <c r="Q75" s="37">
        <f>PPRD!Q75+RCV_RCY!Q75+IMP!Q75-EXP!Q75+STK_CHG!Q75</f>
        <v>0</v>
      </c>
      <c r="R75" s="37">
        <f>PPRD!R75+RCV_RCY!R75+IMP!R75-EXP!R75+STK_CHG!R75</f>
        <v>0</v>
      </c>
      <c r="S75" s="37">
        <f>PPRD!S75+RCV_RCY!S75+IMP!S75-EXP!S75+STK_CHG!S75</f>
        <v>0</v>
      </c>
      <c r="T75" s="37">
        <f>PPRD!T75+RCV_RCY!T75+IMP!T75-EXP!T75+STK_CHG!T75</f>
        <v>0</v>
      </c>
      <c r="U75" s="37">
        <f>PPRD!U75+RCV_RCY!U75+IMP!U75-EXP!U75+STK_CHG!U75</f>
        <v>0</v>
      </c>
      <c r="V75" s="37">
        <f>PPRD!V75+RCV_RCY!V75+IMP!V75-EXP!V75+STK_CHG!V75</f>
        <v>0</v>
      </c>
      <c r="W75" s="37">
        <f>PPRD!W75+RCV_RCY!W75+IMP!W75-EXP!W75+STK_CHG!W75</f>
        <v>0</v>
      </c>
      <c r="X75" s="37">
        <f>PPRD!X75+RCV_RCY!X75+IMP!X75-EXP!X75+STK_CHG!X75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-79.879621668099745</v>
      </c>
      <c r="D76" s="40">
        <f>PPRD!D76+RCV_RCY!D76+IMP!D76-EXP!D76+STK_CHG!D76</f>
        <v>-53.482373172828879</v>
      </c>
      <c r="E76" s="40">
        <f>PPRD!E76+RCV_RCY!E76+IMP!E76-EXP!E76+STK_CHG!E76</f>
        <v>-59.329320722269976</v>
      </c>
      <c r="F76" s="40">
        <f>PPRD!F76+RCV_RCY!F76+IMP!F76-EXP!F76+STK_CHG!F76</f>
        <v>-163.02665520206364</v>
      </c>
      <c r="G76" s="40">
        <f>PPRD!G76+RCV_RCY!G76+IMP!G76-EXP!G76+STK_CHG!G76</f>
        <v>-154.25623387790199</v>
      </c>
      <c r="H76" s="40">
        <f>PPRD!H76+RCV_RCY!H76+IMP!H76-EXP!H76+STK_CHG!H76</f>
        <v>-138.2631126397248</v>
      </c>
      <c r="I76" s="40">
        <f>PPRD!I76+RCV_RCY!I76+IMP!I76-EXP!I76+STK_CHG!I76</f>
        <v>-64.488392089423897</v>
      </c>
      <c r="J76" s="40">
        <f>PPRD!J76+RCV_RCY!J76+IMP!J76-EXP!J76+STK_CHG!J76</f>
        <v>-208.08254514187442</v>
      </c>
      <c r="K76" s="40">
        <f>PPRD!K76+RCV_RCY!K76+IMP!K76-EXP!K76+STK_CHG!K76</f>
        <v>-80.911435941530499</v>
      </c>
      <c r="L76" s="40">
        <f>PPRD!L76+RCV_RCY!L76+IMP!L76-EXP!L76+STK_CHG!L76</f>
        <v>7.0507308684436794</v>
      </c>
      <c r="M76" s="40">
        <f>PPRD!M76+RCV_RCY!M76+IMP!M76-EXP!M76+STK_CHG!M76</f>
        <v>-279.79363714531382</v>
      </c>
      <c r="N76" s="40">
        <f>PPRD!N76+RCV_RCY!N76+IMP!N76-EXP!N76+STK_CHG!N76</f>
        <v>-306.27687016337063</v>
      </c>
      <c r="O76" s="40">
        <f>PPRD!O76+RCV_RCY!O76+IMP!O76-EXP!O76+STK_CHG!O76</f>
        <v>-192.60533104041269</v>
      </c>
      <c r="P76" s="40">
        <f>PPRD!P76+RCV_RCY!P76+IMP!P76-EXP!P76+STK_CHG!P76</f>
        <v>-308.51246775580393</v>
      </c>
      <c r="Q76" s="40">
        <f>PPRD!Q76+RCV_RCY!Q76+IMP!Q76-EXP!Q76+STK_CHG!Q76</f>
        <v>-236.80137575236461</v>
      </c>
      <c r="R76" s="40">
        <f>PPRD!R76+RCV_RCY!R76+IMP!R76-EXP!R76+STK_CHG!R76</f>
        <v>-79.53568357695616</v>
      </c>
      <c r="S76" s="40">
        <f>PPRD!S76+RCV_RCY!S76+IMP!S76-EXP!S76+STK_CHG!S76</f>
        <v>-175.15047291487525</v>
      </c>
      <c r="T76" s="40">
        <f>PPRD!T76+RCV_RCY!T76+IMP!T76-EXP!T76+STK_CHG!T76</f>
        <v>-235.08168529664653</v>
      </c>
      <c r="U76" s="40">
        <f>PPRD!U76+RCV_RCY!U76+IMP!U76-EXP!U76+STK_CHG!U76</f>
        <v>-163.11263972484949</v>
      </c>
      <c r="V76" s="40">
        <f>PPRD!V76+RCV_RCY!V76+IMP!V76-EXP!V76+STK_CHG!V76</f>
        <v>185.46861564918322</v>
      </c>
      <c r="W76" s="40">
        <f>PPRD!W76+RCV_RCY!W76+IMP!W76-EXP!W76+STK_CHG!W76</f>
        <v>313.32760103181425</v>
      </c>
      <c r="X76" s="40">
        <f>PPRD!X76+RCV_RCY!X76+IMP!X76-EXP!X76+STK_CHG!X76</f>
        <v>226.0561478933792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104.06758383490973</v>
      </c>
      <c r="D2" s="31">
        <f t="shared" si="0"/>
        <v>99.512725709372305</v>
      </c>
      <c r="E2" s="31">
        <f t="shared" si="0"/>
        <v>116.82906276870162</v>
      </c>
      <c r="F2" s="31">
        <f t="shared" si="0"/>
        <v>110.8292347377472</v>
      </c>
      <c r="G2" s="31">
        <f t="shared" si="0"/>
        <v>148.1823731728289</v>
      </c>
      <c r="H2" s="31">
        <f t="shared" si="0"/>
        <v>118.47712811693893</v>
      </c>
      <c r="I2" s="31">
        <f t="shared" si="0"/>
        <v>208.55786758383485</v>
      </c>
      <c r="J2" s="31">
        <f t="shared" si="0"/>
        <v>241.82433361994833</v>
      </c>
      <c r="K2" s="31">
        <f t="shared" si="0"/>
        <v>245.88228718830604</v>
      </c>
      <c r="L2" s="31">
        <f t="shared" si="0"/>
        <v>219.02166809974204</v>
      </c>
      <c r="M2" s="31">
        <f t="shared" si="0"/>
        <v>215.60137575236456</v>
      </c>
      <c r="N2" s="31">
        <f t="shared" si="0"/>
        <v>182.55898538263108</v>
      </c>
      <c r="O2" s="31">
        <f t="shared" si="0"/>
        <v>391.3322441960446</v>
      </c>
      <c r="P2" s="31">
        <f t="shared" si="0"/>
        <v>407.62012037833188</v>
      </c>
      <c r="Q2" s="31">
        <f t="shared" si="0"/>
        <v>313.74368013757521</v>
      </c>
      <c r="R2" s="31">
        <f t="shared" si="0"/>
        <v>284.98374892519342</v>
      </c>
      <c r="S2" s="31">
        <f t="shared" si="0"/>
        <v>268.58314703353403</v>
      </c>
      <c r="T2" s="31">
        <f t="shared" si="0"/>
        <v>321.46569217540844</v>
      </c>
      <c r="U2" s="31">
        <f t="shared" si="0"/>
        <v>306.38194325021487</v>
      </c>
      <c r="V2" s="31">
        <f t="shared" si="0"/>
        <v>183.57394668959586</v>
      </c>
      <c r="W2" s="31">
        <f t="shared" ref="W2:X2" si="1">SUM(W3,W17,W22,W25,W26,W51,W52,W71,W74,W75,W76)</f>
        <v>293.49234737747207</v>
      </c>
      <c r="X2" s="31">
        <f t="shared" si="1"/>
        <v>302.14256233877899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104.06758383490973</v>
      </c>
      <c r="D26" s="37">
        <f t="shared" si="14"/>
        <v>99.512725709372305</v>
      </c>
      <c r="E26" s="37">
        <f t="shared" si="14"/>
        <v>116.82906276870162</v>
      </c>
      <c r="F26" s="37">
        <f t="shared" si="14"/>
        <v>110.8292347377472</v>
      </c>
      <c r="G26" s="37">
        <f t="shared" si="14"/>
        <v>148.1823731728289</v>
      </c>
      <c r="H26" s="37">
        <f t="shared" si="14"/>
        <v>118.47712811693893</v>
      </c>
      <c r="I26" s="37">
        <f t="shared" si="14"/>
        <v>208.55786758383485</v>
      </c>
      <c r="J26" s="37">
        <f t="shared" si="14"/>
        <v>241.82433361994833</v>
      </c>
      <c r="K26" s="37">
        <f t="shared" si="14"/>
        <v>245.88228718830604</v>
      </c>
      <c r="L26" s="37">
        <f t="shared" si="14"/>
        <v>219.02166809974204</v>
      </c>
      <c r="M26" s="37">
        <f t="shared" si="14"/>
        <v>215.60137575236456</v>
      </c>
      <c r="N26" s="37">
        <f t="shared" si="14"/>
        <v>182.55898538263108</v>
      </c>
      <c r="O26" s="37">
        <f t="shared" si="14"/>
        <v>391.3322441960446</v>
      </c>
      <c r="P26" s="37">
        <f t="shared" si="14"/>
        <v>407.62012037833188</v>
      </c>
      <c r="Q26" s="37">
        <f t="shared" si="14"/>
        <v>313.74368013757521</v>
      </c>
      <c r="R26" s="37">
        <f t="shared" si="14"/>
        <v>284.98374892519342</v>
      </c>
      <c r="S26" s="37">
        <f t="shared" si="14"/>
        <v>268.58314703353403</v>
      </c>
      <c r="T26" s="37">
        <f t="shared" si="14"/>
        <v>307.06362854686159</v>
      </c>
      <c r="U26" s="37">
        <f t="shared" si="14"/>
        <v>289.76543422184</v>
      </c>
      <c r="V26" s="37">
        <f t="shared" si="14"/>
        <v>163.01177987962166</v>
      </c>
      <c r="W26" s="37">
        <f t="shared" ref="W26:X26" si="15">SUM(W27,W33)</f>
        <v>271.7177987962167</v>
      </c>
      <c r="X26" s="37">
        <f t="shared" si="15"/>
        <v>278.20653482373172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104.06758383490973</v>
      </c>
      <c r="D33" s="29">
        <f t="shared" si="18"/>
        <v>99.512725709372305</v>
      </c>
      <c r="E33" s="29">
        <f t="shared" si="18"/>
        <v>116.82906276870162</v>
      </c>
      <c r="F33" s="29">
        <f t="shared" si="18"/>
        <v>110.8292347377472</v>
      </c>
      <c r="G33" s="29">
        <f t="shared" si="18"/>
        <v>148.1823731728289</v>
      </c>
      <c r="H33" s="29">
        <f t="shared" si="18"/>
        <v>118.47712811693893</v>
      </c>
      <c r="I33" s="29">
        <f t="shared" si="18"/>
        <v>208.55786758383485</v>
      </c>
      <c r="J33" s="29">
        <f t="shared" si="18"/>
        <v>241.82433361994833</v>
      </c>
      <c r="K33" s="29">
        <f t="shared" si="18"/>
        <v>245.88228718830604</v>
      </c>
      <c r="L33" s="29">
        <f t="shared" si="18"/>
        <v>219.02166809974204</v>
      </c>
      <c r="M33" s="29">
        <f t="shared" si="18"/>
        <v>215.60137575236456</v>
      </c>
      <c r="N33" s="29">
        <f t="shared" si="18"/>
        <v>182.55898538263108</v>
      </c>
      <c r="O33" s="29">
        <f t="shared" si="18"/>
        <v>391.3322441960446</v>
      </c>
      <c r="P33" s="29">
        <f t="shared" si="18"/>
        <v>407.62012037833188</v>
      </c>
      <c r="Q33" s="29">
        <f t="shared" si="18"/>
        <v>313.74368013757521</v>
      </c>
      <c r="R33" s="29">
        <f t="shared" si="18"/>
        <v>284.98374892519342</v>
      </c>
      <c r="S33" s="29">
        <f t="shared" si="18"/>
        <v>268.58314703353403</v>
      </c>
      <c r="T33" s="29">
        <f t="shared" si="18"/>
        <v>307.06362854686159</v>
      </c>
      <c r="U33" s="29">
        <f t="shared" si="18"/>
        <v>289.76543422184</v>
      </c>
      <c r="V33" s="29">
        <f t="shared" si="18"/>
        <v>163.01177987962166</v>
      </c>
      <c r="W33" s="29">
        <f t="shared" ref="W33:X33" si="19">SUM(W34:W50)</f>
        <v>271.7177987962167</v>
      </c>
      <c r="X33" s="29">
        <f t="shared" si="19"/>
        <v>278.20653482373172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42.433361994840929</v>
      </c>
      <c r="D43" s="10">
        <f>INTMARB_IN!D43+INTMARB_EX!D43</f>
        <v>45.464316423043847</v>
      </c>
      <c r="E43" s="10">
        <f>INTMARB_IN!E43+INTMARB_EX!E43</f>
        <v>49.505588993981078</v>
      </c>
      <c r="F43" s="10">
        <f>INTMARB_IN!F43+INTMARB_EX!F43</f>
        <v>44.453998280309548</v>
      </c>
      <c r="G43" s="10">
        <f>INTMARB_IN!G43+INTMARB_EX!G43</f>
        <v>50.515907136715391</v>
      </c>
      <c r="H43" s="10">
        <f>INTMARB_IN!H43+INTMARB_EX!H43</f>
        <v>45.464316423043847</v>
      </c>
      <c r="I43" s="10">
        <f>INTMARB_IN!I43+INTMARB_EX!I43</f>
        <v>45.464316423043847</v>
      </c>
      <c r="J43" s="10">
        <f>INTMARB_IN!J43+INTMARB_EX!J43</f>
        <v>31.319862424763539</v>
      </c>
      <c r="K43" s="10">
        <f>INTMARB_IN!K43+INTMARB_EX!K43</f>
        <v>20.206362854686159</v>
      </c>
      <c r="L43" s="10">
        <f>INTMARB_IN!L43+INTMARB_EX!L43</f>
        <v>15.15477214101462</v>
      </c>
      <c r="M43" s="10">
        <f>INTMARB_IN!M43+INTMARB_EX!M43</f>
        <v>21.216680997420461</v>
      </c>
      <c r="N43" s="10">
        <f>INTMARB_IN!N43+INTMARB_EX!N43</f>
        <v>24.24763542562339</v>
      </c>
      <c r="O43" s="10">
        <f>INTMARB_IN!O43+INTMARB_EX!O43</f>
        <v>86.887360275150471</v>
      </c>
      <c r="P43" s="10">
        <f>INTMARB_IN!P43+INTMARB_EX!P43</f>
        <v>40.41272570937231</v>
      </c>
      <c r="Q43" s="10">
        <f>INTMARB_IN!Q43+INTMARB_EX!Q43</f>
        <v>50.515907136715384</v>
      </c>
      <c r="R43" s="10">
        <f>INTMARB_IN!R43+INTMARB_EX!R43</f>
        <v>92.949269131556321</v>
      </c>
      <c r="S43" s="10">
        <f>INTMARB_IN!S43+INTMARB_EX!S43</f>
        <v>112.14531384350821</v>
      </c>
      <c r="T43" s="10">
        <f>INTMARB_IN!T43+INTMARB_EX!T43</f>
        <v>113.1556319862425</v>
      </c>
      <c r="U43" s="10">
        <f>INTMARB_IN!U43+INTMARB_EX!U43</f>
        <v>158.61994840928631</v>
      </c>
      <c r="V43" s="10">
        <f>INTMARB_IN!V43+INTMARB_EX!V43</f>
        <v>63.65004299226139</v>
      </c>
      <c r="W43" s="10">
        <f>INTMARB_IN!W43+INTMARB_EX!W43</f>
        <v>115.17626827171111</v>
      </c>
      <c r="X43" s="10">
        <f>INTMARB_IN!X43+INTMARB_EX!X43</f>
        <v>114.1659501289768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61.63422184006879</v>
      </c>
      <c r="D44" s="10">
        <f>INTMARB_IN!D44+INTMARB_EX!D44</f>
        <v>54.048409286328457</v>
      </c>
      <c r="E44" s="10">
        <f>INTMARB_IN!E44+INTMARB_EX!E44</f>
        <v>67.32347377472054</v>
      </c>
      <c r="F44" s="10">
        <f>INTMARB_IN!F44+INTMARB_EX!F44</f>
        <v>66.375236457437651</v>
      </c>
      <c r="G44" s="10">
        <f>INTMARB_IN!G44+INTMARB_EX!G44</f>
        <v>97.666466036113505</v>
      </c>
      <c r="H44" s="10">
        <f>INTMARB_IN!H44+INTMARB_EX!H44</f>
        <v>73.012811693895088</v>
      </c>
      <c r="I44" s="10">
        <f>INTMARB_IN!I44+INTMARB_EX!I44</f>
        <v>163.09355116079101</v>
      </c>
      <c r="J44" s="10">
        <f>INTMARB_IN!J44+INTMARB_EX!J44</f>
        <v>210.50447119518481</v>
      </c>
      <c r="K44" s="10">
        <f>INTMARB_IN!K44+INTMARB_EX!K44</f>
        <v>225.67592433361989</v>
      </c>
      <c r="L44" s="10">
        <f>INTMARB_IN!L44+INTMARB_EX!L44</f>
        <v>203.86689595872741</v>
      </c>
      <c r="M44" s="10">
        <f>INTMARB_IN!M44+INTMARB_EX!M44</f>
        <v>194.38469475494409</v>
      </c>
      <c r="N44" s="10">
        <f>INTMARB_IN!N44+INTMARB_EX!N44</f>
        <v>158.31134995700768</v>
      </c>
      <c r="O44" s="10">
        <f>INTMARB_IN!O44+INTMARB_EX!O44</f>
        <v>304.44488392089414</v>
      </c>
      <c r="P44" s="10">
        <f>INTMARB_IN!P44+INTMARB_EX!P44</f>
        <v>367.20739466895958</v>
      </c>
      <c r="Q44" s="10">
        <f>INTMARB_IN!Q44+INTMARB_EX!Q44</f>
        <v>263.22777300085983</v>
      </c>
      <c r="R44" s="10">
        <f>INTMARB_IN!R44+INTMARB_EX!R44</f>
        <v>192.0344797936371</v>
      </c>
      <c r="S44" s="10">
        <f>INTMARB_IN!S44+INTMARB_EX!S44</f>
        <v>156.4378331900258</v>
      </c>
      <c r="T44" s="10">
        <f>INTMARB_IN!T44+INTMARB_EX!T44</f>
        <v>193.9079965606191</v>
      </c>
      <c r="U44" s="10">
        <f>INTMARB_IN!U44+INTMARB_EX!U44</f>
        <v>131.14548581255369</v>
      </c>
      <c r="V44" s="10">
        <f>INTMARB_IN!V44+INTMARB_EX!V44</f>
        <v>99.36173688736028</v>
      </c>
      <c r="W44" s="10">
        <f>INTMARB_IN!W44+INTMARB_EX!W44</f>
        <v>156.54153052450559</v>
      </c>
      <c r="X44" s="10">
        <f>INTMARB_IN!X44+INTMARB_EX!X44</f>
        <v>164.0405846947549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0</v>
      </c>
      <c r="D46" s="10">
        <f>INTMARB_IN!D46+INTMARB_EX!D46</f>
        <v>0</v>
      </c>
      <c r="E46" s="10">
        <f>INTMARB_IN!E46+INTMARB_EX!E46</f>
        <v>0</v>
      </c>
      <c r="F46" s="10">
        <f>INTMARB_IN!F46+INTMARB_EX!F46</f>
        <v>0</v>
      </c>
      <c r="G46" s="10">
        <f>INTMARB_IN!G46+INTMARB_EX!G46</f>
        <v>0</v>
      </c>
      <c r="H46" s="10">
        <f>INTMARB_IN!H46+INTMARB_EX!H46</f>
        <v>0</v>
      </c>
      <c r="I46" s="10">
        <f>INTMARB_IN!I46+INTMARB_EX!I46</f>
        <v>0</v>
      </c>
      <c r="J46" s="10">
        <f>INTMARB_IN!J46+INTMARB_EX!J46</f>
        <v>0</v>
      </c>
      <c r="K46" s="10">
        <f>INTMARB_IN!K46+INTMARB_EX!K46</f>
        <v>0</v>
      </c>
      <c r="L46" s="10">
        <f>INTMARB_IN!L46+INTMARB_EX!L46</f>
        <v>0</v>
      </c>
      <c r="M46" s="10">
        <f>INTMARB_IN!M46+INTMARB_EX!M46</f>
        <v>0</v>
      </c>
      <c r="N46" s="10">
        <f>INTMARB_IN!N46+INTMARB_EX!N46</f>
        <v>0</v>
      </c>
      <c r="O46" s="10">
        <f>INTMARB_IN!O46+INTMARB_EX!O46</f>
        <v>0</v>
      </c>
      <c r="P46" s="10">
        <f>INTMARB_IN!P46+INTMARB_EX!P46</f>
        <v>0</v>
      </c>
      <c r="Q46" s="10">
        <f>INTMARB_IN!Q46+INTMARB_EX!Q46</f>
        <v>0</v>
      </c>
      <c r="R46" s="10">
        <f>INTMARB_IN!R46+INTMARB_EX!R46</f>
        <v>0</v>
      </c>
      <c r="S46" s="10">
        <f>INTMARB_IN!S46+INTMARB_EX!S46</f>
        <v>0</v>
      </c>
      <c r="T46" s="10">
        <f>INTMARB_IN!T46+INTMARB_EX!T46</f>
        <v>0</v>
      </c>
      <c r="U46" s="10">
        <f>INTMARB_IN!U46+INTMARB_EX!U46</f>
        <v>0</v>
      </c>
      <c r="V46" s="10">
        <f>INTMARB_IN!V46+INTMARB_EX!V46</f>
        <v>0</v>
      </c>
      <c r="W46" s="10">
        <f>INTMARB_IN!W46+INTMARB_EX!W46</f>
        <v>0</v>
      </c>
      <c r="X46" s="10">
        <f>INTMARB_IN!X46+INTMARB_EX!X46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14.402063628546863</v>
      </c>
      <c r="U51" s="37">
        <f>INTMARB_IN!U51+INTMARB_EX!U51</f>
        <v>16.616509028374889</v>
      </c>
      <c r="V51" s="37">
        <f>INTMARB_IN!V51+INTMARB_EX!V51</f>
        <v>20.562166809974201</v>
      </c>
      <c r="W51" s="37">
        <f>INTMARB_IN!W51+INTMARB_EX!W51</f>
        <v>21.77454858125537</v>
      </c>
      <c r="X51" s="37">
        <f>INTMARB_IN!X51+INTMARB_EX!X51</f>
        <v>23.936027515047286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51.572757926511244</v>
      </c>
      <c r="D2" s="31">
        <f t="shared" si="0"/>
        <v>49.282205373733177</v>
      </c>
      <c r="E2" s="31">
        <f t="shared" si="0"/>
        <v>57.671980649923256</v>
      </c>
      <c r="F2" s="31">
        <f t="shared" si="0"/>
        <v>56.798743770121277</v>
      </c>
      <c r="G2" s="31">
        <f t="shared" si="0"/>
        <v>69.002637336052203</v>
      </c>
      <c r="H2" s="31">
        <f t="shared" si="0"/>
        <v>49.685395956711346</v>
      </c>
      <c r="I2" s="31">
        <f t="shared" si="0"/>
        <v>88.461758861541057</v>
      </c>
      <c r="J2" s="31">
        <f t="shared" si="0"/>
        <v>101.46753110609251</v>
      </c>
      <c r="K2" s="31">
        <f t="shared" si="0"/>
        <v>100.74214221005015</v>
      </c>
      <c r="L2" s="31">
        <f t="shared" si="0"/>
        <v>85.990790161413727</v>
      </c>
      <c r="M2" s="31">
        <f t="shared" si="0"/>
        <v>82.425842369183698</v>
      </c>
      <c r="N2" s="31">
        <f t="shared" si="0"/>
        <v>71.633787556519223</v>
      </c>
      <c r="O2" s="31">
        <f t="shared" si="0"/>
        <v>122.83182717737634</v>
      </c>
      <c r="P2" s="31">
        <f t="shared" si="0"/>
        <v>170.95569993803696</v>
      </c>
      <c r="Q2" s="31">
        <f t="shared" si="0"/>
        <v>131.51665071794775</v>
      </c>
      <c r="R2" s="31">
        <f t="shared" si="0"/>
        <v>110.53005975988648</v>
      </c>
      <c r="S2" s="31">
        <f t="shared" si="0"/>
        <v>101.97693289646838</v>
      </c>
      <c r="T2" s="31">
        <f t="shared" si="0"/>
        <v>125.29377573540897</v>
      </c>
      <c r="U2" s="31">
        <f t="shared" si="0"/>
        <v>120.29211433954111</v>
      </c>
      <c r="V2" s="31">
        <f t="shared" si="0"/>
        <v>68.515697107629748</v>
      </c>
      <c r="W2" s="31">
        <f t="shared" si="0"/>
        <v>86.269899164156271</v>
      </c>
      <c r="X2" s="31">
        <f t="shared" ref="X2" si="1">SUM(X3,X17,X22,X25,X26,X51,X52,X71,X74,X75,X76)</f>
        <v>96.015183383203606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51.572757926511244</v>
      </c>
      <c r="D26" s="37">
        <f t="shared" si="14"/>
        <v>49.282205373733177</v>
      </c>
      <c r="E26" s="37">
        <f t="shared" si="14"/>
        <v>57.671980649923256</v>
      </c>
      <c r="F26" s="37">
        <f t="shared" si="14"/>
        <v>56.798743770121277</v>
      </c>
      <c r="G26" s="37">
        <f t="shared" si="14"/>
        <v>69.002637336052203</v>
      </c>
      <c r="H26" s="37">
        <f t="shared" si="14"/>
        <v>49.685395956711346</v>
      </c>
      <c r="I26" s="37">
        <f t="shared" si="14"/>
        <v>88.461758861541057</v>
      </c>
      <c r="J26" s="37">
        <f t="shared" si="14"/>
        <v>101.46753110609251</v>
      </c>
      <c r="K26" s="37">
        <f t="shared" si="14"/>
        <v>100.74214221005015</v>
      </c>
      <c r="L26" s="37">
        <f t="shared" si="14"/>
        <v>85.990790161413727</v>
      </c>
      <c r="M26" s="37">
        <f t="shared" si="14"/>
        <v>82.425842369183698</v>
      </c>
      <c r="N26" s="37">
        <f t="shared" si="14"/>
        <v>71.633787556519223</v>
      </c>
      <c r="O26" s="37">
        <f t="shared" si="14"/>
        <v>122.83182717737634</v>
      </c>
      <c r="P26" s="37">
        <f t="shared" si="14"/>
        <v>170.95569993803696</v>
      </c>
      <c r="Q26" s="37">
        <f t="shared" si="14"/>
        <v>131.51665071794775</v>
      </c>
      <c r="R26" s="37">
        <f t="shared" si="14"/>
        <v>110.53005975988648</v>
      </c>
      <c r="S26" s="37">
        <f t="shared" si="14"/>
        <v>101.97693289646838</v>
      </c>
      <c r="T26" s="37">
        <f t="shared" si="14"/>
        <v>119.68045843802963</v>
      </c>
      <c r="U26" s="37">
        <f t="shared" si="14"/>
        <v>113.76811693042197</v>
      </c>
      <c r="V26" s="37">
        <f t="shared" si="14"/>
        <v>60.841235570824992</v>
      </c>
      <c r="W26" s="37">
        <f t="shared" si="14"/>
        <v>79.869432074518926</v>
      </c>
      <c r="X26" s="37">
        <f t="shared" ref="X26" si="15">SUM(X27,X33)</f>
        <v>88.408767214846037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51.572757926511244</v>
      </c>
      <c r="D33" s="29">
        <f t="shared" si="18"/>
        <v>49.282205373733177</v>
      </c>
      <c r="E33" s="29">
        <f t="shared" si="18"/>
        <v>57.671980649923256</v>
      </c>
      <c r="F33" s="29">
        <f t="shared" si="18"/>
        <v>56.798743770121277</v>
      </c>
      <c r="G33" s="29">
        <f t="shared" si="18"/>
        <v>69.002637336052203</v>
      </c>
      <c r="H33" s="29">
        <f t="shared" si="18"/>
        <v>49.685395956711346</v>
      </c>
      <c r="I33" s="29">
        <f t="shared" si="18"/>
        <v>88.461758861541057</v>
      </c>
      <c r="J33" s="29">
        <f t="shared" si="18"/>
        <v>101.46753110609251</v>
      </c>
      <c r="K33" s="29">
        <f t="shared" si="18"/>
        <v>100.74214221005015</v>
      </c>
      <c r="L33" s="29">
        <f t="shared" si="18"/>
        <v>85.990790161413727</v>
      </c>
      <c r="M33" s="29">
        <f t="shared" si="18"/>
        <v>82.425842369183698</v>
      </c>
      <c r="N33" s="29">
        <f t="shared" si="18"/>
        <v>71.633787556519223</v>
      </c>
      <c r="O33" s="29">
        <f t="shared" si="18"/>
        <v>122.83182717737634</v>
      </c>
      <c r="P33" s="29">
        <f t="shared" si="18"/>
        <v>170.95569993803696</v>
      </c>
      <c r="Q33" s="29">
        <f t="shared" si="18"/>
        <v>131.51665071794775</v>
      </c>
      <c r="R33" s="29">
        <f t="shared" si="18"/>
        <v>110.53005975988648</v>
      </c>
      <c r="S33" s="29">
        <f t="shared" si="18"/>
        <v>101.97693289646838</v>
      </c>
      <c r="T33" s="29">
        <f t="shared" si="18"/>
        <v>119.68045843802963</v>
      </c>
      <c r="U33" s="29">
        <f t="shared" si="18"/>
        <v>113.76811693042197</v>
      </c>
      <c r="V33" s="29">
        <f t="shared" si="18"/>
        <v>60.841235570824992</v>
      </c>
      <c r="W33" s="29">
        <f t="shared" si="18"/>
        <v>79.869432074518926</v>
      </c>
      <c r="X33" s="29">
        <f t="shared" ref="X33" si="19">SUM(X34:X50)</f>
        <v>88.408767214846037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35.480831226619998</v>
      </c>
      <c r="D43" s="10">
        <v>38.019513580270377</v>
      </c>
      <c r="E43" s="10">
        <v>41.346999936522465</v>
      </c>
      <c r="F43" s="10">
        <v>37.459105064849673</v>
      </c>
      <c r="G43" s="10">
        <v>41.219682902430243</v>
      </c>
      <c r="H43" s="10">
        <v>35.693951409521219</v>
      </c>
      <c r="I43" s="10">
        <v>35.833174801230612</v>
      </c>
      <c r="J43" s="10">
        <v>24.623368464197441</v>
      </c>
      <c r="K43" s="10">
        <v>15.75030113295008</v>
      </c>
      <c r="L43" s="10">
        <v>11.637459769463179</v>
      </c>
      <c r="M43" s="10">
        <v>16.194038733695912</v>
      </c>
      <c r="N43" s="10">
        <v>18.672076126649554</v>
      </c>
      <c r="O43" s="10">
        <v>61.083204629380461</v>
      </c>
      <c r="P43" s="10">
        <v>31.886693352410283</v>
      </c>
      <c r="Q43" s="10">
        <v>39.859062946351983</v>
      </c>
      <c r="R43" s="10">
        <v>71.229925902584881</v>
      </c>
      <c r="S43" s="10">
        <v>85.468249057830377</v>
      </c>
      <c r="T43" s="10">
        <v>87.754497826694134</v>
      </c>
      <c r="U43" s="10">
        <v>113.51123904197661</v>
      </c>
      <c r="V43" s="10">
        <v>48.299021129318255</v>
      </c>
      <c r="W43" s="10">
        <v>78.759498610720939</v>
      </c>
      <c r="X43" s="10">
        <v>81.037740322084233</v>
      </c>
    </row>
    <row r="44" spans="1:24" ht="11.25" customHeight="1" x14ac:dyDescent="0.2">
      <c r="A44" s="41" t="s">
        <v>75</v>
      </c>
      <c r="B44" s="9" t="s">
        <v>76</v>
      </c>
      <c r="C44" s="10">
        <v>16.091926699891243</v>
      </c>
      <c r="D44" s="10">
        <v>11.2626917934628</v>
      </c>
      <c r="E44" s="10">
        <v>16.324980713400794</v>
      </c>
      <c r="F44" s="10">
        <v>19.3396387052716</v>
      </c>
      <c r="G44" s="10">
        <v>27.782954433621953</v>
      </c>
      <c r="H44" s="10">
        <v>13.991444547190129</v>
      </c>
      <c r="I44" s="10">
        <v>52.628584060310452</v>
      </c>
      <c r="J44" s="10">
        <v>76.844162641895068</v>
      </c>
      <c r="K44" s="10">
        <v>84.991841077100062</v>
      </c>
      <c r="L44" s="10">
        <v>74.35333039195055</v>
      </c>
      <c r="M44" s="10">
        <v>66.231803635487779</v>
      </c>
      <c r="N44" s="10">
        <v>52.961711429869673</v>
      </c>
      <c r="O44" s="10">
        <v>61.748622547995886</v>
      </c>
      <c r="P44" s="10">
        <v>139.06900658562668</v>
      </c>
      <c r="Q44" s="10">
        <v>91.657587771595786</v>
      </c>
      <c r="R44" s="10">
        <v>39.300133857301596</v>
      </c>
      <c r="S44" s="10">
        <v>16.508683838638003</v>
      </c>
      <c r="T44" s="10">
        <v>31.925960611335501</v>
      </c>
      <c r="U44" s="10">
        <v>0.25687788844536641</v>
      </c>
      <c r="V44" s="10">
        <v>12.542214441506738</v>
      </c>
      <c r="W44" s="10">
        <v>1.1099334637979836</v>
      </c>
      <c r="X44" s="10">
        <v>7.3710268927618028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5.6133172973793348</v>
      </c>
      <c r="U51" s="37">
        <v>6.5239974091191399</v>
      </c>
      <c r="V51" s="37">
        <v>7.6744615368047526</v>
      </c>
      <c r="W51" s="37">
        <v>6.4004670896373508</v>
      </c>
      <c r="X51" s="37">
        <v>7.6064161683575673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52.494825908398482</v>
      </c>
      <c r="D2" s="31">
        <f t="shared" si="0"/>
        <v>50.230520335639127</v>
      </c>
      <c r="E2" s="31">
        <f t="shared" si="0"/>
        <v>59.157082118778362</v>
      </c>
      <c r="F2" s="31">
        <f t="shared" si="0"/>
        <v>54.030490967625923</v>
      </c>
      <c r="G2" s="31">
        <f t="shared" si="0"/>
        <v>79.1797358367767</v>
      </c>
      <c r="H2" s="31">
        <f t="shared" si="0"/>
        <v>68.791732160227582</v>
      </c>
      <c r="I2" s="31">
        <f t="shared" si="0"/>
        <v>120.09610872229378</v>
      </c>
      <c r="J2" s="31">
        <f t="shared" si="0"/>
        <v>140.35680251385583</v>
      </c>
      <c r="K2" s="31">
        <f t="shared" si="0"/>
        <v>145.14014497825593</v>
      </c>
      <c r="L2" s="31">
        <f t="shared" si="0"/>
        <v>133.0308779383283</v>
      </c>
      <c r="M2" s="31">
        <f t="shared" si="0"/>
        <v>133.17553338318086</v>
      </c>
      <c r="N2" s="31">
        <f t="shared" si="0"/>
        <v>110.92519782611186</v>
      </c>
      <c r="O2" s="31">
        <f t="shared" si="0"/>
        <v>268.50041701866826</v>
      </c>
      <c r="P2" s="31">
        <f t="shared" si="0"/>
        <v>236.66442044029492</v>
      </c>
      <c r="Q2" s="31">
        <f t="shared" si="0"/>
        <v>182.22702941962746</v>
      </c>
      <c r="R2" s="31">
        <f t="shared" si="0"/>
        <v>174.45368916530694</v>
      </c>
      <c r="S2" s="31">
        <f t="shared" si="0"/>
        <v>166.60621413706562</v>
      </c>
      <c r="T2" s="31">
        <f t="shared" si="0"/>
        <v>196.17191643999945</v>
      </c>
      <c r="U2" s="31">
        <f t="shared" si="0"/>
        <v>186.08982891067379</v>
      </c>
      <c r="V2" s="31">
        <f t="shared" si="0"/>
        <v>115.05824958196612</v>
      </c>
      <c r="W2" s="31">
        <f t="shared" si="0"/>
        <v>207.2224482133158</v>
      </c>
      <c r="X2" s="31">
        <f t="shared" ref="X2" si="1">SUM(X3,X17,X22,X25,X26,X51,X52,X71,X74,X75,X76)</f>
        <v>206.12737895557541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52.494825908398482</v>
      </c>
      <c r="D26" s="37">
        <f t="shared" si="14"/>
        <v>50.230520335639127</v>
      </c>
      <c r="E26" s="37">
        <f t="shared" si="14"/>
        <v>59.157082118778362</v>
      </c>
      <c r="F26" s="37">
        <f t="shared" si="14"/>
        <v>54.030490967625923</v>
      </c>
      <c r="G26" s="37">
        <f t="shared" si="14"/>
        <v>79.1797358367767</v>
      </c>
      <c r="H26" s="37">
        <f t="shared" si="14"/>
        <v>68.791732160227582</v>
      </c>
      <c r="I26" s="37">
        <f t="shared" si="14"/>
        <v>120.09610872229378</v>
      </c>
      <c r="J26" s="37">
        <f t="shared" si="14"/>
        <v>140.35680251385583</v>
      </c>
      <c r="K26" s="37">
        <f t="shared" si="14"/>
        <v>145.14014497825593</v>
      </c>
      <c r="L26" s="37">
        <f t="shared" si="14"/>
        <v>133.0308779383283</v>
      </c>
      <c r="M26" s="37">
        <f t="shared" si="14"/>
        <v>133.17553338318086</v>
      </c>
      <c r="N26" s="37">
        <f t="shared" si="14"/>
        <v>110.92519782611186</v>
      </c>
      <c r="O26" s="37">
        <f t="shared" si="14"/>
        <v>268.50041701866826</v>
      </c>
      <c r="P26" s="37">
        <f t="shared" si="14"/>
        <v>236.66442044029492</v>
      </c>
      <c r="Q26" s="37">
        <f t="shared" si="14"/>
        <v>182.22702941962746</v>
      </c>
      <c r="R26" s="37">
        <f t="shared" si="14"/>
        <v>174.45368916530694</v>
      </c>
      <c r="S26" s="37">
        <f t="shared" si="14"/>
        <v>166.60621413706562</v>
      </c>
      <c r="T26" s="37">
        <f t="shared" si="14"/>
        <v>187.38317010883193</v>
      </c>
      <c r="U26" s="37">
        <f t="shared" si="14"/>
        <v>175.99731729141803</v>
      </c>
      <c r="V26" s="37">
        <f t="shared" si="14"/>
        <v>102.17054430879668</v>
      </c>
      <c r="W26" s="37">
        <f t="shared" si="14"/>
        <v>191.84836672169777</v>
      </c>
      <c r="X26" s="37">
        <f t="shared" ref="X26" si="15">SUM(X27,X33)</f>
        <v>189.79776760888569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52.494825908398482</v>
      </c>
      <c r="D33" s="29">
        <f t="shared" si="18"/>
        <v>50.230520335639127</v>
      </c>
      <c r="E33" s="29">
        <f t="shared" si="18"/>
        <v>59.157082118778362</v>
      </c>
      <c r="F33" s="29">
        <f t="shared" si="18"/>
        <v>54.030490967625923</v>
      </c>
      <c r="G33" s="29">
        <f t="shared" si="18"/>
        <v>79.1797358367767</v>
      </c>
      <c r="H33" s="29">
        <f t="shared" si="18"/>
        <v>68.791732160227582</v>
      </c>
      <c r="I33" s="29">
        <f t="shared" si="18"/>
        <v>120.09610872229378</v>
      </c>
      <c r="J33" s="29">
        <f t="shared" si="18"/>
        <v>140.35680251385583</v>
      </c>
      <c r="K33" s="29">
        <f t="shared" si="18"/>
        <v>145.14014497825593</v>
      </c>
      <c r="L33" s="29">
        <f t="shared" si="18"/>
        <v>133.0308779383283</v>
      </c>
      <c r="M33" s="29">
        <f t="shared" si="18"/>
        <v>133.17553338318086</v>
      </c>
      <c r="N33" s="29">
        <f t="shared" si="18"/>
        <v>110.92519782611186</v>
      </c>
      <c r="O33" s="29">
        <f t="shared" si="18"/>
        <v>268.50041701866826</v>
      </c>
      <c r="P33" s="29">
        <f t="shared" si="18"/>
        <v>236.66442044029492</v>
      </c>
      <c r="Q33" s="29">
        <f t="shared" si="18"/>
        <v>182.22702941962746</v>
      </c>
      <c r="R33" s="29">
        <f t="shared" si="18"/>
        <v>174.45368916530694</v>
      </c>
      <c r="S33" s="29">
        <f t="shared" si="18"/>
        <v>166.60621413706562</v>
      </c>
      <c r="T33" s="29">
        <f t="shared" si="18"/>
        <v>187.38317010883193</v>
      </c>
      <c r="U33" s="29">
        <f t="shared" si="18"/>
        <v>175.99731729141803</v>
      </c>
      <c r="V33" s="29">
        <f t="shared" si="18"/>
        <v>102.17054430879668</v>
      </c>
      <c r="W33" s="29">
        <f t="shared" si="18"/>
        <v>191.84836672169777</v>
      </c>
      <c r="X33" s="29">
        <f t="shared" ref="X33" si="19">SUM(X34:X50)</f>
        <v>189.79776760888569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6.9525307682209343</v>
      </c>
      <c r="D43" s="10">
        <v>7.4448028427734725</v>
      </c>
      <c r="E43" s="10">
        <v>8.1585890574586166</v>
      </c>
      <c r="F43" s="10">
        <v>6.9948932154598715</v>
      </c>
      <c r="G43" s="10">
        <v>9.2962242342851482</v>
      </c>
      <c r="H43" s="10">
        <v>9.7703650135226301</v>
      </c>
      <c r="I43" s="10">
        <v>9.6311416218132333</v>
      </c>
      <c r="J43" s="10">
        <v>6.6964939605660971</v>
      </c>
      <c r="K43" s="10">
        <v>4.456061721736079</v>
      </c>
      <c r="L43" s="10">
        <v>3.5173123715514403</v>
      </c>
      <c r="M43" s="10">
        <v>5.0226422637245474</v>
      </c>
      <c r="N43" s="10">
        <v>5.5755592989738361</v>
      </c>
      <c r="O43" s="10">
        <v>25.80415564577001</v>
      </c>
      <c r="P43" s="10">
        <v>8.5260323569620269</v>
      </c>
      <c r="Q43" s="10">
        <v>10.656844190363405</v>
      </c>
      <c r="R43" s="10">
        <v>21.719343228971443</v>
      </c>
      <c r="S43" s="10">
        <v>26.677064785677825</v>
      </c>
      <c r="T43" s="10">
        <v>25.401134159548359</v>
      </c>
      <c r="U43" s="10">
        <v>45.108709367309707</v>
      </c>
      <c r="V43" s="10">
        <v>15.351021862943135</v>
      </c>
      <c r="W43" s="10">
        <v>36.416769660990163</v>
      </c>
      <c r="X43" s="10">
        <v>33.128209806892571</v>
      </c>
    </row>
    <row r="44" spans="1:24" ht="11.25" customHeight="1" x14ac:dyDescent="0.2">
      <c r="A44" s="41" t="s">
        <v>75</v>
      </c>
      <c r="B44" s="9" t="s">
        <v>76</v>
      </c>
      <c r="C44" s="10">
        <v>45.542295140177551</v>
      </c>
      <c r="D44" s="10">
        <v>42.785717492865658</v>
      </c>
      <c r="E44" s="10">
        <v>50.998493061319749</v>
      </c>
      <c r="F44" s="10">
        <v>47.035597752166055</v>
      </c>
      <c r="G44" s="10">
        <v>69.883511602491552</v>
      </c>
      <c r="H44" s="10">
        <v>59.021367146704954</v>
      </c>
      <c r="I44" s="10">
        <v>110.46496710048055</v>
      </c>
      <c r="J44" s="10">
        <v>133.66030855328972</v>
      </c>
      <c r="K44" s="10">
        <v>140.68408325651984</v>
      </c>
      <c r="L44" s="10">
        <v>129.51356556677686</v>
      </c>
      <c r="M44" s="10">
        <v>128.15289111945631</v>
      </c>
      <c r="N44" s="10">
        <v>105.34963852713801</v>
      </c>
      <c r="O44" s="10">
        <v>242.69626137289828</v>
      </c>
      <c r="P44" s="10">
        <v>228.1383880833329</v>
      </c>
      <c r="Q44" s="10">
        <v>171.57018522926404</v>
      </c>
      <c r="R44" s="10">
        <v>152.7343459363355</v>
      </c>
      <c r="S44" s="10">
        <v>139.92914935138779</v>
      </c>
      <c r="T44" s="10">
        <v>161.98203594928358</v>
      </c>
      <c r="U44" s="10">
        <v>130.88860792410833</v>
      </c>
      <c r="V44" s="10">
        <v>86.819522445853536</v>
      </c>
      <c r="W44" s="10">
        <v>155.43159706070762</v>
      </c>
      <c r="X44" s="10">
        <v>156.66955780199311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8.7887463311675269</v>
      </c>
      <c r="U51" s="37">
        <v>10.092511619255749</v>
      </c>
      <c r="V51" s="37">
        <v>12.887705273169448</v>
      </c>
      <c r="W51" s="37">
        <v>15.37408149161802</v>
      </c>
      <c r="X51" s="37">
        <v>16.32961134668972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4708.6162510748063</v>
      </c>
      <c r="D2" s="31">
        <f t="shared" si="0"/>
        <v>4972.5478933791919</v>
      </c>
      <c r="E2" s="31">
        <f t="shared" si="0"/>
        <v>4633.7102321582115</v>
      </c>
      <c r="F2" s="31">
        <f t="shared" si="0"/>
        <v>4981.8736887360265</v>
      </c>
      <c r="G2" s="31">
        <f t="shared" si="0"/>
        <v>5395.12347377472</v>
      </c>
      <c r="H2" s="31">
        <f t="shared" si="0"/>
        <v>5495.4169389509889</v>
      </c>
      <c r="I2" s="31">
        <f t="shared" si="0"/>
        <v>5449.3244196044716</v>
      </c>
      <c r="J2" s="31">
        <f t="shared" si="0"/>
        <v>6375.6112639724843</v>
      </c>
      <c r="K2" s="31">
        <f t="shared" si="0"/>
        <v>5595.7102321582115</v>
      </c>
      <c r="L2" s="31">
        <f t="shared" si="0"/>
        <v>4435.4710232158195</v>
      </c>
      <c r="M2" s="31">
        <f t="shared" si="0"/>
        <v>5924.3969905417016</v>
      </c>
      <c r="N2" s="31">
        <f t="shared" si="0"/>
        <v>5770.4240756663803</v>
      </c>
      <c r="O2" s="31">
        <f t="shared" si="0"/>
        <v>5288.1856405846938</v>
      </c>
      <c r="P2" s="31">
        <f t="shared" si="0"/>
        <v>5886.965864144453</v>
      </c>
      <c r="Q2" s="31">
        <f t="shared" si="0"/>
        <v>5586.5317282889064</v>
      </c>
      <c r="R2" s="31">
        <f t="shared" si="0"/>
        <v>4850.7856405846951</v>
      </c>
      <c r="S2" s="31">
        <f t="shared" si="0"/>
        <v>6024.2473774720556</v>
      </c>
      <c r="T2" s="31">
        <f t="shared" si="0"/>
        <v>5912.9175408426472</v>
      </c>
      <c r="U2" s="31">
        <f t="shared" si="0"/>
        <v>5717.6355975924344</v>
      </c>
      <c r="V2" s="31">
        <f t="shared" si="0"/>
        <v>4916.6731728288905</v>
      </c>
      <c r="W2" s="31">
        <f t="shared" si="0"/>
        <v>4496.6548581255365</v>
      </c>
      <c r="X2" s="31">
        <f t="shared" ref="X2" si="1">SUM(X3,X17,X22,X25,X26,X51,X52,X71,X74,X75,X76)</f>
        <v>4607.3845227858974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40.820808254514191</v>
      </c>
      <c r="D3" s="34">
        <f t="shared" si="2"/>
        <v>55.153654342218402</v>
      </c>
      <c r="E3" s="34">
        <f t="shared" si="2"/>
        <v>19.946947549441109</v>
      </c>
      <c r="F3" s="34">
        <f t="shared" si="2"/>
        <v>8.8561478933791982</v>
      </c>
      <c r="G3" s="34">
        <f t="shared" si="2"/>
        <v>13.794582975064486</v>
      </c>
      <c r="H3" s="34">
        <f t="shared" si="2"/>
        <v>11.135855546001718</v>
      </c>
      <c r="I3" s="34">
        <f t="shared" si="2"/>
        <v>22.939294926913149</v>
      </c>
      <c r="J3" s="34">
        <f t="shared" si="2"/>
        <v>57.090885640584681</v>
      </c>
      <c r="K3" s="34">
        <f t="shared" si="2"/>
        <v>60.526483233018055</v>
      </c>
      <c r="L3" s="34">
        <f t="shared" si="2"/>
        <v>44.184522785898544</v>
      </c>
      <c r="M3" s="34">
        <f t="shared" si="2"/>
        <v>23.939896818572659</v>
      </c>
      <c r="N3" s="34">
        <f t="shared" si="2"/>
        <v>29.078589853826308</v>
      </c>
      <c r="O3" s="34">
        <f t="shared" si="2"/>
        <v>24.46414445399828</v>
      </c>
      <c r="P3" s="34">
        <f t="shared" si="2"/>
        <v>27.992863284608774</v>
      </c>
      <c r="Q3" s="34">
        <f t="shared" si="2"/>
        <v>33.581857265692179</v>
      </c>
      <c r="R3" s="34">
        <f t="shared" si="2"/>
        <v>13.359931212381774</v>
      </c>
      <c r="S3" s="34">
        <f t="shared" si="2"/>
        <v>8.6593293207222715</v>
      </c>
      <c r="T3" s="34">
        <f t="shared" si="2"/>
        <v>12.288564058469476</v>
      </c>
      <c r="U3" s="34">
        <f t="shared" si="2"/>
        <v>16.743078245915733</v>
      </c>
      <c r="V3" s="34">
        <f t="shared" si="2"/>
        <v>14.128976784178844</v>
      </c>
      <c r="W3" s="34">
        <f t="shared" si="2"/>
        <v>-2.7255374032674045</v>
      </c>
      <c r="X3" s="34">
        <f t="shared" ref="X3" si="3">SUM(X4,X8,X11)</f>
        <v>-8.9834909716251019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55.497162510748069</v>
      </c>
      <c r="D4" s="29">
        <f t="shared" si="4"/>
        <v>70.546603611349951</v>
      </c>
      <c r="E4" s="29">
        <f t="shared" si="4"/>
        <v>39.563714531384356</v>
      </c>
      <c r="F4" s="29">
        <f t="shared" si="4"/>
        <v>28.596732588134138</v>
      </c>
      <c r="G4" s="29">
        <f t="shared" si="4"/>
        <v>37.619432502149607</v>
      </c>
      <c r="H4" s="29">
        <f t="shared" si="4"/>
        <v>36.322184006878757</v>
      </c>
      <c r="I4" s="29">
        <f t="shared" si="4"/>
        <v>45.402751504729139</v>
      </c>
      <c r="J4" s="29">
        <f t="shared" si="4"/>
        <v>84.319346517626812</v>
      </c>
      <c r="K4" s="29">
        <f t="shared" si="4"/>
        <v>83.670679277730002</v>
      </c>
      <c r="L4" s="29">
        <f t="shared" si="4"/>
        <v>56.437317282889083</v>
      </c>
      <c r="M4" s="29">
        <f t="shared" si="4"/>
        <v>38.915563198624248</v>
      </c>
      <c r="N4" s="29">
        <f t="shared" si="4"/>
        <v>45.415649183147032</v>
      </c>
      <c r="O4" s="29">
        <f t="shared" si="4"/>
        <v>41.48185726569217</v>
      </c>
      <c r="P4" s="29">
        <f t="shared" si="4"/>
        <v>39.564918314703355</v>
      </c>
      <c r="Q4" s="29">
        <f t="shared" si="4"/>
        <v>50.599570077386069</v>
      </c>
      <c r="R4" s="29">
        <f t="shared" si="4"/>
        <v>18.805588993981086</v>
      </c>
      <c r="S4" s="29">
        <f t="shared" si="4"/>
        <v>17.508598452278591</v>
      </c>
      <c r="T4" s="29">
        <f t="shared" si="4"/>
        <v>25.222098022355976</v>
      </c>
      <c r="U4" s="29">
        <f t="shared" si="4"/>
        <v>26.273086844368013</v>
      </c>
      <c r="V4" s="29">
        <f t="shared" si="4"/>
        <v>29.989595872742907</v>
      </c>
      <c r="W4" s="29">
        <f t="shared" si="4"/>
        <v>7.3149613069647454</v>
      </c>
      <c r="X4" s="29">
        <f t="shared" ref="X4" si="5">SUM(X5:X7)</f>
        <v>2.0848667239896814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</v>
      </c>
      <c r="T5" s="10">
        <f>PPRD!T5+RCV_RCY!T5+IMP!T5-EXP!T5+STK_CHG!T5-INTMARB!T5</f>
        <v>0</v>
      </c>
      <c r="U5" s="10">
        <f>PPRD!U5+RCV_RCY!U5+IMP!U5-EXP!U5+STK_CHG!U5-INTMARB!U5</f>
        <v>0</v>
      </c>
      <c r="V5" s="10">
        <f>PPRD!V5+RCV_RCY!V5+IMP!V5-EXP!V5+STK_CHG!V5-INTMARB!V5</f>
        <v>0</v>
      </c>
      <c r="W5" s="10">
        <f>PPRD!W5+RCV_RCY!W5+IMP!W5-EXP!W5+STK_CHG!W5-INTMARB!W5</f>
        <v>0</v>
      </c>
      <c r="X5" s="10">
        <f>PPRD!X5+RCV_RCY!X5+IMP!X5-EXP!X5+STK_CHG!X5-INTMARB!X5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55.497162510748069</v>
      </c>
      <c r="D7" s="10">
        <f>PPRD!D7+RCV_RCY!D7+IMP!D7-EXP!D7+STK_CHG!D7-INTMARB!D7</f>
        <v>70.546603611349951</v>
      </c>
      <c r="E7" s="10">
        <f>PPRD!E7+RCV_RCY!E7+IMP!E7-EXP!E7+STK_CHG!E7-INTMARB!E7</f>
        <v>39.563714531384356</v>
      </c>
      <c r="F7" s="10">
        <f>PPRD!F7+RCV_RCY!F7+IMP!F7-EXP!F7+STK_CHG!F7-INTMARB!F7</f>
        <v>28.596732588134138</v>
      </c>
      <c r="G7" s="10">
        <f>PPRD!G7+RCV_RCY!G7+IMP!G7-EXP!G7+STK_CHG!G7-INTMARB!G7</f>
        <v>37.619432502149607</v>
      </c>
      <c r="H7" s="10">
        <f>PPRD!H7+RCV_RCY!H7+IMP!H7-EXP!H7+STK_CHG!H7-INTMARB!H7</f>
        <v>36.322184006878757</v>
      </c>
      <c r="I7" s="10">
        <f>PPRD!I7+RCV_RCY!I7+IMP!I7-EXP!I7+STK_CHG!I7-INTMARB!I7</f>
        <v>45.402751504729139</v>
      </c>
      <c r="J7" s="10">
        <f>PPRD!J7+RCV_RCY!J7+IMP!J7-EXP!J7+STK_CHG!J7-INTMARB!J7</f>
        <v>84.319346517626812</v>
      </c>
      <c r="K7" s="10">
        <f>PPRD!K7+RCV_RCY!K7+IMP!K7-EXP!K7+STK_CHG!K7-INTMARB!K7</f>
        <v>83.670679277730002</v>
      </c>
      <c r="L7" s="10">
        <f>PPRD!L7+RCV_RCY!L7+IMP!L7-EXP!L7+STK_CHG!L7-INTMARB!L7</f>
        <v>56.437317282889083</v>
      </c>
      <c r="M7" s="10">
        <f>PPRD!M7+RCV_RCY!M7+IMP!M7-EXP!M7+STK_CHG!M7-INTMARB!M7</f>
        <v>38.915563198624248</v>
      </c>
      <c r="N7" s="10">
        <f>PPRD!N7+RCV_RCY!N7+IMP!N7-EXP!N7+STK_CHG!N7-INTMARB!N7</f>
        <v>45.415649183147032</v>
      </c>
      <c r="O7" s="10">
        <f>PPRD!O7+RCV_RCY!O7+IMP!O7-EXP!O7+STK_CHG!O7-INTMARB!O7</f>
        <v>41.48185726569217</v>
      </c>
      <c r="P7" s="10">
        <f>PPRD!P7+RCV_RCY!P7+IMP!P7-EXP!P7+STK_CHG!P7-INTMARB!P7</f>
        <v>39.564918314703355</v>
      </c>
      <c r="Q7" s="10">
        <f>PPRD!Q7+RCV_RCY!Q7+IMP!Q7-EXP!Q7+STK_CHG!Q7-INTMARB!Q7</f>
        <v>50.599570077386069</v>
      </c>
      <c r="R7" s="10">
        <f>PPRD!R7+RCV_RCY!R7+IMP!R7-EXP!R7+STK_CHG!R7-INTMARB!R7</f>
        <v>18.805588993981086</v>
      </c>
      <c r="S7" s="10">
        <f>PPRD!S7+RCV_RCY!S7+IMP!S7-EXP!S7+STK_CHG!S7-INTMARB!S7</f>
        <v>17.508598452278591</v>
      </c>
      <c r="T7" s="10">
        <f>PPRD!T7+RCV_RCY!T7+IMP!T7-EXP!T7+STK_CHG!T7-INTMARB!T7</f>
        <v>25.222098022355976</v>
      </c>
      <c r="U7" s="10">
        <f>PPRD!U7+RCV_RCY!U7+IMP!U7-EXP!U7+STK_CHG!U7-INTMARB!U7</f>
        <v>26.273086844368013</v>
      </c>
      <c r="V7" s="10">
        <f>PPRD!V7+RCV_RCY!V7+IMP!V7-EXP!V7+STK_CHG!V7-INTMARB!V7</f>
        <v>29.989595872742907</v>
      </c>
      <c r="W7" s="10">
        <f>PPRD!W7+RCV_RCY!W7+IMP!W7-EXP!W7+STK_CHG!W7-INTMARB!W7</f>
        <v>7.3149613069647454</v>
      </c>
      <c r="X7" s="10">
        <f>PPRD!X7+RCV_RCY!X7+IMP!X7-EXP!X7+STK_CHG!X7-INTMARB!X7</f>
        <v>2.0848667239896814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-14.676354256233875</v>
      </c>
      <c r="D11" s="29">
        <f t="shared" si="8"/>
        <v>-15.392949269131551</v>
      </c>
      <c r="E11" s="29">
        <f t="shared" si="8"/>
        <v>-19.616766981943247</v>
      </c>
      <c r="F11" s="29">
        <f t="shared" si="8"/>
        <v>-19.74058469475494</v>
      </c>
      <c r="G11" s="29">
        <f t="shared" si="8"/>
        <v>-23.824849527085121</v>
      </c>
      <c r="H11" s="29">
        <f t="shared" si="8"/>
        <v>-25.186328460877039</v>
      </c>
      <c r="I11" s="29">
        <f t="shared" si="8"/>
        <v>-22.46345657781599</v>
      </c>
      <c r="J11" s="29">
        <f t="shared" si="8"/>
        <v>-27.228460877042131</v>
      </c>
      <c r="K11" s="29">
        <f t="shared" si="8"/>
        <v>-23.144196044711951</v>
      </c>
      <c r="L11" s="29">
        <f t="shared" si="8"/>
        <v>-12.252794496990539</v>
      </c>
      <c r="M11" s="29">
        <f t="shared" si="8"/>
        <v>-14.975666380051589</v>
      </c>
      <c r="N11" s="29">
        <f t="shared" si="8"/>
        <v>-16.337059329320724</v>
      </c>
      <c r="O11" s="29">
        <f t="shared" si="8"/>
        <v>-17.01771281169389</v>
      </c>
      <c r="P11" s="29">
        <f t="shared" si="8"/>
        <v>-11.57205503009458</v>
      </c>
      <c r="Q11" s="29">
        <f t="shared" si="8"/>
        <v>-17.017712811693894</v>
      </c>
      <c r="R11" s="29">
        <f t="shared" si="8"/>
        <v>-5.4456577815993112</v>
      </c>
      <c r="S11" s="29">
        <f t="shared" si="8"/>
        <v>-8.8492691315563192</v>
      </c>
      <c r="T11" s="29">
        <f t="shared" si="8"/>
        <v>-12.9335339638865</v>
      </c>
      <c r="U11" s="29">
        <f t="shared" si="8"/>
        <v>-9.5300085984522784</v>
      </c>
      <c r="V11" s="29">
        <f t="shared" si="8"/>
        <v>-15.860619088564063</v>
      </c>
      <c r="W11" s="29">
        <f t="shared" si="8"/>
        <v>-10.04049871023215</v>
      </c>
      <c r="X11" s="29">
        <f t="shared" ref="X11" si="9">SUM(X12:X16)</f>
        <v>-11.068357695614782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-14.676354256233875</v>
      </c>
      <c r="D13" s="10">
        <f>PPRD!D13+RCV_RCY!D13+IMP!D13-EXP!D13+STK_CHG!D13-INTMARB!D13</f>
        <v>-15.392949269131551</v>
      </c>
      <c r="E13" s="10">
        <f>PPRD!E13+RCV_RCY!E13+IMP!E13-EXP!E13+STK_CHG!E13-INTMARB!E13</f>
        <v>-19.616766981943247</v>
      </c>
      <c r="F13" s="10">
        <f>PPRD!F13+RCV_RCY!F13+IMP!F13-EXP!F13+STK_CHG!F13-INTMARB!F13</f>
        <v>-19.74058469475494</v>
      </c>
      <c r="G13" s="10">
        <f>PPRD!G13+RCV_RCY!G13+IMP!G13-EXP!G13+STK_CHG!G13-INTMARB!G13</f>
        <v>-23.824849527085121</v>
      </c>
      <c r="H13" s="10">
        <f>PPRD!H13+RCV_RCY!H13+IMP!H13-EXP!H13+STK_CHG!H13-INTMARB!H13</f>
        <v>-25.186328460877039</v>
      </c>
      <c r="I13" s="10">
        <f>PPRD!I13+RCV_RCY!I13+IMP!I13-EXP!I13+STK_CHG!I13-INTMARB!I13</f>
        <v>-22.46345657781599</v>
      </c>
      <c r="J13" s="10">
        <f>PPRD!J13+RCV_RCY!J13+IMP!J13-EXP!J13+STK_CHG!J13-INTMARB!J13</f>
        <v>-27.228460877042131</v>
      </c>
      <c r="K13" s="10">
        <f>PPRD!K13+RCV_RCY!K13+IMP!K13-EXP!K13+STK_CHG!K13-INTMARB!K13</f>
        <v>-23.144196044711951</v>
      </c>
      <c r="L13" s="10">
        <f>PPRD!L13+RCV_RCY!L13+IMP!L13-EXP!L13+STK_CHG!L13-INTMARB!L13</f>
        <v>-12.252794496990539</v>
      </c>
      <c r="M13" s="10">
        <f>PPRD!M13+RCV_RCY!M13+IMP!M13-EXP!M13+STK_CHG!M13-INTMARB!M13</f>
        <v>-14.975666380051589</v>
      </c>
      <c r="N13" s="10">
        <f>PPRD!N13+RCV_RCY!N13+IMP!N13-EXP!N13+STK_CHG!N13-INTMARB!N13</f>
        <v>-16.337059329320724</v>
      </c>
      <c r="O13" s="10">
        <f>PPRD!O13+RCV_RCY!O13+IMP!O13-EXP!O13+STK_CHG!O13-INTMARB!O13</f>
        <v>-17.01771281169389</v>
      </c>
      <c r="P13" s="10">
        <f>PPRD!P13+RCV_RCY!P13+IMP!P13-EXP!P13+STK_CHG!P13-INTMARB!P13</f>
        <v>-11.57205503009458</v>
      </c>
      <c r="Q13" s="10">
        <f>PPRD!Q13+RCV_RCY!Q13+IMP!Q13-EXP!Q13+STK_CHG!Q13-INTMARB!Q13</f>
        <v>-17.017712811693894</v>
      </c>
      <c r="R13" s="10">
        <f>PPRD!R13+RCV_RCY!R13+IMP!R13-EXP!R13+STK_CHG!R13-INTMARB!R13</f>
        <v>-5.4456577815993112</v>
      </c>
      <c r="S13" s="10">
        <f>PPRD!S13+RCV_RCY!S13+IMP!S13-EXP!S13+STK_CHG!S13-INTMARB!S13</f>
        <v>-8.8492691315563192</v>
      </c>
      <c r="T13" s="10">
        <f>PPRD!T13+RCV_RCY!T13+IMP!T13-EXP!T13+STK_CHG!T13-INTMARB!T13</f>
        <v>-12.9335339638865</v>
      </c>
      <c r="U13" s="10">
        <f>PPRD!U13+RCV_RCY!U13+IMP!U13-EXP!U13+STK_CHG!U13-INTMARB!U13</f>
        <v>-9.5300085984522784</v>
      </c>
      <c r="V13" s="10">
        <f>PPRD!V13+RCV_RCY!V13+IMP!V13-EXP!V13+STK_CHG!V13-INTMARB!V13</f>
        <v>-15.860619088564063</v>
      </c>
      <c r="W13" s="10">
        <f>PPRD!W13+RCV_RCY!W13+IMP!W13-EXP!W13+STK_CHG!W13-INTMARB!W13</f>
        <v>-10.04049871023215</v>
      </c>
      <c r="X13" s="10">
        <f>PPRD!X13+RCV_RCY!X13+IMP!X13-EXP!X13+STK_CHG!X13-INTMARB!X13</f>
        <v>-11.068357695614782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52.209802235597593</v>
      </c>
      <c r="D22" s="37">
        <f t="shared" si="12"/>
        <v>53.59656061908855</v>
      </c>
      <c r="E22" s="37">
        <f t="shared" si="12"/>
        <v>57.883576956147856</v>
      </c>
      <c r="F22" s="37">
        <f t="shared" si="12"/>
        <v>58.77781599312123</v>
      </c>
      <c r="G22" s="37">
        <f t="shared" si="12"/>
        <v>48.309888220120371</v>
      </c>
      <c r="H22" s="37">
        <f t="shared" si="12"/>
        <v>50.116852966466034</v>
      </c>
      <c r="I22" s="37">
        <f t="shared" si="12"/>
        <v>49.580567497850375</v>
      </c>
      <c r="J22" s="37">
        <f t="shared" si="12"/>
        <v>65.335683576956143</v>
      </c>
      <c r="K22" s="37">
        <f t="shared" si="12"/>
        <v>56.101891659501277</v>
      </c>
      <c r="L22" s="37">
        <f t="shared" si="12"/>
        <v>52.689595872742899</v>
      </c>
      <c r="M22" s="37">
        <f t="shared" si="12"/>
        <v>54.169991401547719</v>
      </c>
      <c r="N22" s="37">
        <f t="shared" si="12"/>
        <v>51.004815133275997</v>
      </c>
      <c r="O22" s="37">
        <f t="shared" si="12"/>
        <v>47.224591573516761</v>
      </c>
      <c r="P22" s="37">
        <f t="shared" si="12"/>
        <v>44.082373172828881</v>
      </c>
      <c r="Q22" s="37">
        <f t="shared" si="12"/>
        <v>38.571969045571784</v>
      </c>
      <c r="R22" s="37">
        <f t="shared" si="12"/>
        <v>31.976354256233879</v>
      </c>
      <c r="S22" s="37">
        <f t="shared" si="12"/>
        <v>34.387704213241612</v>
      </c>
      <c r="T22" s="37">
        <f t="shared" si="12"/>
        <v>39.195184866723984</v>
      </c>
      <c r="U22" s="37">
        <f t="shared" si="12"/>
        <v>33.922613929492698</v>
      </c>
      <c r="V22" s="37">
        <f t="shared" si="12"/>
        <v>23.058985382631121</v>
      </c>
      <c r="W22" s="37">
        <f t="shared" si="12"/>
        <v>15.316938950988821</v>
      </c>
      <c r="X22" s="37">
        <f t="shared" ref="X22" si="13">SUM(X23:X24)</f>
        <v>4.7549441100601877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73.276354256233873</v>
      </c>
      <c r="D23" s="10">
        <f>PPRD!D23+RCV_RCY!D23+IMP!D23-EXP!D23+STK_CHG!D23-INTMARB!D23</f>
        <v>90.308082545141858</v>
      </c>
      <c r="E23" s="10">
        <f>PPRD!E23+RCV_RCY!E23+IMP!E23-EXP!E23+STK_CHG!E23-INTMARB!E23</f>
        <v>99.777644024075627</v>
      </c>
      <c r="F23" s="10">
        <f>PPRD!F23+RCV_RCY!F23+IMP!F23-EXP!F23+STK_CHG!F23-INTMARB!F23</f>
        <v>97.113843508168515</v>
      </c>
      <c r="G23" s="10">
        <f>PPRD!G23+RCV_RCY!G23+IMP!G23-EXP!G23+STK_CHG!G23-INTMARB!G23</f>
        <v>68.94617368873601</v>
      </c>
      <c r="H23" s="10">
        <f>PPRD!H23+RCV_RCY!H23+IMP!H23-EXP!H23+STK_CHG!H23-INTMARB!H23</f>
        <v>64.638607050730869</v>
      </c>
      <c r="I23" s="10">
        <f>PPRD!I23+RCV_RCY!I23+IMP!I23-EXP!I23+STK_CHG!I23-INTMARB!I23</f>
        <v>83.592175408426471</v>
      </c>
      <c r="J23" s="10">
        <f>PPRD!J23+RCV_RCY!J23+IMP!J23-EXP!J23+STK_CHG!J23-INTMARB!J23</f>
        <v>109.28331900257953</v>
      </c>
      <c r="K23" s="10">
        <f>PPRD!K23+RCV_RCY!K23+IMP!K23-EXP!K23+STK_CHG!K23-INTMARB!K23</f>
        <v>75.591659501289755</v>
      </c>
      <c r="L23" s="10">
        <f>PPRD!L23+RCV_RCY!L23+IMP!L23-EXP!L23+STK_CHG!L23-INTMARB!L23</f>
        <v>66.065004299226132</v>
      </c>
      <c r="M23" s="10">
        <f>PPRD!M23+RCV_RCY!M23+IMP!M23-EXP!M23+STK_CHG!M23-INTMARB!M23</f>
        <v>82.06715391229578</v>
      </c>
      <c r="N23" s="10">
        <f>PPRD!N23+RCV_RCY!N23+IMP!N23-EXP!N23+STK_CHG!N23-INTMARB!N23</f>
        <v>74.698366294067043</v>
      </c>
      <c r="O23" s="10">
        <f>PPRD!O23+RCV_RCY!O23+IMP!O23-EXP!O23+STK_CHG!O23-INTMARB!O23</f>
        <v>61.383404987102317</v>
      </c>
      <c r="P23" s="10">
        <f>PPRD!P23+RCV_RCY!P23+IMP!P23-EXP!P23+STK_CHG!P23-INTMARB!P23</f>
        <v>59.693379191745471</v>
      </c>
      <c r="Q23" s="10">
        <f>PPRD!Q23+RCV_RCY!Q23+IMP!Q23-EXP!Q23+STK_CHG!Q23-INTMARB!Q23</f>
        <v>56.724247635425613</v>
      </c>
      <c r="R23" s="10">
        <f>PPRD!R23+RCV_RCY!R23+IMP!R23-EXP!R23+STK_CHG!R23-INTMARB!R23</f>
        <v>31.976354256233879</v>
      </c>
      <c r="S23" s="10">
        <f>PPRD!S23+RCV_RCY!S23+IMP!S23-EXP!S23+STK_CHG!S23-INTMARB!S23</f>
        <v>34.024677558039549</v>
      </c>
      <c r="T23" s="10">
        <f>PPRD!T23+RCV_RCY!T23+IMP!T23-EXP!T23+STK_CHG!T23-INTMARB!T23</f>
        <v>39.195184866723984</v>
      </c>
      <c r="U23" s="10">
        <f>PPRD!U23+RCV_RCY!U23+IMP!U23-EXP!U23+STK_CHG!U23-INTMARB!U23</f>
        <v>33.922613929492698</v>
      </c>
      <c r="V23" s="10">
        <f>PPRD!V23+RCV_RCY!V23+IMP!V23-EXP!V23+STK_CHG!V23-INTMARB!V23</f>
        <v>23.058985382631121</v>
      </c>
      <c r="W23" s="10">
        <f>PPRD!W23+RCV_RCY!W23+IMP!W23-EXP!W23+STK_CHG!W23-INTMARB!W23</f>
        <v>15.316938950988821</v>
      </c>
      <c r="X23" s="10">
        <f>PPRD!X23+RCV_RCY!X23+IMP!X23-EXP!X23+STK_CHG!X23-INTMARB!X23</f>
        <v>4.7549441100601877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-21.06655202063628</v>
      </c>
      <c r="D24" s="10">
        <f>PPRD!D24+RCV_RCY!D24+IMP!D24-EXP!D24+STK_CHG!D24-INTMARB!D24</f>
        <v>-36.711521926053308</v>
      </c>
      <c r="E24" s="10">
        <f>PPRD!E24+RCV_RCY!E24+IMP!E24-EXP!E24+STK_CHG!E24-INTMARB!E24</f>
        <v>-41.894067067927772</v>
      </c>
      <c r="F24" s="10">
        <f>PPRD!F24+RCV_RCY!F24+IMP!F24-EXP!F24+STK_CHG!F24-INTMARB!F24</f>
        <v>-38.336027515047284</v>
      </c>
      <c r="G24" s="10">
        <f>PPRD!G24+RCV_RCY!G24+IMP!G24-EXP!G24+STK_CHG!G24-INTMARB!G24</f>
        <v>-20.63628546861564</v>
      </c>
      <c r="H24" s="10">
        <f>PPRD!H24+RCV_RCY!H24+IMP!H24-EXP!H24+STK_CHG!H24-INTMARB!H24</f>
        <v>-14.521754084264835</v>
      </c>
      <c r="I24" s="10">
        <f>PPRD!I24+RCV_RCY!I24+IMP!I24-EXP!I24+STK_CHG!I24-INTMARB!I24</f>
        <v>-34.011607910576096</v>
      </c>
      <c r="J24" s="10">
        <f>PPRD!J24+RCV_RCY!J24+IMP!J24-EXP!J24+STK_CHG!J24-INTMARB!J24</f>
        <v>-43.947635425623382</v>
      </c>
      <c r="K24" s="10">
        <f>PPRD!K24+RCV_RCY!K24+IMP!K24-EXP!K24+STK_CHG!K24-INTMARB!K24</f>
        <v>-19.489767841788478</v>
      </c>
      <c r="L24" s="10">
        <f>PPRD!L24+RCV_RCY!L24+IMP!L24-EXP!L24+STK_CHG!L24-INTMARB!L24</f>
        <v>-13.375408426483233</v>
      </c>
      <c r="M24" s="10">
        <f>PPRD!M24+RCV_RCY!M24+IMP!M24-EXP!M24+STK_CHG!M24-INTMARB!M24</f>
        <v>-27.897162510748061</v>
      </c>
      <c r="N24" s="10">
        <f>PPRD!N24+RCV_RCY!N24+IMP!N24-EXP!N24+STK_CHG!N24-INTMARB!N24</f>
        <v>-23.693551160791049</v>
      </c>
      <c r="O24" s="10">
        <f>PPRD!O24+RCV_RCY!O24+IMP!O24-EXP!O24+STK_CHG!O24-INTMARB!O24</f>
        <v>-14.158813413585552</v>
      </c>
      <c r="P24" s="10">
        <f>PPRD!P24+RCV_RCY!P24+IMP!P24-EXP!P24+STK_CHG!P24-INTMARB!P24</f>
        <v>-15.611006018916594</v>
      </c>
      <c r="Q24" s="10">
        <f>PPRD!Q24+RCV_RCY!Q24+IMP!Q24-EXP!Q24+STK_CHG!Q24-INTMARB!Q24</f>
        <v>-18.152278589853829</v>
      </c>
      <c r="R24" s="10">
        <f>PPRD!R24+RCV_RCY!R24+IMP!R24-EXP!R24+STK_CHG!R24-INTMARB!R24</f>
        <v>0</v>
      </c>
      <c r="S24" s="10">
        <f>PPRD!S24+RCV_RCY!S24+IMP!S24-EXP!S24+STK_CHG!S24-INTMARB!S24</f>
        <v>0.36302665520206362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2851.9614789337911</v>
      </c>
      <c r="D25" s="37">
        <f>PPRD!D25+RCV_RCY!D25+IMP!D25-EXP!D25+STK_CHG!D25-INTMARB!D25</f>
        <v>2847.7956147893378</v>
      </c>
      <c r="E25" s="37">
        <f>PPRD!E25+RCV_RCY!E25+IMP!E25-EXP!E25+STK_CHG!E25-INTMARB!E25</f>
        <v>2677.8083404987101</v>
      </c>
      <c r="F25" s="37">
        <f>PPRD!F25+RCV_RCY!F25+IMP!F25-EXP!F25+STK_CHG!F25-INTMARB!F25</f>
        <v>3016.8928632846087</v>
      </c>
      <c r="G25" s="37">
        <f>PPRD!G25+RCV_RCY!G25+IMP!G25-EXP!G25+STK_CHG!G25-INTMARB!G25</f>
        <v>3321.3753224419602</v>
      </c>
      <c r="H25" s="37">
        <f>PPRD!H25+RCV_RCY!H25+IMP!H25-EXP!H25+STK_CHG!H25-INTMARB!H25</f>
        <v>3366.1092863284612</v>
      </c>
      <c r="I25" s="37">
        <f>PPRD!I25+RCV_RCY!I25+IMP!I25-EXP!I25+STK_CHG!I25-INTMARB!I25</f>
        <v>3283.1244196044709</v>
      </c>
      <c r="J25" s="37">
        <f>PPRD!J25+RCV_RCY!J25+IMP!J25-EXP!J25+STK_CHG!J25-INTMARB!J25</f>
        <v>4230.5593293207212</v>
      </c>
      <c r="K25" s="37">
        <f>PPRD!K25+RCV_RCY!K25+IMP!K25-EXP!K25+STK_CHG!K25-INTMARB!K25</f>
        <v>3365.3787618228716</v>
      </c>
      <c r="L25" s="37">
        <f>PPRD!L25+RCV_RCY!L25+IMP!L25-EXP!L25+STK_CHG!L25-INTMARB!L25</f>
        <v>2488.1541702493546</v>
      </c>
      <c r="M25" s="37">
        <f>PPRD!M25+RCV_RCY!M25+IMP!M25-EXP!M25+STK_CHG!M25-INTMARB!M25</f>
        <v>4109.9941530524502</v>
      </c>
      <c r="N25" s="37">
        <f>PPRD!N25+RCV_RCY!N25+IMP!N25-EXP!N25+STK_CHG!N25-INTMARB!N25</f>
        <v>4082.8635425623388</v>
      </c>
      <c r="O25" s="37">
        <f>PPRD!O25+RCV_RCY!O25+IMP!O25-EXP!O25+STK_CHG!O25-INTMARB!O25</f>
        <v>3433.5549441100598</v>
      </c>
      <c r="P25" s="37">
        <f>PPRD!P25+RCV_RCY!P25+IMP!P25-EXP!P25+STK_CHG!P25-INTMARB!P25</f>
        <v>4098.2850386930349</v>
      </c>
      <c r="Q25" s="37">
        <f>PPRD!Q25+RCV_RCY!Q25+IMP!Q25-EXP!Q25+STK_CHG!Q25-INTMARB!Q25</f>
        <v>3931.8539122957864</v>
      </c>
      <c r="R25" s="37">
        <f>PPRD!R25+RCV_RCY!R25+IMP!R25-EXP!R25+STK_CHG!R25-INTMARB!R25</f>
        <v>3180.7372312983662</v>
      </c>
      <c r="S25" s="37">
        <f>PPRD!S25+RCV_RCY!S25+IMP!S25-EXP!S25+STK_CHG!S25-INTMARB!S25</f>
        <v>4221.793981083405</v>
      </c>
      <c r="T25" s="37">
        <f>PPRD!T25+RCV_RCY!T25+IMP!T25-EXP!T25+STK_CHG!T25-INTMARB!T25</f>
        <v>4348.7027515047293</v>
      </c>
      <c r="U25" s="37">
        <f>PPRD!U25+RCV_RCY!U25+IMP!U25-EXP!U25+STK_CHG!U25-INTMARB!U25</f>
        <v>4071.9505588993984</v>
      </c>
      <c r="V25" s="37">
        <f>PPRD!V25+RCV_RCY!V25+IMP!V25-EXP!V25+STK_CHG!V25-INTMARB!V25</f>
        <v>3041.6337919174539</v>
      </c>
      <c r="W25" s="37">
        <f>PPRD!W25+RCV_RCY!W25+IMP!W25-EXP!W25+STK_CHG!W25-INTMARB!W25</f>
        <v>2487.5794496990543</v>
      </c>
      <c r="X25" s="37">
        <f>PPRD!X25+RCV_RCY!X25+IMP!X25-EXP!X25+STK_CHG!X25-INTMARB!X25</f>
        <v>2725.7885640584691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668.63757523645745</v>
      </c>
      <c r="D26" s="37">
        <f t="shared" si="14"/>
        <v>818.50042992261388</v>
      </c>
      <c r="E26" s="37">
        <f t="shared" si="14"/>
        <v>793.50085984522798</v>
      </c>
      <c r="F26" s="37">
        <f t="shared" si="14"/>
        <v>802.92390369733425</v>
      </c>
      <c r="G26" s="37">
        <f t="shared" si="14"/>
        <v>792.51693895098856</v>
      </c>
      <c r="H26" s="37">
        <f t="shared" si="14"/>
        <v>817.90679277729998</v>
      </c>
      <c r="I26" s="37">
        <f t="shared" si="14"/>
        <v>818.08280309544273</v>
      </c>
      <c r="J26" s="37">
        <f t="shared" si="14"/>
        <v>825.15262252794491</v>
      </c>
      <c r="K26" s="37">
        <f t="shared" si="14"/>
        <v>773.77970765262251</v>
      </c>
      <c r="L26" s="37">
        <f t="shared" si="14"/>
        <v>598.95786758383474</v>
      </c>
      <c r="M26" s="37">
        <f t="shared" si="14"/>
        <v>599.34479793637161</v>
      </c>
      <c r="N26" s="37">
        <f t="shared" si="14"/>
        <v>574.30042992261394</v>
      </c>
      <c r="O26" s="37">
        <f t="shared" si="14"/>
        <v>568.70507308684432</v>
      </c>
      <c r="P26" s="37">
        <f t="shared" si="14"/>
        <v>514.7507308684435</v>
      </c>
      <c r="Q26" s="37">
        <f t="shared" si="14"/>
        <v>457.26440240756665</v>
      </c>
      <c r="R26" s="37">
        <f t="shared" si="14"/>
        <v>332.66208082545154</v>
      </c>
      <c r="S26" s="37">
        <f t="shared" si="14"/>
        <v>458.86319862424762</v>
      </c>
      <c r="T26" s="37">
        <f t="shared" si="14"/>
        <v>221.07815993121233</v>
      </c>
      <c r="U26" s="37">
        <f t="shared" si="14"/>
        <v>138.64608770421353</v>
      </c>
      <c r="V26" s="37">
        <f t="shared" si="14"/>
        <v>50.615477214101247</v>
      </c>
      <c r="W26" s="37">
        <f t="shared" si="14"/>
        <v>-18.699226139295433</v>
      </c>
      <c r="X26" s="37">
        <f t="shared" ref="X26" si="15">SUM(X27,X33)</f>
        <v>-90.235941530524201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-114.9728288907996</v>
      </c>
      <c r="D27" s="29">
        <f t="shared" si="16"/>
        <v>-118.7117798796217</v>
      </c>
      <c r="E27" s="29">
        <f t="shared" si="16"/>
        <v>-149.55821152192601</v>
      </c>
      <c r="F27" s="29">
        <f t="shared" si="16"/>
        <v>-154.23190025795361</v>
      </c>
      <c r="G27" s="29">
        <f t="shared" si="16"/>
        <v>-188.81719690455719</v>
      </c>
      <c r="H27" s="29">
        <f t="shared" si="16"/>
        <v>-207.51203783318999</v>
      </c>
      <c r="I27" s="29">
        <f t="shared" si="16"/>
        <v>-229.94574376612209</v>
      </c>
      <c r="J27" s="29">
        <f t="shared" si="16"/>
        <v>-336.5059329320722</v>
      </c>
      <c r="K27" s="29">
        <f t="shared" si="16"/>
        <v>-272.00894239036973</v>
      </c>
      <c r="L27" s="29">
        <f t="shared" si="16"/>
        <v>-367.35236457437662</v>
      </c>
      <c r="M27" s="29">
        <f t="shared" si="16"/>
        <v>-362.97979363714529</v>
      </c>
      <c r="N27" s="29">
        <f t="shared" si="16"/>
        <v>-394.16001719690462</v>
      </c>
      <c r="O27" s="29">
        <f t="shared" si="16"/>
        <v>-438.7905417024935</v>
      </c>
      <c r="P27" s="29">
        <f t="shared" si="16"/>
        <v>-504.82811693895093</v>
      </c>
      <c r="Q27" s="29">
        <f t="shared" si="16"/>
        <v>-564.06070507308675</v>
      </c>
      <c r="R27" s="29">
        <f t="shared" si="16"/>
        <v>-723.0858125537402</v>
      </c>
      <c r="S27" s="29">
        <f t="shared" si="16"/>
        <v>-598.47205503009445</v>
      </c>
      <c r="T27" s="29">
        <f t="shared" si="16"/>
        <v>-866.43723129836633</v>
      </c>
      <c r="U27" s="29">
        <f t="shared" si="16"/>
        <v>-1003.278589853826</v>
      </c>
      <c r="V27" s="29">
        <f t="shared" si="16"/>
        <v>-1061.970335339639</v>
      </c>
      <c r="W27" s="29">
        <f t="shared" si="16"/>
        <v>-1051.8418744625969</v>
      </c>
      <c r="X27" s="29">
        <f t="shared" ref="X27" si="17">SUM(X28:X32)</f>
        <v>-1096.045313843508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0</v>
      </c>
      <c r="D28" s="10">
        <f>PPRD!D28+RCV_RCY!D28+IMP!D28-EXP!D28+STK_CHG!D28-INTMARB!D28</f>
        <v>0</v>
      </c>
      <c r="E28" s="10">
        <f>PPRD!E28+RCV_RCY!E28+IMP!E28-EXP!E28+STK_CHG!E28-INTMARB!E28</f>
        <v>0</v>
      </c>
      <c r="F28" s="10">
        <f>PPRD!F28+RCV_RCY!F28+IMP!F28-EXP!F28+STK_CHG!F28-INTMARB!F28</f>
        <v>0</v>
      </c>
      <c r="G28" s="10">
        <f>PPRD!G28+RCV_RCY!G28+IMP!G28-EXP!G28+STK_CHG!G28-INTMARB!G28</f>
        <v>0</v>
      </c>
      <c r="H28" s="10">
        <f>PPRD!H28+RCV_RCY!H28+IMP!H28-EXP!H28+STK_CHG!H28-INTMARB!H28</f>
        <v>0</v>
      </c>
      <c r="I28" s="10">
        <f>PPRD!I28+RCV_RCY!I28+IMP!I28-EXP!I28+STK_CHG!I28-INTMARB!I28</f>
        <v>0</v>
      </c>
      <c r="J28" s="10">
        <f>PPRD!J28+RCV_RCY!J28+IMP!J28-EXP!J28+STK_CHG!J28-INTMARB!J28</f>
        <v>0</v>
      </c>
      <c r="K28" s="10">
        <f>PPRD!K28+RCV_RCY!K28+IMP!K28-EXP!K28+STK_CHG!K28-INTMARB!K28</f>
        <v>0</v>
      </c>
      <c r="L28" s="10">
        <f>PPRD!L28+RCV_RCY!L28+IMP!L28-EXP!L28+STK_CHG!L28-INTMARB!L28</f>
        <v>0</v>
      </c>
      <c r="M28" s="10">
        <f>PPRD!M28+RCV_RCY!M28+IMP!M28-EXP!M28+STK_CHG!M28-INTMARB!M28</f>
        <v>0</v>
      </c>
      <c r="N28" s="10">
        <f>PPRD!N28+RCV_RCY!N28+IMP!N28-EXP!N28+STK_CHG!N28-INTMARB!N28</f>
        <v>0</v>
      </c>
      <c r="O28" s="10">
        <f>PPRD!O28+RCV_RCY!O28+IMP!O28-EXP!O28+STK_CHG!O28-INTMARB!O28</f>
        <v>0</v>
      </c>
      <c r="P28" s="10">
        <f>PPRD!P28+RCV_RCY!P28+IMP!P28-EXP!P28+STK_CHG!P28-INTMARB!P28</f>
        <v>0</v>
      </c>
      <c r="Q28" s="10">
        <f>PPRD!Q28+RCV_RCY!Q28+IMP!Q28-EXP!Q28+STK_CHG!Q28-INTMARB!Q28</f>
        <v>0</v>
      </c>
      <c r="R28" s="10">
        <f>PPRD!R28+RCV_RCY!R28+IMP!R28-EXP!R28+STK_CHG!R28-INTMARB!R28</f>
        <v>0</v>
      </c>
      <c r="S28" s="10">
        <f>PPRD!S28+RCV_RCY!S28+IMP!S28-EXP!S28+STK_CHG!S28-INTMARB!S28</f>
        <v>0</v>
      </c>
      <c r="T28" s="10">
        <f>PPRD!T28+RCV_RCY!T28+IMP!T28-EXP!T28+STK_CHG!T28-INTMARB!T28</f>
        <v>0</v>
      </c>
      <c r="U28" s="10">
        <f>PPRD!U28+RCV_RCY!U28+IMP!U28-EXP!U28+STK_CHG!U28-INTMARB!U28</f>
        <v>0</v>
      </c>
      <c r="V28" s="10">
        <f>PPRD!V28+RCV_RCY!V28+IMP!V28-EXP!V28+STK_CHG!V28-INTMARB!V28</f>
        <v>0</v>
      </c>
      <c r="W28" s="10">
        <f>PPRD!W28+RCV_RCY!W28+IMP!W28-EXP!W28+STK_CHG!W28-INTMARB!W28</f>
        <v>0</v>
      </c>
      <c r="X28" s="10">
        <f>PPRD!X28+RCV_RCY!X28+IMP!X28-EXP!X28+STK_CHG!X28-INTMARB!X28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0</v>
      </c>
      <c r="E30" s="10">
        <f>PPRD!E30+RCV_RCY!E30+IMP!E30-EXP!E30+STK_CHG!E30-INTMARB!E30</f>
        <v>0</v>
      </c>
      <c r="F30" s="10">
        <f>PPRD!F30+RCV_RCY!F30+IMP!F30-EXP!F30+STK_CHG!F30-INTMARB!F30</f>
        <v>0</v>
      </c>
      <c r="G30" s="10">
        <f>PPRD!G30+RCV_RCY!G30+IMP!G30-EXP!G30+STK_CHG!G30-INTMARB!G30</f>
        <v>0</v>
      </c>
      <c r="H30" s="10">
        <f>PPRD!H30+RCV_RCY!H30+IMP!H30-EXP!H30+STK_CHG!H30-INTMARB!H30</f>
        <v>0</v>
      </c>
      <c r="I30" s="10">
        <f>PPRD!I30+RCV_RCY!I30+IMP!I30-EXP!I30+STK_CHG!I30-INTMARB!I30</f>
        <v>0</v>
      </c>
      <c r="J30" s="10">
        <f>PPRD!J30+RCV_RCY!J30+IMP!J30-EXP!J30+STK_CHG!J30-INTMARB!J30</f>
        <v>0</v>
      </c>
      <c r="K30" s="10">
        <f>PPRD!K30+RCV_RCY!K30+IMP!K30-EXP!K30+STK_CHG!K30-INTMARB!K30</f>
        <v>0</v>
      </c>
      <c r="L30" s="10">
        <f>PPRD!L30+RCV_RCY!L30+IMP!L30-EXP!L30+STK_CHG!L30-INTMARB!L30</f>
        <v>0</v>
      </c>
      <c r="M30" s="10">
        <f>PPRD!M30+RCV_RCY!M30+IMP!M30-EXP!M30+STK_CHG!M30-INTMARB!M30</f>
        <v>0</v>
      </c>
      <c r="N30" s="10">
        <f>PPRD!N30+RCV_RCY!N30+IMP!N30-EXP!N30+STK_CHG!N30-INTMARB!N30</f>
        <v>0</v>
      </c>
      <c r="O30" s="10">
        <f>PPRD!O30+RCV_RCY!O30+IMP!O30-EXP!O30+STK_CHG!O30-INTMARB!O30</f>
        <v>0</v>
      </c>
      <c r="P30" s="10">
        <f>PPRD!P30+RCV_RCY!P30+IMP!P30-EXP!P30+STK_CHG!P30-INTMARB!P30</f>
        <v>0</v>
      </c>
      <c r="Q30" s="10">
        <f>PPRD!Q30+RCV_RCY!Q30+IMP!Q30-EXP!Q30+STK_CHG!Q30-INTMARB!Q30</f>
        <v>0</v>
      </c>
      <c r="R30" s="10">
        <f>PPRD!R30+RCV_RCY!R30+IMP!R30-EXP!R30+STK_CHG!R30-INTMARB!R30</f>
        <v>0</v>
      </c>
      <c r="S30" s="10">
        <f>PPRD!S30+RCV_RCY!S30+IMP!S30-EXP!S30+STK_CHG!S30-INTMARB!S30</f>
        <v>0</v>
      </c>
      <c r="T30" s="10">
        <f>PPRD!T30+RCV_RCY!T30+IMP!T30-EXP!T30+STK_CHG!T30-INTMARB!T30</f>
        <v>0</v>
      </c>
      <c r="U30" s="10">
        <f>PPRD!U30+RCV_RCY!U30+IMP!U30-EXP!U30+STK_CHG!U30-INTMARB!U30</f>
        <v>0</v>
      </c>
      <c r="V30" s="10">
        <f>PPRD!V30+RCV_RCY!V30+IMP!V30-EXP!V30+STK_CHG!V30-INTMARB!V30</f>
        <v>0</v>
      </c>
      <c r="W30" s="10">
        <f>PPRD!W30+RCV_RCY!W30+IMP!W30-EXP!W30+STK_CHG!W30-INTMARB!W30</f>
        <v>0</v>
      </c>
      <c r="X30" s="10">
        <f>PPRD!X30+RCV_RCY!X30+IMP!X30-EXP!X30+STK_CHG!X30-INTMARB!X30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0</v>
      </c>
      <c r="M31" s="10">
        <f>PPRD!M31+RCV_RCY!M31+IMP!M31-EXP!M31+STK_CHG!M31-INTMARB!M31</f>
        <v>0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-114.9728288907996</v>
      </c>
      <c r="D32" s="10">
        <f>PPRD!D32+RCV_RCY!D32+IMP!D32-EXP!D32+STK_CHG!D32-INTMARB!D32</f>
        <v>-118.7117798796217</v>
      </c>
      <c r="E32" s="10">
        <f>PPRD!E32+RCV_RCY!E32+IMP!E32-EXP!E32+STK_CHG!E32-INTMARB!E32</f>
        <v>-149.55821152192601</v>
      </c>
      <c r="F32" s="10">
        <f>PPRD!F32+RCV_RCY!F32+IMP!F32-EXP!F32+STK_CHG!F32-INTMARB!F32</f>
        <v>-154.23190025795361</v>
      </c>
      <c r="G32" s="10">
        <f>PPRD!G32+RCV_RCY!G32+IMP!G32-EXP!G32+STK_CHG!G32-INTMARB!G32</f>
        <v>-188.81719690455719</v>
      </c>
      <c r="H32" s="10">
        <f>PPRD!H32+RCV_RCY!H32+IMP!H32-EXP!H32+STK_CHG!H32-INTMARB!H32</f>
        <v>-207.51203783318999</v>
      </c>
      <c r="I32" s="10">
        <f>PPRD!I32+RCV_RCY!I32+IMP!I32-EXP!I32+STK_CHG!I32-INTMARB!I32</f>
        <v>-229.94574376612209</v>
      </c>
      <c r="J32" s="10">
        <f>PPRD!J32+RCV_RCY!J32+IMP!J32-EXP!J32+STK_CHG!J32-INTMARB!J32</f>
        <v>-336.5059329320722</v>
      </c>
      <c r="K32" s="10">
        <f>PPRD!K32+RCV_RCY!K32+IMP!K32-EXP!K32+STK_CHG!K32-INTMARB!K32</f>
        <v>-272.00894239036973</v>
      </c>
      <c r="L32" s="10">
        <f>PPRD!L32+RCV_RCY!L32+IMP!L32-EXP!L32+STK_CHG!L32-INTMARB!L32</f>
        <v>-367.35236457437662</v>
      </c>
      <c r="M32" s="10">
        <f>PPRD!M32+RCV_RCY!M32+IMP!M32-EXP!M32+STK_CHG!M32-INTMARB!M32</f>
        <v>-362.97979363714529</v>
      </c>
      <c r="N32" s="10">
        <f>PPRD!N32+RCV_RCY!N32+IMP!N32-EXP!N32+STK_CHG!N32-INTMARB!N32</f>
        <v>-394.16001719690462</v>
      </c>
      <c r="O32" s="10">
        <f>PPRD!O32+RCV_RCY!O32+IMP!O32-EXP!O32+STK_CHG!O32-INTMARB!O32</f>
        <v>-438.7905417024935</v>
      </c>
      <c r="P32" s="10">
        <f>PPRD!P32+RCV_RCY!P32+IMP!P32-EXP!P32+STK_CHG!P32-INTMARB!P32</f>
        <v>-504.82811693895093</v>
      </c>
      <c r="Q32" s="10">
        <f>PPRD!Q32+RCV_RCY!Q32+IMP!Q32-EXP!Q32+STK_CHG!Q32-INTMARB!Q32</f>
        <v>-564.06070507308675</v>
      </c>
      <c r="R32" s="10">
        <f>PPRD!R32+RCV_RCY!R32+IMP!R32-EXP!R32+STK_CHG!R32-INTMARB!R32</f>
        <v>-723.0858125537402</v>
      </c>
      <c r="S32" s="10">
        <f>PPRD!S32+RCV_RCY!S32+IMP!S32-EXP!S32+STK_CHG!S32-INTMARB!S32</f>
        <v>-598.47205503009445</v>
      </c>
      <c r="T32" s="10">
        <f>PPRD!T32+RCV_RCY!T32+IMP!T32-EXP!T32+STK_CHG!T32-INTMARB!T32</f>
        <v>-866.43723129836633</v>
      </c>
      <c r="U32" s="10">
        <f>PPRD!U32+RCV_RCY!U32+IMP!U32-EXP!U32+STK_CHG!U32-INTMARB!U32</f>
        <v>-1003.278589853826</v>
      </c>
      <c r="V32" s="10">
        <f>PPRD!V32+RCV_RCY!V32+IMP!V32-EXP!V32+STK_CHG!V32-INTMARB!V32</f>
        <v>-1061.970335339639</v>
      </c>
      <c r="W32" s="10">
        <f>PPRD!W32+RCV_RCY!W32+IMP!W32-EXP!W32+STK_CHG!W32-INTMARB!W32</f>
        <v>-1051.8418744625969</v>
      </c>
      <c r="X32" s="10">
        <f>PPRD!X32+RCV_RCY!X32+IMP!X32-EXP!X32+STK_CHG!X32-INTMARB!X32</f>
        <v>-1096.045313843508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783.61040412725708</v>
      </c>
      <c r="D33" s="29">
        <f t="shared" si="18"/>
        <v>937.21220980223552</v>
      </c>
      <c r="E33" s="29">
        <f t="shared" si="18"/>
        <v>943.05907136715393</v>
      </c>
      <c r="F33" s="29">
        <f t="shared" si="18"/>
        <v>957.15580395528787</v>
      </c>
      <c r="G33" s="29">
        <f t="shared" si="18"/>
        <v>981.33413585554581</v>
      </c>
      <c r="H33" s="29">
        <f t="shared" si="18"/>
        <v>1025.41883061049</v>
      </c>
      <c r="I33" s="29">
        <f t="shared" si="18"/>
        <v>1048.0285468615648</v>
      </c>
      <c r="J33" s="29">
        <f t="shared" si="18"/>
        <v>1161.6585554600172</v>
      </c>
      <c r="K33" s="29">
        <f t="shared" si="18"/>
        <v>1045.7886500429922</v>
      </c>
      <c r="L33" s="29">
        <f t="shared" si="18"/>
        <v>966.31023215821142</v>
      </c>
      <c r="M33" s="29">
        <f t="shared" si="18"/>
        <v>962.32459157351684</v>
      </c>
      <c r="N33" s="29">
        <f t="shared" si="18"/>
        <v>968.46044711951856</v>
      </c>
      <c r="O33" s="29">
        <f t="shared" si="18"/>
        <v>1007.4956147893378</v>
      </c>
      <c r="P33" s="29">
        <f t="shared" si="18"/>
        <v>1019.5788478073945</v>
      </c>
      <c r="Q33" s="29">
        <f t="shared" si="18"/>
        <v>1021.3251074806534</v>
      </c>
      <c r="R33" s="29">
        <f t="shared" si="18"/>
        <v>1055.7478933791917</v>
      </c>
      <c r="S33" s="29">
        <f t="shared" si="18"/>
        <v>1057.3352536543421</v>
      </c>
      <c r="T33" s="29">
        <f t="shared" si="18"/>
        <v>1087.5153912295787</v>
      </c>
      <c r="U33" s="29">
        <f t="shared" si="18"/>
        <v>1141.9246775580395</v>
      </c>
      <c r="V33" s="29">
        <f t="shared" si="18"/>
        <v>1112.5858125537402</v>
      </c>
      <c r="W33" s="29">
        <f t="shared" si="18"/>
        <v>1033.1426483233015</v>
      </c>
      <c r="X33" s="29">
        <f t="shared" ref="X33" si="19">SUM(X34:X50)</f>
        <v>1005.8093723129838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8.6939810834049869</v>
      </c>
      <c r="D36" s="10">
        <f>PPRD!D36+RCV_RCY!D36+IMP!D36-EXP!D36+STK_CHG!D36-INTMARB!D36</f>
        <v>9.7807394668959589</v>
      </c>
      <c r="E36" s="10">
        <f>PPRD!E36+RCV_RCY!E36+IMP!E36-EXP!E36+STK_CHG!E36-INTMARB!E36</f>
        <v>5.4337059329320718</v>
      </c>
      <c r="F36" s="10">
        <f>PPRD!F36+RCV_RCY!F36+IMP!F36-EXP!F36+STK_CHG!F36-INTMARB!F36</f>
        <v>6.5204643164230429</v>
      </c>
      <c r="G36" s="10">
        <f>PPRD!G36+RCV_RCY!G36+IMP!G36-EXP!G36+STK_CHG!G36-INTMARB!G36</f>
        <v>7.6072226999140149</v>
      </c>
      <c r="H36" s="10">
        <f>PPRD!H36+RCV_RCY!H36+IMP!H36-EXP!H36+STK_CHG!H36-INTMARB!H36</f>
        <v>8.0093723129836629</v>
      </c>
      <c r="I36" s="10">
        <f>PPRD!I36+RCV_RCY!I36+IMP!I36-EXP!I36+STK_CHG!I36-INTMARB!I36</f>
        <v>9.5742906276870166</v>
      </c>
      <c r="J36" s="10">
        <f>PPRD!J36+RCV_RCY!J36+IMP!J36-EXP!J36+STK_CHG!J36-INTMARB!J36</f>
        <v>9.2917454858125534</v>
      </c>
      <c r="K36" s="10">
        <f>PPRD!K36+RCV_RCY!K36+IMP!K36-EXP!K36+STK_CHG!K36-INTMARB!K36</f>
        <v>11.07394668959587</v>
      </c>
      <c r="L36" s="10">
        <f>PPRD!L36+RCV_RCY!L36+IMP!L36-EXP!L36+STK_CHG!L36-INTMARB!L36</f>
        <v>9.6394668959587264</v>
      </c>
      <c r="M36" s="10">
        <f>PPRD!M36+RCV_RCY!M36+IMP!M36-EXP!M36+STK_CHG!M36-INTMARB!M36</f>
        <v>10.84703353396389</v>
      </c>
      <c r="N36" s="10">
        <f>PPRD!N36+RCV_RCY!N36+IMP!N36-EXP!N36+STK_CHG!N36-INTMARB!N36</f>
        <v>9.996904557179711</v>
      </c>
      <c r="O36" s="10">
        <f>PPRD!O36+RCV_RCY!O36+IMP!O36-EXP!O36+STK_CHG!O36-INTMARB!O36</f>
        <v>14.116852966466032</v>
      </c>
      <c r="P36" s="10">
        <f>PPRD!P36+RCV_RCY!P36+IMP!P36-EXP!P36+STK_CHG!P36-INTMARB!P36</f>
        <v>13.595270851246781</v>
      </c>
      <c r="Q36" s="10">
        <f>PPRD!Q36+RCV_RCY!Q36+IMP!Q36-EXP!Q36+STK_CHG!Q36-INTMARB!Q36</f>
        <v>14.345055889939815</v>
      </c>
      <c r="R36" s="10">
        <f>PPRD!R36+RCV_RCY!R36+IMP!R36-EXP!R36+STK_CHG!R36-INTMARB!R36</f>
        <v>19.561478933791911</v>
      </c>
      <c r="S36" s="10">
        <f>PPRD!S36+RCV_RCY!S36+IMP!S36-EXP!S36+STK_CHG!S36-INTMARB!S36</f>
        <v>23.495528804815137</v>
      </c>
      <c r="T36" s="10">
        <f>PPRD!T36+RCV_RCY!T36+IMP!T36-EXP!T36+STK_CHG!T36-INTMARB!T36</f>
        <v>26.842734307824593</v>
      </c>
      <c r="U36" s="10">
        <f>PPRD!U36+RCV_RCY!U36+IMP!U36-EXP!U36+STK_CHG!U36-INTMARB!U36</f>
        <v>21.865348237317278</v>
      </c>
      <c r="V36" s="10">
        <f>PPRD!V36+RCV_RCY!V36+IMP!V36-EXP!V36+STK_CHG!V36-INTMARB!V36</f>
        <v>30.287618228718824</v>
      </c>
      <c r="W36" s="10">
        <f>PPRD!W36+RCV_RCY!W36+IMP!W36-EXP!W36+STK_CHG!W36-INTMARB!W36</f>
        <v>26.625365434221834</v>
      </c>
      <c r="X36" s="10">
        <f>PPRD!X36+RCV_RCY!X36+IMP!X36-EXP!X36+STK_CHG!X36-INTMARB!X36</f>
        <v>20.865606190885639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297.41092003439383</v>
      </c>
      <c r="D37" s="10">
        <f>PPRD!D37+RCV_RCY!D37+IMP!D37-EXP!D37+STK_CHG!D37-INTMARB!D37</f>
        <v>353.10971625107481</v>
      </c>
      <c r="E37" s="10">
        <f>PPRD!E37+RCV_RCY!E37+IMP!E37-EXP!E37+STK_CHG!E37-INTMARB!E37</f>
        <v>324.73490971625102</v>
      </c>
      <c r="F37" s="10">
        <f>PPRD!F37+RCV_RCY!F37+IMP!F37-EXP!F37+STK_CHG!F37-INTMARB!F37</f>
        <v>321.58211521926046</v>
      </c>
      <c r="G37" s="10">
        <f>PPRD!G37+RCV_RCY!G37+IMP!G37-EXP!G37+STK_CHG!G37-INTMARB!G37</f>
        <v>301.61453138435076</v>
      </c>
      <c r="H37" s="10">
        <f>PPRD!H37+RCV_RCY!H37+IMP!H37-EXP!H37+STK_CHG!H37-INTMARB!H37</f>
        <v>304.76741186586412</v>
      </c>
      <c r="I37" s="10">
        <f>PPRD!I37+RCV_RCY!I37+IMP!I37-EXP!I37+STK_CHG!I37-INTMARB!I37</f>
        <v>323.68392089423907</v>
      </c>
      <c r="J37" s="10">
        <f>PPRD!J37+RCV_RCY!J37+IMP!J37-EXP!J37+STK_CHG!J37-INTMARB!J37</f>
        <v>339.44780739466898</v>
      </c>
      <c r="K37" s="10">
        <f>PPRD!K37+RCV_RCY!K37+IMP!K37-EXP!K37+STK_CHG!K37-INTMARB!K37</f>
        <v>336.29501289767836</v>
      </c>
      <c r="L37" s="10">
        <f>PPRD!L37+RCV_RCY!L37+IMP!L37-EXP!L37+STK_CHG!L37-INTMARB!L37</f>
        <v>308.97110920034385</v>
      </c>
      <c r="M37" s="10">
        <f>PPRD!M37+RCV_RCY!M37+IMP!M37-EXP!M37+STK_CHG!M37-INTMARB!M37</f>
        <v>289.0035253654342</v>
      </c>
      <c r="N37" s="10">
        <f>PPRD!N37+RCV_RCY!N37+IMP!N37-EXP!N37+STK_CHG!N37-INTMARB!N37</f>
        <v>267.98512467755802</v>
      </c>
      <c r="O37" s="10">
        <f>PPRD!O37+RCV_RCY!O37+IMP!O37-EXP!O37+STK_CHG!O37-INTMARB!O37</f>
        <v>258.52674118658638</v>
      </c>
      <c r="P37" s="10">
        <f>PPRD!P37+RCV_RCY!P37+IMP!P37-EXP!P37+STK_CHG!P37-INTMARB!P37</f>
        <v>241.71203783318998</v>
      </c>
      <c r="Q37" s="10">
        <f>PPRD!Q37+RCV_RCY!Q37+IMP!Q37-EXP!Q37+STK_CHG!Q37-INTMARB!Q37</f>
        <v>244.86474634565786</v>
      </c>
      <c r="R37" s="10">
        <f>PPRD!R37+RCV_RCY!R37+IMP!R37-EXP!R37+STK_CHG!R37-INTMARB!R37</f>
        <v>242.76285468615649</v>
      </c>
      <c r="S37" s="10">
        <f>PPRD!S37+RCV_RCY!S37+IMP!S37-EXP!S37+STK_CHG!S37-INTMARB!S37</f>
        <v>260.62863284608773</v>
      </c>
      <c r="T37" s="10">
        <f>PPRD!T37+RCV_RCY!T37+IMP!T37-EXP!T37+STK_CHG!T37-INTMARB!T37</f>
        <v>273.23972484952708</v>
      </c>
      <c r="U37" s="10">
        <f>PPRD!U37+RCV_RCY!U37+IMP!U37-EXP!U37+STK_CHG!U37-INTMARB!U37</f>
        <v>274.29062768701624</v>
      </c>
      <c r="V37" s="10">
        <f>PPRD!V37+RCV_RCY!V37+IMP!V37-EXP!V37+STK_CHG!V37-INTMARB!V37</f>
        <v>276.39251934651759</v>
      </c>
      <c r="W37" s="10">
        <f>PPRD!W37+RCV_RCY!W37+IMP!W37-EXP!W37+STK_CHG!W37-INTMARB!W37</f>
        <v>216.48985382631122</v>
      </c>
      <c r="X37" s="10">
        <f>PPRD!X37+RCV_RCY!X37+IMP!X37-EXP!X37+STK_CHG!X37-INTMARB!X37</f>
        <v>200.72613929492687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1.058125537403267</v>
      </c>
      <c r="D38" s="10">
        <f>PPRD!D38+RCV_RCY!D38+IMP!D38-EXP!D38+STK_CHG!D38-INTMARB!D38</f>
        <v>1.058125537403267</v>
      </c>
      <c r="E38" s="10">
        <f>PPRD!E38+RCV_RCY!E38+IMP!E38-EXP!E38+STK_CHG!E38-INTMARB!E38</f>
        <v>0</v>
      </c>
      <c r="F38" s="10">
        <f>PPRD!F38+RCV_RCY!F38+IMP!F38-EXP!F38+STK_CHG!F38-INTMARB!F38</f>
        <v>1.058125537403267</v>
      </c>
      <c r="G38" s="10">
        <f>PPRD!G38+RCV_RCY!G38+IMP!G38-EXP!G38+STK_CHG!G38-INTMARB!G38</f>
        <v>2.116165090283749</v>
      </c>
      <c r="H38" s="10">
        <f>PPRD!H38+RCV_RCY!H38+IMP!H38-EXP!H38+STK_CHG!H38-INTMARB!H38</f>
        <v>6.3484952708512461</v>
      </c>
      <c r="I38" s="10">
        <f>PPRD!I38+RCV_RCY!I38+IMP!I38-EXP!I38+STK_CHG!I38-INTMARB!I38</f>
        <v>3.1742906276870162</v>
      </c>
      <c r="J38" s="10">
        <f>PPRD!J38+RCV_RCY!J38+IMP!J38-EXP!J38+STK_CHG!J38-INTMARB!J38</f>
        <v>0</v>
      </c>
      <c r="K38" s="10">
        <f>PPRD!K38+RCV_RCY!K38+IMP!K38-EXP!K38+STK_CHG!K38-INTMARB!K38</f>
        <v>1.058125537403267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0</v>
      </c>
      <c r="P38" s="10">
        <f>PPRD!P38+RCV_RCY!P38+IMP!P38-EXP!P38+STK_CHG!P38-INTMARB!P38</f>
        <v>0</v>
      </c>
      <c r="Q38" s="10">
        <f>PPRD!Q38+RCV_RCY!Q38+IMP!Q38-EXP!Q38+STK_CHG!Q38-INTMARB!Q38</f>
        <v>0</v>
      </c>
      <c r="R38" s="10">
        <f>PPRD!R38+RCV_RCY!R38+IMP!R38-EXP!R38+STK_CHG!R38-INTMARB!R38</f>
        <v>0</v>
      </c>
      <c r="S38" s="10">
        <f>PPRD!S38+RCV_RCY!S38+IMP!S38-EXP!S38+STK_CHG!S38-INTMARB!S38</f>
        <v>0</v>
      </c>
      <c r="T38" s="10">
        <f>PPRD!T38+RCV_RCY!T38+IMP!T38-EXP!T38+STK_CHG!T38-INTMARB!T38</f>
        <v>0</v>
      </c>
      <c r="U38" s="10">
        <f>PPRD!U38+RCV_RCY!U38+IMP!U38-EXP!U38+STK_CHG!U38-INTMARB!U38</f>
        <v>0</v>
      </c>
      <c r="V38" s="10">
        <f>PPRD!V38+RCV_RCY!V38+IMP!V38-EXP!V38+STK_CHG!V38-INTMARB!V38</f>
        <v>0</v>
      </c>
      <c r="W38" s="10">
        <f>PPRD!W38+RCV_RCY!W38+IMP!W38-EXP!W38+STK_CHG!W38-INTMARB!W38</f>
        <v>0</v>
      </c>
      <c r="X38" s="10">
        <f>PPRD!X38+RCV_RCY!X38+IMP!X38-EXP!X38+STK_CHG!X38-INTMARB!X38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20.540756663800519</v>
      </c>
      <c r="D40" s="10">
        <f>PPRD!D40+RCV_RCY!D40+IMP!D40-EXP!D40+STK_CHG!D40-INTMARB!D40</f>
        <v>17.45967325881341</v>
      </c>
      <c r="E40" s="10">
        <f>PPRD!E40+RCV_RCY!E40+IMP!E40-EXP!E40+STK_CHG!E40-INTMARB!E40</f>
        <v>19.51367153912296</v>
      </c>
      <c r="F40" s="10">
        <f>PPRD!F40+RCV_RCY!F40+IMP!F40-EXP!F40+STK_CHG!F40-INTMARB!F40</f>
        <v>21.56775580395529</v>
      </c>
      <c r="G40" s="10">
        <f>PPRD!G40+RCV_RCY!G40+IMP!G40-EXP!G40+STK_CHG!G40-INTMARB!G40</f>
        <v>31.838177128116939</v>
      </c>
      <c r="H40" s="10">
        <f>PPRD!H40+RCV_RCY!H40+IMP!H40-EXP!H40+STK_CHG!H40-INTMARB!H40</f>
        <v>47.243680137575232</v>
      </c>
      <c r="I40" s="10">
        <f>PPRD!I40+RCV_RCY!I40+IMP!I40-EXP!I40+STK_CHG!I40-INTMARB!I40</f>
        <v>50.324849527085128</v>
      </c>
      <c r="J40" s="10">
        <f>PPRD!J40+RCV_RCY!J40+IMP!J40-EXP!J40+STK_CHG!J40-INTMARB!J40</f>
        <v>60.595184866723997</v>
      </c>
      <c r="K40" s="10">
        <f>PPRD!K40+RCV_RCY!K40+IMP!K40-EXP!K40+STK_CHG!K40-INTMARB!K40</f>
        <v>68.811435941530519</v>
      </c>
      <c r="L40" s="10">
        <f>PPRD!L40+RCV_RCY!L40+IMP!L40-EXP!L40+STK_CHG!L40-INTMARB!L40</f>
        <v>38.000429922613925</v>
      </c>
      <c r="M40" s="10">
        <f>PPRD!M40+RCV_RCY!M40+IMP!M40-EXP!M40+STK_CHG!M40-INTMARB!M40</f>
        <v>41.08151332760103</v>
      </c>
      <c r="N40" s="10">
        <f>PPRD!N40+RCV_RCY!N40+IMP!N40-EXP!N40+STK_CHG!N40-INTMARB!N40</f>
        <v>46.216680997420454</v>
      </c>
      <c r="O40" s="10">
        <f>PPRD!O40+RCV_RCY!O40+IMP!O40-EXP!O40+STK_CHG!O40-INTMARB!O40</f>
        <v>60.595184866723983</v>
      </c>
      <c r="P40" s="10">
        <f>PPRD!P40+RCV_RCY!P40+IMP!P40-EXP!P40+STK_CHG!P40-INTMARB!P40</f>
        <v>48.270765262252795</v>
      </c>
      <c r="Q40" s="10">
        <f>PPRD!Q40+RCV_RCY!Q40+IMP!Q40-EXP!Q40+STK_CHG!Q40-INTMARB!Q40</f>
        <v>48.270765262252795</v>
      </c>
      <c r="R40" s="10">
        <f>PPRD!R40+RCV_RCY!R40+IMP!R40-EXP!R40+STK_CHG!R40-INTMARB!R40</f>
        <v>51.351848667239892</v>
      </c>
      <c r="S40" s="10">
        <f>PPRD!S40+RCV_RCY!S40+IMP!S40-EXP!S40+STK_CHG!S40-INTMARB!S40</f>
        <v>46.216680997420461</v>
      </c>
      <c r="T40" s="10">
        <f>PPRD!T40+RCV_RCY!T40+IMP!T40-EXP!T40+STK_CHG!T40-INTMARB!T40</f>
        <v>60.595270851246774</v>
      </c>
      <c r="U40" s="10">
        <f>PPRD!U40+RCV_RCY!U40+IMP!U40-EXP!U40+STK_CHG!U40-INTMARB!U40</f>
        <v>70.865606190885643</v>
      </c>
      <c r="V40" s="10">
        <f>PPRD!V40+RCV_RCY!V40+IMP!V40-EXP!V40+STK_CHG!V40-INTMARB!V40</f>
        <v>69.77076526225278</v>
      </c>
      <c r="W40" s="10">
        <f>PPRD!W40+RCV_RCY!W40+IMP!W40-EXP!W40+STK_CHG!W40-INTMARB!W40</f>
        <v>25.202493551160789</v>
      </c>
      <c r="X40" s="10">
        <f>PPRD!X40+RCV_RCY!X40+IMP!X40-EXP!X40+STK_CHG!X40-INTMARB!X40</f>
        <v>44.913413585554601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0</v>
      </c>
      <c r="D41" s="10">
        <f>PPRD!D41+RCV_RCY!D41+IMP!D41-EXP!D41+STK_CHG!D41-INTMARB!D41</f>
        <v>0</v>
      </c>
      <c r="E41" s="10">
        <f>PPRD!E41+RCV_RCY!E41+IMP!E41-EXP!E41+STK_CHG!E41-INTMARB!E41</f>
        <v>0</v>
      </c>
      <c r="F41" s="10">
        <f>PPRD!F41+RCV_RCY!F41+IMP!F41-EXP!F41+STK_CHG!F41-INTMARB!F41</f>
        <v>0</v>
      </c>
      <c r="G41" s="10">
        <f>PPRD!G41+RCV_RCY!G41+IMP!G41-EXP!G41+STK_CHG!G41-INTMARB!G41</f>
        <v>0</v>
      </c>
      <c r="H41" s="10">
        <f>PPRD!H41+RCV_RCY!H41+IMP!H41-EXP!H41+STK_CHG!H41-INTMARB!H41</f>
        <v>0</v>
      </c>
      <c r="I41" s="10">
        <f>PPRD!I41+RCV_RCY!I41+IMP!I41-EXP!I41+STK_CHG!I41-INTMARB!I41</f>
        <v>0</v>
      </c>
      <c r="J41" s="10">
        <f>PPRD!J41+RCV_RCY!J41+IMP!J41-EXP!J41+STK_CHG!J41-INTMARB!J41</f>
        <v>0</v>
      </c>
      <c r="K41" s="10">
        <f>PPRD!K41+RCV_RCY!K41+IMP!K41-EXP!K41+STK_CHG!K41-INTMARB!K41</f>
        <v>0</v>
      </c>
      <c r="L41" s="10">
        <f>PPRD!L41+RCV_RCY!L41+IMP!L41-EXP!L41+STK_CHG!L41-INTMARB!L41</f>
        <v>0</v>
      </c>
      <c r="M41" s="10">
        <f>PPRD!M41+RCV_RCY!M41+IMP!M41-EXP!M41+STK_CHG!M41-INTMARB!M41</f>
        <v>0</v>
      </c>
      <c r="N41" s="10">
        <f>PPRD!N41+RCV_RCY!N41+IMP!N41-EXP!N41+STK_CHG!N41-INTMARB!N41</f>
        <v>0</v>
      </c>
      <c r="O41" s="10">
        <f>PPRD!O41+RCV_RCY!O41+IMP!O41-EXP!O41+STK_CHG!O41-INTMARB!O41</f>
        <v>0</v>
      </c>
      <c r="P41" s="10">
        <f>PPRD!P41+RCV_RCY!P41+IMP!P41-EXP!P41+STK_CHG!P41-INTMARB!P41</f>
        <v>0</v>
      </c>
      <c r="Q41" s="10">
        <f>PPRD!Q41+RCV_RCY!Q41+IMP!Q41-EXP!Q41+STK_CHG!Q41-INTMARB!Q41</f>
        <v>0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0</v>
      </c>
      <c r="U41" s="10">
        <f>PPRD!U41+RCV_RCY!U41+IMP!U41-EXP!U41+STK_CHG!U41-INTMARB!U41</f>
        <v>0</v>
      </c>
      <c r="V41" s="10">
        <f>PPRD!V41+RCV_RCY!V41+IMP!V41-EXP!V41+STK_CHG!V41-INTMARB!V41</f>
        <v>0</v>
      </c>
      <c r="W41" s="10">
        <f>PPRD!W41+RCV_RCY!W41+IMP!W41-EXP!W41+STK_CHG!W41-INTMARB!W41</f>
        <v>0</v>
      </c>
      <c r="X41" s="10">
        <f>PPRD!X41+RCV_RCY!X41+IMP!X41-EXP!X41+STK_CHG!X41-INTMARB!X41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0</v>
      </c>
      <c r="D42" s="10">
        <f>PPRD!D42+RCV_RCY!D42+IMP!D42-EXP!D42+STK_CHG!D42-INTMARB!D42</f>
        <v>0</v>
      </c>
      <c r="E42" s="10">
        <f>PPRD!E42+RCV_RCY!E42+IMP!E42-EXP!E42+STK_CHG!E42-INTMARB!E42</f>
        <v>0</v>
      </c>
      <c r="F42" s="10">
        <f>PPRD!F42+RCV_RCY!F42+IMP!F42-EXP!F42+STK_CHG!F42-INTMARB!F42</f>
        <v>0</v>
      </c>
      <c r="G42" s="10">
        <f>PPRD!G42+RCV_RCY!G42+IMP!G42-EXP!G42+STK_CHG!G42-INTMARB!G42</f>
        <v>0</v>
      </c>
      <c r="H42" s="10">
        <f>PPRD!H42+RCV_RCY!H42+IMP!H42-EXP!H42+STK_CHG!H42-INTMARB!H42</f>
        <v>0</v>
      </c>
      <c r="I42" s="10">
        <f>PPRD!I42+RCV_RCY!I42+IMP!I42-EXP!I42+STK_CHG!I42-INTMARB!I42</f>
        <v>0</v>
      </c>
      <c r="J42" s="10">
        <f>PPRD!J42+RCV_RCY!J42+IMP!J42-EXP!J42+STK_CHG!J42-INTMARB!J42</f>
        <v>0</v>
      </c>
      <c r="K42" s="10">
        <f>PPRD!K42+RCV_RCY!K42+IMP!K42-EXP!K42+STK_CHG!K42-INTMARB!K42</f>
        <v>0</v>
      </c>
      <c r="L42" s="10">
        <f>PPRD!L42+RCV_RCY!L42+IMP!L42-EXP!L42+STK_CHG!L42-INTMARB!L42</f>
        <v>0</v>
      </c>
      <c r="M42" s="10">
        <f>PPRD!M42+RCV_RCY!M42+IMP!M42-EXP!M42+STK_CHG!M42-INTMARB!M42</f>
        <v>0</v>
      </c>
      <c r="N42" s="10">
        <f>PPRD!N42+RCV_RCY!N42+IMP!N42-EXP!N42+STK_CHG!N42-INTMARB!N42</f>
        <v>0</v>
      </c>
      <c r="O42" s="10">
        <f>PPRD!O42+RCV_RCY!O42+IMP!O42-EXP!O42+STK_CHG!O42-INTMARB!O42</f>
        <v>0</v>
      </c>
      <c r="P42" s="10">
        <f>PPRD!P42+RCV_RCY!P42+IMP!P42-EXP!P42+STK_CHG!P42-INTMARB!P42</f>
        <v>0</v>
      </c>
      <c r="Q42" s="10">
        <f>PPRD!Q42+RCV_RCY!Q42+IMP!Q42-EXP!Q42+STK_CHG!Q42-INTMARB!Q42</f>
        <v>0</v>
      </c>
      <c r="R42" s="10">
        <f>PPRD!R42+RCV_RCY!R42+IMP!R42-EXP!R42+STK_CHG!R42-INTMARB!R42</f>
        <v>0</v>
      </c>
      <c r="S42" s="10">
        <f>PPRD!S42+RCV_RCY!S42+IMP!S42-EXP!S42+STK_CHG!S42-INTMARB!S42</f>
        <v>0</v>
      </c>
      <c r="T42" s="10">
        <f>PPRD!T42+RCV_RCY!T42+IMP!T42-EXP!T42+STK_CHG!T42-INTMARB!T42</f>
        <v>0</v>
      </c>
      <c r="U42" s="10">
        <f>PPRD!U42+RCV_RCY!U42+IMP!U42-EXP!U42+STK_CHG!U42-INTMARB!U42</f>
        <v>0</v>
      </c>
      <c r="V42" s="10">
        <f>PPRD!V42+RCV_RCY!V42+IMP!V42-EXP!V42+STK_CHG!V42-INTMARB!V42</f>
        <v>0</v>
      </c>
      <c r="W42" s="10">
        <f>PPRD!W42+RCV_RCY!W42+IMP!W42-EXP!W42+STK_CHG!W42-INTMARB!W42</f>
        <v>0</v>
      </c>
      <c r="X42" s="10">
        <f>PPRD!X42+RCV_RCY!X42+IMP!X42-EXP!X42+STK_CHG!X42-INTMARB!X42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338.45657781599311</v>
      </c>
      <c r="D43" s="10">
        <f>PPRD!D43+RCV_RCY!D43+IMP!D43-EXP!D43+STK_CHG!D43-INTMARB!D43</f>
        <v>420.29234737747203</v>
      </c>
      <c r="E43" s="10">
        <f>PPRD!E43+RCV_RCY!E43+IMP!E43-EXP!E43+STK_CHG!E43-INTMARB!E43</f>
        <v>487.98366294067068</v>
      </c>
      <c r="F43" s="10">
        <f>PPRD!F43+RCV_RCY!F43+IMP!F43-EXP!F43+STK_CHG!F43-INTMARB!F43</f>
        <v>540.52020636285465</v>
      </c>
      <c r="G43" s="10">
        <f>PPRD!G43+RCV_RCY!G43+IMP!G43-EXP!G43+STK_CHG!G43-INTMARB!G43</f>
        <v>552.64402407566627</v>
      </c>
      <c r="H43" s="10">
        <f>PPRD!H43+RCV_RCY!H43+IMP!H43-EXP!H43+STK_CHG!H43-INTMARB!H43</f>
        <v>561.73688736027509</v>
      </c>
      <c r="I43" s="10">
        <f>PPRD!I43+RCV_RCY!I43+IMP!I43-EXP!I43+STK_CHG!I43-INTMARB!I43</f>
        <v>570.8297506448838</v>
      </c>
      <c r="J43" s="10">
        <f>PPRD!J43+RCV_RCY!J43+IMP!J43-EXP!J43+STK_CHG!J43-INTMARB!J43</f>
        <v>629.4282029234738</v>
      </c>
      <c r="K43" s="10">
        <f>PPRD!K43+RCV_RCY!K43+IMP!K43-EXP!K43+STK_CHG!K43-INTMARB!K43</f>
        <v>545.42226999140155</v>
      </c>
      <c r="L43" s="10">
        <f>PPRD!L43+RCV_RCY!L43+IMP!L43-EXP!L43+STK_CHG!L43-INTMARB!L43</f>
        <v>510.38950988822012</v>
      </c>
      <c r="M43" s="10">
        <f>PPRD!M43+RCV_RCY!M43+IMP!M43-EXP!M43+STK_CHG!M43-INTMARB!M43</f>
        <v>539.94840928632846</v>
      </c>
      <c r="N43" s="10">
        <f>PPRD!N43+RCV_RCY!N43+IMP!N43-EXP!N43+STK_CHG!N43-INTMARB!N43</f>
        <v>586.26947549441104</v>
      </c>
      <c r="O43" s="10">
        <f>PPRD!O43+RCV_RCY!O43+IMP!O43-EXP!O43+STK_CHG!O43-INTMARB!O43</f>
        <v>616.2940670679277</v>
      </c>
      <c r="P43" s="10">
        <f>PPRD!P43+RCV_RCY!P43+IMP!P43-EXP!P43+STK_CHG!P43-INTMARB!P43</f>
        <v>612.25279449699042</v>
      </c>
      <c r="Q43" s="10">
        <f>PPRD!Q43+RCV_RCY!Q43+IMP!Q43-EXP!Q43+STK_CHG!Q43-INTMARB!Q43</f>
        <v>647.61392949269134</v>
      </c>
      <c r="R43" s="10">
        <f>PPRD!R43+RCV_RCY!R43+IMP!R43-EXP!R43+STK_CHG!R43-INTMARB!R43</f>
        <v>660.74806534823733</v>
      </c>
      <c r="S43" s="10">
        <f>PPRD!S43+RCV_RCY!S43+IMP!S43-EXP!S43+STK_CHG!S43-INTMARB!S43</f>
        <v>657.7171109200342</v>
      </c>
      <c r="T43" s="10">
        <f>PPRD!T43+RCV_RCY!T43+IMP!T43-EXP!T43+STK_CHG!T43-INTMARB!T43</f>
        <v>649.63456577815987</v>
      </c>
      <c r="U43" s="10">
        <f>PPRD!U43+RCV_RCY!U43+IMP!U43-EXP!U43+STK_CHG!U43-INTMARB!U43</f>
        <v>710.35468615649177</v>
      </c>
      <c r="V43" s="10">
        <f>PPRD!V43+RCV_RCY!V43+IMP!V43-EXP!V43+STK_CHG!V43-INTMARB!V43</f>
        <v>664.34582975064484</v>
      </c>
      <c r="W43" s="10">
        <f>PPRD!W43+RCV_RCY!W43+IMP!W43-EXP!W43+STK_CHG!W43-INTMARB!W43</f>
        <v>656.10060189165938</v>
      </c>
      <c r="X43" s="10">
        <f>PPRD!X43+RCV_RCY!X43+IMP!X43-EXP!X43+STK_CHG!X43-INTMARB!X43</f>
        <v>646.93095442820299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77.753912295786762</v>
      </c>
      <c r="D44" s="10">
        <f>PPRD!D44+RCV_RCY!D44+IMP!D44-EXP!D44+STK_CHG!D44-INTMARB!D44</f>
        <v>102.40765262252791</v>
      </c>
      <c r="E44" s="10">
        <f>PPRD!E44+RCV_RCY!E44+IMP!E44-EXP!E44+STK_CHG!E44-INTMARB!E44</f>
        <v>36.032244196044715</v>
      </c>
      <c r="F44" s="10">
        <f>PPRD!F44+RCV_RCY!F44+IMP!F44-EXP!F44+STK_CHG!F44-INTMARB!F44</f>
        <v>11.378675838349096</v>
      </c>
      <c r="G44" s="10">
        <f>PPRD!G44+RCV_RCY!G44+IMP!G44-EXP!G44+STK_CHG!G44-INTMARB!G44</f>
        <v>18.016165090283721</v>
      </c>
      <c r="H44" s="10">
        <f>PPRD!H44+RCV_RCY!H44+IMP!H44-EXP!H44+STK_CHG!H44-INTMARB!H44</f>
        <v>8.5338779019776467</v>
      </c>
      <c r="I44" s="10">
        <f>PPRD!I44+RCV_RCY!I44+IMP!I44-EXP!I44+STK_CHG!I44-INTMARB!I44</f>
        <v>-11.378589853826242</v>
      </c>
      <c r="J44" s="10">
        <f>PPRD!J44+RCV_RCY!J44+IMP!J44-EXP!J44+STK_CHG!J44-INTMARB!J44</f>
        <v>20.860705073086905</v>
      </c>
      <c r="K44" s="10">
        <f>PPRD!K44+RCV_RCY!K44+IMP!K44-EXP!K44+STK_CHG!K44-INTMARB!K44</f>
        <v>-7.5858125537402543</v>
      </c>
      <c r="L44" s="10">
        <f>PPRD!L44+RCV_RCY!L44+IMP!L44-EXP!L44+STK_CHG!L44-INTMARB!L44</f>
        <v>16.119690455718001</v>
      </c>
      <c r="M44" s="10">
        <f>PPRD!M44+RCV_RCY!M44+IMP!M44-EXP!M44+STK_CHG!M44-INTMARB!M44</f>
        <v>6.6375752364574794</v>
      </c>
      <c r="N44" s="10">
        <f>PPRD!N44+RCV_RCY!N44+IMP!N44-EXP!N44+STK_CHG!N44-INTMARB!N44</f>
        <v>-8.4307824591573137</v>
      </c>
      <c r="O44" s="10">
        <f>PPRD!O44+RCV_RCY!O44+IMP!O44-EXP!O44+STK_CHG!O44-INTMARB!O44</f>
        <v>-0.9366294067066292</v>
      </c>
      <c r="P44" s="10">
        <f>PPRD!P44+RCV_RCY!P44+IMP!P44-EXP!P44+STK_CHG!P44-INTMARB!P44</f>
        <v>24.355631986242486</v>
      </c>
      <c r="Q44" s="10">
        <f>PPRD!Q44+RCV_RCY!Q44+IMP!Q44-EXP!Q44+STK_CHG!Q44-INTMARB!Q44</f>
        <v>-21.545313843508183</v>
      </c>
      <c r="R44" s="10">
        <f>PPRD!R44+RCV_RCY!R44+IMP!R44-EXP!R44+STK_CHG!R44-INTMARB!R44</f>
        <v>12.177815993121243</v>
      </c>
      <c r="S44" s="10">
        <f>PPRD!S44+RCV_RCY!S44+IMP!S44-EXP!S44+STK_CHG!S44-INTMARB!S44</f>
        <v>23.418916595012973</v>
      </c>
      <c r="T44" s="10">
        <f>PPRD!T44+RCV_RCY!T44+IMP!T44-EXP!T44+STK_CHG!T44-INTMARB!T44</f>
        <v>9.9202063628546853</v>
      </c>
      <c r="U44" s="10">
        <f>PPRD!U44+RCV_RCY!U44+IMP!U44-EXP!U44+STK_CHG!U44-INTMARB!U44</f>
        <v>8.5151332760104594</v>
      </c>
      <c r="V44" s="10">
        <f>PPRD!V44+RCV_RCY!V44+IMP!V44-EXP!V44+STK_CHG!V44-INTMARB!V44</f>
        <v>13.591831470335435</v>
      </c>
      <c r="W44" s="10">
        <f>PPRD!W44+RCV_RCY!W44+IMP!W44-EXP!W44+STK_CHG!W44-INTMARB!W44</f>
        <v>0.91401547721403631</v>
      </c>
      <c r="X44" s="10">
        <f>PPRD!X44+RCV_RCY!X44+IMP!X44-EXP!X44+STK_CHG!X44-INTMARB!X44</f>
        <v>-0.20352536543418864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0</v>
      </c>
      <c r="D45" s="10">
        <f>PPRD!D45+RCV_RCY!D45+IMP!D45-EXP!D45+STK_CHG!D45-INTMARB!D45</f>
        <v>0</v>
      </c>
      <c r="E45" s="10">
        <f>PPRD!E45+RCV_RCY!E45+IMP!E45-EXP!E45+STK_CHG!E45-INTMARB!E45</f>
        <v>0</v>
      </c>
      <c r="F45" s="10">
        <f>PPRD!F45+RCV_RCY!F45+IMP!F45-EXP!F45+STK_CHG!F45-INTMARB!F45</f>
        <v>0</v>
      </c>
      <c r="G45" s="10">
        <f>PPRD!G45+RCV_RCY!G45+IMP!G45-EXP!G45+STK_CHG!G45-INTMARB!G45</f>
        <v>0</v>
      </c>
      <c r="H45" s="10">
        <f>PPRD!H45+RCV_RCY!H45+IMP!H45-EXP!H45+STK_CHG!H45-INTMARB!H45</f>
        <v>0</v>
      </c>
      <c r="I45" s="10">
        <f>PPRD!I45+RCV_RCY!I45+IMP!I45-EXP!I45+STK_CHG!I45-INTMARB!I45</f>
        <v>0</v>
      </c>
      <c r="J45" s="10">
        <f>PPRD!J45+RCV_RCY!J45+IMP!J45-EXP!J45+STK_CHG!J45-INTMARB!J45</f>
        <v>0</v>
      </c>
      <c r="K45" s="10">
        <f>PPRD!K45+RCV_RCY!K45+IMP!K45-EXP!K45+STK_CHG!K45-INTMARB!K45</f>
        <v>0</v>
      </c>
      <c r="L45" s="10">
        <f>PPRD!L45+RCV_RCY!L45+IMP!L45-EXP!L45+STK_CHG!L45-INTMARB!L45</f>
        <v>0</v>
      </c>
      <c r="M45" s="10">
        <f>PPRD!M45+RCV_RCY!M45+IMP!M45-EXP!M45+STK_CHG!M45-INTMARB!M45</f>
        <v>0</v>
      </c>
      <c r="N45" s="10">
        <f>PPRD!N45+RCV_RCY!N45+IMP!N45-EXP!N45+STK_CHG!N45-INTMARB!N45</f>
        <v>0</v>
      </c>
      <c r="O45" s="10">
        <f>PPRD!O45+RCV_RCY!O45+IMP!O45-EXP!O45+STK_CHG!O45-INTMARB!O45</f>
        <v>0</v>
      </c>
      <c r="P45" s="10">
        <f>PPRD!P45+RCV_RCY!P45+IMP!P45-EXP!P45+STK_CHG!P45-INTMARB!P45</f>
        <v>0</v>
      </c>
      <c r="Q45" s="10">
        <f>PPRD!Q45+RCV_RCY!Q45+IMP!Q45-EXP!Q45+STK_CHG!Q45-INTMARB!Q45</f>
        <v>0</v>
      </c>
      <c r="R45" s="10">
        <f>PPRD!R45+RCV_RCY!R45+IMP!R45-EXP!R45+STK_CHG!R45-INTMARB!R45</f>
        <v>0</v>
      </c>
      <c r="S45" s="10">
        <f>PPRD!S45+RCV_RCY!S45+IMP!S45-EXP!S45+STK_CHG!S45-INTMARB!S45</f>
        <v>0</v>
      </c>
      <c r="T45" s="10">
        <f>PPRD!T45+RCV_RCY!T45+IMP!T45-EXP!T45+STK_CHG!T45-INTMARB!T45</f>
        <v>0</v>
      </c>
      <c r="U45" s="10">
        <f>PPRD!U45+RCV_RCY!U45+IMP!U45-EXP!U45+STK_CHG!U45-INTMARB!U45</f>
        <v>0</v>
      </c>
      <c r="V45" s="10">
        <f>PPRD!V45+RCV_RCY!V45+IMP!V45-EXP!V45+STK_CHG!V45-INTMARB!V45</f>
        <v>0</v>
      </c>
      <c r="W45" s="10">
        <f>PPRD!W45+RCV_RCY!W45+IMP!W45-EXP!W45+STK_CHG!W45-INTMARB!W45</f>
        <v>0</v>
      </c>
      <c r="X45" s="10">
        <f>PPRD!X45+RCV_RCY!X45+IMP!X45-EXP!X45+STK_CHG!X45-INTMARB!X45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8.0251934651762689</v>
      </c>
      <c r="D46" s="10">
        <f>PPRD!D46+RCV_RCY!D46+IMP!D46-EXP!D46+STK_CHG!D46-INTMARB!D46</f>
        <v>7.0220120378331892</v>
      </c>
      <c r="E46" s="10">
        <f>PPRD!E46+RCV_RCY!E46+IMP!E46-EXP!E46+STK_CHG!E46-INTMARB!E46</f>
        <v>6.0189165950128967</v>
      </c>
      <c r="F46" s="10">
        <f>PPRD!F46+RCV_RCY!F46+IMP!F46-EXP!F46+STK_CHG!F46-INTMARB!F46</f>
        <v>7.0220120378331892</v>
      </c>
      <c r="G46" s="10">
        <f>PPRD!G46+RCV_RCY!G46+IMP!G46-EXP!G46+STK_CHG!G46-INTMARB!G46</f>
        <v>6.0189165950128967</v>
      </c>
      <c r="H46" s="10">
        <f>PPRD!H46+RCV_RCY!H46+IMP!H46-EXP!H46+STK_CHG!H46-INTMARB!H46</f>
        <v>4.0126397248495271</v>
      </c>
      <c r="I46" s="10">
        <f>PPRD!I46+RCV_RCY!I46+IMP!I46-EXP!I46+STK_CHG!I46-INTMARB!I46</f>
        <v>4.0126397248495271</v>
      </c>
      <c r="J46" s="10">
        <f>PPRD!J46+RCV_RCY!J46+IMP!J46-EXP!J46+STK_CHG!J46-INTMARB!J46</f>
        <v>7.0220120378331892</v>
      </c>
      <c r="K46" s="10">
        <f>PPRD!K46+RCV_RCY!K46+IMP!K46-EXP!K46+STK_CHG!K46-INTMARB!K46</f>
        <v>5.0157351676698188</v>
      </c>
      <c r="L46" s="10">
        <f>PPRD!L46+RCV_RCY!L46+IMP!L46-EXP!L46+STK_CHG!L46-INTMARB!L46</f>
        <v>4.0126397248495271</v>
      </c>
      <c r="M46" s="10">
        <f>PPRD!M46+RCV_RCY!M46+IMP!M46-EXP!M46+STK_CHG!M46-INTMARB!M46</f>
        <v>4.0126397248495271</v>
      </c>
      <c r="N46" s="10">
        <f>PPRD!N46+RCV_RCY!N46+IMP!N46-EXP!N46+STK_CHG!N46-INTMARB!N46</f>
        <v>4.0126397248495271</v>
      </c>
      <c r="O46" s="10">
        <f>PPRD!O46+RCV_RCY!O46+IMP!O46-EXP!O46+STK_CHG!O46-INTMARB!O46</f>
        <v>3.0094582975064492</v>
      </c>
      <c r="P46" s="10">
        <f>PPRD!P46+RCV_RCY!P46+IMP!P46-EXP!P46+STK_CHG!P46-INTMARB!P46</f>
        <v>3.0094582975064483</v>
      </c>
      <c r="Q46" s="10">
        <f>PPRD!Q46+RCV_RCY!Q46+IMP!Q46-EXP!Q46+STK_CHG!Q46-INTMARB!Q46</f>
        <v>3.0094582975064483</v>
      </c>
      <c r="R46" s="10">
        <f>PPRD!R46+RCV_RCY!R46+IMP!R46-EXP!R46+STK_CHG!R46-INTMARB!R46</f>
        <v>3.0094582975064474</v>
      </c>
      <c r="S46" s="10">
        <f>PPRD!S46+RCV_RCY!S46+IMP!S46-EXP!S46+STK_CHG!S46-INTMARB!S46</f>
        <v>3.0094582975064483</v>
      </c>
      <c r="T46" s="10">
        <f>PPRD!T46+RCV_RCY!T46+IMP!T46-EXP!T46+STK_CHG!T46-INTMARB!T46</f>
        <v>3.0094582975064483</v>
      </c>
      <c r="U46" s="10">
        <f>PPRD!U46+RCV_RCY!U46+IMP!U46-EXP!U46+STK_CHG!U46-INTMARB!U46</f>
        <v>2.0063628546861523</v>
      </c>
      <c r="V46" s="10">
        <f>PPRD!V46+RCV_RCY!V46+IMP!V46-EXP!V46+STK_CHG!V46-INTMARB!V46</f>
        <v>2.3073086844368018</v>
      </c>
      <c r="W46" s="10">
        <f>PPRD!W46+RCV_RCY!W46+IMP!W46-EXP!W46+STK_CHG!W46-INTMARB!W46</f>
        <v>4.4139294926913113</v>
      </c>
      <c r="X46" s="10">
        <f>PPRD!X46+RCV_RCY!X46+IMP!X46-EXP!X46+STK_CHG!X46-INTMARB!X46</f>
        <v>5.0158211521926006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31.670937231298364</v>
      </c>
      <c r="D47" s="10">
        <f>PPRD!D47+RCV_RCY!D47+IMP!D47-EXP!D47+STK_CHG!D47-INTMARB!D47</f>
        <v>26.081943250214959</v>
      </c>
      <c r="E47" s="10">
        <f>PPRD!E47+RCV_RCY!E47+IMP!E47-EXP!E47+STK_CHG!E47-INTMARB!E47</f>
        <v>63.341960447119511</v>
      </c>
      <c r="F47" s="10">
        <f>PPRD!F47+RCV_RCY!F47+IMP!F47-EXP!F47+STK_CHG!F47-INTMARB!F47</f>
        <v>47.50644883920895</v>
      </c>
      <c r="G47" s="10">
        <f>PPRD!G47+RCV_RCY!G47+IMP!G47-EXP!G47+STK_CHG!G47-INTMARB!G47</f>
        <v>61.478933791917456</v>
      </c>
      <c r="H47" s="10">
        <f>PPRD!H47+RCV_RCY!H47+IMP!H47-EXP!H47+STK_CHG!H47-INTMARB!H47</f>
        <v>84.766466036113485</v>
      </c>
      <c r="I47" s="10">
        <f>PPRD!I47+RCV_RCY!I47+IMP!I47-EXP!I47+STK_CHG!I47-INTMARB!I47</f>
        <v>97.807394668959546</v>
      </c>
      <c r="J47" s="10">
        <f>PPRD!J47+RCV_RCY!J47+IMP!J47-EXP!J47+STK_CHG!J47-INTMARB!J47</f>
        <v>95.012897678417843</v>
      </c>
      <c r="K47" s="10">
        <f>PPRD!K47+RCV_RCY!K47+IMP!K47-EXP!K47+STK_CHG!K47-INTMARB!K47</f>
        <v>85.697936371453125</v>
      </c>
      <c r="L47" s="10">
        <f>PPRD!L47+RCV_RCY!L47+IMP!L47-EXP!L47+STK_CHG!L47-INTMARB!L47</f>
        <v>79.177386070507296</v>
      </c>
      <c r="M47" s="10">
        <f>PPRD!M47+RCV_RCY!M47+IMP!M47-EXP!M47+STK_CHG!M47-INTMARB!M47</f>
        <v>70.793895098882189</v>
      </c>
      <c r="N47" s="10">
        <f>PPRD!N47+RCV_RCY!N47+IMP!N47-EXP!N47+STK_CHG!N47-INTMARB!N47</f>
        <v>62.410404127257081</v>
      </c>
      <c r="O47" s="10">
        <f>PPRD!O47+RCV_RCY!O47+IMP!O47-EXP!O47+STK_CHG!O47-INTMARB!O47</f>
        <v>55.889939810834036</v>
      </c>
      <c r="P47" s="10">
        <f>PPRD!P47+RCV_RCY!P47+IMP!P47-EXP!P47+STK_CHG!P47-INTMARB!P47</f>
        <v>76.382889079965608</v>
      </c>
      <c r="Q47" s="10">
        <f>PPRD!Q47+RCV_RCY!Q47+IMP!Q47-EXP!Q47+STK_CHG!Q47-INTMARB!Q47</f>
        <v>84.766466036113485</v>
      </c>
      <c r="R47" s="10">
        <f>PPRD!R47+RCV_RCY!R47+IMP!R47-EXP!R47+STK_CHG!R47-INTMARB!R47</f>
        <v>66.136371453138423</v>
      </c>
      <c r="S47" s="10">
        <f>PPRD!S47+RCV_RCY!S47+IMP!S47-EXP!S47+STK_CHG!S47-INTMARB!S47</f>
        <v>42.848925193465178</v>
      </c>
      <c r="T47" s="10">
        <f>PPRD!T47+RCV_RCY!T47+IMP!T47-EXP!T47+STK_CHG!T47-INTMARB!T47</f>
        <v>64.273430782459158</v>
      </c>
      <c r="U47" s="10">
        <f>PPRD!U47+RCV_RCY!U47+IMP!U47-EXP!U47+STK_CHG!U47-INTMARB!U47</f>
        <v>54.026913155631988</v>
      </c>
      <c r="V47" s="10">
        <f>PPRD!V47+RCV_RCY!V47+IMP!V47-EXP!V47+STK_CHG!V47-INTMARB!V47</f>
        <v>55.889939810834051</v>
      </c>
      <c r="W47" s="10">
        <f>PPRD!W47+RCV_RCY!W47+IMP!W47-EXP!W47+STK_CHG!W47-INTMARB!W47</f>
        <v>103.39638865004295</v>
      </c>
      <c r="X47" s="10">
        <f>PPRD!X47+RCV_RCY!X47+IMP!X47-EXP!X47+STK_CHG!X47-INTMARB!X47</f>
        <v>87.560963026655187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0</v>
      </c>
      <c r="D48" s="10">
        <f>PPRD!D48+RCV_RCY!D48+IMP!D48-EXP!D48+STK_CHG!D48-INTMARB!D48</f>
        <v>0</v>
      </c>
      <c r="E48" s="10">
        <f>PPRD!E48+RCV_RCY!E48+IMP!E48-EXP!E48+STK_CHG!E48-INTMARB!E48</f>
        <v>0</v>
      </c>
      <c r="F48" s="10">
        <f>PPRD!F48+RCV_RCY!F48+IMP!F48-EXP!F48+STK_CHG!F48-INTMARB!F48</f>
        <v>0</v>
      </c>
      <c r="G48" s="10">
        <f>PPRD!G48+RCV_RCY!G48+IMP!G48-EXP!G48+STK_CHG!G48-INTMARB!G48</f>
        <v>0</v>
      </c>
      <c r="H48" s="10">
        <f>PPRD!H48+RCV_RCY!H48+IMP!H48-EXP!H48+STK_CHG!H48-INTMARB!H48</f>
        <v>0</v>
      </c>
      <c r="I48" s="10">
        <f>PPRD!I48+RCV_RCY!I48+IMP!I48-EXP!I48+STK_CHG!I48-INTMARB!I48</f>
        <v>0</v>
      </c>
      <c r="J48" s="10">
        <f>PPRD!J48+RCV_RCY!J48+IMP!J48-EXP!J48+STK_CHG!J48-INTMARB!J48</f>
        <v>0</v>
      </c>
      <c r="K48" s="10">
        <f>PPRD!K48+RCV_RCY!K48+IMP!K48-EXP!K48+STK_CHG!K48-INTMARB!K48</f>
        <v>0</v>
      </c>
      <c r="L48" s="10">
        <f>PPRD!L48+RCV_RCY!L48+IMP!L48-EXP!L48+STK_CHG!L48-INTMARB!L48</f>
        <v>0</v>
      </c>
      <c r="M48" s="10">
        <f>PPRD!M48+RCV_RCY!M48+IMP!M48-EXP!M48+STK_CHG!M48-INTMARB!M48</f>
        <v>0</v>
      </c>
      <c r="N48" s="10">
        <f>PPRD!N48+RCV_RCY!N48+IMP!N48-EXP!N48+STK_CHG!N48-INTMARB!N48</f>
        <v>0</v>
      </c>
      <c r="O48" s="10">
        <f>PPRD!O48+RCV_RCY!O48+IMP!O48-EXP!O48+STK_CHG!O48-INTMARB!O48</f>
        <v>0</v>
      </c>
      <c r="P48" s="10">
        <f>PPRD!P48+RCV_RCY!P48+IMP!P48-EXP!P48+STK_CHG!P48-INTMARB!P48</f>
        <v>0</v>
      </c>
      <c r="Q48" s="10">
        <f>PPRD!Q48+RCV_RCY!Q48+IMP!Q48-EXP!Q48+STK_CHG!Q48-INTMARB!Q48</f>
        <v>0</v>
      </c>
      <c r="R48" s="10">
        <f>PPRD!R48+RCV_RCY!R48+IMP!R48-EXP!R48+STK_CHG!R48-INTMARB!R48</f>
        <v>0</v>
      </c>
      <c r="S48" s="10">
        <f>PPRD!S48+RCV_RCY!S48+IMP!S48-EXP!S48+STK_CHG!S48-INTMARB!S48</f>
        <v>0</v>
      </c>
      <c r="T48" s="10">
        <f>PPRD!T48+RCV_RCY!T48+IMP!T48-EXP!T48+STK_CHG!T48-INTMARB!T48</f>
        <v>0</v>
      </c>
      <c r="U48" s="10">
        <f>PPRD!U48+RCV_RCY!U48+IMP!U48-EXP!U48+STK_CHG!U48-INTMARB!U48</f>
        <v>0</v>
      </c>
      <c r="V48" s="10">
        <f>PPRD!V48+RCV_RCY!V48+IMP!V48-EXP!V48+STK_CHG!V48-INTMARB!V48</f>
        <v>0</v>
      </c>
      <c r="W48" s="10">
        <f>PPRD!W48+RCV_RCY!W48+IMP!W48-EXP!W48+STK_CHG!W48-INTMARB!W48</f>
        <v>0</v>
      </c>
      <c r="X48" s="10">
        <f>PPRD!X48+RCV_RCY!X48+IMP!X48-EXP!X48+STK_CHG!X48-INTMARB!X48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0</v>
      </c>
      <c r="F49" s="10">
        <f>PPRD!F49+RCV_RCY!F49+IMP!F49-EXP!F49+STK_CHG!F49-INTMARB!F49</f>
        <v>0</v>
      </c>
      <c r="G49" s="10">
        <f>PPRD!G49+RCV_RCY!G49+IMP!G49-EXP!G49+STK_CHG!G49-INTMARB!G49</f>
        <v>0</v>
      </c>
      <c r="H49" s="10">
        <f>PPRD!H49+RCV_RCY!H49+IMP!H49-EXP!H49+STK_CHG!H49-INTMARB!H49</f>
        <v>0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0</v>
      </c>
      <c r="L49" s="10">
        <f>PPRD!L49+RCV_RCY!L49+IMP!L49-EXP!L49+STK_CHG!L49-INTMARB!L49</f>
        <v>0</v>
      </c>
      <c r="M49" s="10">
        <f>PPRD!M49+RCV_RCY!M49+IMP!M49-EXP!M49+STK_CHG!M49-INTMARB!M49</f>
        <v>0</v>
      </c>
      <c r="N49" s="10">
        <f>PPRD!N49+RCV_RCY!N49+IMP!N49-EXP!N49+STK_CHG!N49-INTMARB!N49</f>
        <v>0</v>
      </c>
      <c r="O49" s="10">
        <f>PPRD!O49+RCV_RCY!O49+IMP!O49-EXP!O49+STK_CHG!O49-INTMARB!O49</f>
        <v>0</v>
      </c>
      <c r="P49" s="10">
        <f>PPRD!P49+RCV_RCY!P49+IMP!P49-EXP!P49+STK_CHG!P49-INTMARB!P49</f>
        <v>0</v>
      </c>
      <c r="Q49" s="10">
        <f>PPRD!Q49+RCV_RCY!Q49+IMP!Q49-EXP!Q49+STK_CHG!Q49-INTMARB!Q49</f>
        <v>0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</v>
      </c>
      <c r="U49" s="10">
        <f>PPRD!U49+RCV_RCY!U49+IMP!U49-EXP!U49+STK_CHG!U49-INTMARB!U49</f>
        <v>0</v>
      </c>
      <c r="V49" s="10">
        <f>PPRD!V49+RCV_RCY!V49+IMP!V49-EXP!V49+STK_CHG!V49-INTMARB!V49</f>
        <v>0</v>
      </c>
      <c r="W49" s="10">
        <f>PPRD!W49+RCV_RCY!W49+IMP!W49-EXP!W49+STK_CHG!W49-INTMARB!W49</f>
        <v>0</v>
      </c>
      <c r="X49" s="10">
        <f>PPRD!X49+RCV_RCY!X49+IMP!X49-EXP!X49+STK_CHG!X49-INTMARB!X49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0</v>
      </c>
      <c r="D50" s="10">
        <f>PPRD!D50+RCV_RCY!D50+IMP!D50-EXP!D50+STK_CHG!D50-INTMARB!D50</f>
        <v>0</v>
      </c>
      <c r="E50" s="10">
        <f>PPRD!E50+RCV_RCY!E50+IMP!E50-EXP!E50+STK_CHG!E50-INTMARB!E50</f>
        <v>0</v>
      </c>
      <c r="F50" s="10">
        <f>PPRD!F50+RCV_RCY!F50+IMP!F50-EXP!F50+STK_CHG!F50-INTMARB!F50</f>
        <v>0</v>
      </c>
      <c r="G50" s="10">
        <f>PPRD!G50+RCV_RCY!G50+IMP!G50-EXP!G50+STK_CHG!G50-INTMARB!G50</f>
        <v>0</v>
      </c>
      <c r="H50" s="10">
        <f>PPRD!H50+RCV_RCY!H50+IMP!H50-EXP!H50+STK_CHG!H50-INTMARB!H50</f>
        <v>0</v>
      </c>
      <c r="I50" s="10">
        <f>PPRD!I50+RCV_RCY!I50+IMP!I50-EXP!I50+STK_CHG!I50-INTMARB!I50</f>
        <v>0</v>
      </c>
      <c r="J50" s="10">
        <f>PPRD!J50+RCV_RCY!J50+IMP!J50-EXP!J50+STK_CHG!J50-INTMARB!J50</f>
        <v>0</v>
      </c>
      <c r="K50" s="10">
        <f>PPRD!K50+RCV_RCY!K50+IMP!K50-EXP!K50+STK_CHG!K50-INTMARB!K50</f>
        <v>0</v>
      </c>
      <c r="L50" s="10">
        <f>PPRD!L50+RCV_RCY!L50+IMP!L50-EXP!L50+STK_CHG!L50-INTMARB!L50</f>
        <v>0</v>
      </c>
      <c r="M50" s="10">
        <f>PPRD!M50+RCV_RCY!M50+IMP!M50-EXP!M50+STK_CHG!M50-INTMARB!M50</f>
        <v>0</v>
      </c>
      <c r="N50" s="10">
        <f>PPRD!N50+RCV_RCY!N50+IMP!N50-EXP!N50+STK_CHG!N50-INTMARB!N50</f>
        <v>0</v>
      </c>
      <c r="O50" s="10">
        <f>PPRD!O50+RCV_RCY!O50+IMP!O50-EXP!O50+STK_CHG!O50-INTMARB!O50</f>
        <v>0</v>
      </c>
      <c r="P50" s="10">
        <f>PPRD!P50+RCV_RCY!P50+IMP!P50-EXP!P50+STK_CHG!P50-INTMARB!P50</f>
        <v>0</v>
      </c>
      <c r="Q50" s="10">
        <f>PPRD!Q50+RCV_RCY!Q50+IMP!Q50-EXP!Q50+STK_CHG!Q50-INTMARB!Q50</f>
        <v>0</v>
      </c>
      <c r="R50" s="10">
        <f>PPRD!R50+RCV_RCY!R50+IMP!R50-EXP!R50+STK_CHG!R50-INTMARB!R50</f>
        <v>0</v>
      </c>
      <c r="S50" s="10">
        <f>PPRD!S50+RCV_RCY!S50+IMP!S50-EXP!S50+STK_CHG!S50-INTMARB!S50</f>
        <v>0</v>
      </c>
      <c r="T50" s="10">
        <f>PPRD!T50+RCV_RCY!T50+IMP!T50-EXP!T50+STK_CHG!T50-INTMARB!T50</f>
        <v>0</v>
      </c>
      <c r="U50" s="10">
        <f>PPRD!U50+RCV_RCY!U50+IMP!U50-EXP!U50+STK_CHG!U50-INTMARB!U50</f>
        <v>0</v>
      </c>
      <c r="V50" s="10">
        <f>PPRD!V50+RCV_RCY!V50+IMP!V50-EXP!V50+STK_CHG!V50-INTMARB!V50</f>
        <v>0</v>
      </c>
      <c r="W50" s="10">
        <f>PPRD!W50+RCV_RCY!W50+IMP!W50-EXP!W50+STK_CHG!W50-INTMARB!W50</f>
        <v>0</v>
      </c>
      <c r="X50" s="10">
        <f>PPRD!X50+RCV_RCY!X50+IMP!X50-EXP!X50+STK_CHG!X50-INTMARB!X50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662.01633705932932</v>
      </c>
      <c r="D51" s="37">
        <f>PPRD!D51+RCV_RCY!D51+IMP!D51-EXP!D51+STK_CHG!D51-INTMARB!D51</f>
        <v>710.4471195184866</v>
      </c>
      <c r="E51" s="37">
        <f>PPRD!E51+RCV_RCY!E51+IMP!E51-EXP!E51+STK_CHG!E51-INTMARB!E51</f>
        <v>595.74376612209801</v>
      </c>
      <c r="F51" s="37">
        <f>PPRD!F51+RCV_RCY!F51+IMP!F51-EXP!F51+STK_CHG!F51-INTMARB!F51</f>
        <v>680.03009458297504</v>
      </c>
      <c r="G51" s="37">
        <f>PPRD!G51+RCV_RCY!G51+IMP!G51-EXP!G51+STK_CHG!G51-INTMARB!G51</f>
        <v>774.54858125537396</v>
      </c>
      <c r="H51" s="37">
        <f>PPRD!H51+RCV_RCY!H51+IMP!H51-EXP!H51+STK_CHG!H51-INTMARB!H51</f>
        <v>799.67755803955288</v>
      </c>
      <c r="I51" s="37">
        <f>PPRD!I51+RCV_RCY!I51+IMP!I51-EXP!I51+STK_CHG!I51-INTMARB!I51</f>
        <v>808.14703353396385</v>
      </c>
      <c r="J51" s="37">
        <f>PPRD!J51+RCV_RCY!J51+IMP!J51-EXP!J51+STK_CHG!J51-INTMARB!J51</f>
        <v>803.35339638865003</v>
      </c>
      <c r="K51" s="37">
        <f>PPRD!K51+RCV_RCY!K51+IMP!K51-EXP!K51+STK_CHG!K51-INTMARB!K51</f>
        <v>770.50730868443679</v>
      </c>
      <c r="L51" s="37">
        <f>PPRD!L51+RCV_RCY!L51+IMP!L51-EXP!L51+STK_CHG!L51-INTMARB!L51</f>
        <v>525.1289767841788</v>
      </c>
      <c r="M51" s="37">
        <f>PPRD!M51+RCV_RCY!M51+IMP!M51-EXP!M51+STK_CHG!M51-INTMARB!M51</f>
        <v>562.51074806534825</v>
      </c>
      <c r="N51" s="37">
        <f>PPRD!N51+RCV_RCY!N51+IMP!N51-EXP!N51+STK_CHG!N51-INTMARB!N51</f>
        <v>503.28890799656062</v>
      </c>
      <c r="O51" s="37">
        <f>PPRD!O51+RCV_RCY!O51+IMP!O51-EXP!O51+STK_CHG!O51-INTMARB!O51</f>
        <v>545.39982803095438</v>
      </c>
      <c r="P51" s="37">
        <f>PPRD!P51+RCV_RCY!P51+IMP!P51-EXP!P51+STK_CHG!P51-INTMARB!P51</f>
        <v>554.90111779879624</v>
      </c>
      <c r="Q51" s="37">
        <f>PPRD!Q51+RCV_RCY!Q51+IMP!Q51-EXP!Q51+STK_CHG!Q51-INTMARB!Q51</f>
        <v>435.55460017196901</v>
      </c>
      <c r="R51" s="37">
        <f>PPRD!R51+RCV_RCY!R51+IMP!R51-EXP!R51+STK_CHG!R51-INTMARB!R51</f>
        <v>390.45571797076519</v>
      </c>
      <c r="S51" s="37">
        <f>PPRD!S51+RCV_RCY!S51+IMP!S51-EXP!S51+STK_CHG!S51-INTMARB!S51</f>
        <v>428.26741186586412</v>
      </c>
      <c r="T51" s="37">
        <f>PPRD!T51+RCV_RCY!T51+IMP!T51-EXP!T51+STK_CHG!T51-INTMARB!T51</f>
        <v>405.95846947549438</v>
      </c>
      <c r="U51" s="37">
        <f>PPRD!U51+RCV_RCY!U51+IMP!U51-EXP!U51+STK_CHG!U51-INTMARB!U51</f>
        <v>413.61332760103181</v>
      </c>
      <c r="V51" s="37">
        <f>PPRD!V51+RCV_RCY!V51+IMP!V51-EXP!V51+STK_CHG!V51-INTMARB!V51</f>
        <v>380.17334479793641</v>
      </c>
      <c r="W51" s="37">
        <f>PPRD!W51+RCV_RCY!W51+IMP!W51-EXP!W51+STK_CHG!W51-INTMARB!W51</f>
        <v>348.00189165950121</v>
      </c>
      <c r="X51" s="37">
        <f>PPRD!X51+RCV_RCY!X51+IMP!X51-EXP!X51+STK_CHG!X51-INTMARB!X51</f>
        <v>394.22304385210651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512.84987102321577</v>
      </c>
      <c r="D52" s="37">
        <f t="shared" si="20"/>
        <v>540.53688736027516</v>
      </c>
      <c r="E52" s="37">
        <f t="shared" si="20"/>
        <v>548.15606190885626</v>
      </c>
      <c r="F52" s="37">
        <f t="shared" si="20"/>
        <v>577.41951848667247</v>
      </c>
      <c r="G52" s="37">
        <f t="shared" si="20"/>
        <v>598.8343938091142</v>
      </c>
      <c r="H52" s="37">
        <f t="shared" si="20"/>
        <v>588.73370593293203</v>
      </c>
      <c r="I52" s="37">
        <f t="shared" si="20"/>
        <v>531.93869303525355</v>
      </c>
      <c r="J52" s="37">
        <f t="shared" si="20"/>
        <v>602.20189165950114</v>
      </c>
      <c r="K52" s="37">
        <f t="shared" si="20"/>
        <v>650.32751504729163</v>
      </c>
      <c r="L52" s="37">
        <f t="shared" si="20"/>
        <v>719.30515907136692</v>
      </c>
      <c r="M52" s="37">
        <f t="shared" si="20"/>
        <v>854.23104041272563</v>
      </c>
      <c r="N52" s="37">
        <f t="shared" si="20"/>
        <v>836.16466036113491</v>
      </c>
      <c r="O52" s="37">
        <f t="shared" si="20"/>
        <v>861.44239036973374</v>
      </c>
      <c r="P52" s="37">
        <f t="shared" si="20"/>
        <v>851.13826311263961</v>
      </c>
      <c r="Q52" s="37">
        <f t="shared" si="20"/>
        <v>858.2442820292348</v>
      </c>
      <c r="R52" s="37">
        <f t="shared" si="20"/>
        <v>933.79079965606195</v>
      </c>
      <c r="S52" s="37">
        <f t="shared" si="20"/>
        <v>1001.066208082545</v>
      </c>
      <c r="T52" s="37">
        <f t="shared" si="20"/>
        <v>1075.6789337919174</v>
      </c>
      <c r="U52" s="37">
        <f t="shared" si="20"/>
        <v>1156.0890799656058</v>
      </c>
      <c r="V52" s="37">
        <f t="shared" si="20"/>
        <v>1179.377386070508</v>
      </c>
      <c r="W52" s="37">
        <f t="shared" si="20"/>
        <v>1319.6300945829748</v>
      </c>
      <c r="X52" s="37">
        <f t="shared" ref="X52" si="21">SUM(X53:X70)</f>
        <v>1319.8551160791051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0.42992261392949271</v>
      </c>
      <c r="D53" s="10">
        <f>PPRD!D53+RCV_RCY!D53+IMP!D53-EXP!D53+STK_CHG!D53-INTMARB!D53</f>
        <v>0.60189165950128976</v>
      </c>
      <c r="E53" s="10">
        <f>PPRD!E53+RCV_RCY!E53+IMP!E53-EXP!E53+STK_CHG!E53-INTMARB!E53</f>
        <v>0.51590713671539123</v>
      </c>
      <c r="F53" s="10">
        <f>PPRD!F53+RCV_RCY!F53+IMP!F53-EXP!F53+STK_CHG!F53-INTMARB!F53</f>
        <v>1.1177987962166811</v>
      </c>
      <c r="G53" s="10">
        <f>PPRD!G53+RCV_RCY!G53+IMP!G53-EXP!G53+STK_CHG!G53-INTMARB!G53</f>
        <v>1.8916595012897679</v>
      </c>
      <c r="H53" s="10">
        <f>PPRD!H53+RCV_RCY!H53+IMP!H53-EXP!H53+STK_CHG!H53-INTMARB!H53</f>
        <v>1.8916595012897679</v>
      </c>
      <c r="I53" s="10">
        <f>PPRD!I53+RCV_RCY!I53+IMP!I53-EXP!I53+STK_CHG!I53-INTMARB!I53</f>
        <v>1.1607910576096301</v>
      </c>
      <c r="J53" s="10">
        <f>PPRD!J53+RCV_RCY!J53+IMP!J53-EXP!J53+STK_CHG!J53-INTMARB!J53</f>
        <v>1.876354256233878</v>
      </c>
      <c r="K53" s="10">
        <f>PPRD!K53+RCV_RCY!K53+IMP!K53-EXP!K53+STK_CHG!K53-INTMARB!K53</f>
        <v>2.3996560619088561</v>
      </c>
      <c r="L53" s="10">
        <f>PPRD!L53+RCV_RCY!L53+IMP!L53-EXP!L53+STK_CHG!L53-INTMARB!L53</f>
        <v>2.750472914875322</v>
      </c>
      <c r="M53" s="10">
        <f>PPRD!M53+RCV_RCY!M53+IMP!M53-EXP!M53+STK_CHG!M53-INTMARB!M53</f>
        <v>2.3113499570077378</v>
      </c>
      <c r="N53" s="10">
        <f>PPRD!N53+RCV_RCY!N53+IMP!N53-EXP!N53+STK_CHG!N53-INTMARB!N53</f>
        <v>2.5819432502149611</v>
      </c>
      <c r="O53" s="10">
        <f>PPRD!O53+RCV_RCY!O53+IMP!O53-EXP!O53+STK_CHG!O53-INTMARB!O53</f>
        <v>3.6163370593293198</v>
      </c>
      <c r="P53" s="10">
        <f>PPRD!P53+RCV_RCY!P53+IMP!P53-EXP!P53+STK_CHG!P53-INTMARB!P53</f>
        <v>2.195356835769561</v>
      </c>
      <c r="Q53" s="10">
        <f>PPRD!Q53+RCV_RCY!Q53+IMP!Q53-EXP!Q53+STK_CHG!Q53-INTMARB!Q53</f>
        <v>2.324505588993981</v>
      </c>
      <c r="R53" s="10">
        <f>PPRD!R53+RCV_RCY!R53+IMP!R53-EXP!R53+STK_CHG!R53-INTMARB!R53</f>
        <v>2.287188306104901</v>
      </c>
      <c r="S53" s="10">
        <f>PPRD!S53+RCV_RCY!S53+IMP!S53-EXP!S53+STK_CHG!S53-INTMARB!S53</f>
        <v>3.0094582975064492</v>
      </c>
      <c r="T53" s="10">
        <f>PPRD!T53+RCV_RCY!T53+IMP!T53-EXP!T53+STK_CHG!T53-INTMARB!T53</f>
        <v>2.2355975924333622</v>
      </c>
      <c r="U53" s="10">
        <f>PPRD!U53+RCV_RCY!U53+IMP!U53-EXP!U53+STK_CHG!U53-INTMARB!U53</f>
        <v>1.2897678417884779</v>
      </c>
      <c r="V53" s="10">
        <f>PPRD!V53+RCV_RCY!V53+IMP!V53-EXP!V53+STK_CHG!V53-INTMARB!V53</f>
        <v>1.633705932932072</v>
      </c>
      <c r="W53" s="10">
        <f>PPRD!W53+RCV_RCY!W53+IMP!W53-EXP!W53+STK_CHG!W53-INTMARB!W53</f>
        <v>2.5795356835769558</v>
      </c>
      <c r="X53" s="10">
        <f>PPRD!X53+RCV_RCY!X53+IMP!X53-EXP!X53+STK_CHG!X53-INTMARB!X53</f>
        <v>1.9776440240756661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0</v>
      </c>
      <c r="E55" s="10">
        <f>PPRD!E55+RCV_RCY!E55+IMP!E55-EXP!E55+STK_CHG!E55-INTMARB!E55</f>
        <v>8.5984522785898534E-2</v>
      </c>
      <c r="F55" s="10">
        <f>PPRD!F55+RCV_RCY!F55+IMP!F55-EXP!F55+STK_CHG!F55-INTMARB!F55</f>
        <v>0.51590713671539123</v>
      </c>
      <c r="G55" s="10">
        <f>PPRD!G55+RCV_RCY!G55+IMP!G55-EXP!G55+STK_CHG!G55-INTMARB!G55</f>
        <v>0.68787618228718828</v>
      </c>
      <c r="H55" s="10">
        <f>PPRD!H55+RCV_RCY!H55+IMP!H55-EXP!H55+STK_CHG!H55-INTMARB!H55</f>
        <v>4.6431642304385203</v>
      </c>
      <c r="I55" s="10">
        <f>PPRD!I55+RCV_RCY!I55+IMP!I55-EXP!I55+STK_CHG!I55-INTMARB!I55</f>
        <v>6.5605331040412729</v>
      </c>
      <c r="J55" s="10">
        <f>PPRD!J55+RCV_RCY!J55+IMP!J55-EXP!J55+STK_CHG!J55-INTMARB!J55</f>
        <v>7.8059329320722268</v>
      </c>
      <c r="K55" s="10">
        <f>PPRD!K55+RCV_RCY!K55+IMP!K55-EXP!K55+STK_CHG!K55-INTMARB!K55</f>
        <v>11.47489251934652</v>
      </c>
      <c r="L55" s="10">
        <f>PPRD!L55+RCV_RCY!L55+IMP!L55-EXP!L55+STK_CHG!L55-INTMARB!L55</f>
        <v>16.814531384350811</v>
      </c>
      <c r="M55" s="10">
        <f>PPRD!M55+RCV_RCY!M55+IMP!M55-EXP!M55+STK_CHG!M55-INTMARB!M55</f>
        <v>23.817024935511611</v>
      </c>
      <c r="N55" s="10">
        <f>PPRD!N55+RCV_RCY!N55+IMP!N55-EXP!N55+STK_CHG!N55-INTMARB!N55</f>
        <v>31.698968185726571</v>
      </c>
      <c r="O55" s="10">
        <f>PPRD!O55+RCV_RCY!O55+IMP!O55-EXP!O55+STK_CHG!O55-INTMARB!O55</f>
        <v>37.275752364574373</v>
      </c>
      <c r="P55" s="10">
        <f>PPRD!P55+RCV_RCY!P55+IMP!P55-EXP!P55+STK_CHG!P55-INTMARB!P55</f>
        <v>45.489165950128971</v>
      </c>
      <c r="Q55" s="10">
        <f>PPRD!Q55+RCV_RCY!Q55+IMP!Q55-EXP!Q55+STK_CHG!Q55-INTMARB!Q55</f>
        <v>51.907136715391218</v>
      </c>
      <c r="R55" s="10">
        <f>PPRD!R55+RCV_RCY!R55+IMP!R55-EXP!R55+STK_CHG!R55-INTMARB!R55</f>
        <v>61.478933791917449</v>
      </c>
      <c r="S55" s="10">
        <f>PPRD!S55+RCV_RCY!S55+IMP!S55-EXP!S55+STK_CHG!S55-INTMARB!S55</f>
        <v>51.074806534823729</v>
      </c>
      <c r="T55" s="10">
        <f>PPRD!T55+RCV_RCY!T55+IMP!T55-EXP!T55+STK_CHG!T55-INTMARB!T55</f>
        <v>62.166809974204639</v>
      </c>
      <c r="U55" s="10">
        <f>PPRD!U55+RCV_RCY!U55+IMP!U55-EXP!U55+STK_CHG!U55-INTMARB!U55</f>
        <v>54.686156491831468</v>
      </c>
      <c r="V55" s="10">
        <f>PPRD!V55+RCV_RCY!V55+IMP!V55-EXP!V55+STK_CHG!V55-INTMARB!V55</f>
        <v>59.071367153912291</v>
      </c>
      <c r="W55" s="10">
        <f>PPRD!W55+RCV_RCY!W55+IMP!W55-EXP!W55+STK_CHG!W55-INTMARB!W55</f>
        <v>72.570937231298359</v>
      </c>
      <c r="X55" s="10">
        <f>PPRD!X55+RCV_RCY!X55+IMP!X55-EXP!X55+STK_CHG!X55-INTMARB!X55</f>
        <v>63.026655202063623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0</v>
      </c>
      <c r="K56" s="10">
        <f>PPRD!K56+RCV_RCY!K56+IMP!K56-EXP!K56+STK_CHG!K56-INTMARB!K56</f>
        <v>0</v>
      </c>
      <c r="L56" s="10">
        <f>PPRD!L56+RCV_RCY!L56+IMP!L56-EXP!L56+STK_CHG!L56-INTMARB!L56</f>
        <v>0</v>
      </c>
      <c r="M56" s="10">
        <f>PPRD!M56+RCV_RCY!M56+IMP!M56-EXP!M56+STK_CHG!M56-INTMARB!M56</f>
        <v>0</v>
      </c>
      <c r="N56" s="10">
        <f>PPRD!N56+RCV_RCY!N56+IMP!N56-EXP!N56+STK_CHG!N56-INTMARB!N56</f>
        <v>0</v>
      </c>
      <c r="O56" s="10">
        <f>PPRD!O56+RCV_RCY!O56+IMP!O56-EXP!O56+STK_CHG!O56-INTMARB!O56</f>
        <v>0</v>
      </c>
      <c r="P56" s="10">
        <f>PPRD!P56+RCV_RCY!P56+IMP!P56-EXP!P56+STK_CHG!P56-INTMARB!P56</f>
        <v>0</v>
      </c>
      <c r="Q56" s="10">
        <f>PPRD!Q56+RCV_RCY!Q56+IMP!Q56-EXP!Q56+STK_CHG!Q56-INTMARB!Q56</f>
        <v>0</v>
      </c>
      <c r="R56" s="10">
        <f>PPRD!R56+RCV_RCY!R56+IMP!R56-EXP!R56+STK_CHG!R56-INTMARB!R56</f>
        <v>0</v>
      </c>
      <c r="S56" s="10">
        <f>PPRD!S56+RCV_RCY!S56+IMP!S56-EXP!S56+STK_CHG!S56-INTMARB!S56</f>
        <v>0.83207222699914007</v>
      </c>
      <c r="T56" s="10">
        <f>PPRD!T56+RCV_RCY!T56+IMP!T56-EXP!T56+STK_CHG!T56-INTMARB!T56</f>
        <v>1.2460877042132421</v>
      </c>
      <c r="U56" s="10">
        <f>PPRD!U56+RCV_RCY!U56+IMP!U56-EXP!U56+STK_CHG!U56-INTMARB!U56</f>
        <v>2.6484952708512459</v>
      </c>
      <c r="V56" s="10">
        <f>PPRD!V56+RCV_RCY!V56+IMP!V56-EXP!V56+STK_CHG!V56-INTMARB!V56</f>
        <v>6.3198624247635422</v>
      </c>
      <c r="W56" s="10">
        <f>PPRD!W56+RCV_RCY!W56+IMP!W56-EXP!W56+STK_CHG!W56-INTMARB!W56</f>
        <v>21.07755803955288</v>
      </c>
      <c r="X56" s="10">
        <f>PPRD!X56+RCV_RCY!X56+IMP!X56-EXP!X56+STK_CHG!X56-INTMARB!X56</f>
        <v>30.41014617368873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0</v>
      </c>
      <c r="E57" s="10">
        <f>PPRD!E57+RCV_RCY!E57+IMP!E57-EXP!E57+STK_CHG!E57-INTMARB!E57</f>
        <v>0</v>
      </c>
      <c r="F57" s="10">
        <f>PPRD!F57+RCV_RCY!F57+IMP!F57-EXP!F57+STK_CHG!F57-INTMARB!F57</f>
        <v>0</v>
      </c>
      <c r="G57" s="10">
        <f>PPRD!G57+RCV_RCY!G57+IMP!G57-EXP!G57+STK_CHG!G57-INTMARB!G57</f>
        <v>0</v>
      </c>
      <c r="H57" s="10">
        <f>PPRD!H57+RCV_RCY!H57+IMP!H57-EXP!H57+STK_CHG!H57-INTMARB!H57</f>
        <v>0</v>
      </c>
      <c r="I57" s="10">
        <f>PPRD!I57+RCV_RCY!I57+IMP!I57-EXP!I57+STK_CHG!I57-INTMARB!I57</f>
        <v>0</v>
      </c>
      <c r="J57" s="10">
        <f>PPRD!J57+RCV_RCY!J57+IMP!J57-EXP!J57+STK_CHG!J57-INTMARB!J57</f>
        <v>0</v>
      </c>
      <c r="K57" s="10">
        <f>PPRD!K57+RCV_RCY!K57+IMP!K57-EXP!K57+STK_CHG!K57-INTMARB!K57</f>
        <v>0</v>
      </c>
      <c r="L57" s="10">
        <f>PPRD!L57+RCV_RCY!L57+IMP!L57-EXP!L57+STK_CHG!L57-INTMARB!L57</f>
        <v>0</v>
      </c>
      <c r="M57" s="10">
        <f>PPRD!M57+RCV_RCY!M57+IMP!M57-EXP!M57+STK_CHG!M57-INTMARB!M57</f>
        <v>0</v>
      </c>
      <c r="N57" s="10">
        <f>PPRD!N57+RCV_RCY!N57+IMP!N57-EXP!N57+STK_CHG!N57-INTMARB!N57</f>
        <v>0</v>
      </c>
      <c r="O57" s="10">
        <f>PPRD!O57+RCV_RCY!O57+IMP!O57-EXP!O57+STK_CHG!O57-INTMARB!O57</f>
        <v>0</v>
      </c>
      <c r="P57" s="10">
        <f>PPRD!P57+RCV_RCY!P57+IMP!P57-EXP!P57+STK_CHG!P57-INTMARB!P57</f>
        <v>0</v>
      </c>
      <c r="Q57" s="10">
        <f>PPRD!Q57+RCV_RCY!Q57+IMP!Q57-EXP!Q57+STK_CHG!Q57-INTMARB!Q57</f>
        <v>0</v>
      </c>
      <c r="R57" s="10">
        <f>PPRD!R57+RCV_RCY!R57+IMP!R57-EXP!R57+STK_CHG!R57-INTMARB!R57</f>
        <v>0</v>
      </c>
      <c r="S57" s="10">
        <f>PPRD!S57+RCV_RCY!S57+IMP!S57-EXP!S57+STK_CHG!S57-INTMARB!S57</f>
        <v>0</v>
      </c>
      <c r="T57" s="10">
        <f>PPRD!T57+RCV_RCY!T57+IMP!T57-EXP!T57+STK_CHG!T57-INTMARB!T57</f>
        <v>0</v>
      </c>
      <c r="U57" s="10">
        <f>PPRD!U57+RCV_RCY!U57+IMP!U57-EXP!U57+STK_CHG!U57-INTMARB!U57</f>
        <v>0</v>
      </c>
      <c r="V57" s="10">
        <f>PPRD!V57+RCV_RCY!V57+IMP!V57-EXP!V57+STK_CHG!V57-INTMARB!V57</f>
        <v>0</v>
      </c>
      <c r="W57" s="10">
        <f>PPRD!W57+RCV_RCY!W57+IMP!W57-EXP!W57+STK_CHG!W57-INTMARB!W57</f>
        <v>0</v>
      </c>
      <c r="X57" s="10">
        <f>PPRD!X57+RCV_RCY!X57+IMP!X57-EXP!X57+STK_CHG!X57-INTMARB!X57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0</v>
      </c>
      <c r="N58" s="10">
        <f>PPRD!N58+RCV_RCY!N58+IMP!N58-EXP!N58+STK_CHG!N58-INTMARB!N58</f>
        <v>0</v>
      </c>
      <c r="O58" s="10">
        <f>PPRD!O58+RCV_RCY!O58+IMP!O58-EXP!O58+STK_CHG!O58-INTMARB!O58</f>
        <v>0</v>
      </c>
      <c r="P58" s="10">
        <f>PPRD!P58+RCV_RCY!P58+IMP!P58-EXP!P58+STK_CHG!P58-INTMARB!P58</f>
        <v>0</v>
      </c>
      <c r="Q58" s="10">
        <f>PPRD!Q58+RCV_RCY!Q58+IMP!Q58-EXP!Q58+STK_CHG!Q58-INTMARB!Q58</f>
        <v>0</v>
      </c>
      <c r="R58" s="10">
        <f>PPRD!R58+RCV_RCY!R58+IMP!R58-EXP!R58+STK_CHG!R58-INTMARB!R58</f>
        <v>0</v>
      </c>
      <c r="S58" s="10">
        <f>PPRD!S58+RCV_RCY!S58+IMP!S58-EXP!S58+STK_CHG!S58-INTMARB!S58</f>
        <v>0</v>
      </c>
      <c r="T58" s="10">
        <f>PPRD!T58+RCV_RCY!T58+IMP!T58-EXP!T58+STK_CHG!T58-INTMARB!T58</f>
        <v>0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510.60472914875322</v>
      </c>
      <c r="D59" s="10">
        <f>PPRD!D59+RCV_RCY!D59+IMP!D59-EXP!D59+STK_CHG!D59-INTMARB!D59</f>
        <v>537.97644024075669</v>
      </c>
      <c r="E59" s="10">
        <f>PPRD!E59+RCV_RCY!E59+IMP!E59-EXP!E59+STK_CHG!E59-INTMARB!E59</f>
        <v>545.47618228718818</v>
      </c>
      <c r="F59" s="10">
        <f>PPRD!F59+RCV_RCY!F59+IMP!F59-EXP!F59+STK_CHG!F59-INTMARB!F59</f>
        <v>573.08684436801377</v>
      </c>
      <c r="G59" s="10">
        <f>PPRD!G59+RCV_RCY!G59+IMP!G59-EXP!G59+STK_CHG!G59-INTMARB!G59</f>
        <v>594.00971625107468</v>
      </c>
      <c r="H59" s="10">
        <f>PPRD!H59+RCV_RCY!H59+IMP!H59-EXP!H59+STK_CHG!H59-INTMARB!H59</f>
        <v>578.48478073946694</v>
      </c>
      <c r="I59" s="10">
        <f>PPRD!I59+RCV_RCY!I59+IMP!I59-EXP!I59+STK_CHG!I59-INTMARB!I59</f>
        <v>518.94049871023208</v>
      </c>
      <c r="J59" s="10">
        <f>PPRD!J59+RCV_RCY!J59+IMP!J59-EXP!J59+STK_CHG!J59-INTMARB!J59</f>
        <v>587.79974204643156</v>
      </c>
      <c r="K59" s="10">
        <f>PPRD!K59+RCV_RCY!K59+IMP!K59-EXP!K59+STK_CHG!K59-INTMARB!K59</f>
        <v>629.45442820292351</v>
      </c>
      <c r="L59" s="10">
        <f>PPRD!L59+RCV_RCY!L59+IMP!L59-EXP!L59+STK_CHG!L59-INTMARB!L59</f>
        <v>695.47145313843498</v>
      </c>
      <c r="M59" s="10">
        <f>PPRD!M59+RCV_RCY!M59+IMP!M59-EXP!M59+STK_CHG!M59-INTMARB!M59</f>
        <v>816.66190885640572</v>
      </c>
      <c r="N59" s="10">
        <f>PPRD!N59+RCV_RCY!N59+IMP!N59-EXP!N59+STK_CHG!N59-INTMARB!N59</f>
        <v>794.11487532244189</v>
      </c>
      <c r="O59" s="10">
        <f>PPRD!O59+RCV_RCY!O59+IMP!O59-EXP!O59+STK_CHG!O59-INTMARB!O59</f>
        <v>813.79570077386097</v>
      </c>
      <c r="P59" s="10">
        <f>PPRD!P59+RCV_RCY!P59+IMP!P59-EXP!P59+STK_CHG!P59-INTMARB!P59</f>
        <v>793.04006878761811</v>
      </c>
      <c r="Q59" s="10">
        <f>PPRD!Q59+RCV_RCY!Q59+IMP!Q59-EXP!Q59+STK_CHG!Q59-INTMARB!Q59</f>
        <v>789.26629406706797</v>
      </c>
      <c r="R59" s="10">
        <f>PPRD!R59+RCV_RCY!R59+IMP!R59-EXP!R59+STK_CHG!R59-INTMARB!R59</f>
        <v>825.37962166809984</v>
      </c>
      <c r="S59" s="10">
        <f>PPRD!S59+RCV_RCY!S59+IMP!S59-EXP!S59+STK_CHG!S59-INTMARB!S59</f>
        <v>898.34720550300938</v>
      </c>
      <c r="T59" s="10">
        <f>PPRD!T59+RCV_RCY!T59+IMP!T59-EXP!T59+STK_CHG!T59-INTMARB!T59</f>
        <v>964.8896818572656</v>
      </c>
      <c r="U59" s="10">
        <f>PPRD!U59+RCV_RCY!U59+IMP!U59-EXP!U59+STK_CHG!U59-INTMARB!U59</f>
        <v>1035.516423043852</v>
      </c>
      <c r="V59" s="10">
        <f>PPRD!V59+RCV_RCY!V59+IMP!V59-EXP!V59+STK_CHG!V59-INTMARB!V59</f>
        <v>1043.3989681857272</v>
      </c>
      <c r="W59" s="10">
        <f>PPRD!W59+RCV_RCY!W59+IMP!W59-EXP!W59+STK_CHG!W59-INTMARB!W59</f>
        <v>1134.8903697334476</v>
      </c>
      <c r="X59" s="10">
        <f>PPRD!X59+RCV_RCY!X59+IMP!X59-EXP!X59+STK_CHG!X59-INTMARB!X59</f>
        <v>1137.9813413585548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1.8152192605331039</v>
      </c>
      <c r="D61" s="10">
        <f>PPRD!D61+RCV_RCY!D61+IMP!D61-EXP!D61+STK_CHG!D61-INTMARB!D61</f>
        <v>1.958555460017197</v>
      </c>
      <c r="E61" s="10">
        <f>PPRD!E61+RCV_RCY!E61+IMP!E61-EXP!E61+STK_CHG!E61-INTMARB!E61</f>
        <v>2.07798796216681</v>
      </c>
      <c r="F61" s="10">
        <f>PPRD!F61+RCV_RCY!F61+IMP!F61-EXP!F61+STK_CHG!F61-INTMARB!F61</f>
        <v>2.698968185726569</v>
      </c>
      <c r="G61" s="10">
        <f>PPRD!G61+RCV_RCY!G61+IMP!G61-EXP!G61+STK_CHG!G61-INTMARB!G61</f>
        <v>2.2451418744625968</v>
      </c>
      <c r="H61" s="10">
        <f>PPRD!H61+RCV_RCY!H61+IMP!H61-EXP!H61+STK_CHG!H61-INTMARB!H61</f>
        <v>3.558813413585554</v>
      </c>
      <c r="I61" s="10">
        <f>PPRD!I61+RCV_RCY!I61+IMP!I61-EXP!I61+STK_CHG!I61-INTMARB!I61</f>
        <v>4.1558899398108338</v>
      </c>
      <c r="J61" s="10">
        <f>PPRD!J61+RCV_RCY!J61+IMP!J61-EXP!J61+STK_CHG!J61-INTMARB!J61</f>
        <v>4.2036973344797932</v>
      </c>
      <c r="K61" s="10">
        <f>PPRD!K61+RCV_RCY!K61+IMP!K61-EXP!K61+STK_CHG!K61-INTMARB!K61</f>
        <v>2.842304385210662</v>
      </c>
      <c r="L61" s="10">
        <f>PPRD!L61+RCV_RCY!L61+IMP!L61-EXP!L61+STK_CHG!L61-INTMARB!L61</f>
        <v>2.507910576096303</v>
      </c>
      <c r="M61" s="10">
        <f>PPRD!M61+RCV_RCY!M61+IMP!M61-EXP!M61+STK_CHG!M61-INTMARB!M61</f>
        <v>3.702149613069647</v>
      </c>
      <c r="N61" s="10">
        <f>PPRD!N61+RCV_RCY!N61+IMP!N61-EXP!N61+STK_CHG!N61-INTMARB!N61</f>
        <v>3.272226999140154</v>
      </c>
      <c r="O61" s="10">
        <f>PPRD!O61+RCV_RCY!O61+IMP!O61-EXP!O61+STK_CHG!O61-INTMARB!O61</f>
        <v>2.9139294926913162</v>
      </c>
      <c r="P61" s="10">
        <f>PPRD!P61+RCV_RCY!P61+IMP!P61-EXP!P61+STK_CHG!P61-INTMARB!P61</f>
        <v>7.2131556319862424</v>
      </c>
      <c r="Q61" s="10">
        <f>PPRD!Q61+RCV_RCY!Q61+IMP!Q61-EXP!Q61+STK_CHG!Q61-INTMARB!Q61</f>
        <v>9.6254514187446247</v>
      </c>
      <c r="R61" s="10">
        <f>PPRD!R61+RCV_RCY!R61+IMP!R61-EXP!R61+STK_CHG!R61-INTMARB!R61</f>
        <v>13.136543422183999</v>
      </c>
      <c r="S61" s="10">
        <f>PPRD!S61+RCV_RCY!S61+IMP!S61-EXP!S61+STK_CHG!S61-INTMARB!S61</f>
        <v>17.244711951848672</v>
      </c>
      <c r="T61" s="10">
        <f>PPRD!T61+RCV_RCY!T61+IMP!T61-EXP!T61+STK_CHG!T61-INTMARB!T61</f>
        <v>12.89767841788478</v>
      </c>
      <c r="U61" s="10">
        <f>PPRD!U61+RCV_RCY!U61+IMP!U61-EXP!U61+STK_CHG!U61-INTMARB!U61</f>
        <v>13.638091143594149</v>
      </c>
      <c r="V61" s="10">
        <f>PPRD!V61+RCV_RCY!V61+IMP!V61-EXP!V61+STK_CHG!V61-INTMARB!V61</f>
        <v>14.139638865004301</v>
      </c>
      <c r="W61" s="10">
        <f>PPRD!W61+RCV_RCY!W61+IMP!W61-EXP!W61+STK_CHG!W61-INTMARB!W61</f>
        <v>18.719948409286332</v>
      </c>
      <c r="X61" s="10">
        <f>PPRD!X61+RCV_RCY!X61+IMP!X61-EXP!X61+STK_CHG!X61-INTMARB!X61</f>
        <v>18.209630266552018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</v>
      </c>
      <c r="O62" s="10">
        <f>PPRD!O62+RCV_RCY!O62+IMP!O62-EXP!O62+STK_CHG!O62-INTMARB!O62</f>
        <v>0</v>
      </c>
      <c r="P62" s="10">
        <f>PPRD!P62+RCV_RCY!P62+IMP!P62-EXP!P62+STK_CHG!P62-INTMARB!P62</f>
        <v>0</v>
      </c>
      <c r="Q62" s="10">
        <f>PPRD!Q62+RCV_RCY!Q62+IMP!Q62-EXP!Q62+STK_CHG!Q62-INTMARB!Q62</f>
        <v>0</v>
      </c>
      <c r="R62" s="10">
        <f>PPRD!R62+RCV_RCY!R62+IMP!R62-EXP!R62+STK_CHG!R62-INTMARB!R62</f>
        <v>28.948065348237318</v>
      </c>
      <c r="S62" s="10">
        <f>PPRD!S62+RCV_RCY!S62+IMP!S62-EXP!S62+STK_CHG!S62-INTMARB!S62</f>
        <v>28.63766122098022</v>
      </c>
      <c r="T62" s="10">
        <f>PPRD!T62+RCV_RCY!T62+IMP!T62-EXP!T62+STK_CHG!T62-INTMARB!T62</f>
        <v>29.771711092003436</v>
      </c>
      <c r="U62" s="10">
        <f>PPRD!U62+RCV_RCY!U62+IMP!U62-EXP!U62+STK_CHG!U62-INTMARB!U62</f>
        <v>30.83499570077386</v>
      </c>
      <c r="V62" s="10">
        <f>PPRD!V62+RCV_RCY!V62+IMP!V62-EXP!V62+STK_CHG!V62-INTMARB!V62</f>
        <v>27.413757523645735</v>
      </c>
      <c r="W62" s="10">
        <f>PPRD!W62+RCV_RCY!W62+IMP!W62-EXP!W62+STK_CHG!W62-INTMARB!W62</f>
        <v>30.86448839208942</v>
      </c>
      <c r="X62" s="10">
        <f>PPRD!X62+RCV_RCY!X62+IMP!X62-EXP!X62+STK_CHG!X62-INTMARB!X62</f>
        <v>22.583147033533969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0</v>
      </c>
      <c r="M63" s="10">
        <f>PPRD!M63+RCV_RCY!M63+IMP!M63-EXP!M63+STK_CHG!M63-INTMARB!M63</f>
        <v>0</v>
      </c>
      <c r="N63" s="10">
        <f>PPRD!N63+RCV_RCY!N63+IMP!N63-EXP!N63+STK_CHG!N63-INTMARB!N63</f>
        <v>0</v>
      </c>
      <c r="O63" s="10">
        <f>PPRD!O63+RCV_RCY!O63+IMP!O63-EXP!O63+STK_CHG!O63-INTMARB!O63</f>
        <v>0</v>
      </c>
      <c r="P63" s="10">
        <f>PPRD!P63+RCV_RCY!P63+IMP!P63-EXP!P63+STK_CHG!P63-INTMARB!P63</f>
        <v>0</v>
      </c>
      <c r="Q63" s="10">
        <f>PPRD!Q63+RCV_RCY!Q63+IMP!Q63-EXP!Q63+STK_CHG!Q63-INTMARB!Q63</f>
        <v>0</v>
      </c>
      <c r="R63" s="10">
        <f>PPRD!R63+RCV_RCY!R63+IMP!R63-EXP!R63+STK_CHG!R63-INTMARB!R63</f>
        <v>0</v>
      </c>
      <c r="S63" s="10">
        <f>PPRD!S63+RCV_RCY!S63+IMP!S63-EXP!S63+STK_CHG!S63-INTMARB!S63</f>
        <v>0</v>
      </c>
      <c r="T63" s="10">
        <f>PPRD!T63+RCV_RCY!T63+IMP!T63-EXP!T63+STK_CHG!T63-INTMARB!T63</f>
        <v>0</v>
      </c>
      <c r="U63" s="10">
        <f>PPRD!U63+RCV_RCY!U63+IMP!U63-EXP!U63+STK_CHG!U63-INTMARB!U63</f>
        <v>0</v>
      </c>
      <c r="V63" s="10">
        <f>PPRD!V63+RCV_RCY!V63+IMP!V63-EXP!V63+STK_CHG!V63-INTMARB!V63</f>
        <v>0</v>
      </c>
      <c r="W63" s="10">
        <f>PPRD!W63+RCV_RCY!W63+IMP!W63-EXP!W63+STK_CHG!W63-INTMARB!W63</f>
        <v>0</v>
      </c>
      <c r="X63" s="10">
        <f>PPRD!X63+RCV_RCY!X63+IMP!X63-EXP!X63+STK_CHG!X63-INTMARB!X63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1.2802235597592431</v>
      </c>
      <c r="L64" s="10">
        <f>PPRD!L64+RCV_RCY!L64+IMP!L64-EXP!L64+STK_CHG!L64-INTMARB!L64</f>
        <v>9.5356835769561471E-2</v>
      </c>
      <c r="M64" s="10">
        <f>PPRD!M64+RCV_RCY!M64+IMP!M64-EXP!M64+STK_CHG!M64-INTMARB!M64</f>
        <v>4.4807394668959581</v>
      </c>
      <c r="N64" s="10">
        <f>PPRD!N64+RCV_RCY!N64+IMP!N64-EXP!N64+STK_CHG!N64-INTMARB!N64</f>
        <v>3.8406706792777299</v>
      </c>
      <c r="O64" s="10">
        <f>PPRD!O64+RCV_RCY!O64+IMP!O64-EXP!O64+STK_CHG!O64-INTMARB!O64</f>
        <v>3.8406706792777299</v>
      </c>
      <c r="P64" s="10">
        <f>PPRD!P64+RCV_RCY!P64+IMP!P64-EXP!P64+STK_CHG!P64-INTMARB!P64</f>
        <v>3.2005159071367149</v>
      </c>
      <c r="Q64" s="10">
        <f>PPRD!Q64+RCV_RCY!Q64+IMP!Q64-EXP!Q64+STK_CHG!Q64-INTMARB!Q64</f>
        <v>5.1208942390369732</v>
      </c>
      <c r="R64" s="10">
        <f>PPRD!R64+RCV_RCY!R64+IMP!R64-EXP!R64+STK_CHG!R64-INTMARB!R64</f>
        <v>2.560447119518487</v>
      </c>
      <c r="S64" s="10">
        <f>PPRD!S64+RCV_RCY!S64+IMP!S64-EXP!S64+STK_CHG!S64-INTMARB!S64</f>
        <v>1.920292347377472</v>
      </c>
      <c r="T64" s="10">
        <f>PPRD!T64+RCV_RCY!T64+IMP!T64-EXP!T64+STK_CHG!T64-INTMARB!T64</f>
        <v>0.96018916595012893</v>
      </c>
      <c r="U64" s="10">
        <f>PPRD!U64+RCV_RCY!U64+IMP!U64-EXP!U64+STK_CHG!U64-INTMARB!U64</f>
        <v>4.901117798796216</v>
      </c>
      <c r="V64" s="10">
        <f>PPRD!V64+RCV_RCY!V64+IMP!V64-EXP!V64+STK_CHG!V64-INTMARB!V64</f>
        <v>7.3772141014617363</v>
      </c>
      <c r="W64" s="10">
        <f>PPRD!W64+RCV_RCY!W64+IMP!W64-EXP!W64+STK_CHG!W64-INTMARB!W64</f>
        <v>6.1879621668099736</v>
      </c>
      <c r="X64" s="10">
        <f>PPRD!X64+RCV_RCY!X64+IMP!X64-EXP!X64+STK_CHG!X64-INTMARB!X64</f>
        <v>4.2212381771281171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0</v>
      </c>
      <c r="K65" s="10">
        <f>PPRD!K65+RCV_RCY!K65+IMP!K65-EXP!K65+STK_CHG!K65-INTMARB!K65</f>
        <v>0</v>
      </c>
      <c r="L65" s="10">
        <f>PPRD!L65+RCV_RCY!L65+IMP!L65-EXP!L65+STK_CHG!L65-INTMARB!L65</f>
        <v>0</v>
      </c>
      <c r="M65" s="10">
        <f>PPRD!M65+RCV_RCY!M65+IMP!M65-EXP!M65+STK_CHG!M65-INTMARB!M65</f>
        <v>0</v>
      </c>
      <c r="N65" s="10">
        <f>PPRD!N65+RCV_RCY!N65+IMP!N65-EXP!N65+STK_CHG!N65-INTMARB!N65</f>
        <v>0</v>
      </c>
      <c r="O65" s="10">
        <f>PPRD!O65+RCV_RCY!O65+IMP!O65-EXP!O65+STK_CHG!O65-INTMARB!O65</f>
        <v>0</v>
      </c>
      <c r="P65" s="10">
        <f>PPRD!P65+RCV_RCY!P65+IMP!P65-EXP!P65+STK_CHG!P65-INTMARB!P65</f>
        <v>0</v>
      </c>
      <c r="Q65" s="10">
        <f>PPRD!Q65+RCV_RCY!Q65+IMP!Q65-EXP!Q65+STK_CHG!Q65-INTMARB!Q65</f>
        <v>0</v>
      </c>
      <c r="R65" s="10">
        <f>PPRD!R65+RCV_RCY!R65+IMP!R65-EXP!R65+STK_CHG!R65-INTMARB!R65</f>
        <v>0</v>
      </c>
      <c r="S65" s="10">
        <f>PPRD!S65+RCV_RCY!S65+IMP!S65-EXP!S65+STK_CHG!S65-INTMARB!S65</f>
        <v>0</v>
      </c>
      <c r="T65" s="10">
        <f>PPRD!T65+RCV_RCY!T65+IMP!T65-EXP!T65+STK_CHG!T65-INTMARB!T65</f>
        <v>0</v>
      </c>
      <c r="U65" s="10">
        <f>PPRD!U65+RCV_RCY!U65+IMP!U65-EXP!U65+STK_CHG!U65-INTMARB!U65</f>
        <v>0</v>
      </c>
      <c r="V65" s="10">
        <f>PPRD!V65+RCV_RCY!V65+IMP!V65-EXP!V65+STK_CHG!V65-INTMARB!V65</f>
        <v>0</v>
      </c>
      <c r="W65" s="10">
        <f>PPRD!W65+RCV_RCY!W65+IMP!W65-EXP!W65+STK_CHG!W65-INTMARB!W65</f>
        <v>0</v>
      </c>
      <c r="X65" s="10">
        <f>PPRD!X65+RCV_RCY!X65+IMP!X65-EXP!X65+STK_CHG!X65-INTMARB!X65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0.15528804815133279</v>
      </c>
      <c r="I66" s="10">
        <f>PPRD!I66+RCV_RCY!I66+IMP!I66-EXP!I66+STK_CHG!I66-INTMARB!I66</f>
        <v>1.120980223559759</v>
      </c>
      <c r="J66" s="10">
        <f>PPRD!J66+RCV_RCY!J66+IMP!J66-EXP!J66+STK_CHG!J66-INTMARB!J66</f>
        <v>0.51616509028374891</v>
      </c>
      <c r="K66" s="10">
        <f>PPRD!K66+RCV_RCY!K66+IMP!K66-EXP!K66+STK_CHG!K66-INTMARB!K66</f>
        <v>2.8760103181427339</v>
      </c>
      <c r="L66" s="10">
        <f>PPRD!L66+RCV_RCY!L66+IMP!L66-EXP!L66+STK_CHG!L66-INTMARB!L66</f>
        <v>1.6654342218400691</v>
      </c>
      <c r="M66" s="10">
        <f>PPRD!M66+RCV_RCY!M66+IMP!M66-EXP!M66+STK_CHG!M66-INTMARB!M66</f>
        <v>3.2578675838349098</v>
      </c>
      <c r="N66" s="10">
        <f>PPRD!N66+RCV_RCY!N66+IMP!N66-EXP!N66+STK_CHG!N66-INTMARB!N66</f>
        <v>0.65597592433361984</v>
      </c>
      <c r="O66" s="10">
        <f>PPRD!O66+RCV_RCY!O66+IMP!O66-EXP!O66+STK_CHG!O66-INTMARB!O66</f>
        <v>0</v>
      </c>
      <c r="P66" s="10">
        <f>PPRD!P66+RCV_RCY!P66+IMP!P66-EXP!P66+STK_CHG!P66-INTMARB!P66</f>
        <v>0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1.511177987962167</v>
      </c>
      <c r="U66" s="10">
        <f>PPRD!U66+RCV_RCY!U66+IMP!U66-EXP!U66+STK_CHG!U66-INTMARB!U66</f>
        <v>12.57403267411866</v>
      </c>
      <c r="V66" s="10">
        <f>PPRD!V66+RCV_RCY!V66+IMP!V66-EXP!V66+STK_CHG!V66-INTMARB!V66</f>
        <v>20.02287188306105</v>
      </c>
      <c r="W66" s="10">
        <f>PPRD!W66+RCV_RCY!W66+IMP!W66-EXP!W66+STK_CHG!W66-INTMARB!W66</f>
        <v>32.739294926913153</v>
      </c>
      <c r="X66" s="10">
        <f>PPRD!X66+RCV_RCY!X66+IMP!X66-EXP!X66+STK_CHG!X66-INTMARB!X66</f>
        <v>41.445313843508167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</v>
      </c>
      <c r="F70" s="10">
        <f>PPRD!F70+RCV_RCY!F70+IMP!F70-EXP!F70+STK_CHG!F70-INTMARB!F70</f>
        <v>0</v>
      </c>
      <c r="G70" s="10">
        <f>PPRD!G70+RCV_RCY!G70+IMP!G70-EXP!G70+STK_CHG!G70-INTMARB!G70</f>
        <v>0</v>
      </c>
      <c r="H70" s="10">
        <f>PPRD!H70+RCV_RCY!H70+IMP!H70-EXP!H70+STK_CHG!H70-INTMARB!H70</f>
        <v>0</v>
      </c>
      <c r="I70" s="10">
        <f>PPRD!I70+RCV_RCY!I70+IMP!I70-EXP!I70+STK_CHG!I70-INTMARB!I70</f>
        <v>0</v>
      </c>
      <c r="J70" s="10">
        <f>PPRD!J70+RCV_RCY!J70+IMP!J70-EXP!J70+STK_CHG!J70-INTMARB!J70</f>
        <v>0</v>
      </c>
      <c r="K70" s="10">
        <f>PPRD!K70+RCV_RCY!K70+IMP!K70-EXP!K70+STK_CHG!K70-INTMARB!K70</f>
        <v>0</v>
      </c>
      <c r="L70" s="10">
        <f>PPRD!L70+RCV_RCY!L70+IMP!L70-EXP!L70+STK_CHG!L70-INTMARB!L70</f>
        <v>0</v>
      </c>
      <c r="M70" s="10">
        <f>PPRD!M70+RCV_RCY!M70+IMP!M70-EXP!M70+STK_CHG!M70-INTMARB!M70</f>
        <v>0</v>
      </c>
      <c r="N70" s="10">
        <f>PPRD!N70+RCV_RCY!N70+IMP!N70-EXP!N70+STK_CHG!N70-INTMARB!N70</f>
        <v>0</v>
      </c>
      <c r="O70" s="10">
        <f>PPRD!O70+RCV_RCY!O70+IMP!O70-EXP!O70+STK_CHG!O70-INTMARB!O70</f>
        <v>0</v>
      </c>
      <c r="P70" s="10">
        <f>PPRD!P70+RCV_RCY!P70+IMP!P70-EXP!P70+STK_CHG!P70-INTMARB!P70</f>
        <v>0</v>
      </c>
      <c r="Q70" s="10">
        <f>PPRD!Q70+RCV_RCY!Q70+IMP!Q70-EXP!Q70+STK_CHG!Q70-INTMARB!Q70</f>
        <v>0</v>
      </c>
      <c r="R70" s="10">
        <f>PPRD!R70+RCV_RCY!R70+IMP!R70-EXP!R70+STK_CHG!R70-INTMARB!R70</f>
        <v>0</v>
      </c>
      <c r="S70" s="10">
        <f>PPRD!S70+RCV_RCY!S70+IMP!S70-EXP!S70+STK_CHG!S70-INTMARB!S70</f>
        <v>0</v>
      </c>
      <c r="T70" s="10">
        <f>PPRD!T70+RCV_RCY!T70+IMP!T70-EXP!T70+STK_CHG!T70-INTMARB!T70</f>
        <v>0</v>
      </c>
      <c r="U70" s="10">
        <f>PPRD!U70+RCV_RCY!U70+IMP!U70-EXP!U70+STK_CHG!U70-INTMARB!U70</f>
        <v>0</v>
      </c>
      <c r="V70" s="10">
        <f>PPRD!V70+RCV_RCY!V70+IMP!V70-EXP!V70+STK_CHG!V70-INTMARB!V70</f>
        <v>0</v>
      </c>
      <c r="W70" s="10">
        <f>PPRD!W70+RCV_RCY!W70+IMP!W70-EXP!W70+STK_CHG!W70-INTMARB!W70</f>
        <v>0</v>
      </c>
      <c r="X70" s="10">
        <f>PPRD!X70+RCV_RCY!X70+IMP!X70-EXP!X70+STK_CHG!X70-INTMARB!X70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104.32794496990543</v>
      </c>
      <c r="Q71" s="37">
        <f t="shared" si="22"/>
        <v>68.262080825451406</v>
      </c>
      <c r="R71" s="37">
        <f t="shared" si="22"/>
        <v>47.339208942390371</v>
      </c>
      <c r="S71" s="37">
        <f t="shared" si="22"/>
        <v>46.36001719690455</v>
      </c>
      <c r="T71" s="37">
        <f t="shared" si="22"/>
        <v>45.09716251074807</v>
      </c>
      <c r="U71" s="37">
        <f t="shared" si="22"/>
        <v>49.783490971625106</v>
      </c>
      <c r="V71" s="37">
        <f t="shared" si="22"/>
        <v>42.21659501289767</v>
      </c>
      <c r="W71" s="37">
        <f t="shared" si="22"/>
        <v>34.22364574376612</v>
      </c>
      <c r="X71" s="37">
        <f t="shared" ref="X71" si="23">SUM(X72:X73)</f>
        <v>35.926139294926912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0</v>
      </c>
      <c r="G72" s="10">
        <f>PPRD!G72+RCV_RCY!G72+IMP!G72-EXP!G72+STK_CHG!G72-INTMARB!G72</f>
        <v>0</v>
      </c>
      <c r="H72" s="10">
        <f>PPRD!H72+RCV_RCY!H72+IMP!H72-EXP!H72+STK_CHG!H72-INTMARB!H72</f>
        <v>0</v>
      </c>
      <c r="I72" s="10">
        <f>PPRD!I72+RCV_RCY!I72+IMP!I72-EXP!I72+STK_CHG!I72-INTMARB!I72</f>
        <v>0</v>
      </c>
      <c r="J72" s="10">
        <f>PPRD!J72+RCV_RCY!J72+IMP!J72-EXP!J72+STK_CHG!J72-INTMARB!J72</f>
        <v>0</v>
      </c>
      <c r="K72" s="10">
        <f>PPRD!K72+RCV_RCY!K72+IMP!K72-EXP!K72+STK_CHG!K72-INTMARB!K72</f>
        <v>0</v>
      </c>
      <c r="L72" s="10">
        <f>PPRD!L72+RCV_RCY!L72+IMP!L72-EXP!L72+STK_CHG!L72-INTMARB!L72</f>
        <v>0</v>
      </c>
      <c r="M72" s="10">
        <f>PPRD!M72+RCV_RCY!M72+IMP!M72-EXP!M72+STK_CHG!M72-INTMARB!M72</f>
        <v>0</v>
      </c>
      <c r="N72" s="10">
        <f>PPRD!N72+RCV_RCY!N72+IMP!N72-EXP!N72+STK_CHG!N72-INTMARB!N72</f>
        <v>0</v>
      </c>
      <c r="O72" s="10">
        <f>PPRD!O72+RCV_RCY!O72+IMP!O72-EXP!O72+STK_CHG!O72-INTMARB!O72</f>
        <v>0</v>
      </c>
      <c r="P72" s="10">
        <f>PPRD!P72+RCV_RCY!P72+IMP!P72-EXP!P72+STK_CHG!P72-INTMARB!P72</f>
        <v>0</v>
      </c>
      <c r="Q72" s="10">
        <f>PPRD!Q72+RCV_RCY!Q72+IMP!Q72-EXP!Q72+STK_CHG!Q72-INTMARB!Q72</f>
        <v>0</v>
      </c>
      <c r="R72" s="10">
        <f>PPRD!R72+RCV_RCY!R72+IMP!R72-EXP!R72+STK_CHG!R72-INTMARB!R72</f>
        <v>12.491659501289771</v>
      </c>
      <c r="S72" s="10">
        <f>PPRD!S72+RCV_RCY!S72+IMP!S72-EXP!S72+STK_CHG!S72-INTMARB!S72</f>
        <v>17.12527944969905</v>
      </c>
      <c r="T72" s="10">
        <f>PPRD!T72+RCV_RCY!T72+IMP!T72-EXP!T72+STK_CHG!T72-INTMARB!T72</f>
        <v>14.46612209802236</v>
      </c>
      <c r="U72" s="10">
        <f>PPRD!U72+RCV_RCY!U72+IMP!U72-EXP!U72+STK_CHG!U72-INTMARB!U72</f>
        <v>14.601547721410149</v>
      </c>
      <c r="V72" s="10">
        <f>PPRD!V72+RCV_RCY!V72+IMP!V72-EXP!V72+STK_CHG!V72-INTMARB!V72</f>
        <v>14.802923473774715</v>
      </c>
      <c r="W72" s="10">
        <f>PPRD!W72+RCV_RCY!W72+IMP!W72-EXP!W72+STK_CHG!W72-INTMARB!W72</f>
        <v>3.3591573516766977</v>
      </c>
      <c r="X72" s="10">
        <f>PPRD!X72+RCV_RCY!X72+IMP!X72-EXP!X72+STK_CHG!X72-INTMARB!X72</f>
        <v>0.30533104041272563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0</v>
      </c>
      <c r="M73" s="10">
        <f>PPRD!M73+RCV_RCY!M73+IMP!M73-EXP!M73+STK_CHG!M73-INTMARB!M73</f>
        <v>0</v>
      </c>
      <c r="N73" s="10">
        <f>PPRD!N73+RCV_RCY!N73+IMP!N73-EXP!N73+STK_CHG!N73-INTMARB!N73</f>
        <v>0</v>
      </c>
      <c r="O73" s="10">
        <f>PPRD!O73+RCV_RCY!O73+IMP!O73-EXP!O73+STK_CHG!O73-INTMARB!O73</f>
        <v>0</v>
      </c>
      <c r="P73" s="10">
        <f>PPRD!P73+RCV_RCY!P73+IMP!P73-EXP!P73+STK_CHG!P73-INTMARB!P73</f>
        <v>104.32794496990543</v>
      </c>
      <c r="Q73" s="10">
        <f>PPRD!Q73+RCV_RCY!Q73+IMP!Q73-EXP!Q73+STK_CHG!Q73-INTMARB!Q73</f>
        <v>68.262080825451406</v>
      </c>
      <c r="R73" s="10">
        <f>PPRD!R73+RCV_RCY!R73+IMP!R73-EXP!R73+STK_CHG!R73-INTMARB!R73</f>
        <v>34.847549441100604</v>
      </c>
      <c r="S73" s="10">
        <f>PPRD!S73+RCV_RCY!S73+IMP!S73-EXP!S73+STK_CHG!S73-INTMARB!S73</f>
        <v>29.2347377472055</v>
      </c>
      <c r="T73" s="10">
        <f>PPRD!T73+RCV_RCY!T73+IMP!T73-EXP!T73+STK_CHG!T73-INTMARB!T73</f>
        <v>30.63104041272571</v>
      </c>
      <c r="U73" s="10">
        <f>PPRD!U73+RCV_RCY!U73+IMP!U73-EXP!U73+STK_CHG!U73-INTMARB!U73</f>
        <v>35.181943250214957</v>
      </c>
      <c r="V73" s="10">
        <f>PPRD!V73+RCV_RCY!V73+IMP!V73-EXP!V73+STK_CHG!V73-INTMARB!V73</f>
        <v>27.413671539122959</v>
      </c>
      <c r="W73" s="10">
        <f>PPRD!W73+RCV_RCY!W73+IMP!W73-EXP!W73+STK_CHG!W73-INTMARB!W73</f>
        <v>30.86448839208942</v>
      </c>
      <c r="X73" s="10">
        <f>PPRD!X73+RCV_RCY!X73+IMP!X73-EXP!X73+STK_CHG!X73-INTMARB!X73</f>
        <v>35.620808254514188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-79.879621668099745</v>
      </c>
      <c r="D76" s="40">
        <f>PPRD!D76+RCV_RCY!D76+IMP!D76-EXP!D76+STK_CHG!D76-INTMARB!D76</f>
        <v>-53.482373172828879</v>
      </c>
      <c r="E76" s="40">
        <f>PPRD!E76+RCV_RCY!E76+IMP!E76-EXP!E76+STK_CHG!E76-INTMARB!E76</f>
        <v>-59.329320722269976</v>
      </c>
      <c r="F76" s="40">
        <f>PPRD!F76+RCV_RCY!F76+IMP!F76-EXP!F76+STK_CHG!F76-INTMARB!F76</f>
        <v>-163.02665520206364</v>
      </c>
      <c r="G76" s="40">
        <f>PPRD!G76+RCV_RCY!G76+IMP!G76-EXP!G76+STK_CHG!G76-INTMARB!G76</f>
        <v>-154.25623387790199</v>
      </c>
      <c r="H76" s="40">
        <f>PPRD!H76+RCV_RCY!H76+IMP!H76-EXP!H76+STK_CHG!H76-INTMARB!H76</f>
        <v>-138.2631126397248</v>
      </c>
      <c r="I76" s="40">
        <f>PPRD!I76+RCV_RCY!I76+IMP!I76-EXP!I76+STK_CHG!I76-INTMARB!I76</f>
        <v>-64.488392089423897</v>
      </c>
      <c r="J76" s="40">
        <f>PPRD!J76+RCV_RCY!J76+IMP!J76-EXP!J76+STK_CHG!J76-INTMARB!J76</f>
        <v>-208.08254514187442</v>
      </c>
      <c r="K76" s="40">
        <f>PPRD!K76+RCV_RCY!K76+IMP!K76-EXP!K76+STK_CHG!K76-INTMARB!K76</f>
        <v>-80.911435941530499</v>
      </c>
      <c r="L76" s="40">
        <f>PPRD!L76+RCV_RCY!L76+IMP!L76-EXP!L76+STK_CHG!L76-INTMARB!L76</f>
        <v>7.0507308684436794</v>
      </c>
      <c r="M76" s="40">
        <f>PPRD!M76+RCV_RCY!M76+IMP!M76-EXP!M76+STK_CHG!M76-INTMARB!M76</f>
        <v>-279.79363714531382</v>
      </c>
      <c r="N76" s="40">
        <f>PPRD!N76+RCV_RCY!N76+IMP!N76-EXP!N76+STK_CHG!N76-INTMARB!N76</f>
        <v>-306.27687016337063</v>
      </c>
      <c r="O76" s="40">
        <f>PPRD!O76+RCV_RCY!O76+IMP!O76-EXP!O76+STK_CHG!O76-INTMARB!O76</f>
        <v>-192.60533104041269</v>
      </c>
      <c r="P76" s="40">
        <f>PPRD!P76+RCV_RCY!P76+IMP!P76-EXP!P76+STK_CHG!P76-INTMARB!P76</f>
        <v>-308.51246775580393</v>
      </c>
      <c r="Q76" s="40">
        <f>PPRD!Q76+RCV_RCY!Q76+IMP!Q76-EXP!Q76+STK_CHG!Q76-INTMARB!Q76</f>
        <v>-236.80137575236461</v>
      </c>
      <c r="R76" s="40">
        <f>PPRD!R76+RCV_RCY!R76+IMP!R76-EXP!R76+STK_CHG!R76-INTMARB!R76</f>
        <v>-79.53568357695616</v>
      </c>
      <c r="S76" s="40">
        <f>PPRD!S76+RCV_RCY!S76+IMP!S76-EXP!S76+STK_CHG!S76-INTMARB!S76</f>
        <v>-175.15047291487525</v>
      </c>
      <c r="T76" s="40">
        <f>PPRD!T76+RCV_RCY!T76+IMP!T76-EXP!T76+STK_CHG!T76-INTMARB!T76</f>
        <v>-235.08168529664653</v>
      </c>
      <c r="U76" s="40">
        <f>PPRD!U76+RCV_RCY!U76+IMP!U76-EXP!U76+STK_CHG!U76-INTMARB!U76</f>
        <v>-163.11263972484949</v>
      </c>
      <c r="V76" s="40">
        <f>PPRD!V76+RCV_RCY!V76+IMP!V76-EXP!V76+STK_CHG!V76-INTMARB!V76</f>
        <v>185.46861564918322</v>
      </c>
      <c r="W76" s="40">
        <f>PPRD!W76+RCV_RCY!W76+IMP!W76-EXP!W76+STK_CHG!W76-INTMARB!W76</f>
        <v>313.32760103181425</v>
      </c>
      <c r="X76" s="40">
        <f>PPRD!X76+RCV_RCY!X76+IMP!X76-EXP!X76+STK_CHG!X76-INTMARB!X76</f>
        <v>226.0561478933792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20.540756663800511</v>
      </c>
      <c r="D2" s="31">
        <f t="shared" si="0"/>
        <v>16.977987962166814</v>
      </c>
      <c r="E2" s="31">
        <f t="shared" si="0"/>
        <v>17.826311263972482</v>
      </c>
      <c r="F2" s="31">
        <f t="shared" si="0"/>
        <v>20.704041272570933</v>
      </c>
      <c r="G2" s="31">
        <f t="shared" si="0"/>
        <v>31.995614789337921</v>
      </c>
      <c r="H2" s="31">
        <f t="shared" si="0"/>
        <v>50.719432502149623</v>
      </c>
      <c r="I2" s="31">
        <f t="shared" si="0"/>
        <v>51.905159071367144</v>
      </c>
      <c r="J2" s="31">
        <f t="shared" si="0"/>
        <v>59.107050730868437</v>
      </c>
      <c r="K2" s="31">
        <f t="shared" si="0"/>
        <v>67.549269131556315</v>
      </c>
      <c r="L2" s="31">
        <f t="shared" si="0"/>
        <v>36.676526225279453</v>
      </c>
      <c r="M2" s="31">
        <f t="shared" si="0"/>
        <v>33.641616509028374</v>
      </c>
      <c r="N2" s="31">
        <f t="shared" si="0"/>
        <v>45.383748925193451</v>
      </c>
      <c r="O2" s="31">
        <f t="shared" si="0"/>
        <v>59.721238177128114</v>
      </c>
      <c r="P2" s="31">
        <f t="shared" si="0"/>
        <v>47.646345657781588</v>
      </c>
      <c r="Q2" s="31">
        <f t="shared" si="0"/>
        <v>47.669905417024935</v>
      </c>
      <c r="R2" s="31">
        <f t="shared" si="0"/>
        <v>49.982803095442812</v>
      </c>
      <c r="S2" s="31">
        <f t="shared" si="0"/>
        <v>45.834651762682711</v>
      </c>
      <c r="T2" s="31">
        <f t="shared" si="0"/>
        <v>59.653396388650037</v>
      </c>
      <c r="U2" s="31">
        <f t="shared" si="0"/>
        <v>69.406190885640584</v>
      </c>
      <c r="V2" s="31">
        <f t="shared" si="0"/>
        <v>68.479793637145292</v>
      </c>
      <c r="W2" s="31">
        <f t="shared" si="0"/>
        <v>24.001891659501293</v>
      </c>
      <c r="X2" s="31">
        <f t="shared" ref="X2" si="1">SUM(X3,X17,X22,X25,X26,X51,X52,X71,X74,X75,X76)</f>
        <v>43.039036973344793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20.540756663800511</v>
      </c>
      <c r="D26" s="37">
        <f t="shared" si="14"/>
        <v>16.977987962166814</v>
      </c>
      <c r="E26" s="37">
        <f t="shared" si="14"/>
        <v>17.826311263972482</v>
      </c>
      <c r="F26" s="37">
        <f t="shared" si="14"/>
        <v>20.704041272570933</v>
      </c>
      <c r="G26" s="37">
        <f t="shared" si="14"/>
        <v>31.995614789337921</v>
      </c>
      <c r="H26" s="37">
        <f t="shared" si="14"/>
        <v>50.719432502149623</v>
      </c>
      <c r="I26" s="37">
        <f t="shared" si="14"/>
        <v>51.905159071367144</v>
      </c>
      <c r="J26" s="37">
        <f t="shared" si="14"/>
        <v>59.107050730868437</v>
      </c>
      <c r="K26" s="37">
        <f t="shared" si="14"/>
        <v>67.549269131556315</v>
      </c>
      <c r="L26" s="37">
        <f t="shared" si="14"/>
        <v>36.676526225279453</v>
      </c>
      <c r="M26" s="37">
        <f t="shared" si="14"/>
        <v>33.641616509028374</v>
      </c>
      <c r="N26" s="37">
        <f t="shared" si="14"/>
        <v>45.383748925193451</v>
      </c>
      <c r="O26" s="37">
        <f t="shared" si="14"/>
        <v>59.721238177128114</v>
      </c>
      <c r="P26" s="37">
        <f t="shared" si="14"/>
        <v>47.646345657781588</v>
      </c>
      <c r="Q26" s="37">
        <f t="shared" si="14"/>
        <v>47.669905417024935</v>
      </c>
      <c r="R26" s="37">
        <f t="shared" si="14"/>
        <v>49.982803095442812</v>
      </c>
      <c r="S26" s="37">
        <f t="shared" si="14"/>
        <v>45.834651762682711</v>
      </c>
      <c r="T26" s="37">
        <f t="shared" si="14"/>
        <v>59.653396388650037</v>
      </c>
      <c r="U26" s="37">
        <f t="shared" si="14"/>
        <v>69.406190885640584</v>
      </c>
      <c r="V26" s="37">
        <f t="shared" si="14"/>
        <v>68.479793637145292</v>
      </c>
      <c r="W26" s="37">
        <f t="shared" si="14"/>
        <v>24.001891659501293</v>
      </c>
      <c r="X26" s="37">
        <f t="shared" ref="X26" si="15">SUM(X27,X33)</f>
        <v>43.039036973344793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20.540756663800511</v>
      </c>
      <c r="D33" s="29">
        <f t="shared" si="18"/>
        <v>16.977987962166814</v>
      </c>
      <c r="E33" s="29">
        <f t="shared" si="18"/>
        <v>17.826311263972482</v>
      </c>
      <c r="F33" s="29">
        <f t="shared" si="18"/>
        <v>20.704041272570933</v>
      </c>
      <c r="G33" s="29">
        <f t="shared" si="18"/>
        <v>31.995614789337921</v>
      </c>
      <c r="H33" s="29">
        <f t="shared" si="18"/>
        <v>50.719432502149623</v>
      </c>
      <c r="I33" s="29">
        <f t="shared" si="18"/>
        <v>51.905159071367144</v>
      </c>
      <c r="J33" s="29">
        <f t="shared" si="18"/>
        <v>59.107050730868437</v>
      </c>
      <c r="K33" s="29">
        <f t="shared" si="18"/>
        <v>67.549269131556315</v>
      </c>
      <c r="L33" s="29">
        <f t="shared" si="18"/>
        <v>36.676526225279453</v>
      </c>
      <c r="M33" s="29">
        <f t="shared" si="18"/>
        <v>33.641616509028374</v>
      </c>
      <c r="N33" s="29">
        <f t="shared" si="18"/>
        <v>45.383748925193451</v>
      </c>
      <c r="O33" s="29">
        <f t="shared" si="18"/>
        <v>59.721238177128114</v>
      </c>
      <c r="P33" s="29">
        <f t="shared" si="18"/>
        <v>47.646345657781588</v>
      </c>
      <c r="Q33" s="29">
        <f t="shared" si="18"/>
        <v>47.669905417024935</v>
      </c>
      <c r="R33" s="29">
        <f t="shared" si="18"/>
        <v>49.982803095442812</v>
      </c>
      <c r="S33" s="29">
        <f t="shared" si="18"/>
        <v>45.834651762682711</v>
      </c>
      <c r="T33" s="29">
        <f t="shared" si="18"/>
        <v>59.653396388650037</v>
      </c>
      <c r="U33" s="29">
        <f t="shared" si="18"/>
        <v>69.406190885640584</v>
      </c>
      <c r="V33" s="29">
        <f t="shared" si="18"/>
        <v>68.479793637145292</v>
      </c>
      <c r="W33" s="29">
        <f t="shared" si="18"/>
        <v>24.001891659501293</v>
      </c>
      <c r="X33" s="29">
        <f t="shared" ref="X33" si="19">SUM(X34:X50)</f>
        <v>43.039036973344793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1.058125537403267</v>
      </c>
      <c r="H38" s="10">
        <f>INTAVI_PA_IN!H38+INTAVI_PA_EX!H38+INTAVI_FR_IN!H38+INTAVI_FR_EX!H38</f>
        <v>5.290455717970767</v>
      </c>
      <c r="I38" s="10">
        <f>INTAVI_PA_IN!I38+INTAVI_PA_EX!I38+INTAVI_FR_IN!I38+INTAVI_FR_EX!I38</f>
        <v>3.1742906276870158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20.540756663800511</v>
      </c>
      <c r="D40" s="10">
        <f>INTAVI_PA_IN!D40+INTAVI_PA_EX!D40+INTAVI_FR_IN!D40+INTAVI_FR_EX!D40</f>
        <v>16.977987962166814</v>
      </c>
      <c r="E40" s="10">
        <f>INTAVI_PA_IN!E40+INTAVI_PA_EX!E40+INTAVI_FR_IN!E40+INTAVI_FR_EX!E40</f>
        <v>17.826311263972482</v>
      </c>
      <c r="F40" s="10">
        <f>INTAVI_PA_IN!F40+INTAVI_PA_EX!F40+INTAVI_FR_IN!F40+INTAVI_FR_EX!F40</f>
        <v>20.704041272570933</v>
      </c>
      <c r="G40" s="10">
        <f>INTAVI_PA_IN!G40+INTAVI_PA_EX!G40+INTAVI_FR_IN!G40+INTAVI_FR_EX!G40</f>
        <v>30.937489251934654</v>
      </c>
      <c r="H40" s="10">
        <f>INTAVI_PA_IN!H40+INTAVI_PA_EX!H40+INTAVI_FR_IN!H40+INTAVI_FR_EX!H40</f>
        <v>45.428976784178857</v>
      </c>
      <c r="I40" s="10">
        <f>INTAVI_PA_IN!I40+INTAVI_PA_EX!I40+INTAVI_FR_IN!I40+INTAVI_FR_EX!I40</f>
        <v>48.73086844368013</v>
      </c>
      <c r="J40" s="10">
        <f>INTAVI_PA_IN!J40+INTAVI_PA_EX!J40+INTAVI_FR_IN!J40+INTAVI_FR_EX!J40</f>
        <v>59.107050730868437</v>
      </c>
      <c r="K40" s="10">
        <f>INTAVI_PA_IN!K40+INTAVI_PA_EX!K40+INTAVI_FR_IN!K40+INTAVI_FR_EX!K40</f>
        <v>67.549269131556315</v>
      </c>
      <c r="L40" s="10">
        <f>INTAVI_PA_IN!L40+INTAVI_PA_EX!L40+INTAVI_FR_IN!L40+INTAVI_FR_EX!L40</f>
        <v>36.676526225279453</v>
      </c>
      <c r="M40" s="10">
        <f>INTAVI_PA_IN!M40+INTAVI_PA_EX!M40+INTAVI_FR_IN!M40+INTAVI_FR_EX!M40</f>
        <v>33.641616509028374</v>
      </c>
      <c r="N40" s="10">
        <f>INTAVI_PA_IN!N40+INTAVI_PA_EX!N40+INTAVI_FR_IN!N40+INTAVI_FR_EX!N40</f>
        <v>45.383748925193451</v>
      </c>
      <c r="O40" s="10">
        <f>INTAVI_PA_IN!O40+INTAVI_PA_EX!O40+INTAVI_FR_IN!O40+INTAVI_FR_EX!O40</f>
        <v>59.721238177128114</v>
      </c>
      <c r="P40" s="10">
        <f>INTAVI_PA_IN!P40+INTAVI_PA_EX!P40+INTAVI_FR_IN!P40+INTAVI_FR_EX!P40</f>
        <v>47.646345657781588</v>
      </c>
      <c r="Q40" s="10">
        <f>INTAVI_PA_IN!Q40+INTAVI_PA_EX!Q40+INTAVI_FR_IN!Q40+INTAVI_FR_EX!Q40</f>
        <v>47.669905417024935</v>
      </c>
      <c r="R40" s="10">
        <f>INTAVI_PA_IN!R40+INTAVI_PA_EX!R40+INTAVI_FR_IN!R40+INTAVI_FR_EX!R40</f>
        <v>49.982803095442812</v>
      </c>
      <c r="S40" s="10">
        <f>INTAVI_PA_IN!S40+INTAVI_PA_EX!S40+INTAVI_FR_IN!S40+INTAVI_FR_EX!S40</f>
        <v>45.834651762682711</v>
      </c>
      <c r="T40" s="10">
        <f>INTAVI_PA_IN!T40+INTAVI_PA_EX!T40+INTAVI_FR_IN!T40+INTAVI_FR_EX!T40</f>
        <v>59.653396388650037</v>
      </c>
      <c r="U40" s="10">
        <f>INTAVI_PA_IN!U40+INTAVI_PA_EX!U40+INTAVI_FR_IN!U40+INTAVI_FR_EX!U40</f>
        <v>69.406190885640584</v>
      </c>
      <c r="V40" s="10">
        <f>INTAVI_PA_IN!V40+INTAVI_PA_EX!V40+INTAVI_FR_IN!V40+INTAVI_FR_EX!V40</f>
        <v>68.479793637145292</v>
      </c>
      <c r="W40" s="10">
        <f>INTAVI_PA_IN!W40+INTAVI_PA_EX!W40+INTAVI_FR_IN!W40+INTAVI_FR_EX!W40</f>
        <v>24.001891659501293</v>
      </c>
      <c r="X40" s="10">
        <f>INTAVI_PA_IN!X40+INTAVI_PA_EX!X40+INTAVI_FR_IN!X40+INTAVI_FR_EX!X40</f>
        <v>43.039036973344793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18.687252437355973</v>
      </c>
      <c r="D2" s="31">
        <f t="shared" si="0"/>
        <v>15.425473180278779</v>
      </c>
      <c r="E2" s="31">
        <f t="shared" si="0"/>
        <v>16.139791008823764</v>
      </c>
      <c r="F2" s="31">
        <f t="shared" si="0"/>
        <v>18.45982508278696</v>
      </c>
      <c r="G2" s="31">
        <f t="shared" si="0"/>
        <v>27.915822891095289</v>
      </c>
      <c r="H2" s="31">
        <f t="shared" si="0"/>
        <v>44.99727351497453</v>
      </c>
      <c r="I2" s="31">
        <f t="shared" si="0"/>
        <v>46.241340561886147</v>
      </c>
      <c r="J2" s="31">
        <f t="shared" si="0"/>
        <v>52.812584685906302</v>
      </c>
      <c r="K2" s="31">
        <f t="shared" si="0"/>
        <v>60.036950257066422</v>
      </c>
      <c r="L2" s="31">
        <f t="shared" si="0"/>
        <v>32.034096098256228</v>
      </c>
      <c r="M2" s="31">
        <f t="shared" si="0"/>
        <v>29.297894082990997</v>
      </c>
      <c r="N2" s="31">
        <f t="shared" si="0"/>
        <v>40.492032118263587</v>
      </c>
      <c r="O2" s="31">
        <f t="shared" si="0"/>
        <v>52.676357294771869</v>
      </c>
      <c r="P2" s="31">
        <f t="shared" si="0"/>
        <v>41.531711925798312</v>
      </c>
      <c r="Q2" s="31">
        <f t="shared" si="0"/>
        <v>41.597273343504455</v>
      </c>
      <c r="R2" s="31">
        <f t="shared" si="0"/>
        <v>43.667427707146487</v>
      </c>
      <c r="S2" s="31">
        <f t="shared" si="0"/>
        <v>40.166756111550313</v>
      </c>
      <c r="T2" s="31">
        <f t="shared" si="0"/>
        <v>52.535506915918674</v>
      </c>
      <c r="U2" s="31">
        <f t="shared" si="0"/>
        <v>61.483727468044606</v>
      </c>
      <c r="V2" s="31">
        <f t="shared" si="0"/>
        <v>60.417295619675471</v>
      </c>
      <c r="W2" s="31">
        <f t="shared" ref="W2:X2" si="1">SUM(W3,W17,W22,W25,W26,W51,W52,W71,W74,W75,W76)</f>
        <v>20.071597130796075</v>
      </c>
      <c r="X2" s="31">
        <f t="shared" si="1"/>
        <v>36.441548378516025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18.687252437355973</v>
      </c>
      <c r="D26" s="37">
        <f t="shared" si="14"/>
        <v>15.425473180278779</v>
      </c>
      <c r="E26" s="37">
        <f t="shared" si="14"/>
        <v>16.139791008823764</v>
      </c>
      <c r="F26" s="37">
        <f t="shared" si="14"/>
        <v>18.45982508278696</v>
      </c>
      <c r="G26" s="37">
        <f t="shared" si="14"/>
        <v>27.915822891095289</v>
      </c>
      <c r="H26" s="37">
        <f t="shared" si="14"/>
        <v>44.99727351497453</v>
      </c>
      <c r="I26" s="37">
        <f t="shared" si="14"/>
        <v>46.241340561886147</v>
      </c>
      <c r="J26" s="37">
        <f t="shared" si="14"/>
        <v>52.812584685906302</v>
      </c>
      <c r="K26" s="37">
        <f t="shared" si="14"/>
        <v>60.036950257066422</v>
      </c>
      <c r="L26" s="37">
        <f t="shared" si="14"/>
        <v>32.034096098256228</v>
      </c>
      <c r="M26" s="37">
        <f t="shared" si="14"/>
        <v>29.297894082990997</v>
      </c>
      <c r="N26" s="37">
        <f t="shared" si="14"/>
        <v>40.492032118263587</v>
      </c>
      <c r="O26" s="37">
        <f t="shared" si="14"/>
        <v>52.676357294771869</v>
      </c>
      <c r="P26" s="37">
        <f t="shared" si="14"/>
        <v>41.531711925798312</v>
      </c>
      <c r="Q26" s="37">
        <f t="shared" si="14"/>
        <v>41.597273343504455</v>
      </c>
      <c r="R26" s="37">
        <f t="shared" si="14"/>
        <v>43.667427707146487</v>
      </c>
      <c r="S26" s="37">
        <f t="shared" si="14"/>
        <v>40.166756111550313</v>
      </c>
      <c r="T26" s="37">
        <f t="shared" si="14"/>
        <v>52.535506915918674</v>
      </c>
      <c r="U26" s="37">
        <f t="shared" si="14"/>
        <v>61.483727468044606</v>
      </c>
      <c r="V26" s="37">
        <f t="shared" si="14"/>
        <v>60.417295619675471</v>
      </c>
      <c r="W26" s="37">
        <f t="shared" ref="W26:X26" si="15">SUM(W27,W33)</f>
        <v>20.071597130796075</v>
      </c>
      <c r="X26" s="37">
        <f t="shared" si="15"/>
        <v>36.441548378516025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18.687252437355973</v>
      </c>
      <c r="D33" s="29">
        <f t="shared" si="18"/>
        <v>15.425473180278779</v>
      </c>
      <c r="E33" s="29">
        <f t="shared" si="18"/>
        <v>16.139791008823764</v>
      </c>
      <c r="F33" s="29">
        <f t="shared" si="18"/>
        <v>18.45982508278696</v>
      </c>
      <c r="G33" s="29">
        <f t="shared" si="18"/>
        <v>27.915822891095289</v>
      </c>
      <c r="H33" s="29">
        <f t="shared" si="18"/>
        <v>44.99727351497453</v>
      </c>
      <c r="I33" s="29">
        <f t="shared" si="18"/>
        <v>46.241340561886147</v>
      </c>
      <c r="J33" s="29">
        <f t="shared" si="18"/>
        <v>52.812584685906302</v>
      </c>
      <c r="K33" s="29">
        <f t="shared" si="18"/>
        <v>60.036950257066422</v>
      </c>
      <c r="L33" s="29">
        <f t="shared" si="18"/>
        <v>32.034096098256228</v>
      </c>
      <c r="M33" s="29">
        <f t="shared" si="18"/>
        <v>29.297894082990997</v>
      </c>
      <c r="N33" s="29">
        <f t="shared" si="18"/>
        <v>40.492032118263587</v>
      </c>
      <c r="O33" s="29">
        <f t="shared" si="18"/>
        <v>52.676357294771869</v>
      </c>
      <c r="P33" s="29">
        <f t="shared" si="18"/>
        <v>41.531711925798312</v>
      </c>
      <c r="Q33" s="29">
        <f t="shared" si="18"/>
        <v>41.597273343504455</v>
      </c>
      <c r="R33" s="29">
        <f t="shared" si="18"/>
        <v>43.667427707146487</v>
      </c>
      <c r="S33" s="29">
        <f t="shared" si="18"/>
        <v>40.166756111550313</v>
      </c>
      <c r="T33" s="29">
        <f t="shared" si="18"/>
        <v>52.535506915918674</v>
      </c>
      <c r="U33" s="29">
        <f t="shared" si="18"/>
        <v>61.483727468044606</v>
      </c>
      <c r="V33" s="29">
        <f t="shared" si="18"/>
        <v>60.417295619675471</v>
      </c>
      <c r="W33" s="29">
        <f t="shared" ref="W33:X33" si="19">SUM(W34:W50)</f>
        <v>20.071597130796075</v>
      </c>
      <c r="X33" s="29">
        <f t="shared" si="19"/>
        <v>36.441548378516025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0.92320292306237817</v>
      </c>
      <c r="H38" s="10">
        <v>4.6935872744692499</v>
      </c>
      <c r="I38" s="10">
        <v>2.8279164650176356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18.687252437355973</v>
      </c>
      <c r="D40" s="10">
        <v>15.425473180278779</v>
      </c>
      <c r="E40" s="10">
        <v>16.139791008823764</v>
      </c>
      <c r="F40" s="10">
        <v>18.45982508278696</v>
      </c>
      <c r="G40" s="10">
        <v>26.992619968032912</v>
      </c>
      <c r="H40" s="10">
        <v>40.303686240505279</v>
      </c>
      <c r="I40" s="10">
        <v>43.413424096868511</v>
      </c>
      <c r="J40" s="10">
        <v>52.812584685906302</v>
      </c>
      <c r="K40" s="10">
        <v>60.036950257066422</v>
      </c>
      <c r="L40" s="10">
        <v>32.034096098256228</v>
      </c>
      <c r="M40" s="10">
        <v>29.297894082990997</v>
      </c>
      <c r="N40" s="10">
        <v>40.492032118263587</v>
      </c>
      <c r="O40" s="10">
        <v>52.676357294771869</v>
      </c>
      <c r="P40" s="10">
        <v>41.531711925798312</v>
      </c>
      <c r="Q40" s="10">
        <v>41.597273343504455</v>
      </c>
      <c r="R40" s="10">
        <v>43.667427707146487</v>
      </c>
      <c r="S40" s="10">
        <v>40.166756111550313</v>
      </c>
      <c r="T40" s="10">
        <v>52.535506915918674</v>
      </c>
      <c r="U40" s="10">
        <v>61.483727468044606</v>
      </c>
      <c r="V40" s="10">
        <v>60.417295619675471</v>
      </c>
      <c r="W40" s="10">
        <v>20.071597130796075</v>
      </c>
      <c r="X40" s="10">
        <v>36.441548378516025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1.5799803746630103</v>
      </c>
      <c r="D2" s="31">
        <f t="shared" si="0"/>
        <v>1.30531966601218</v>
      </c>
      <c r="E2" s="31">
        <f t="shared" si="0"/>
        <v>1.4605179221164029</v>
      </c>
      <c r="F2" s="31">
        <f t="shared" si="0"/>
        <v>1.9721970732206109</v>
      </c>
      <c r="G2" s="31">
        <f t="shared" si="0"/>
        <v>3.7259357247523979</v>
      </c>
      <c r="H2" s="31">
        <f t="shared" si="0"/>
        <v>5.2349423160604607</v>
      </c>
      <c r="I2" s="31">
        <f t="shared" si="0"/>
        <v>5.198505959286833</v>
      </c>
      <c r="J2" s="31">
        <f t="shared" si="0"/>
        <v>5.7858451580410604</v>
      </c>
      <c r="K2" s="31">
        <f t="shared" si="0"/>
        <v>6.9161287456092619</v>
      </c>
      <c r="L2" s="31">
        <f t="shared" si="0"/>
        <v>4.2947964889725929</v>
      </c>
      <c r="M2" s="31">
        <f t="shared" si="0"/>
        <v>3.9618691990748012</v>
      </c>
      <c r="N2" s="31">
        <f t="shared" si="0"/>
        <v>4.4796568493355595</v>
      </c>
      <c r="O2" s="31">
        <f t="shared" si="0"/>
        <v>6.4738022145833112</v>
      </c>
      <c r="P2" s="31">
        <f t="shared" si="0"/>
        <v>5.4879954533379394</v>
      </c>
      <c r="Q2" s="31">
        <f t="shared" si="0"/>
        <v>5.4618437822525836</v>
      </c>
      <c r="R2" s="31">
        <f t="shared" si="0"/>
        <v>5.7240378263653806</v>
      </c>
      <c r="S2" s="31">
        <f t="shared" si="0"/>
        <v>5.1244053930375664</v>
      </c>
      <c r="T2" s="31">
        <f t="shared" si="0"/>
        <v>6.4541446515934782</v>
      </c>
      <c r="U2" s="31">
        <f t="shared" si="0"/>
        <v>7.2271464823324871</v>
      </c>
      <c r="V2" s="31">
        <f t="shared" si="0"/>
        <v>7.3143986487426567</v>
      </c>
      <c r="W2" s="31">
        <f t="shared" ref="W2:X2" si="1">SUM(W3,W17,W22,W25,W26,W51,W52,W71,W74,W75,W76)</f>
        <v>3.2202361583314669</v>
      </c>
      <c r="X2" s="31">
        <f t="shared" si="1"/>
        <v>5.1258524732840112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1.5799803746630103</v>
      </c>
      <c r="D26" s="37">
        <f t="shared" si="14"/>
        <v>1.30531966601218</v>
      </c>
      <c r="E26" s="37">
        <f t="shared" si="14"/>
        <v>1.4605179221164029</v>
      </c>
      <c r="F26" s="37">
        <f t="shared" si="14"/>
        <v>1.9721970732206109</v>
      </c>
      <c r="G26" s="37">
        <f t="shared" si="14"/>
        <v>3.7259357247523979</v>
      </c>
      <c r="H26" s="37">
        <f t="shared" si="14"/>
        <v>5.2349423160604607</v>
      </c>
      <c r="I26" s="37">
        <f t="shared" si="14"/>
        <v>5.198505959286833</v>
      </c>
      <c r="J26" s="37">
        <f t="shared" si="14"/>
        <v>5.7858451580410604</v>
      </c>
      <c r="K26" s="37">
        <f t="shared" si="14"/>
        <v>6.9161287456092619</v>
      </c>
      <c r="L26" s="37">
        <f t="shared" si="14"/>
        <v>4.2947964889725929</v>
      </c>
      <c r="M26" s="37">
        <f t="shared" si="14"/>
        <v>3.9618691990748012</v>
      </c>
      <c r="N26" s="37">
        <f t="shared" si="14"/>
        <v>4.4796568493355595</v>
      </c>
      <c r="O26" s="37">
        <f t="shared" si="14"/>
        <v>6.4738022145833112</v>
      </c>
      <c r="P26" s="37">
        <f t="shared" si="14"/>
        <v>5.4879954533379394</v>
      </c>
      <c r="Q26" s="37">
        <f t="shared" si="14"/>
        <v>5.4618437822525836</v>
      </c>
      <c r="R26" s="37">
        <f t="shared" si="14"/>
        <v>5.7240378263653806</v>
      </c>
      <c r="S26" s="37">
        <f t="shared" si="14"/>
        <v>5.1244053930375664</v>
      </c>
      <c r="T26" s="37">
        <f t="shared" si="14"/>
        <v>6.4541446515934782</v>
      </c>
      <c r="U26" s="37">
        <f t="shared" si="14"/>
        <v>7.2271464823324871</v>
      </c>
      <c r="V26" s="37">
        <f t="shared" si="14"/>
        <v>7.3143986487426567</v>
      </c>
      <c r="W26" s="37">
        <f t="shared" ref="W26:X26" si="15">SUM(W27,W33)</f>
        <v>3.2202361583314669</v>
      </c>
      <c r="X26" s="37">
        <f t="shared" si="15"/>
        <v>5.1258524732840112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1.5799803746630103</v>
      </c>
      <c r="D33" s="29">
        <f t="shared" si="18"/>
        <v>1.30531966601218</v>
      </c>
      <c r="E33" s="29">
        <f t="shared" si="18"/>
        <v>1.4605179221164029</v>
      </c>
      <c r="F33" s="29">
        <f t="shared" si="18"/>
        <v>1.9721970732206109</v>
      </c>
      <c r="G33" s="29">
        <f t="shared" si="18"/>
        <v>3.7259357247523979</v>
      </c>
      <c r="H33" s="29">
        <f t="shared" si="18"/>
        <v>5.2349423160604607</v>
      </c>
      <c r="I33" s="29">
        <f t="shared" si="18"/>
        <v>5.198505959286833</v>
      </c>
      <c r="J33" s="29">
        <f t="shared" si="18"/>
        <v>5.7858451580410604</v>
      </c>
      <c r="K33" s="29">
        <f t="shared" si="18"/>
        <v>6.9161287456092619</v>
      </c>
      <c r="L33" s="29">
        <f t="shared" si="18"/>
        <v>4.2947964889725929</v>
      </c>
      <c r="M33" s="29">
        <f t="shared" si="18"/>
        <v>3.9618691990748012</v>
      </c>
      <c r="N33" s="29">
        <f t="shared" si="18"/>
        <v>4.4796568493355595</v>
      </c>
      <c r="O33" s="29">
        <f t="shared" si="18"/>
        <v>6.4738022145833112</v>
      </c>
      <c r="P33" s="29">
        <f t="shared" si="18"/>
        <v>5.4879954533379394</v>
      </c>
      <c r="Q33" s="29">
        <f t="shared" si="18"/>
        <v>5.4618437822525836</v>
      </c>
      <c r="R33" s="29">
        <f t="shared" si="18"/>
        <v>5.7240378263653806</v>
      </c>
      <c r="S33" s="29">
        <f t="shared" si="18"/>
        <v>5.1244053930375664</v>
      </c>
      <c r="T33" s="29">
        <f t="shared" si="18"/>
        <v>6.4541446515934782</v>
      </c>
      <c r="U33" s="29">
        <f t="shared" si="18"/>
        <v>7.2271464823324871</v>
      </c>
      <c r="V33" s="29">
        <f t="shared" si="18"/>
        <v>7.3143986487426567</v>
      </c>
      <c r="W33" s="29">
        <f t="shared" ref="W33:X33" si="19">SUM(W34:W50)</f>
        <v>3.2202361583314669</v>
      </c>
      <c r="X33" s="29">
        <f t="shared" si="19"/>
        <v>5.1258524732840112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0.12322025274530578</v>
      </c>
      <c r="H38" s="10">
        <v>0.54604772062612084</v>
      </c>
      <c r="I38" s="10">
        <v>0.31791769912217038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1.5799803746630103</v>
      </c>
      <c r="D40" s="10">
        <v>1.30531966601218</v>
      </c>
      <c r="E40" s="10">
        <v>1.4605179221164029</v>
      </c>
      <c r="F40" s="10">
        <v>1.9721970732206109</v>
      </c>
      <c r="G40" s="10">
        <v>3.602715472007092</v>
      </c>
      <c r="H40" s="10">
        <v>4.6888945954343395</v>
      </c>
      <c r="I40" s="10">
        <v>4.8805882601646626</v>
      </c>
      <c r="J40" s="10">
        <v>5.7858451580410604</v>
      </c>
      <c r="K40" s="10">
        <v>6.9161287456092619</v>
      </c>
      <c r="L40" s="10">
        <v>4.2947964889725929</v>
      </c>
      <c r="M40" s="10">
        <v>3.9618691990748012</v>
      </c>
      <c r="N40" s="10">
        <v>4.4796568493355595</v>
      </c>
      <c r="O40" s="10">
        <v>6.4738022145833112</v>
      </c>
      <c r="P40" s="10">
        <v>5.4879954533379394</v>
      </c>
      <c r="Q40" s="10">
        <v>5.4618437822525836</v>
      </c>
      <c r="R40" s="10">
        <v>5.7240378263653806</v>
      </c>
      <c r="S40" s="10">
        <v>5.1244053930375664</v>
      </c>
      <c r="T40" s="10">
        <v>6.4541446515934782</v>
      </c>
      <c r="U40" s="10">
        <v>7.2271464823324871</v>
      </c>
      <c r="V40" s="10">
        <v>7.3143986487426567</v>
      </c>
      <c r="W40" s="10">
        <v>3.2202361583314669</v>
      </c>
      <c r="X40" s="10">
        <v>5.1258524732840112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0.22113429253698819</v>
      </c>
      <c r="D2" s="31">
        <f t="shared" si="0"/>
        <v>0.19865497527068515</v>
      </c>
      <c r="E2" s="31">
        <f t="shared" si="0"/>
        <v>0.19028842727199163</v>
      </c>
      <c r="F2" s="31">
        <f t="shared" si="0"/>
        <v>0.22597965852614998</v>
      </c>
      <c r="G2" s="31">
        <f t="shared" si="0"/>
        <v>0.30322071706147152</v>
      </c>
      <c r="H2" s="31">
        <f t="shared" si="0"/>
        <v>0.37389857224395284</v>
      </c>
      <c r="I2" s="31">
        <f t="shared" si="0"/>
        <v>0.40272786460895843</v>
      </c>
      <c r="J2" s="31">
        <f t="shared" si="0"/>
        <v>0.47325754093362538</v>
      </c>
      <c r="K2" s="31">
        <f t="shared" si="0"/>
        <v>0.57570512650699435</v>
      </c>
      <c r="L2" s="31">
        <f t="shared" si="0"/>
        <v>0.34274235184624235</v>
      </c>
      <c r="M2" s="31">
        <f t="shared" si="0"/>
        <v>0.36855180485754957</v>
      </c>
      <c r="N2" s="31">
        <f t="shared" si="0"/>
        <v>0.40565958439809791</v>
      </c>
      <c r="O2" s="31">
        <f t="shared" si="0"/>
        <v>0.56414647346914659</v>
      </c>
      <c r="P2" s="31">
        <f t="shared" si="0"/>
        <v>0.61969888011436403</v>
      </c>
      <c r="Q2" s="31">
        <f t="shared" si="0"/>
        <v>0.60376113511698226</v>
      </c>
      <c r="R2" s="31">
        <f t="shared" si="0"/>
        <v>0.58358232030695156</v>
      </c>
      <c r="S2" s="31">
        <f t="shared" si="0"/>
        <v>0.49620459777306053</v>
      </c>
      <c r="T2" s="31">
        <f t="shared" si="0"/>
        <v>0.6441358558743624</v>
      </c>
      <c r="U2" s="31">
        <f t="shared" si="0"/>
        <v>0.68444844752009837</v>
      </c>
      <c r="V2" s="31">
        <f t="shared" si="0"/>
        <v>0.7170673888430682</v>
      </c>
      <c r="W2" s="31">
        <f t="shared" ref="W2:X2" si="1">SUM(W3,W17,W22,W25,W26,W51,W52,W71,W74,W75,W76)</f>
        <v>0.6795831929821442</v>
      </c>
      <c r="X2" s="31">
        <f t="shared" si="1"/>
        <v>1.3748553980194163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0.22113429253698819</v>
      </c>
      <c r="D26" s="37">
        <f t="shared" si="14"/>
        <v>0.19865497527068515</v>
      </c>
      <c r="E26" s="37">
        <f t="shared" si="14"/>
        <v>0.19028842727199163</v>
      </c>
      <c r="F26" s="37">
        <f t="shared" si="14"/>
        <v>0.22597965852614998</v>
      </c>
      <c r="G26" s="37">
        <f t="shared" si="14"/>
        <v>0.30322071706147152</v>
      </c>
      <c r="H26" s="37">
        <f t="shared" si="14"/>
        <v>0.37389857224395284</v>
      </c>
      <c r="I26" s="37">
        <f t="shared" si="14"/>
        <v>0.40272786460895843</v>
      </c>
      <c r="J26" s="37">
        <f t="shared" si="14"/>
        <v>0.47325754093362538</v>
      </c>
      <c r="K26" s="37">
        <f t="shared" si="14"/>
        <v>0.57570512650699435</v>
      </c>
      <c r="L26" s="37">
        <f t="shared" si="14"/>
        <v>0.34274235184624235</v>
      </c>
      <c r="M26" s="37">
        <f t="shared" si="14"/>
        <v>0.36855180485754957</v>
      </c>
      <c r="N26" s="37">
        <f t="shared" si="14"/>
        <v>0.40565958439809791</v>
      </c>
      <c r="O26" s="37">
        <f t="shared" si="14"/>
        <v>0.56414647346914659</v>
      </c>
      <c r="P26" s="37">
        <f t="shared" si="14"/>
        <v>0.61969888011436403</v>
      </c>
      <c r="Q26" s="37">
        <f t="shared" si="14"/>
        <v>0.60376113511698226</v>
      </c>
      <c r="R26" s="37">
        <f t="shared" si="14"/>
        <v>0.58358232030695156</v>
      </c>
      <c r="S26" s="37">
        <f t="shared" si="14"/>
        <v>0.49620459777306053</v>
      </c>
      <c r="T26" s="37">
        <f t="shared" si="14"/>
        <v>0.6441358558743624</v>
      </c>
      <c r="U26" s="37">
        <f t="shared" si="14"/>
        <v>0.68444844752009837</v>
      </c>
      <c r="V26" s="37">
        <f t="shared" si="14"/>
        <v>0.7170673888430682</v>
      </c>
      <c r="W26" s="37">
        <f t="shared" ref="W26:X26" si="15">SUM(W27,W33)</f>
        <v>0.6795831929821442</v>
      </c>
      <c r="X26" s="37">
        <f t="shared" si="15"/>
        <v>1.3748553980194163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0.22113429253698819</v>
      </c>
      <c r="D33" s="29">
        <f t="shared" si="18"/>
        <v>0.19865497527068515</v>
      </c>
      <c r="E33" s="29">
        <f t="shared" si="18"/>
        <v>0.19028842727199163</v>
      </c>
      <c r="F33" s="29">
        <f t="shared" si="18"/>
        <v>0.22597965852614998</v>
      </c>
      <c r="G33" s="29">
        <f t="shared" si="18"/>
        <v>0.30322071706147152</v>
      </c>
      <c r="H33" s="29">
        <f t="shared" si="18"/>
        <v>0.37389857224395284</v>
      </c>
      <c r="I33" s="29">
        <f t="shared" si="18"/>
        <v>0.40272786460895843</v>
      </c>
      <c r="J33" s="29">
        <f t="shared" si="18"/>
        <v>0.47325754093362538</v>
      </c>
      <c r="K33" s="29">
        <f t="shared" si="18"/>
        <v>0.57570512650699435</v>
      </c>
      <c r="L33" s="29">
        <f t="shared" si="18"/>
        <v>0.34274235184624235</v>
      </c>
      <c r="M33" s="29">
        <f t="shared" si="18"/>
        <v>0.36855180485754957</v>
      </c>
      <c r="N33" s="29">
        <f t="shared" si="18"/>
        <v>0.40565958439809791</v>
      </c>
      <c r="O33" s="29">
        <f t="shared" si="18"/>
        <v>0.56414647346914659</v>
      </c>
      <c r="P33" s="29">
        <f t="shared" si="18"/>
        <v>0.61969888011436403</v>
      </c>
      <c r="Q33" s="29">
        <f t="shared" si="18"/>
        <v>0.60376113511698226</v>
      </c>
      <c r="R33" s="29">
        <f t="shared" si="18"/>
        <v>0.58358232030695156</v>
      </c>
      <c r="S33" s="29">
        <f t="shared" si="18"/>
        <v>0.49620459777306053</v>
      </c>
      <c r="T33" s="29">
        <f t="shared" si="18"/>
        <v>0.6441358558743624</v>
      </c>
      <c r="U33" s="29">
        <f t="shared" si="18"/>
        <v>0.68444844752009837</v>
      </c>
      <c r="V33" s="29">
        <f t="shared" si="18"/>
        <v>0.7170673888430682</v>
      </c>
      <c r="W33" s="29">
        <f t="shared" ref="W33:X33" si="19">SUM(W34:W50)</f>
        <v>0.6795831929821442</v>
      </c>
      <c r="X33" s="29">
        <f t="shared" si="19"/>
        <v>1.3748553980194163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1.0027798693819465E-2</v>
      </c>
      <c r="H38" s="10">
        <v>3.9000709232803216E-2</v>
      </c>
      <c r="I38" s="10">
        <v>2.4629060174517842E-2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0.22113429253698819</v>
      </c>
      <c r="D40" s="10">
        <v>0.19865497527068515</v>
      </c>
      <c r="E40" s="10">
        <v>0.19028842727199163</v>
      </c>
      <c r="F40" s="10">
        <v>0.22597965852614998</v>
      </c>
      <c r="G40" s="10">
        <v>0.29319291836765204</v>
      </c>
      <c r="H40" s="10">
        <v>0.33489786301114965</v>
      </c>
      <c r="I40" s="10">
        <v>0.37809880443444061</v>
      </c>
      <c r="J40" s="10">
        <v>0.47325754093362538</v>
      </c>
      <c r="K40" s="10">
        <v>0.57570512650699435</v>
      </c>
      <c r="L40" s="10">
        <v>0.34274235184624235</v>
      </c>
      <c r="M40" s="10">
        <v>0.36855180485754957</v>
      </c>
      <c r="N40" s="10">
        <v>0.40565958439809791</v>
      </c>
      <c r="O40" s="10">
        <v>0.56414647346914659</v>
      </c>
      <c r="P40" s="10">
        <v>0.61969888011436403</v>
      </c>
      <c r="Q40" s="10">
        <v>0.60376113511698226</v>
      </c>
      <c r="R40" s="10">
        <v>0.58358232030695156</v>
      </c>
      <c r="S40" s="10">
        <v>0.49620459777306053</v>
      </c>
      <c r="T40" s="10">
        <v>0.6441358558743624</v>
      </c>
      <c r="U40" s="10">
        <v>0.68444844752009837</v>
      </c>
      <c r="V40" s="10">
        <v>0.7170673888430682</v>
      </c>
      <c r="W40" s="10">
        <v>0.6795831929821442</v>
      </c>
      <c r="X40" s="10">
        <v>1.3748553980194163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5.238955924454268E-2</v>
      </c>
      <c r="D2" s="31">
        <f t="shared" si="0"/>
        <v>4.8540140605169264E-2</v>
      </c>
      <c r="E2" s="31">
        <f t="shared" si="0"/>
        <v>3.571390576032539E-2</v>
      </c>
      <c r="F2" s="31">
        <f t="shared" si="0"/>
        <v>4.6039458037214494E-2</v>
      </c>
      <c r="G2" s="31">
        <f t="shared" si="0"/>
        <v>5.0635456428762118E-2</v>
      </c>
      <c r="H2" s="31">
        <f t="shared" si="0"/>
        <v>0.11331809887068335</v>
      </c>
      <c r="I2" s="31">
        <f t="shared" si="0"/>
        <v>6.2584685585204844E-2</v>
      </c>
      <c r="J2" s="31">
        <f t="shared" si="0"/>
        <v>3.5363345987446761E-2</v>
      </c>
      <c r="K2" s="31">
        <f t="shared" si="0"/>
        <v>2.0485002373640804E-2</v>
      </c>
      <c r="L2" s="31">
        <f t="shared" si="0"/>
        <v>4.8912862043940051E-3</v>
      </c>
      <c r="M2" s="31">
        <f t="shared" si="0"/>
        <v>1.33014221050263E-2</v>
      </c>
      <c r="N2" s="31">
        <f t="shared" si="0"/>
        <v>6.4003731962103821E-3</v>
      </c>
      <c r="O2" s="31">
        <f t="shared" si="0"/>
        <v>6.9321943037926352E-3</v>
      </c>
      <c r="P2" s="31">
        <f t="shared" si="0"/>
        <v>6.9393985309761748E-3</v>
      </c>
      <c r="Q2" s="31">
        <f t="shared" si="0"/>
        <v>7.0271561509113144E-3</v>
      </c>
      <c r="R2" s="31">
        <f t="shared" si="0"/>
        <v>7.7552416239925212E-3</v>
      </c>
      <c r="S2" s="31">
        <f t="shared" si="0"/>
        <v>4.7285660321778902E-2</v>
      </c>
      <c r="T2" s="31">
        <f t="shared" si="0"/>
        <v>1.9608965263522685E-2</v>
      </c>
      <c r="U2" s="31">
        <f t="shared" si="0"/>
        <v>1.0868487743393728E-2</v>
      </c>
      <c r="V2" s="31">
        <f t="shared" si="0"/>
        <v>3.1031979884105217E-2</v>
      </c>
      <c r="W2" s="31">
        <f t="shared" ref="W2:X2" si="1">SUM(W3,W17,W22,W25,W26,W51,W52,W71,W74,W75,W76)</f>
        <v>3.0475177391606392E-2</v>
      </c>
      <c r="X2" s="31">
        <f t="shared" si="1"/>
        <v>9.6780723525340492E-2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5.238955924454268E-2</v>
      </c>
      <c r="D26" s="37">
        <f t="shared" si="14"/>
        <v>4.8540140605169264E-2</v>
      </c>
      <c r="E26" s="37">
        <f t="shared" si="14"/>
        <v>3.571390576032539E-2</v>
      </c>
      <c r="F26" s="37">
        <f t="shared" si="14"/>
        <v>4.6039458037214494E-2</v>
      </c>
      <c r="G26" s="37">
        <f t="shared" si="14"/>
        <v>5.0635456428762118E-2</v>
      </c>
      <c r="H26" s="37">
        <f t="shared" si="14"/>
        <v>0.11331809887068335</v>
      </c>
      <c r="I26" s="37">
        <f t="shared" si="14"/>
        <v>6.2584685585204844E-2</v>
      </c>
      <c r="J26" s="37">
        <f t="shared" si="14"/>
        <v>3.5363345987446761E-2</v>
      </c>
      <c r="K26" s="37">
        <f t="shared" si="14"/>
        <v>2.0485002373640804E-2</v>
      </c>
      <c r="L26" s="37">
        <f t="shared" si="14"/>
        <v>4.8912862043940051E-3</v>
      </c>
      <c r="M26" s="37">
        <f t="shared" si="14"/>
        <v>1.33014221050263E-2</v>
      </c>
      <c r="N26" s="37">
        <f t="shared" si="14"/>
        <v>6.4003731962103821E-3</v>
      </c>
      <c r="O26" s="37">
        <f t="shared" si="14"/>
        <v>6.9321943037926352E-3</v>
      </c>
      <c r="P26" s="37">
        <f t="shared" si="14"/>
        <v>6.9393985309761748E-3</v>
      </c>
      <c r="Q26" s="37">
        <f t="shared" si="14"/>
        <v>7.0271561509113144E-3</v>
      </c>
      <c r="R26" s="37">
        <f t="shared" si="14"/>
        <v>7.7552416239925212E-3</v>
      </c>
      <c r="S26" s="37">
        <f t="shared" si="14"/>
        <v>4.7285660321778902E-2</v>
      </c>
      <c r="T26" s="37">
        <f t="shared" si="14"/>
        <v>1.9608965263522685E-2</v>
      </c>
      <c r="U26" s="37">
        <f t="shared" si="14"/>
        <v>1.0868487743393728E-2</v>
      </c>
      <c r="V26" s="37">
        <f t="shared" si="14"/>
        <v>3.1031979884105217E-2</v>
      </c>
      <c r="W26" s="37">
        <f t="shared" ref="W26:X26" si="15">SUM(W27,W33)</f>
        <v>3.0475177391606392E-2</v>
      </c>
      <c r="X26" s="37">
        <f t="shared" si="15"/>
        <v>9.6780723525340492E-2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5.238955924454268E-2</v>
      </c>
      <c r="D33" s="29">
        <f t="shared" si="18"/>
        <v>4.8540140605169264E-2</v>
      </c>
      <c r="E33" s="29">
        <f t="shared" si="18"/>
        <v>3.571390576032539E-2</v>
      </c>
      <c r="F33" s="29">
        <f t="shared" si="18"/>
        <v>4.6039458037214494E-2</v>
      </c>
      <c r="G33" s="29">
        <f t="shared" si="18"/>
        <v>5.0635456428762118E-2</v>
      </c>
      <c r="H33" s="29">
        <f t="shared" si="18"/>
        <v>0.11331809887068335</v>
      </c>
      <c r="I33" s="29">
        <f t="shared" si="18"/>
        <v>6.2584685585204844E-2</v>
      </c>
      <c r="J33" s="29">
        <f t="shared" si="18"/>
        <v>3.5363345987446761E-2</v>
      </c>
      <c r="K33" s="29">
        <f t="shared" si="18"/>
        <v>2.0485002373640804E-2</v>
      </c>
      <c r="L33" s="29">
        <f t="shared" si="18"/>
        <v>4.8912862043940051E-3</v>
      </c>
      <c r="M33" s="29">
        <f t="shared" si="18"/>
        <v>1.33014221050263E-2</v>
      </c>
      <c r="N33" s="29">
        <f t="shared" si="18"/>
        <v>6.4003731962103821E-3</v>
      </c>
      <c r="O33" s="29">
        <f t="shared" si="18"/>
        <v>6.9321943037926352E-3</v>
      </c>
      <c r="P33" s="29">
        <f t="shared" si="18"/>
        <v>6.9393985309761748E-3</v>
      </c>
      <c r="Q33" s="29">
        <f t="shared" si="18"/>
        <v>7.0271561509113144E-3</v>
      </c>
      <c r="R33" s="29">
        <f t="shared" si="18"/>
        <v>7.7552416239925212E-3</v>
      </c>
      <c r="S33" s="29">
        <f t="shared" si="18"/>
        <v>4.7285660321778902E-2</v>
      </c>
      <c r="T33" s="29">
        <f t="shared" si="18"/>
        <v>1.9608965263522685E-2</v>
      </c>
      <c r="U33" s="29">
        <f t="shared" si="18"/>
        <v>1.0868487743393728E-2</v>
      </c>
      <c r="V33" s="29">
        <f t="shared" si="18"/>
        <v>3.1031979884105217E-2</v>
      </c>
      <c r="W33" s="29">
        <f t="shared" ref="W33:X33" si="19">SUM(W34:W50)</f>
        <v>3.0475177391606392E-2</v>
      </c>
      <c r="X33" s="29">
        <f t="shared" si="19"/>
        <v>9.6780723525340492E-2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1.6745629017635864E-3</v>
      </c>
      <c r="H38" s="10">
        <v>1.1820013642593E-2</v>
      </c>
      <c r="I38" s="10">
        <v>3.8274033726917889E-3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5.238955924454268E-2</v>
      </c>
      <c r="D40" s="10">
        <v>4.8540140605169264E-2</v>
      </c>
      <c r="E40" s="10">
        <v>3.571390576032539E-2</v>
      </c>
      <c r="F40" s="10">
        <v>4.6039458037214494E-2</v>
      </c>
      <c r="G40" s="10">
        <v>4.8960893526998533E-2</v>
      </c>
      <c r="H40" s="10">
        <v>0.10149808522809035</v>
      </c>
      <c r="I40" s="10">
        <v>5.8757282212513057E-2</v>
      </c>
      <c r="J40" s="10">
        <v>3.5363345987446761E-2</v>
      </c>
      <c r="K40" s="10">
        <v>2.0485002373640804E-2</v>
      </c>
      <c r="L40" s="10">
        <v>4.8912862043940051E-3</v>
      </c>
      <c r="M40" s="10">
        <v>1.33014221050263E-2</v>
      </c>
      <c r="N40" s="10">
        <v>6.4003731962103821E-3</v>
      </c>
      <c r="O40" s="10">
        <v>6.9321943037926352E-3</v>
      </c>
      <c r="P40" s="10">
        <v>6.9393985309761748E-3</v>
      </c>
      <c r="Q40" s="10">
        <v>7.0271561509113144E-3</v>
      </c>
      <c r="R40" s="10">
        <v>7.7552416239925212E-3</v>
      </c>
      <c r="S40" s="10">
        <v>4.7285660321778902E-2</v>
      </c>
      <c r="T40" s="10">
        <v>1.9608965263522685E-2</v>
      </c>
      <c r="U40" s="10">
        <v>1.0868487743393728E-2</v>
      </c>
      <c r="V40" s="10">
        <v>3.1031979884105217E-2</v>
      </c>
      <c r="W40" s="10">
        <v>3.0475177391606392E-2</v>
      </c>
      <c r="X40" s="10">
        <v>9.6780723525340492E-2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4688.0754944110058</v>
      </c>
      <c r="D2" s="31">
        <f t="shared" si="0"/>
        <v>4955.5699054170245</v>
      </c>
      <c r="E2" s="31">
        <f t="shared" si="0"/>
        <v>4615.8839208942391</v>
      </c>
      <c r="F2" s="31">
        <f t="shared" si="0"/>
        <v>4961.1696474634564</v>
      </c>
      <c r="G2" s="31">
        <f t="shared" si="0"/>
        <v>5363.1278589853828</v>
      </c>
      <c r="H2" s="31">
        <f t="shared" si="0"/>
        <v>5444.6975064488406</v>
      </c>
      <c r="I2" s="31">
        <f t="shared" si="0"/>
        <v>5397.4192605331045</v>
      </c>
      <c r="J2" s="31">
        <f t="shared" si="0"/>
        <v>6316.5042132416156</v>
      </c>
      <c r="K2" s="31">
        <f t="shared" si="0"/>
        <v>5528.1609630266548</v>
      </c>
      <c r="L2" s="31">
        <f t="shared" si="0"/>
        <v>4398.7944969905402</v>
      </c>
      <c r="M2" s="31">
        <f t="shared" si="0"/>
        <v>5890.755374032673</v>
      </c>
      <c r="N2" s="31">
        <f t="shared" si="0"/>
        <v>5725.0403267411866</v>
      </c>
      <c r="O2" s="31">
        <f t="shared" si="0"/>
        <v>5228.464402407566</v>
      </c>
      <c r="P2" s="31">
        <f t="shared" si="0"/>
        <v>5839.3195184866718</v>
      </c>
      <c r="Q2" s="31">
        <f t="shared" si="0"/>
        <v>5538.8618228718824</v>
      </c>
      <c r="R2" s="31">
        <f t="shared" si="0"/>
        <v>4800.8028374892519</v>
      </c>
      <c r="S2" s="31">
        <f t="shared" si="0"/>
        <v>5978.4127257093724</v>
      </c>
      <c r="T2" s="31">
        <f t="shared" si="0"/>
        <v>5853.2641444539968</v>
      </c>
      <c r="U2" s="31">
        <f t="shared" si="0"/>
        <v>5648.2294067067924</v>
      </c>
      <c r="V2" s="31">
        <f t="shared" si="0"/>
        <v>4848.1933791917454</v>
      </c>
      <c r="W2" s="31">
        <f t="shared" si="0"/>
        <v>4472.6529664660347</v>
      </c>
      <c r="X2" s="31">
        <f t="shared" ref="X2" si="1">SUM(X3,X17,X22,X25,X26,X51,X52,X71,X74,X75,X76)</f>
        <v>4564.3454858125524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40.820808254514191</v>
      </c>
      <c r="D3" s="34">
        <f t="shared" si="2"/>
        <v>55.153654342218402</v>
      </c>
      <c r="E3" s="34">
        <f t="shared" si="2"/>
        <v>19.946947549441109</v>
      </c>
      <c r="F3" s="34">
        <f t="shared" si="2"/>
        <v>8.8561478933791982</v>
      </c>
      <c r="G3" s="34">
        <f t="shared" si="2"/>
        <v>13.794582975064486</v>
      </c>
      <c r="H3" s="34">
        <f t="shared" si="2"/>
        <v>11.135855546001718</v>
      </c>
      <c r="I3" s="34">
        <f t="shared" si="2"/>
        <v>22.939294926913149</v>
      </c>
      <c r="J3" s="34">
        <f t="shared" si="2"/>
        <v>57.090885640584681</v>
      </c>
      <c r="K3" s="34">
        <f t="shared" si="2"/>
        <v>60.526483233018055</v>
      </c>
      <c r="L3" s="34">
        <f t="shared" si="2"/>
        <v>44.184522785898544</v>
      </c>
      <c r="M3" s="34">
        <f t="shared" si="2"/>
        <v>23.939896818572659</v>
      </c>
      <c r="N3" s="34">
        <f t="shared" si="2"/>
        <v>29.078589853826308</v>
      </c>
      <c r="O3" s="34">
        <f t="shared" si="2"/>
        <v>24.46414445399828</v>
      </c>
      <c r="P3" s="34">
        <f t="shared" si="2"/>
        <v>27.992863284608774</v>
      </c>
      <c r="Q3" s="34">
        <f t="shared" si="2"/>
        <v>33.581857265692179</v>
      </c>
      <c r="R3" s="34">
        <f t="shared" si="2"/>
        <v>13.359931212381774</v>
      </c>
      <c r="S3" s="34">
        <f t="shared" si="2"/>
        <v>8.6593293207222715</v>
      </c>
      <c r="T3" s="34">
        <f t="shared" si="2"/>
        <v>12.288564058469476</v>
      </c>
      <c r="U3" s="34">
        <f t="shared" si="2"/>
        <v>16.743078245915733</v>
      </c>
      <c r="V3" s="34">
        <f t="shared" si="2"/>
        <v>14.128976784178844</v>
      </c>
      <c r="W3" s="34">
        <f t="shared" si="2"/>
        <v>-2.7255374032674045</v>
      </c>
      <c r="X3" s="34">
        <f t="shared" ref="X3" si="3">SUM(X4,X8,X11)</f>
        <v>-8.9834909716251019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55.497162510748069</v>
      </c>
      <c r="D4" s="29">
        <f t="shared" si="4"/>
        <v>70.546603611349951</v>
      </c>
      <c r="E4" s="29">
        <f t="shared" si="4"/>
        <v>39.563714531384356</v>
      </c>
      <c r="F4" s="29">
        <f t="shared" si="4"/>
        <v>28.596732588134138</v>
      </c>
      <c r="G4" s="29">
        <f t="shared" si="4"/>
        <v>37.619432502149607</v>
      </c>
      <c r="H4" s="29">
        <f t="shared" si="4"/>
        <v>36.322184006878757</v>
      </c>
      <c r="I4" s="29">
        <f t="shared" si="4"/>
        <v>45.402751504729139</v>
      </c>
      <c r="J4" s="29">
        <f t="shared" si="4"/>
        <v>84.319346517626812</v>
      </c>
      <c r="K4" s="29">
        <f t="shared" si="4"/>
        <v>83.670679277730002</v>
      </c>
      <c r="L4" s="29">
        <f t="shared" si="4"/>
        <v>56.437317282889083</v>
      </c>
      <c r="M4" s="29">
        <f t="shared" si="4"/>
        <v>38.915563198624248</v>
      </c>
      <c r="N4" s="29">
        <f t="shared" si="4"/>
        <v>45.415649183147032</v>
      </c>
      <c r="O4" s="29">
        <f t="shared" si="4"/>
        <v>41.48185726569217</v>
      </c>
      <c r="P4" s="29">
        <f t="shared" si="4"/>
        <v>39.564918314703355</v>
      </c>
      <c r="Q4" s="29">
        <f t="shared" si="4"/>
        <v>50.599570077386069</v>
      </c>
      <c r="R4" s="29">
        <f t="shared" si="4"/>
        <v>18.805588993981086</v>
      </c>
      <c r="S4" s="29">
        <f t="shared" si="4"/>
        <v>17.508598452278591</v>
      </c>
      <c r="T4" s="29">
        <f t="shared" si="4"/>
        <v>25.222098022355976</v>
      </c>
      <c r="U4" s="29">
        <f t="shared" si="4"/>
        <v>26.273086844368013</v>
      </c>
      <c r="V4" s="29">
        <f t="shared" si="4"/>
        <v>29.989595872742907</v>
      </c>
      <c r="W4" s="29">
        <f t="shared" si="4"/>
        <v>7.3149613069647454</v>
      </c>
      <c r="X4" s="29">
        <f t="shared" ref="X4" si="5">SUM(X5:X7)</f>
        <v>2.0848667239896814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0</v>
      </c>
      <c r="F5" s="10">
        <f>PPRD!F5+RCV_RCY!F5+IMP!F5-EXP!F5+STK_CHG!F5-INTMARB!F5-INTAVI!F5</f>
        <v>0</v>
      </c>
      <c r="G5" s="10">
        <f>PPRD!G5+RCV_RCY!G5+IMP!G5-EXP!G5+STK_CHG!G5-INTMARB!G5-INTAVI!G5</f>
        <v>0</v>
      </c>
      <c r="H5" s="10">
        <f>PPRD!H5+RCV_RCY!H5+IMP!H5-EXP!H5+STK_CHG!H5-INTMARB!H5-INTAVI!H5</f>
        <v>0</v>
      </c>
      <c r="I5" s="10">
        <f>PPRD!I5+RCV_RCY!I5+IMP!I5-EXP!I5+STK_CHG!I5-INTMARB!I5-INTAVI!I5</f>
        <v>0</v>
      </c>
      <c r="J5" s="10">
        <f>PPRD!J5+RCV_RCY!J5+IMP!J5-EXP!J5+STK_CHG!J5-INTMARB!J5-INTAVI!J5</f>
        <v>0</v>
      </c>
      <c r="K5" s="10">
        <f>PPRD!K5+RCV_RCY!K5+IMP!K5-EXP!K5+STK_CHG!K5-INTMARB!K5-INTAVI!K5</f>
        <v>0</v>
      </c>
      <c r="L5" s="10">
        <f>PPRD!L5+RCV_RCY!L5+IMP!L5-EXP!L5+STK_CHG!L5-INTMARB!L5-INTAVI!L5</f>
        <v>0</v>
      </c>
      <c r="M5" s="10">
        <f>PPRD!M5+RCV_RCY!M5+IMP!M5-EXP!M5+STK_CHG!M5-INTMARB!M5-INTAVI!M5</f>
        <v>0</v>
      </c>
      <c r="N5" s="10">
        <f>PPRD!N5+RCV_RCY!N5+IMP!N5-EXP!N5+STK_CHG!N5-INTMARB!N5-INTAVI!N5</f>
        <v>0</v>
      </c>
      <c r="O5" s="10">
        <f>PPRD!O5+RCV_RCY!O5+IMP!O5-EXP!O5+STK_CHG!O5-INTMARB!O5-INTAVI!O5</f>
        <v>0</v>
      </c>
      <c r="P5" s="10">
        <f>PPRD!P5+RCV_RCY!P5+IMP!P5-EXP!P5+STK_CHG!P5-INTMARB!P5-INTAVI!P5</f>
        <v>0</v>
      </c>
      <c r="Q5" s="10">
        <f>PPRD!Q5+RCV_RCY!Q5+IMP!Q5-EXP!Q5+STK_CHG!Q5-INTMARB!Q5-INTAVI!Q5</f>
        <v>0</v>
      </c>
      <c r="R5" s="10">
        <f>PPRD!R5+RCV_RCY!R5+IMP!R5-EXP!R5+STK_CHG!R5-INTMARB!R5-INTAVI!R5</f>
        <v>0</v>
      </c>
      <c r="S5" s="10">
        <f>PPRD!S5+RCV_RCY!S5+IMP!S5-EXP!S5+STK_CHG!S5-INTMARB!S5-INTAVI!S5</f>
        <v>0</v>
      </c>
      <c r="T5" s="10">
        <f>PPRD!T5+RCV_RCY!T5+IMP!T5-EXP!T5+STK_CHG!T5-INTMARB!T5-INTAVI!T5</f>
        <v>0</v>
      </c>
      <c r="U5" s="10">
        <f>PPRD!U5+RCV_RCY!U5+IMP!U5-EXP!U5+STK_CHG!U5-INTMARB!U5-INTAVI!U5</f>
        <v>0</v>
      </c>
      <c r="V5" s="10">
        <f>PPRD!V5+RCV_RCY!V5+IMP!V5-EXP!V5+STK_CHG!V5-INTMARB!V5-INTAVI!V5</f>
        <v>0</v>
      </c>
      <c r="W5" s="10">
        <f>PPRD!W5+RCV_RCY!W5+IMP!W5-EXP!W5+STK_CHG!W5-INTMARB!W5-INTAVI!W5</f>
        <v>0</v>
      </c>
      <c r="X5" s="10">
        <f>PPRD!X5+RCV_RCY!X5+IMP!X5-EXP!X5+STK_CHG!X5-INTMARB!X5-INTAVI!X5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0</v>
      </c>
      <c r="D6" s="10">
        <f>PPRD!D6+RCV_RCY!D6+IMP!D6-EXP!D6+STK_CHG!D6-INTMARB!D6-INTAVI!D6</f>
        <v>0</v>
      </c>
      <c r="E6" s="10">
        <f>PPRD!E6+RCV_RCY!E6+IMP!E6-EXP!E6+STK_CHG!E6-INTMARB!E6-INTAVI!E6</f>
        <v>0</v>
      </c>
      <c r="F6" s="10">
        <f>PPRD!F6+RCV_RCY!F6+IMP!F6-EXP!F6+STK_CHG!F6-INTMARB!F6-INTAVI!F6</f>
        <v>0</v>
      </c>
      <c r="G6" s="10">
        <f>PPRD!G6+RCV_RCY!G6+IMP!G6-EXP!G6+STK_CHG!G6-INTMARB!G6-INTAVI!G6</f>
        <v>0</v>
      </c>
      <c r="H6" s="10">
        <f>PPRD!H6+RCV_RCY!H6+IMP!H6-EXP!H6+STK_CHG!H6-INTMARB!H6-INTAVI!H6</f>
        <v>0</v>
      </c>
      <c r="I6" s="10">
        <f>PPRD!I6+RCV_RCY!I6+IMP!I6-EXP!I6+STK_CHG!I6-INTMARB!I6-INTAVI!I6</f>
        <v>0</v>
      </c>
      <c r="J6" s="10">
        <f>PPRD!J6+RCV_RCY!J6+IMP!J6-EXP!J6+STK_CHG!J6-INTMARB!J6-INTAVI!J6</f>
        <v>0</v>
      </c>
      <c r="K6" s="10">
        <f>PPRD!K6+RCV_RCY!K6+IMP!K6-EXP!K6+STK_CHG!K6-INTMARB!K6-INTAVI!K6</f>
        <v>0</v>
      </c>
      <c r="L6" s="10">
        <f>PPRD!L6+RCV_RCY!L6+IMP!L6-EXP!L6+STK_CHG!L6-INTMARB!L6-INTAVI!L6</f>
        <v>0</v>
      </c>
      <c r="M6" s="10">
        <f>PPRD!M6+RCV_RCY!M6+IMP!M6-EXP!M6+STK_CHG!M6-INTMARB!M6-INTAVI!M6</f>
        <v>0</v>
      </c>
      <c r="N6" s="10">
        <f>PPRD!N6+RCV_RCY!N6+IMP!N6-EXP!N6+STK_CHG!N6-INTMARB!N6-INTAVI!N6</f>
        <v>0</v>
      </c>
      <c r="O6" s="10">
        <f>PPRD!O6+RCV_RCY!O6+IMP!O6-EXP!O6+STK_CHG!O6-INTMARB!O6-INTAVI!O6</f>
        <v>0</v>
      </c>
      <c r="P6" s="10">
        <f>PPRD!P6+RCV_RCY!P6+IMP!P6-EXP!P6+STK_CHG!P6-INTMARB!P6-INTAVI!P6</f>
        <v>0</v>
      </c>
      <c r="Q6" s="10">
        <f>PPRD!Q6+RCV_RCY!Q6+IMP!Q6-EXP!Q6+STK_CHG!Q6-INTMARB!Q6-INTAVI!Q6</f>
        <v>0</v>
      </c>
      <c r="R6" s="10">
        <f>PPRD!R6+RCV_RCY!R6+IMP!R6-EXP!R6+STK_CHG!R6-INTMARB!R6-INTAVI!R6</f>
        <v>0</v>
      </c>
      <c r="S6" s="10">
        <f>PPRD!S6+RCV_RCY!S6+IMP!S6-EXP!S6+STK_CHG!S6-INTMARB!S6-INTAVI!S6</f>
        <v>0</v>
      </c>
      <c r="T6" s="10">
        <f>PPRD!T6+RCV_RCY!T6+IMP!T6-EXP!T6+STK_CHG!T6-INTMARB!T6-INTAVI!T6</f>
        <v>0</v>
      </c>
      <c r="U6" s="10">
        <f>PPRD!U6+RCV_RCY!U6+IMP!U6-EXP!U6+STK_CHG!U6-INTMARB!U6-INTAVI!U6</f>
        <v>0</v>
      </c>
      <c r="V6" s="10">
        <f>PPRD!V6+RCV_RCY!V6+IMP!V6-EXP!V6+STK_CHG!V6-INTMARB!V6-INTAVI!V6</f>
        <v>0</v>
      </c>
      <c r="W6" s="10">
        <f>PPRD!W6+RCV_RCY!W6+IMP!W6-EXP!W6+STK_CHG!W6-INTMARB!W6-INTAVI!W6</f>
        <v>0</v>
      </c>
      <c r="X6" s="10">
        <f>PPRD!X6+RCV_RCY!X6+IMP!X6-EXP!X6+STK_CHG!X6-INTMARB!X6-INTAVI!X6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55.497162510748069</v>
      </c>
      <c r="D7" s="10">
        <f>PPRD!D7+RCV_RCY!D7+IMP!D7-EXP!D7+STK_CHG!D7-INTMARB!D7-INTAVI!D7</f>
        <v>70.546603611349951</v>
      </c>
      <c r="E7" s="10">
        <f>PPRD!E7+RCV_RCY!E7+IMP!E7-EXP!E7+STK_CHG!E7-INTMARB!E7-INTAVI!E7</f>
        <v>39.563714531384356</v>
      </c>
      <c r="F7" s="10">
        <f>PPRD!F7+RCV_RCY!F7+IMP!F7-EXP!F7+STK_CHG!F7-INTMARB!F7-INTAVI!F7</f>
        <v>28.596732588134138</v>
      </c>
      <c r="G7" s="10">
        <f>PPRD!G7+RCV_RCY!G7+IMP!G7-EXP!G7+STK_CHG!G7-INTMARB!G7-INTAVI!G7</f>
        <v>37.619432502149607</v>
      </c>
      <c r="H7" s="10">
        <f>PPRD!H7+RCV_RCY!H7+IMP!H7-EXP!H7+STK_CHG!H7-INTMARB!H7-INTAVI!H7</f>
        <v>36.322184006878757</v>
      </c>
      <c r="I7" s="10">
        <f>PPRD!I7+RCV_RCY!I7+IMP!I7-EXP!I7+STK_CHG!I7-INTMARB!I7-INTAVI!I7</f>
        <v>45.402751504729139</v>
      </c>
      <c r="J7" s="10">
        <f>PPRD!J7+RCV_RCY!J7+IMP!J7-EXP!J7+STK_CHG!J7-INTMARB!J7-INTAVI!J7</f>
        <v>84.319346517626812</v>
      </c>
      <c r="K7" s="10">
        <f>PPRD!K7+RCV_RCY!K7+IMP!K7-EXP!K7+STK_CHG!K7-INTMARB!K7-INTAVI!K7</f>
        <v>83.670679277730002</v>
      </c>
      <c r="L7" s="10">
        <f>PPRD!L7+RCV_RCY!L7+IMP!L7-EXP!L7+STK_CHG!L7-INTMARB!L7-INTAVI!L7</f>
        <v>56.437317282889083</v>
      </c>
      <c r="M7" s="10">
        <f>PPRD!M7+RCV_RCY!M7+IMP!M7-EXP!M7+STK_CHG!M7-INTMARB!M7-INTAVI!M7</f>
        <v>38.915563198624248</v>
      </c>
      <c r="N7" s="10">
        <f>PPRD!N7+RCV_RCY!N7+IMP!N7-EXP!N7+STK_CHG!N7-INTMARB!N7-INTAVI!N7</f>
        <v>45.415649183147032</v>
      </c>
      <c r="O7" s="10">
        <f>PPRD!O7+RCV_RCY!O7+IMP!O7-EXP!O7+STK_CHG!O7-INTMARB!O7-INTAVI!O7</f>
        <v>41.48185726569217</v>
      </c>
      <c r="P7" s="10">
        <f>PPRD!P7+RCV_RCY!P7+IMP!P7-EXP!P7+STK_CHG!P7-INTMARB!P7-INTAVI!P7</f>
        <v>39.564918314703355</v>
      </c>
      <c r="Q7" s="10">
        <f>PPRD!Q7+RCV_RCY!Q7+IMP!Q7-EXP!Q7+STK_CHG!Q7-INTMARB!Q7-INTAVI!Q7</f>
        <v>50.599570077386069</v>
      </c>
      <c r="R7" s="10">
        <f>PPRD!R7+RCV_RCY!R7+IMP!R7-EXP!R7+STK_CHG!R7-INTMARB!R7-INTAVI!R7</f>
        <v>18.805588993981086</v>
      </c>
      <c r="S7" s="10">
        <f>PPRD!S7+RCV_RCY!S7+IMP!S7-EXP!S7+STK_CHG!S7-INTMARB!S7-INTAVI!S7</f>
        <v>17.508598452278591</v>
      </c>
      <c r="T7" s="10">
        <f>PPRD!T7+RCV_RCY!T7+IMP!T7-EXP!T7+STK_CHG!T7-INTMARB!T7-INTAVI!T7</f>
        <v>25.222098022355976</v>
      </c>
      <c r="U7" s="10">
        <f>PPRD!U7+RCV_RCY!U7+IMP!U7-EXP!U7+STK_CHG!U7-INTMARB!U7-INTAVI!U7</f>
        <v>26.273086844368013</v>
      </c>
      <c r="V7" s="10">
        <f>PPRD!V7+RCV_RCY!V7+IMP!V7-EXP!V7+STK_CHG!V7-INTMARB!V7-INTAVI!V7</f>
        <v>29.989595872742907</v>
      </c>
      <c r="W7" s="10">
        <f>PPRD!W7+RCV_RCY!W7+IMP!W7-EXP!W7+STK_CHG!W7-INTMARB!W7-INTAVI!W7</f>
        <v>7.3149613069647454</v>
      </c>
      <c r="X7" s="10">
        <f>PPRD!X7+RCV_RCY!X7+IMP!X7-EXP!X7+STK_CHG!X7-INTMARB!X7-INTAVI!X7</f>
        <v>2.0848667239896814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0</v>
      </c>
      <c r="H9" s="10">
        <f>PPRD!H9+RCV_RCY!H9+IMP!H9-EXP!H9+STK_CHG!H9-INTMARB!H9-INTAVI!H9</f>
        <v>0</v>
      </c>
      <c r="I9" s="10">
        <f>PPRD!I9+RCV_RCY!I9+IMP!I9-EXP!I9+STK_CHG!I9-INTMARB!I9-INTAVI!I9</f>
        <v>0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0</v>
      </c>
      <c r="M9" s="10">
        <f>PPRD!M9+RCV_RCY!M9+IMP!M9-EXP!M9+STK_CHG!M9-INTMARB!M9-INTAVI!M9</f>
        <v>0</v>
      </c>
      <c r="N9" s="10">
        <f>PPRD!N9+RCV_RCY!N9+IMP!N9-EXP!N9+STK_CHG!N9-INTMARB!N9-INTAVI!N9</f>
        <v>0</v>
      </c>
      <c r="O9" s="10">
        <f>PPRD!O9+RCV_RCY!O9+IMP!O9-EXP!O9+STK_CHG!O9-INTMARB!O9-INTAVI!O9</f>
        <v>0</v>
      </c>
      <c r="P9" s="10">
        <f>PPRD!P9+RCV_RCY!P9+IMP!P9-EXP!P9+STK_CHG!P9-INTMARB!P9-INTAVI!P9</f>
        <v>0</v>
      </c>
      <c r="Q9" s="10">
        <f>PPRD!Q9+RCV_RCY!Q9+IMP!Q9-EXP!Q9+STK_CHG!Q9-INTMARB!Q9-INTAVI!Q9</f>
        <v>0</v>
      </c>
      <c r="R9" s="10">
        <f>PPRD!R9+RCV_RCY!R9+IMP!R9-EXP!R9+STK_CHG!R9-INTMARB!R9-INTAVI!R9</f>
        <v>0</v>
      </c>
      <c r="S9" s="10">
        <f>PPRD!S9+RCV_RCY!S9+IMP!S9-EXP!S9+STK_CHG!S9-INTMARB!S9-INTAVI!S9</f>
        <v>0</v>
      </c>
      <c r="T9" s="10">
        <f>PPRD!T9+RCV_RCY!T9+IMP!T9-EXP!T9+STK_CHG!T9-INTMARB!T9-INTAVI!T9</f>
        <v>0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0</v>
      </c>
      <c r="D10" s="10">
        <f>PPRD!D10+RCV_RCY!D10+IMP!D10-EXP!D10+STK_CHG!D10-INTMARB!D10-INTAVI!D10</f>
        <v>0</v>
      </c>
      <c r="E10" s="10">
        <f>PPRD!E10+RCV_RCY!E10+IMP!E10-EXP!E10+STK_CHG!E10-INTMARB!E10-INTAVI!E10</f>
        <v>0</v>
      </c>
      <c r="F10" s="10">
        <f>PPRD!F10+RCV_RCY!F10+IMP!F10-EXP!F10+STK_CHG!F10-INTMARB!F10-INTAVI!F10</f>
        <v>0</v>
      </c>
      <c r="G10" s="10">
        <f>PPRD!G10+RCV_RCY!G10+IMP!G10-EXP!G10+STK_CHG!G10-INTMARB!G10-INTAVI!G10</f>
        <v>0</v>
      </c>
      <c r="H10" s="10">
        <f>PPRD!H10+RCV_RCY!H10+IMP!H10-EXP!H10+STK_CHG!H10-INTMARB!H10-INTAVI!H10</f>
        <v>0</v>
      </c>
      <c r="I10" s="10">
        <f>PPRD!I10+RCV_RCY!I10+IMP!I10-EXP!I10+STK_CHG!I10-INTMARB!I10-INTAVI!I10</f>
        <v>0</v>
      </c>
      <c r="J10" s="10">
        <f>PPRD!J10+RCV_RCY!J10+IMP!J10-EXP!J10+STK_CHG!J10-INTMARB!J10-INTAVI!J10</f>
        <v>0</v>
      </c>
      <c r="K10" s="10">
        <f>PPRD!K10+RCV_RCY!K10+IMP!K10-EXP!K10+STK_CHG!K10-INTMARB!K10-INTAVI!K10</f>
        <v>0</v>
      </c>
      <c r="L10" s="10">
        <f>PPRD!L10+RCV_RCY!L10+IMP!L10-EXP!L10+STK_CHG!L10-INTMARB!L10-INTAVI!L10</f>
        <v>0</v>
      </c>
      <c r="M10" s="10">
        <f>PPRD!M10+RCV_RCY!M10+IMP!M10-EXP!M10+STK_CHG!M10-INTMARB!M10-INTAVI!M10</f>
        <v>0</v>
      </c>
      <c r="N10" s="10">
        <f>PPRD!N10+RCV_RCY!N10+IMP!N10-EXP!N10+STK_CHG!N10-INTMARB!N10-INTAVI!N10</f>
        <v>0</v>
      </c>
      <c r="O10" s="10">
        <f>PPRD!O10+RCV_RCY!O10+IMP!O10-EXP!O10+STK_CHG!O10-INTMARB!O10-INTAVI!O10</f>
        <v>0</v>
      </c>
      <c r="P10" s="10">
        <f>PPRD!P10+RCV_RCY!P10+IMP!P10-EXP!P10+STK_CHG!P10-INTMARB!P10-INTAVI!P10</f>
        <v>0</v>
      </c>
      <c r="Q10" s="10">
        <f>PPRD!Q10+RCV_RCY!Q10+IMP!Q10-EXP!Q10+STK_CHG!Q10-INTMARB!Q10-INTAVI!Q10</f>
        <v>0</v>
      </c>
      <c r="R10" s="10">
        <f>PPRD!R10+RCV_RCY!R10+IMP!R10-EXP!R10+STK_CHG!R10-INTMARB!R10-INTAVI!R10</f>
        <v>0</v>
      </c>
      <c r="S10" s="10">
        <f>PPRD!S10+RCV_RCY!S10+IMP!S10-EXP!S10+STK_CHG!S10-INTMARB!S10-INTAVI!S10</f>
        <v>0</v>
      </c>
      <c r="T10" s="10">
        <f>PPRD!T10+RCV_RCY!T10+IMP!T10-EXP!T10+STK_CHG!T10-INTMARB!T10-INTAVI!T10</f>
        <v>0</v>
      </c>
      <c r="U10" s="10">
        <f>PPRD!U10+RCV_RCY!U10+IMP!U10-EXP!U10+STK_CHG!U10-INTMARB!U10-INTAVI!U10</f>
        <v>0</v>
      </c>
      <c r="V10" s="10">
        <f>PPRD!V10+RCV_RCY!V10+IMP!V10-EXP!V10+STK_CHG!V10-INTMARB!V10-INTAVI!V10</f>
        <v>0</v>
      </c>
      <c r="W10" s="10">
        <f>PPRD!W10+RCV_RCY!W10+IMP!W10-EXP!W10+STK_CHG!W10-INTMARB!W10-INTAVI!W10</f>
        <v>0</v>
      </c>
      <c r="X10" s="10">
        <f>PPRD!X10+RCV_RCY!X10+IMP!X10-EXP!X10+STK_CHG!X10-INTMARB!X10-INTAVI!X10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-14.676354256233875</v>
      </c>
      <c r="D11" s="29">
        <f t="shared" si="8"/>
        <v>-15.392949269131551</v>
      </c>
      <c r="E11" s="29">
        <f t="shared" si="8"/>
        <v>-19.616766981943247</v>
      </c>
      <c r="F11" s="29">
        <f t="shared" si="8"/>
        <v>-19.74058469475494</v>
      </c>
      <c r="G11" s="29">
        <f t="shared" si="8"/>
        <v>-23.824849527085121</v>
      </c>
      <c r="H11" s="29">
        <f t="shared" si="8"/>
        <v>-25.186328460877039</v>
      </c>
      <c r="I11" s="29">
        <f t="shared" si="8"/>
        <v>-22.46345657781599</v>
      </c>
      <c r="J11" s="29">
        <f t="shared" si="8"/>
        <v>-27.228460877042131</v>
      </c>
      <c r="K11" s="29">
        <f t="shared" si="8"/>
        <v>-23.144196044711951</v>
      </c>
      <c r="L11" s="29">
        <f t="shared" si="8"/>
        <v>-12.252794496990539</v>
      </c>
      <c r="M11" s="29">
        <f t="shared" si="8"/>
        <v>-14.975666380051589</v>
      </c>
      <c r="N11" s="29">
        <f t="shared" si="8"/>
        <v>-16.337059329320724</v>
      </c>
      <c r="O11" s="29">
        <f t="shared" si="8"/>
        <v>-17.01771281169389</v>
      </c>
      <c r="P11" s="29">
        <f t="shared" si="8"/>
        <v>-11.57205503009458</v>
      </c>
      <c r="Q11" s="29">
        <f t="shared" si="8"/>
        <v>-17.017712811693894</v>
      </c>
      <c r="R11" s="29">
        <f t="shared" si="8"/>
        <v>-5.4456577815993112</v>
      </c>
      <c r="S11" s="29">
        <f t="shared" si="8"/>
        <v>-8.8492691315563192</v>
      </c>
      <c r="T11" s="29">
        <f t="shared" si="8"/>
        <v>-12.9335339638865</v>
      </c>
      <c r="U11" s="29">
        <f t="shared" si="8"/>
        <v>-9.5300085984522784</v>
      </c>
      <c r="V11" s="29">
        <f t="shared" si="8"/>
        <v>-15.860619088564063</v>
      </c>
      <c r="W11" s="29">
        <f t="shared" si="8"/>
        <v>-10.04049871023215</v>
      </c>
      <c r="X11" s="29">
        <f t="shared" ref="X11" si="9">SUM(X12:X16)</f>
        <v>-11.068357695614782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</v>
      </c>
      <c r="D12" s="10">
        <f>PPRD!D12+RCV_RCY!D12+IMP!D12-EXP!D12+STK_CHG!D12-INTMARB!D12-INTAVI!D12</f>
        <v>0</v>
      </c>
      <c r="E12" s="10">
        <f>PPRD!E12+RCV_RCY!E12+IMP!E12-EXP!E12+STK_CHG!E12-INTMARB!E12-INTAVI!E12</f>
        <v>0</v>
      </c>
      <c r="F12" s="10">
        <f>PPRD!F12+RCV_RCY!F12+IMP!F12-EXP!F12+STK_CHG!F12-INTMARB!F12-INTAVI!F12</f>
        <v>0</v>
      </c>
      <c r="G12" s="10">
        <f>PPRD!G12+RCV_RCY!G12+IMP!G12-EXP!G12+STK_CHG!G12-INTMARB!G12-INTAVI!G12</f>
        <v>0</v>
      </c>
      <c r="H12" s="10">
        <f>PPRD!H12+RCV_RCY!H12+IMP!H12-EXP!H12+STK_CHG!H12-INTMARB!H12-INTAVI!H12</f>
        <v>0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0</v>
      </c>
      <c r="L12" s="10">
        <f>PPRD!L12+RCV_RCY!L12+IMP!L12-EXP!L12+STK_CHG!L12-INTMARB!L12-INTAVI!L12</f>
        <v>0</v>
      </c>
      <c r="M12" s="10">
        <f>PPRD!M12+RCV_RCY!M12+IMP!M12-EXP!M12+STK_CHG!M12-INTMARB!M12-INTAVI!M12</f>
        <v>0</v>
      </c>
      <c r="N12" s="10">
        <f>PPRD!N12+RCV_RCY!N12+IMP!N12-EXP!N12+STK_CHG!N12-INTMARB!N12-INTAVI!N12</f>
        <v>0</v>
      </c>
      <c r="O12" s="10">
        <f>PPRD!O12+RCV_RCY!O12+IMP!O12-EXP!O12+STK_CHG!O12-INTMARB!O12-INTAVI!O12</f>
        <v>0</v>
      </c>
      <c r="P12" s="10">
        <f>PPRD!P12+RCV_RCY!P12+IMP!P12-EXP!P12+STK_CHG!P12-INTMARB!P12-INTAVI!P12</f>
        <v>0</v>
      </c>
      <c r="Q12" s="10">
        <f>PPRD!Q12+RCV_RCY!Q12+IMP!Q12-EXP!Q12+STK_CHG!Q12-INTMARB!Q12-INTAVI!Q12</f>
        <v>0</v>
      </c>
      <c r="R12" s="10">
        <f>PPRD!R12+RCV_RCY!R12+IMP!R12-EXP!R12+STK_CHG!R12-INTMARB!R12-INTAVI!R12</f>
        <v>0</v>
      </c>
      <c r="S12" s="10">
        <f>PPRD!S12+RCV_RCY!S12+IMP!S12-EXP!S12+STK_CHG!S12-INTMARB!S12-INTAVI!S12</f>
        <v>0</v>
      </c>
      <c r="T12" s="10">
        <f>PPRD!T12+RCV_RCY!T12+IMP!T12-EXP!T12+STK_CHG!T12-INTMARB!T12-INTAVI!T12</f>
        <v>0</v>
      </c>
      <c r="U12" s="10">
        <f>PPRD!U12+RCV_RCY!U12+IMP!U12-EXP!U12+STK_CHG!U12-INTMARB!U12-INTAVI!U12</f>
        <v>0</v>
      </c>
      <c r="V12" s="10">
        <f>PPRD!V12+RCV_RCY!V12+IMP!V12-EXP!V12+STK_CHG!V12-INTMARB!V12-INTAVI!V12</f>
        <v>0</v>
      </c>
      <c r="W12" s="10">
        <f>PPRD!W12+RCV_RCY!W12+IMP!W12-EXP!W12+STK_CHG!W12-INTMARB!W12-INTAVI!W12</f>
        <v>0</v>
      </c>
      <c r="X12" s="10">
        <f>PPRD!X12+RCV_RCY!X12+IMP!X12-EXP!X12+STK_CHG!X12-INTMARB!X12-INTAVI!X12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-14.676354256233875</v>
      </c>
      <c r="D13" s="10">
        <f>PPRD!D13+RCV_RCY!D13+IMP!D13-EXP!D13+STK_CHG!D13-INTMARB!D13-INTAVI!D13</f>
        <v>-15.392949269131551</v>
      </c>
      <c r="E13" s="10">
        <f>PPRD!E13+RCV_RCY!E13+IMP!E13-EXP!E13+STK_CHG!E13-INTMARB!E13-INTAVI!E13</f>
        <v>-19.616766981943247</v>
      </c>
      <c r="F13" s="10">
        <f>PPRD!F13+RCV_RCY!F13+IMP!F13-EXP!F13+STK_CHG!F13-INTMARB!F13-INTAVI!F13</f>
        <v>-19.74058469475494</v>
      </c>
      <c r="G13" s="10">
        <f>PPRD!G13+RCV_RCY!G13+IMP!G13-EXP!G13+STK_CHG!G13-INTMARB!G13-INTAVI!G13</f>
        <v>-23.824849527085121</v>
      </c>
      <c r="H13" s="10">
        <f>PPRD!H13+RCV_RCY!H13+IMP!H13-EXP!H13+STK_CHG!H13-INTMARB!H13-INTAVI!H13</f>
        <v>-25.186328460877039</v>
      </c>
      <c r="I13" s="10">
        <f>PPRD!I13+RCV_RCY!I13+IMP!I13-EXP!I13+STK_CHG!I13-INTMARB!I13-INTAVI!I13</f>
        <v>-22.46345657781599</v>
      </c>
      <c r="J13" s="10">
        <f>PPRD!J13+RCV_RCY!J13+IMP!J13-EXP!J13+STK_CHG!J13-INTMARB!J13-INTAVI!J13</f>
        <v>-27.228460877042131</v>
      </c>
      <c r="K13" s="10">
        <f>PPRD!K13+RCV_RCY!K13+IMP!K13-EXP!K13+STK_CHG!K13-INTMARB!K13-INTAVI!K13</f>
        <v>-23.144196044711951</v>
      </c>
      <c r="L13" s="10">
        <f>PPRD!L13+RCV_RCY!L13+IMP!L13-EXP!L13+STK_CHG!L13-INTMARB!L13-INTAVI!L13</f>
        <v>-12.252794496990539</v>
      </c>
      <c r="M13" s="10">
        <f>PPRD!M13+RCV_RCY!M13+IMP!M13-EXP!M13+STK_CHG!M13-INTMARB!M13-INTAVI!M13</f>
        <v>-14.975666380051589</v>
      </c>
      <c r="N13" s="10">
        <f>PPRD!N13+RCV_RCY!N13+IMP!N13-EXP!N13+STK_CHG!N13-INTMARB!N13-INTAVI!N13</f>
        <v>-16.337059329320724</v>
      </c>
      <c r="O13" s="10">
        <f>PPRD!O13+RCV_RCY!O13+IMP!O13-EXP!O13+STK_CHG!O13-INTMARB!O13-INTAVI!O13</f>
        <v>-17.01771281169389</v>
      </c>
      <c r="P13" s="10">
        <f>PPRD!P13+RCV_RCY!P13+IMP!P13-EXP!P13+STK_CHG!P13-INTMARB!P13-INTAVI!P13</f>
        <v>-11.57205503009458</v>
      </c>
      <c r="Q13" s="10">
        <f>PPRD!Q13+RCV_RCY!Q13+IMP!Q13-EXP!Q13+STK_CHG!Q13-INTMARB!Q13-INTAVI!Q13</f>
        <v>-17.017712811693894</v>
      </c>
      <c r="R13" s="10">
        <f>PPRD!R13+RCV_RCY!R13+IMP!R13-EXP!R13+STK_CHG!R13-INTMARB!R13-INTAVI!R13</f>
        <v>-5.4456577815993112</v>
      </c>
      <c r="S13" s="10">
        <f>PPRD!S13+RCV_RCY!S13+IMP!S13-EXP!S13+STK_CHG!S13-INTMARB!S13-INTAVI!S13</f>
        <v>-8.8492691315563192</v>
      </c>
      <c r="T13" s="10">
        <f>PPRD!T13+RCV_RCY!T13+IMP!T13-EXP!T13+STK_CHG!T13-INTMARB!T13-INTAVI!T13</f>
        <v>-12.9335339638865</v>
      </c>
      <c r="U13" s="10">
        <f>PPRD!U13+RCV_RCY!U13+IMP!U13-EXP!U13+STK_CHG!U13-INTMARB!U13-INTAVI!U13</f>
        <v>-9.5300085984522784</v>
      </c>
      <c r="V13" s="10">
        <f>PPRD!V13+RCV_RCY!V13+IMP!V13-EXP!V13+STK_CHG!V13-INTMARB!V13-INTAVI!V13</f>
        <v>-15.860619088564063</v>
      </c>
      <c r="W13" s="10">
        <f>PPRD!W13+RCV_RCY!W13+IMP!W13-EXP!W13+STK_CHG!W13-INTMARB!W13-INTAVI!W13</f>
        <v>-10.04049871023215</v>
      </c>
      <c r="X13" s="10">
        <f>PPRD!X13+RCV_RCY!X13+IMP!X13-EXP!X13+STK_CHG!X13-INTMARB!X13-INTAVI!X13</f>
        <v>-11.068357695614782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0</v>
      </c>
      <c r="I15" s="10">
        <f>PPRD!I15+RCV_RCY!I15+IMP!I15-EXP!I15+STK_CHG!I15-INTMARB!I15-INTAVI!I15</f>
        <v>0</v>
      </c>
      <c r="J15" s="10">
        <f>PPRD!J15+RCV_RCY!J15+IMP!J15-EXP!J15+STK_CHG!J15-INTMARB!J15-INTAVI!J15</f>
        <v>0</v>
      </c>
      <c r="K15" s="10">
        <f>PPRD!K15+RCV_RCY!K15+IMP!K15-EXP!K15+STK_CHG!K15-INTMARB!K15-INTAVI!K15</f>
        <v>0</v>
      </c>
      <c r="L15" s="10">
        <f>PPRD!L15+RCV_RCY!L15+IMP!L15-EXP!L15+STK_CHG!L15-INTMARB!L15-INTAVI!L15</f>
        <v>0</v>
      </c>
      <c r="M15" s="10">
        <f>PPRD!M15+RCV_RCY!M15+IMP!M15-EXP!M15+STK_CHG!M15-INTMARB!M15-INTAVI!M15</f>
        <v>0</v>
      </c>
      <c r="N15" s="10">
        <f>PPRD!N15+RCV_RCY!N15+IMP!N15-EXP!N15+STK_CHG!N15-INTMARB!N15-INTAVI!N15</f>
        <v>0</v>
      </c>
      <c r="O15" s="10">
        <f>PPRD!O15+RCV_RCY!O15+IMP!O15-EXP!O15+STK_CHG!O15-INTMARB!O15-INTAVI!O15</f>
        <v>0</v>
      </c>
      <c r="P15" s="10">
        <f>PPRD!P15+RCV_RCY!P15+IMP!P15-EXP!P15+STK_CHG!P15-INTMARB!P15-INTAVI!P15</f>
        <v>0</v>
      </c>
      <c r="Q15" s="10">
        <f>PPRD!Q15+RCV_RCY!Q15+IMP!Q15-EXP!Q15+STK_CHG!Q15-INTMARB!Q15-INTAVI!Q15</f>
        <v>0</v>
      </c>
      <c r="R15" s="10">
        <f>PPRD!R15+RCV_RCY!R15+IMP!R15-EXP!R15+STK_CHG!R15-INTMARB!R15-INTAVI!R15</f>
        <v>0</v>
      </c>
      <c r="S15" s="10">
        <f>PPRD!S15+RCV_RCY!S15+IMP!S15-EXP!S15+STK_CHG!S15-INTMARB!S15-INTAVI!S15</f>
        <v>0</v>
      </c>
      <c r="T15" s="10">
        <f>PPRD!T15+RCV_RCY!T15+IMP!T15-EXP!T15+STK_CHG!T15-INTMARB!T15-INTAVI!T15</f>
        <v>0</v>
      </c>
      <c r="U15" s="10">
        <f>PPRD!U15+RCV_RCY!U15+IMP!U15-EXP!U15+STK_CHG!U15-INTMARB!U15-INTAVI!U15</f>
        <v>0</v>
      </c>
      <c r="V15" s="10">
        <f>PPRD!V15+RCV_RCY!V15+IMP!V15-EXP!V15+STK_CHG!V15-INTMARB!V15-INTAVI!V15</f>
        <v>0</v>
      </c>
      <c r="W15" s="10">
        <f>PPRD!W15+RCV_RCY!W15+IMP!W15-EXP!W15+STK_CHG!W15-INTMARB!W15-INTAVI!W15</f>
        <v>0</v>
      </c>
      <c r="X15" s="10">
        <f>PPRD!X15+RCV_RCY!X15+IMP!X15-EXP!X15+STK_CHG!X15-INTMARB!X15-INTAVI!X15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0</v>
      </c>
      <c r="D16" s="10">
        <f>PPRD!D16+RCV_RCY!D16+IMP!D16-EXP!D16+STK_CHG!D16-INTMARB!D16-INTAVI!D16</f>
        <v>0</v>
      </c>
      <c r="E16" s="10">
        <f>PPRD!E16+RCV_RCY!E16+IMP!E16-EXP!E16+STK_CHG!E16-INTMARB!E16-INTAVI!E16</f>
        <v>0</v>
      </c>
      <c r="F16" s="10">
        <f>PPRD!F16+RCV_RCY!F16+IMP!F16-EXP!F16+STK_CHG!F16-INTMARB!F16-INTAVI!F16</f>
        <v>0</v>
      </c>
      <c r="G16" s="10">
        <f>PPRD!G16+RCV_RCY!G16+IMP!G16-EXP!G16+STK_CHG!G16-INTMARB!G16-INTAVI!G16</f>
        <v>0</v>
      </c>
      <c r="H16" s="10">
        <f>PPRD!H16+RCV_RCY!H16+IMP!H16-EXP!H16+STK_CHG!H16-INTMARB!H16-INTAVI!H16</f>
        <v>0</v>
      </c>
      <c r="I16" s="10">
        <f>PPRD!I16+RCV_RCY!I16+IMP!I16-EXP!I16+STK_CHG!I16-INTMARB!I16-INTAVI!I16</f>
        <v>0</v>
      </c>
      <c r="J16" s="10">
        <f>PPRD!J16+RCV_RCY!J16+IMP!J16-EXP!J16+STK_CHG!J16-INTMARB!J16-INTAVI!J16</f>
        <v>0</v>
      </c>
      <c r="K16" s="10">
        <f>PPRD!K16+RCV_RCY!K16+IMP!K16-EXP!K16+STK_CHG!K16-INTMARB!K16-INTAVI!K16</f>
        <v>0</v>
      </c>
      <c r="L16" s="10">
        <f>PPRD!L16+RCV_RCY!L16+IMP!L16-EXP!L16+STK_CHG!L16-INTMARB!L16-INTAVI!L16</f>
        <v>0</v>
      </c>
      <c r="M16" s="10">
        <f>PPRD!M16+RCV_RCY!M16+IMP!M16-EXP!M16+STK_CHG!M16-INTMARB!M16-INTAVI!M16</f>
        <v>0</v>
      </c>
      <c r="N16" s="10">
        <f>PPRD!N16+RCV_RCY!N16+IMP!N16-EXP!N16+STK_CHG!N16-INTMARB!N16-INTAVI!N16</f>
        <v>0</v>
      </c>
      <c r="O16" s="10">
        <f>PPRD!O16+RCV_RCY!O16+IMP!O16-EXP!O16+STK_CHG!O16-INTMARB!O16-INTAVI!O16</f>
        <v>0</v>
      </c>
      <c r="P16" s="10">
        <f>PPRD!P16+RCV_RCY!P16+IMP!P16-EXP!P16+STK_CHG!P16-INTMARB!P16-INTAVI!P16</f>
        <v>0</v>
      </c>
      <c r="Q16" s="10">
        <f>PPRD!Q16+RCV_RCY!Q16+IMP!Q16-EXP!Q16+STK_CHG!Q16-INTMARB!Q16-INTAVI!Q16</f>
        <v>0</v>
      </c>
      <c r="R16" s="10">
        <f>PPRD!R16+RCV_RCY!R16+IMP!R16-EXP!R16+STK_CHG!R16-INTMARB!R16-INTAVI!R16</f>
        <v>0</v>
      </c>
      <c r="S16" s="10">
        <f>PPRD!S16+RCV_RCY!S16+IMP!S16-EXP!S16+STK_CHG!S16-INTMARB!S16-INTAVI!S16</f>
        <v>0</v>
      </c>
      <c r="T16" s="10">
        <f>PPRD!T16+RCV_RCY!T16+IMP!T16-EXP!T16+STK_CHG!T16-INTMARB!T16-INTAVI!T16</f>
        <v>0</v>
      </c>
      <c r="U16" s="10">
        <f>PPRD!U16+RCV_RCY!U16+IMP!U16-EXP!U16+STK_CHG!U16-INTMARB!U16-INTAVI!U16</f>
        <v>0</v>
      </c>
      <c r="V16" s="10">
        <f>PPRD!V16+RCV_RCY!V16+IMP!V16-EXP!V16+STK_CHG!V16-INTMARB!V16-INTAVI!V16</f>
        <v>0</v>
      </c>
      <c r="W16" s="10">
        <f>PPRD!W16+RCV_RCY!W16+IMP!W16-EXP!W16+STK_CHG!W16-INTMARB!W16-INTAVI!W16</f>
        <v>0</v>
      </c>
      <c r="X16" s="10">
        <f>PPRD!X16+RCV_RCY!X16+IMP!X16-EXP!X16+STK_CHG!X16-INTMARB!X16-INTAVI!X16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52.209802235597593</v>
      </c>
      <c r="D22" s="37">
        <f t="shared" si="12"/>
        <v>53.59656061908855</v>
      </c>
      <c r="E22" s="37">
        <f t="shared" si="12"/>
        <v>57.883576956147856</v>
      </c>
      <c r="F22" s="37">
        <f t="shared" si="12"/>
        <v>58.77781599312123</v>
      </c>
      <c r="G22" s="37">
        <f t="shared" si="12"/>
        <v>48.309888220120371</v>
      </c>
      <c r="H22" s="37">
        <f t="shared" si="12"/>
        <v>50.116852966466034</v>
      </c>
      <c r="I22" s="37">
        <f t="shared" si="12"/>
        <v>49.580567497850375</v>
      </c>
      <c r="J22" s="37">
        <f t="shared" si="12"/>
        <v>65.335683576956143</v>
      </c>
      <c r="K22" s="37">
        <f t="shared" si="12"/>
        <v>56.101891659501277</v>
      </c>
      <c r="L22" s="37">
        <f t="shared" si="12"/>
        <v>52.689595872742899</v>
      </c>
      <c r="M22" s="37">
        <f t="shared" si="12"/>
        <v>54.169991401547719</v>
      </c>
      <c r="N22" s="37">
        <f t="shared" si="12"/>
        <v>51.004815133275997</v>
      </c>
      <c r="O22" s="37">
        <f t="shared" si="12"/>
        <v>47.224591573516761</v>
      </c>
      <c r="P22" s="37">
        <f t="shared" si="12"/>
        <v>44.082373172828881</v>
      </c>
      <c r="Q22" s="37">
        <f t="shared" si="12"/>
        <v>38.571969045571784</v>
      </c>
      <c r="R22" s="37">
        <f t="shared" si="12"/>
        <v>31.976354256233879</v>
      </c>
      <c r="S22" s="37">
        <f t="shared" si="12"/>
        <v>34.387704213241612</v>
      </c>
      <c r="T22" s="37">
        <f t="shared" si="12"/>
        <v>39.195184866723984</v>
      </c>
      <c r="U22" s="37">
        <f t="shared" si="12"/>
        <v>33.922613929492698</v>
      </c>
      <c r="V22" s="37">
        <f t="shared" si="12"/>
        <v>23.058985382631121</v>
      </c>
      <c r="W22" s="37">
        <f t="shared" si="12"/>
        <v>15.316938950988821</v>
      </c>
      <c r="X22" s="37">
        <f t="shared" ref="X22" si="13">SUM(X23:X24)</f>
        <v>4.7549441100601877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73.276354256233873</v>
      </c>
      <c r="D23" s="10">
        <f>PPRD!D23+RCV_RCY!D23+IMP!D23-EXP!D23+STK_CHG!D23-INTMARB!D23-INTAVI!D23</f>
        <v>90.308082545141858</v>
      </c>
      <c r="E23" s="10">
        <f>PPRD!E23+RCV_RCY!E23+IMP!E23-EXP!E23+STK_CHG!E23-INTMARB!E23-INTAVI!E23</f>
        <v>99.777644024075627</v>
      </c>
      <c r="F23" s="10">
        <f>PPRD!F23+RCV_RCY!F23+IMP!F23-EXP!F23+STK_CHG!F23-INTMARB!F23-INTAVI!F23</f>
        <v>97.113843508168515</v>
      </c>
      <c r="G23" s="10">
        <f>PPRD!G23+RCV_RCY!G23+IMP!G23-EXP!G23+STK_CHG!G23-INTMARB!G23-INTAVI!G23</f>
        <v>68.94617368873601</v>
      </c>
      <c r="H23" s="10">
        <f>PPRD!H23+RCV_RCY!H23+IMP!H23-EXP!H23+STK_CHG!H23-INTMARB!H23-INTAVI!H23</f>
        <v>64.638607050730869</v>
      </c>
      <c r="I23" s="10">
        <f>PPRD!I23+RCV_RCY!I23+IMP!I23-EXP!I23+STK_CHG!I23-INTMARB!I23-INTAVI!I23</f>
        <v>83.592175408426471</v>
      </c>
      <c r="J23" s="10">
        <f>PPRD!J23+RCV_RCY!J23+IMP!J23-EXP!J23+STK_CHG!J23-INTMARB!J23-INTAVI!J23</f>
        <v>109.28331900257953</v>
      </c>
      <c r="K23" s="10">
        <f>PPRD!K23+RCV_RCY!K23+IMP!K23-EXP!K23+STK_CHG!K23-INTMARB!K23-INTAVI!K23</f>
        <v>75.591659501289755</v>
      </c>
      <c r="L23" s="10">
        <f>PPRD!L23+RCV_RCY!L23+IMP!L23-EXP!L23+STK_CHG!L23-INTMARB!L23-INTAVI!L23</f>
        <v>66.065004299226132</v>
      </c>
      <c r="M23" s="10">
        <f>PPRD!M23+RCV_RCY!M23+IMP!M23-EXP!M23+STK_CHG!M23-INTMARB!M23-INTAVI!M23</f>
        <v>82.06715391229578</v>
      </c>
      <c r="N23" s="10">
        <f>PPRD!N23+RCV_RCY!N23+IMP!N23-EXP!N23+STK_CHG!N23-INTMARB!N23-INTAVI!N23</f>
        <v>74.698366294067043</v>
      </c>
      <c r="O23" s="10">
        <f>PPRD!O23+RCV_RCY!O23+IMP!O23-EXP!O23+STK_CHG!O23-INTMARB!O23-INTAVI!O23</f>
        <v>61.383404987102317</v>
      </c>
      <c r="P23" s="10">
        <f>PPRD!P23+RCV_RCY!P23+IMP!P23-EXP!P23+STK_CHG!P23-INTMARB!P23-INTAVI!P23</f>
        <v>59.693379191745471</v>
      </c>
      <c r="Q23" s="10">
        <f>PPRD!Q23+RCV_RCY!Q23+IMP!Q23-EXP!Q23+STK_CHG!Q23-INTMARB!Q23-INTAVI!Q23</f>
        <v>56.724247635425613</v>
      </c>
      <c r="R23" s="10">
        <f>PPRD!R23+RCV_RCY!R23+IMP!R23-EXP!R23+STK_CHG!R23-INTMARB!R23-INTAVI!R23</f>
        <v>31.976354256233879</v>
      </c>
      <c r="S23" s="10">
        <f>PPRD!S23+RCV_RCY!S23+IMP!S23-EXP!S23+STK_CHG!S23-INTMARB!S23-INTAVI!S23</f>
        <v>34.024677558039549</v>
      </c>
      <c r="T23" s="10">
        <f>PPRD!T23+RCV_RCY!T23+IMP!T23-EXP!T23+STK_CHG!T23-INTMARB!T23-INTAVI!T23</f>
        <v>39.195184866723984</v>
      </c>
      <c r="U23" s="10">
        <f>PPRD!U23+RCV_RCY!U23+IMP!U23-EXP!U23+STK_CHG!U23-INTMARB!U23-INTAVI!U23</f>
        <v>33.922613929492698</v>
      </c>
      <c r="V23" s="10">
        <f>PPRD!V23+RCV_RCY!V23+IMP!V23-EXP!V23+STK_CHG!V23-INTMARB!V23-INTAVI!V23</f>
        <v>23.058985382631121</v>
      </c>
      <c r="W23" s="10">
        <f>PPRD!W23+RCV_RCY!W23+IMP!W23-EXP!W23+STK_CHG!W23-INTMARB!W23-INTAVI!W23</f>
        <v>15.316938950988821</v>
      </c>
      <c r="X23" s="10">
        <f>PPRD!X23+RCV_RCY!X23+IMP!X23-EXP!X23+STK_CHG!X23-INTMARB!X23-INTAVI!X23</f>
        <v>4.7549441100601877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-21.06655202063628</v>
      </c>
      <c r="D24" s="10">
        <f>PPRD!D24+RCV_RCY!D24+IMP!D24-EXP!D24+STK_CHG!D24-INTMARB!D24-INTAVI!D24</f>
        <v>-36.711521926053308</v>
      </c>
      <c r="E24" s="10">
        <f>PPRD!E24+RCV_RCY!E24+IMP!E24-EXP!E24+STK_CHG!E24-INTMARB!E24-INTAVI!E24</f>
        <v>-41.894067067927772</v>
      </c>
      <c r="F24" s="10">
        <f>PPRD!F24+RCV_RCY!F24+IMP!F24-EXP!F24+STK_CHG!F24-INTMARB!F24-INTAVI!F24</f>
        <v>-38.336027515047284</v>
      </c>
      <c r="G24" s="10">
        <f>PPRD!G24+RCV_RCY!G24+IMP!G24-EXP!G24+STK_CHG!G24-INTMARB!G24-INTAVI!G24</f>
        <v>-20.63628546861564</v>
      </c>
      <c r="H24" s="10">
        <f>PPRD!H24+RCV_RCY!H24+IMP!H24-EXP!H24+STK_CHG!H24-INTMARB!H24-INTAVI!H24</f>
        <v>-14.521754084264835</v>
      </c>
      <c r="I24" s="10">
        <f>PPRD!I24+RCV_RCY!I24+IMP!I24-EXP!I24+STK_CHG!I24-INTMARB!I24-INTAVI!I24</f>
        <v>-34.011607910576096</v>
      </c>
      <c r="J24" s="10">
        <f>PPRD!J24+RCV_RCY!J24+IMP!J24-EXP!J24+STK_CHG!J24-INTMARB!J24-INTAVI!J24</f>
        <v>-43.947635425623382</v>
      </c>
      <c r="K24" s="10">
        <f>PPRD!K24+RCV_RCY!K24+IMP!K24-EXP!K24+STK_CHG!K24-INTMARB!K24-INTAVI!K24</f>
        <v>-19.489767841788478</v>
      </c>
      <c r="L24" s="10">
        <f>PPRD!L24+RCV_RCY!L24+IMP!L24-EXP!L24+STK_CHG!L24-INTMARB!L24-INTAVI!L24</f>
        <v>-13.375408426483233</v>
      </c>
      <c r="M24" s="10">
        <f>PPRD!M24+RCV_RCY!M24+IMP!M24-EXP!M24+STK_CHG!M24-INTMARB!M24-INTAVI!M24</f>
        <v>-27.897162510748061</v>
      </c>
      <c r="N24" s="10">
        <f>PPRD!N24+RCV_RCY!N24+IMP!N24-EXP!N24+STK_CHG!N24-INTMARB!N24-INTAVI!N24</f>
        <v>-23.693551160791049</v>
      </c>
      <c r="O24" s="10">
        <f>PPRD!O24+RCV_RCY!O24+IMP!O24-EXP!O24+STK_CHG!O24-INTMARB!O24-INTAVI!O24</f>
        <v>-14.158813413585552</v>
      </c>
      <c r="P24" s="10">
        <f>PPRD!P24+RCV_RCY!P24+IMP!P24-EXP!P24+STK_CHG!P24-INTMARB!P24-INTAVI!P24</f>
        <v>-15.611006018916594</v>
      </c>
      <c r="Q24" s="10">
        <f>PPRD!Q24+RCV_RCY!Q24+IMP!Q24-EXP!Q24+STK_CHG!Q24-INTMARB!Q24-INTAVI!Q24</f>
        <v>-18.152278589853829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0.36302665520206362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2851.9614789337911</v>
      </c>
      <c r="D25" s="37">
        <f>PPRD!D25+RCV_RCY!D25+IMP!D25-EXP!D25+STK_CHG!D25-INTMARB!D25-INTAVI!D25</f>
        <v>2847.7956147893378</v>
      </c>
      <c r="E25" s="37">
        <f>PPRD!E25+RCV_RCY!E25+IMP!E25-EXP!E25+STK_CHG!E25-INTMARB!E25-INTAVI!E25</f>
        <v>2677.8083404987101</v>
      </c>
      <c r="F25" s="37">
        <f>PPRD!F25+RCV_RCY!F25+IMP!F25-EXP!F25+STK_CHG!F25-INTMARB!F25-INTAVI!F25</f>
        <v>3016.8928632846087</v>
      </c>
      <c r="G25" s="37">
        <f>PPRD!G25+RCV_RCY!G25+IMP!G25-EXP!G25+STK_CHG!G25-INTMARB!G25-INTAVI!G25</f>
        <v>3321.3753224419602</v>
      </c>
      <c r="H25" s="37">
        <f>PPRD!H25+RCV_RCY!H25+IMP!H25-EXP!H25+STK_CHG!H25-INTMARB!H25-INTAVI!H25</f>
        <v>3366.1092863284612</v>
      </c>
      <c r="I25" s="37">
        <f>PPRD!I25+RCV_RCY!I25+IMP!I25-EXP!I25+STK_CHG!I25-INTMARB!I25-INTAVI!I25</f>
        <v>3283.1244196044709</v>
      </c>
      <c r="J25" s="37">
        <f>PPRD!J25+RCV_RCY!J25+IMP!J25-EXP!J25+STK_CHG!J25-INTMARB!J25-INTAVI!J25</f>
        <v>4230.5593293207212</v>
      </c>
      <c r="K25" s="37">
        <f>PPRD!K25+RCV_RCY!K25+IMP!K25-EXP!K25+STK_CHG!K25-INTMARB!K25-INTAVI!K25</f>
        <v>3365.3787618228716</v>
      </c>
      <c r="L25" s="37">
        <f>PPRD!L25+RCV_RCY!L25+IMP!L25-EXP!L25+STK_CHG!L25-INTMARB!L25-INTAVI!L25</f>
        <v>2488.1541702493546</v>
      </c>
      <c r="M25" s="37">
        <f>PPRD!M25+RCV_RCY!M25+IMP!M25-EXP!M25+STK_CHG!M25-INTMARB!M25-INTAVI!M25</f>
        <v>4109.9941530524502</v>
      </c>
      <c r="N25" s="37">
        <f>PPRD!N25+RCV_RCY!N25+IMP!N25-EXP!N25+STK_CHG!N25-INTMARB!N25-INTAVI!N25</f>
        <v>4082.8635425623388</v>
      </c>
      <c r="O25" s="37">
        <f>PPRD!O25+RCV_RCY!O25+IMP!O25-EXP!O25+STK_CHG!O25-INTMARB!O25-INTAVI!O25</f>
        <v>3433.5549441100598</v>
      </c>
      <c r="P25" s="37">
        <f>PPRD!P25+RCV_RCY!P25+IMP!P25-EXP!P25+STK_CHG!P25-INTMARB!P25-INTAVI!P25</f>
        <v>4098.2850386930349</v>
      </c>
      <c r="Q25" s="37">
        <f>PPRD!Q25+RCV_RCY!Q25+IMP!Q25-EXP!Q25+STK_CHG!Q25-INTMARB!Q25-INTAVI!Q25</f>
        <v>3931.8539122957864</v>
      </c>
      <c r="R25" s="37">
        <f>PPRD!R25+RCV_RCY!R25+IMP!R25-EXP!R25+STK_CHG!R25-INTMARB!R25-INTAVI!R25</f>
        <v>3180.7372312983662</v>
      </c>
      <c r="S25" s="37">
        <f>PPRD!S25+RCV_RCY!S25+IMP!S25-EXP!S25+STK_CHG!S25-INTMARB!S25-INTAVI!S25</f>
        <v>4221.793981083405</v>
      </c>
      <c r="T25" s="37">
        <f>PPRD!T25+RCV_RCY!T25+IMP!T25-EXP!T25+STK_CHG!T25-INTMARB!T25-INTAVI!T25</f>
        <v>4348.7027515047293</v>
      </c>
      <c r="U25" s="37">
        <f>PPRD!U25+RCV_RCY!U25+IMP!U25-EXP!U25+STK_CHG!U25-INTMARB!U25-INTAVI!U25</f>
        <v>4071.9505588993984</v>
      </c>
      <c r="V25" s="37">
        <f>PPRD!V25+RCV_RCY!V25+IMP!V25-EXP!V25+STK_CHG!V25-INTMARB!V25-INTAVI!V25</f>
        <v>3041.6337919174539</v>
      </c>
      <c r="W25" s="37">
        <f>PPRD!W25+RCV_RCY!W25+IMP!W25-EXP!W25+STK_CHG!W25-INTMARB!W25-INTAVI!W25</f>
        <v>2487.5794496990543</v>
      </c>
      <c r="X25" s="37">
        <f>PPRD!X25+RCV_RCY!X25+IMP!X25-EXP!X25+STK_CHG!X25-INTMARB!X25-INTAVI!X25</f>
        <v>2725.7885640584691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648.09681857265696</v>
      </c>
      <c r="D26" s="37">
        <f t="shared" si="14"/>
        <v>801.52244196044717</v>
      </c>
      <c r="E26" s="37">
        <f t="shared" si="14"/>
        <v>775.67454858125529</v>
      </c>
      <c r="F26" s="37">
        <f t="shared" si="14"/>
        <v>782.21986242476339</v>
      </c>
      <c r="G26" s="37">
        <f t="shared" si="14"/>
        <v>760.52132416165068</v>
      </c>
      <c r="H26" s="37">
        <f t="shared" si="14"/>
        <v>767.18736027515047</v>
      </c>
      <c r="I26" s="37">
        <f t="shared" si="14"/>
        <v>766.17764402407568</v>
      </c>
      <c r="J26" s="37">
        <f t="shared" si="14"/>
        <v>766.04557179707649</v>
      </c>
      <c r="K26" s="37">
        <f t="shared" si="14"/>
        <v>706.23043852106628</v>
      </c>
      <c r="L26" s="37">
        <f t="shared" si="14"/>
        <v>562.28134135855544</v>
      </c>
      <c r="M26" s="37">
        <f t="shared" si="14"/>
        <v>565.70318142734322</v>
      </c>
      <c r="N26" s="37">
        <f t="shared" si="14"/>
        <v>528.91668099742049</v>
      </c>
      <c r="O26" s="37">
        <f t="shared" si="14"/>
        <v>508.98383490971622</v>
      </c>
      <c r="P26" s="37">
        <f t="shared" si="14"/>
        <v>467.10438521066186</v>
      </c>
      <c r="Q26" s="37">
        <f t="shared" si="14"/>
        <v>409.59449699054176</v>
      </c>
      <c r="R26" s="37">
        <f t="shared" si="14"/>
        <v>282.67927773000861</v>
      </c>
      <c r="S26" s="37">
        <f t="shared" si="14"/>
        <v>413.02854686156491</v>
      </c>
      <c r="T26" s="37">
        <f t="shared" si="14"/>
        <v>161.42476354256212</v>
      </c>
      <c r="U26" s="37">
        <f t="shared" si="14"/>
        <v>69.239896818572902</v>
      </c>
      <c r="V26" s="37">
        <f t="shared" si="14"/>
        <v>-17.864316423043874</v>
      </c>
      <c r="W26" s="37">
        <f t="shared" si="14"/>
        <v>-42.701117798796872</v>
      </c>
      <c r="X26" s="37">
        <f t="shared" ref="X26" si="15">SUM(X27,X33)</f>
        <v>-133.27497850386908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-114.9728288907996</v>
      </c>
      <c r="D27" s="29">
        <f t="shared" si="16"/>
        <v>-118.7117798796217</v>
      </c>
      <c r="E27" s="29">
        <f t="shared" si="16"/>
        <v>-149.55821152192601</v>
      </c>
      <c r="F27" s="29">
        <f t="shared" si="16"/>
        <v>-154.23190025795361</v>
      </c>
      <c r="G27" s="29">
        <f t="shared" si="16"/>
        <v>-188.81719690455719</v>
      </c>
      <c r="H27" s="29">
        <f t="shared" si="16"/>
        <v>-207.51203783318999</v>
      </c>
      <c r="I27" s="29">
        <f t="shared" si="16"/>
        <v>-229.94574376612209</v>
      </c>
      <c r="J27" s="29">
        <f t="shared" si="16"/>
        <v>-336.5059329320722</v>
      </c>
      <c r="K27" s="29">
        <f t="shared" si="16"/>
        <v>-272.00894239036973</v>
      </c>
      <c r="L27" s="29">
        <f t="shared" si="16"/>
        <v>-367.35236457437662</v>
      </c>
      <c r="M27" s="29">
        <f t="shared" si="16"/>
        <v>-362.97979363714529</v>
      </c>
      <c r="N27" s="29">
        <f t="shared" si="16"/>
        <v>-394.16001719690462</v>
      </c>
      <c r="O27" s="29">
        <f t="shared" si="16"/>
        <v>-438.7905417024935</v>
      </c>
      <c r="P27" s="29">
        <f t="shared" si="16"/>
        <v>-504.82811693895093</v>
      </c>
      <c r="Q27" s="29">
        <f t="shared" si="16"/>
        <v>-564.06070507308675</v>
      </c>
      <c r="R27" s="29">
        <f t="shared" si="16"/>
        <v>-723.0858125537402</v>
      </c>
      <c r="S27" s="29">
        <f t="shared" si="16"/>
        <v>-598.47205503009445</v>
      </c>
      <c r="T27" s="29">
        <f t="shared" si="16"/>
        <v>-866.43723129836633</v>
      </c>
      <c r="U27" s="29">
        <f t="shared" si="16"/>
        <v>-1003.278589853826</v>
      </c>
      <c r="V27" s="29">
        <f t="shared" si="16"/>
        <v>-1061.970335339639</v>
      </c>
      <c r="W27" s="29">
        <f t="shared" si="16"/>
        <v>-1051.8418744625969</v>
      </c>
      <c r="X27" s="29">
        <f t="shared" ref="X27" si="17">SUM(X28:X32)</f>
        <v>-1096.045313843508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0</v>
      </c>
      <c r="D28" s="10">
        <f>PPRD!D28+RCV_RCY!D28+IMP!D28-EXP!D28+STK_CHG!D28-INTMARB!D28-INTAVI!D28</f>
        <v>0</v>
      </c>
      <c r="E28" s="10">
        <f>PPRD!E28+RCV_RCY!E28+IMP!E28-EXP!E28+STK_CHG!E28-INTMARB!E28-INTAVI!E28</f>
        <v>0</v>
      </c>
      <c r="F28" s="10">
        <f>PPRD!F28+RCV_RCY!F28+IMP!F28-EXP!F28+STK_CHG!F28-INTMARB!F28-INTAVI!F28</f>
        <v>0</v>
      </c>
      <c r="G28" s="10">
        <f>PPRD!G28+RCV_RCY!G28+IMP!G28-EXP!G28+STK_CHG!G28-INTMARB!G28-INTAVI!G28</f>
        <v>0</v>
      </c>
      <c r="H28" s="10">
        <f>PPRD!H28+RCV_RCY!H28+IMP!H28-EXP!H28+STK_CHG!H28-INTMARB!H28-INTAVI!H28</f>
        <v>0</v>
      </c>
      <c r="I28" s="10">
        <f>PPRD!I28+RCV_RCY!I28+IMP!I28-EXP!I28+STK_CHG!I28-INTMARB!I28-INTAVI!I28</f>
        <v>0</v>
      </c>
      <c r="J28" s="10">
        <f>PPRD!J28+RCV_RCY!J28+IMP!J28-EXP!J28+STK_CHG!J28-INTMARB!J28-INTAVI!J28</f>
        <v>0</v>
      </c>
      <c r="K28" s="10">
        <f>PPRD!K28+RCV_RCY!K28+IMP!K28-EXP!K28+STK_CHG!K28-INTMARB!K28-INTAVI!K28</f>
        <v>0</v>
      </c>
      <c r="L28" s="10">
        <f>PPRD!L28+RCV_RCY!L28+IMP!L28-EXP!L28+STK_CHG!L28-INTMARB!L28-INTAVI!L28</f>
        <v>0</v>
      </c>
      <c r="M28" s="10">
        <f>PPRD!M28+RCV_RCY!M28+IMP!M28-EXP!M28+STK_CHG!M28-INTMARB!M28-INTAVI!M28</f>
        <v>0</v>
      </c>
      <c r="N28" s="10">
        <f>PPRD!N28+RCV_RCY!N28+IMP!N28-EXP!N28+STK_CHG!N28-INTMARB!N28-INTAVI!N28</f>
        <v>0</v>
      </c>
      <c r="O28" s="10">
        <f>PPRD!O28+RCV_RCY!O28+IMP!O28-EXP!O28+STK_CHG!O28-INTMARB!O28-INTAVI!O28</f>
        <v>0</v>
      </c>
      <c r="P28" s="10">
        <f>PPRD!P28+RCV_RCY!P28+IMP!P28-EXP!P28+STK_CHG!P28-INTMARB!P28-INTAVI!P28</f>
        <v>0</v>
      </c>
      <c r="Q28" s="10">
        <f>PPRD!Q28+RCV_RCY!Q28+IMP!Q28-EXP!Q28+STK_CHG!Q28-INTMARB!Q28-INTAVI!Q28</f>
        <v>0</v>
      </c>
      <c r="R28" s="10">
        <f>PPRD!R28+RCV_RCY!R28+IMP!R28-EXP!R28+STK_CHG!R28-INTMARB!R28-INTAVI!R28</f>
        <v>0</v>
      </c>
      <c r="S28" s="10">
        <f>PPRD!S28+RCV_RCY!S28+IMP!S28-EXP!S28+STK_CHG!S28-INTMARB!S28-INTAVI!S28</f>
        <v>0</v>
      </c>
      <c r="T28" s="10">
        <f>PPRD!T28+RCV_RCY!T28+IMP!T28-EXP!T28+STK_CHG!T28-INTMARB!T28-INTAVI!T28</f>
        <v>0</v>
      </c>
      <c r="U28" s="10">
        <f>PPRD!U28+RCV_RCY!U28+IMP!U28-EXP!U28+STK_CHG!U28-INTMARB!U28-INTAVI!U28</f>
        <v>0</v>
      </c>
      <c r="V28" s="10">
        <f>PPRD!V28+RCV_RCY!V28+IMP!V28-EXP!V28+STK_CHG!V28-INTMARB!V28-INTAVI!V28</f>
        <v>0</v>
      </c>
      <c r="W28" s="10">
        <f>PPRD!W28+RCV_RCY!W28+IMP!W28-EXP!W28+STK_CHG!W28-INTMARB!W28-INTAVI!W28</f>
        <v>0</v>
      </c>
      <c r="X28" s="10">
        <f>PPRD!X28+RCV_RCY!X28+IMP!X28-EXP!X28+STK_CHG!X28-INTMARB!X28-INTAVI!X28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0</v>
      </c>
      <c r="D29" s="10">
        <f>PPRD!D29+RCV_RCY!D29+IMP!D29-EXP!D29+STK_CHG!D29-INTMARB!D29-INTAVI!D29</f>
        <v>0</v>
      </c>
      <c r="E29" s="10">
        <f>PPRD!E29+RCV_RCY!E29+IMP!E29-EXP!E29+STK_CHG!E29-INTMARB!E29-INTAVI!E29</f>
        <v>0</v>
      </c>
      <c r="F29" s="10">
        <f>PPRD!F29+RCV_RCY!F29+IMP!F29-EXP!F29+STK_CHG!F29-INTMARB!F29-INTAVI!F29</f>
        <v>0</v>
      </c>
      <c r="G29" s="10">
        <f>PPRD!G29+RCV_RCY!G29+IMP!G29-EXP!G29+STK_CHG!G29-INTMARB!G29-INTAVI!G29</f>
        <v>0</v>
      </c>
      <c r="H29" s="10">
        <f>PPRD!H29+RCV_RCY!H29+IMP!H29-EXP!H29+STK_CHG!H29-INTMARB!H29-INTAVI!H29</f>
        <v>0</v>
      </c>
      <c r="I29" s="10">
        <f>PPRD!I29+RCV_RCY!I29+IMP!I29-EXP!I29+STK_CHG!I29-INTMARB!I29-INTAVI!I29</f>
        <v>0</v>
      </c>
      <c r="J29" s="10">
        <f>PPRD!J29+RCV_RCY!J29+IMP!J29-EXP!J29+STK_CHG!J29-INTMARB!J29-INTAVI!J29</f>
        <v>0</v>
      </c>
      <c r="K29" s="10">
        <f>PPRD!K29+RCV_RCY!K29+IMP!K29-EXP!K29+STK_CHG!K29-INTMARB!K29-INTAVI!K29</f>
        <v>0</v>
      </c>
      <c r="L29" s="10">
        <f>PPRD!L29+RCV_RCY!L29+IMP!L29-EXP!L29+STK_CHG!L29-INTMARB!L29-INTAVI!L29</f>
        <v>0</v>
      </c>
      <c r="M29" s="10">
        <f>PPRD!M29+RCV_RCY!M29+IMP!M29-EXP!M29+STK_CHG!M29-INTMARB!M29-INTAVI!M29</f>
        <v>0</v>
      </c>
      <c r="N29" s="10">
        <f>PPRD!N29+RCV_RCY!N29+IMP!N29-EXP!N29+STK_CHG!N29-INTMARB!N29-INTAVI!N29</f>
        <v>0</v>
      </c>
      <c r="O29" s="10">
        <f>PPRD!O29+RCV_RCY!O29+IMP!O29-EXP!O29+STK_CHG!O29-INTMARB!O29-INTAVI!O29</f>
        <v>0</v>
      </c>
      <c r="P29" s="10">
        <f>PPRD!P29+RCV_RCY!P29+IMP!P29-EXP!P29+STK_CHG!P29-INTMARB!P29-INTAVI!P29</f>
        <v>0</v>
      </c>
      <c r="Q29" s="10">
        <f>PPRD!Q29+RCV_RCY!Q29+IMP!Q29-EXP!Q29+STK_CHG!Q29-INTMARB!Q29-INTAVI!Q29</f>
        <v>0</v>
      </c>
      <c r="R29" s="10">
        <f>PPRD!R29+RCV_RCY!R29+IMP!R29-EXP!R29+STK_CHG!R29-INTMARB!R29-INTAVI!R29</f>
        <v>0</v>
      </c>
      <c r="S29" s="10">
        <f>PPRD!S29+RCV_RCY!S29+IMP!S29-EXP!S29+STK_CHG!S29-INTMARB!S29-INTAVI!S29</f>
        <v>0</v>
      </c>
      <c r="T29" s="10">
        <f>PPRD!T29+RCV_RCY!T29+IMP!T29-EXP!T29+STK_CHG!T29-INTMARB!T29-INTAVI!T29</f>
        <v>0</v>
      </c>
      <c r="U29" s="10">
        <f>PPRD!U29+RCV_RCY!U29+IMP!U29-EXP!U29+STK_CHG!U29-INTMARB!U29-INTAVI!U29</f>
        <v>0</v>
      </c>
      <c r="V29" s="10">
        <f>PPRD!V29+RCV_RCY!V29+IMP!V29-EXP!V29+STK_CHG!V29-INTMARB!V29-INTAVI!V29</f>
        <v>0</v>
      </c>
      <c r="W29" s="10">
        <f>PPRD!W29+RCV_RCY!W29+IMP!W29-EXP!W29+STK_CHG!W29-INTMARB!W29-INTAVI!W29</f>
        <v>0</v>
      </c>
      <c r="X29" s="10">
        <f>PPRD!X29+RCV_RCY!X29+IMP!X29-EXP!X29+STK_CHG!X29-INTMARB!X29-INTAVI!X29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0</v>
      </c>
      <c r="D30" s="10">
        <f>PPRD!D30+RCV_RCY!D30+IMP!D30-EXP!D30+STK_CHG!D30-INTMARB!D30-INTAVI!D30</f>
        <v>0</v>
      </c>
      <c r="E30" s="10">
        <f>PPRD!E30+RCV_RCY!E30+IMP!E30-EXP!E30+STK_CHG!E30-INTMARB!E30-INTAVI!E30</f>
        <v>0</v>
      </c>
      <c r="F30" s="10">
        <f>PPRD!F30+RCV_RCY!F30+IMP!F30-EXP!F30+STK_CHG!F30-INTMARB!F30-INTAVI!F30</f>
        <v>0</v>
      </c>
      <c r="G30" s="10">
        <f>PPRD!G30+RCV_RCY!G30+IMP!G30-EXP!G30+STK_CHG!G30-INTMARB!G30-INTAVI!G30</f>
        <v>0</v>
      </c>
      <c r="H30" s="10">
        <f>PPRD!H30+RCV_RCY!H30+IMP!H30-EXP!H30+STK_CHG!H30-INTMARB!H30-INTAVI!H30</f>
        <v>0</v>
      </c>
      <c r="I30" s="10">
        <f>PPRD!I30+RCV_RCY!I30+IMP!I30-EXP!I30+STK_CHG!I30-INTMARB!I30-INTAVI!I30</f>
        <v>0</v>
      </c>
      <c r="J30" s="10">
        <f>PPRD!J30+RCV_RCY!J30+IMP!J30-EXP!J30+STK_CHG!J30-INTMARB!J30-INTAVI!J30</f>
        <v>0</v>
      </c>
      <c r="K30" s="10">
        <f>PPRD!K30+RCV_RCY!K30+IMP!K30-EXP!K30+STK_CHG!K30-INTMARB!K30-INTAVI!K30</f>
        <v>0</v>
      </c>
      <c r="L30" s="10">
        <f>PPRD!L30+RCV_RCY!L30+IMP!L30-EXP!L30+STK_CHG!L30-INTMARB!L30-INTAVI!L30</f>
        <v>0</v>
      </c>
      <c r="M30" s="10">
        <f>PPRD!M30+RCV_RCY!M30+IMP!M30-EXP!M30+STK_CHG!M30-INTMARB!M30-INTAVI!M30</f>
        <v>0</v>
      </c>
      <c r="N30" s="10">
        <f>PPRD!N30+RCV_RCY!N30+IMP!N30-EXP!N30+STK_CHG!N30-INTMARB!N30-INTAVI!N30</f>
        <v>0</v>
      </c>
      <c r="O30" s="10">
        <f>PPRD!O30+RCV_RCY!O30+IMP!O30-EXP!O30+STK_CHG!O30-INTMARB!O30-INTAVI!O30</f>
        <v>0</v>
      </c>
      <c r="P30" s="10">
        <f>PPRD!P30+RCV_RCY!P30+IMP!P30-EXP!P30+STK_CHG!P30-INTMARB!P30-INTAVI!P30</f>
        <v>0</v>
      </c>
      <c r="Q30" s="10">
        <f>PPRD!Q30+RCV_RCY!Q30+IMP!Q30-EXP!Q30+STK_CHG!Q30-INTMARB!Q30-INTAVI!Q30</f>
        <v>0</v>
      </c>
      <c r="R30" s="10">
        <f>PPRD!R30+RCV_RCY!R30+IMP!R30-EXP!R30+STK_CHG!R30-INTMARB!R30-INTAVI!R30</f>
        <v>0</v>
      </c>
      <c r="S30" s="10">
        <f>PPRD!S30+RCV_RCY!S30+IMP!S30-EXP!S30+STK_CHG!S30-INTMARB!S30-INTAVI!S30</f>
        <v>0</v>
      </c>
      <c r="T30" s="10">
        <f>PPRD!T30+RCV_RCY!T30+IMP!T30-EXP!T30+STK_CHG!T30-INTMARB!T30-INTAVI!T30</f>
        <v>0</v>
      </c>
      <c r="U30" s="10">
        <f>PPRD!U30+RCV_RCY!U30+IMP!U30-EXP!U30+STK_CHG!U30-INTMARB!U30-INTAVI!U30</f>
        <v>0</v>
      </c>
      <c r="V30" s="10">
        <f>PPRD!V30+RCV_RCY!V30+IMP!V30-EXP!V30+STK_CHG!V30-INTMARB!V30-INTAVI!V30</f>
        <v>0</v>
      </c>
      <c r="W30" s="10">
        <f>PPRD!W30+RCV_RCY!W30+IMP!W30-EXP!W30+STK_CHG!W30-INTMARB!W30-INTAVI!W30</f>
        <v>0</v>
      </c>
      <c r="X30" s="10">
        <f>PPRD!X30+RCV_RCY!X30+IMP!X30-EXP!X30+STK_CHG!X30-INTMARB!X30-INTAVI!X30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0</v>
      </c>
      <c r="D31" s="10">
        <f>PPRD!D31+RCV_RCY!D31+IMP!D31-EXP!D31+STK_CHG!D31-INTMARB!D31-INTAVI!D31</f>
        <v>0</v>
      </c>
      <c r="E31" s="10">
        <f>PPRD!E31+RCV_RCY!E31+IMP!E31-EXP!E31+STK_CHG!E31-INTMARB!E31-INTAVI!E31</f>
        <v>0</v>
      </c>
      <c r="F31" s="10">
        <f>PPRD!F31+RCV_RCY!F31+IMP!F31-EXP!F31+STK_CHG!F31-INTMARB!F31-INTAVI!F31</f>
        <v>0</v>
      </c>
      <c r="G31" s="10">
        <f>PPRD!G31+RCV_RCY!G31+IMP!G31-EXP!G31+STK_CHG!G31-INTMARB!G31-INTAVI!G31</f>
        <v>0</v>
      </c>
      <c r="H31" s="10">
        <f>PPRD!H31+RCV_RCY!H31+IMP!H31-EXP!H31+STK_CHG!H31-INTMARB!H31-INTAVI!H31</f>
        <v>0</v>
      </c>
      <c r="I31" s="10">
        <f>PPRD!I31+RCV_RCY!I31+IMP!I31-EXP!I31+STK_CHG!I31-INTMARB!I31-INTAVI!I31</f>
        <v>0</v>
      </c>
      <c r="J31" s="10">
        <f>PPRD!J31+RCV_RCY!J31+IMP!J31-EXP!J31+STK_CHG!J31-INTMARB!J31-INTAVI!J31</f>
        <v>0</v>
      </c>
      <c r="K31" s="10">
        <f>PPRD!K31+RCV_RCY!K31+IMP!K31-EXP!K31+STK_CHG!K31-INTMARB!K31-INTAVI!K31</f>
        <v>0</v>
      </c>
      <c r="L31" s="10">
        <f>PPRD!L31+RCV_RCY!L31+IMP!L31-EXP!L31+STK_CHG!L31-INTMARB!L31-INTAVI!L31</f>
        <v>0</v>
      </c>
      <c r="M31" s="10">
        <f>PPRD!M31+RCV_RCY!M31+IMP!M31-EXP!M31+STK_CHG!M31-INTMARB!M31-INTAVI!M31</f>
        <v>0</v>
      </c>
      <c r="N31" s="10">
        <f>PPRD!N31+RCV_RCY!N31+IMP!N31-EXP!N31+STK_CHG!N31-INTMARB!N31-INTAVI!N31</f>
        <v>0</v>
      </c>
      <c r="O31" s="10">
        <f>PPRD!O31+RCV_RCY!O31+IMP!O31-EXP!O31+STK_CHG!O31-INTMARB!O31-INTAVI!O31</f>
        <v>0</v>
      </c>
      <c r="P31" s="10">
        <f>PPRD!P31+RCV_RCY!P31+IMP!P31-EXP!P31+STK_CHG!P31-INTMARB!P31-INTAVI!P31</f>
        <v>0</v>
      </c>
      <c r="Q31" s="10">
        <f>PPRD!Q31+RCV_RCY!Q31+IMP!Q31-EXP!Q31+STK_CHG!Q31-INTMARB!Q31-INTAVI!Q31</f>
        <v>0</v>
      </c>
      <c r="R31" s="10">
        <f>PPRD!R31+RCV_RCY!R31+IMP!R31-EXP!R31+STK_CHG!R31-INTMARB!R31-INTAVI!R31</f>
        <v>0</v>
      </c>
      <c r="S31" s="10">
        <f>PPRD!S31+RCV_RCY!S31+IMP!S31-EXP!S31+STK_CHG!S31-INTMARB!S31-INTAVI!S31</f>
        <v>0</v>
      </c>
      <c r="T31" s="10">
        <f>PPRD!T31+RCV_RCY!T31+IMP!T31-EXP!T31+STK_CHG!T31-INTMARB!T31-INTAVI!T31</f>
        <v>0</v>
      </c>
      <c r="U31" s="10">
        <f>PPRD!U31+RCV_RCY!U31+IMP!U31-EXP!U31+STK_CHG!U31-INTMARB!U31-INTAVI!U31</f>
        <v>0</v>
      </c>
      <c r="V31" s="10">
        <f>PPRD!V31+RCV_RCY!V31+IMP!V31-EXP!V31+STK_CHG!V31-INTMARB!V31-INTAVI!V31</f>
        <v>0</v>
      </c>
      <c r="W31" s="10">
        <f>PPRD!W31+RCV_RCY!W31+IMP!W31-EXP!W31+STK_CHG!W31-INTMARB!W31-INTAVI!W31</f>
        <v>0</v>
      </c>
      <c r="X31" s="10">
        <f>PPRD!X31+RCV_RCY!X31+IMP!X31-EXP!X31+STK_CHG!X31-INTMARB!X31-INTAVI!X31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-114.9728288907996</v>
      </c>
      <c r="D32" s="10">
        <f>PPRD!D32+RCV_RCY!D32+IMP!D32-EXP!D32+STK_CHG!D32-INTMARB!D32-INTAVI!D32</f>
        <v>-118.7117798796217</v>
      </c>
      <c r="E32" s="10">
        <f>PPRD!E32+RCV_RCY!E32+IMP!E32-EXP!E32+STK_CHG!E32-INTMARB!E32-INTAVI!E32</f>
        <v>-149.55821152192601</v>
      </c>
      <c r="F32" s="10">
        <f>PPRD!F32+RCV_RCY!F32+IMP!F32-EXP!F32+STK_CHG!F32-INTMARB!F32-INTAVI!F32</f>
        <v>-154.23190025795361</v>
      </c>
      <c r="G32" s="10">
        <f>PPRD!G32+RCV_RCY!G32+IMP!G32-EXP!G32+STK_CHG!G32-INTMARB!G32-INTAVI!G32</f>
        <v>-188.81719690455719</v>
      </c>
      <c r="H32" s="10">
        <f>PPRD!H32+RCV_RCY!H32+IMP!H32-EXP!H32+STK_CHG!H32-INTMARB!H32-INTAVI!H32</f>
        <v>-207.51203783318999</v>
      </c>
      <c r="I32" s="10">
        <f>PPRD!I32+RCV_RCY!I32+IMP!I32-EXP!I32+STK_CHG!I32-INTMARB!I32-INTAVI!I32</f>
        <v>-229.94574376612209</v>
      </c>
      <c r="J32" s="10">
        <f>PPRD!J32+RCV_RCY!J32+IMP!J32-EXP!J32+STK_CHG!J32-INTMARB!J32-INTAVI!J32</f>
        <v>-336.5059329320722</v>
      </c>
      <c r="K32" s="10">
        <f>PPRD!K32+RCV_RCY!K32+IMP!K32-EXP!K32+STK_CHG!K32-INTMARB!K32-INTAVI!K32</f>
        <v>-272.00894239036973</v>
      </c>
      <c r="L32" s="10">
        <f>PPRD!L32+RCV_RCY!L32+IMP!L32-EXP!L32+STK_CHG!L32-INTMARB!L32-INTAVI!L32</f>
        <v>-367.35236457437662</v>
      </c>
      <c r="M32" s="10">
        <f>PPRD!M32+RCV_RCY!M32+IMP!M32-EXP!M32+STK_CHG!M32-INTMARB!M32-INTAVI!M32</f>
        <v>-362.97979363714529</v>
      </c>
      <c r="N32" s="10">
        <f>PPRD!N32+RCV_RCY!N32+IMP!N32-EXP!N32+STK_CHG!N32-INTMARB!N32-INTAVI!N32</f>
        <v>-394.16001719690462</v>
      </c>
      <c r="O32" s="10">
        <f>PPRD!O32+RCV_RCY!O32+IMP!O32-EXP!O32+STK_CHG!O32-INTMARB!O32-INTAVI!O32</f>
        <v>-438.7905417024935</v>
      </c>
      <c r="P32" s="10">
        <f>PPRD!P32+RCV_RCY!P32+IMP!P32-EXP!P32+STK_CHG!P32-INTMARB!P32-INTAVI!P32</f>
        <v>-504.82811693895093</v>
      </c>
      <c r="Q32" s="10">
        <f>PPRD!Q32+RCV_RCY!Q32+IMP!Q32-EXP!Q32+STK_CHG!Q32-INTMARB!Q32-INTAVI!Q32</f>
        <v>-564.06070507308675</v>
      </c>
      <c r="R32" s="10">
        <f>PPRD!R32+RCV_RCY!R32+IMP!R32-EXP!R32+STK_CHG!R32-INTMARB!R32-INTAVI!R32</f>
        <v>-723.0858125537402</v>
      </c>
      <c r="S32" s="10">
        <f>PPRD!S32+RCV_RCY!S32+IMP!S32-EXP!S32+STK_CHG!S32-INTMARB!S32-INTAVI!S32</f>
        <v>-598.47205503009445</v>
      </c>
      <c r="T32" s="10">
        <f>PPRD!T32+RCV_RCY!T32+IMP!T32-EXP!T32+STK_CHG!T32-INTMARB!T32-INTAVI!T32</f>
        <v>-866.43723129836633</v>
      </c>
      <c r="U32" s="10">
        <f>PPRD!U32+RCV_RCY!U32+IMP!U32-EXP!U32+STK_CHG!U32-INTMARB!U32-INTAVI!U32</f>
        <v>-1003.278589853826</v>
      </c>
      <c r="V32" s="10">
        <f>PPRD!V32+RCV_RCY!V32+IMP!V32-EXP!V32+STK_CHG!V32-INTMARB!V32-INTAVI!V32</f>
        <v>-1061.970335339639</v>
      </c>
      <c r="W32" s="10">
        <f>PPRD!W32+RCV_RCY!W32+IMP!W32-EXP!W32+STK_CHG!W32-INTMARB!W32-INTAVI!W32</f>
        <v>-1051.8418744625969</v>
      </c>
      <c r="X32" s="10">
        <f>PPRD!X32+RCV_RCY!X32+IMP!X32-EXP!X32+STK_CHG!X32-INTMARB!X32-INTAVI!X32</f>
        <v>-1096.045313843508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763.06964746345659</v>
      </c>
      <c r="D33" s="29">
        <f t="shared" si="18"/>
        <v>920.23422184006881</v>
      </c>
      <c r="E33" s="29">
        <f t="shared" si="18"/>
        <v>925.23276010318136</v>
      </c>
      <c r="F33" s="29">
        <f t="shared" si="18"/>
        <v>936.451762682717</v>
      </c>
      <c r="G33" s="29">
        <f t="shared" si="18"/>
        <v>949.33852106620793</v>
      </c>
      <c r="H33" s="29">
        <f t="shared" si="18"/>
        <v>974.69939810834046</v>
      </c>
      <c r="I33" s="29">
        <f t="shared" si="18"/>
        <v>996.12338779019774</v>
      </c>
      <c r="J33" s="29">
        <f t="shared" si="18"/>
        <v>1102.5515047291487</v>
      </c>
      <c r="K33" s="29">
        <f t="shared" si="18"/>
        <v>978.239380911436</v>
      </c>
      <c r="L33" s="29">
        <f t="shared" si="18"/>
        <v>929.633705932932</v>
      </c>
      <c r="M33" s="29">
        <f t="shared" si="18"/>
        <v>928.68297506448846</v>
      </c>
      <c r="N33" s="29">
        <f t="shared" si="18"/>
        <v>923.0766981943251</v>
      </c>
      <c r="O33" s="29">
        <f t="shared" si="18"/>
        <v>947.77437661220972</v>
      </c>
      <c r="P33" s="29">
        <f t="shared" si="18"/>
        <v>971.93250214961279</v>
      </c>
      <c r="Q33" s="29">
        <f t="shared" si="18"/>
        <v>973.65520206362851</v>
      </c>
      <c r="R33" s="29">
        <f t="shared" si="18"/>
        <v>1005.7650902837488</v>
      </c>
      <c r="S33" s="29">
        <f t="shared" si="18"/>
        <v>1011.5006018916594</v>
      </c>
      <c r="T33" s="29">
        <f t="shared" si="18"/>
        <v>1027.8619948409284</v>
      </c>
      <c r="U33" s="29">
        <f t="shared" si="18"/>
        <v>1072.5184866723989</v>
      </c>
      <c r="V33" s="29">
        <f t="shared" si="18"/>
        <v>1044.1060189165951</v>
      </c>
      <c r="W33" s="29">
        <f t="shared" si="18"/>
        <v>1009.1407566638001</v>
      </c>
      <c r="X33" s="29">
        <f t="shared" ref="X33" si="19">SUM(X34:X50)</f>
        <v>962.7703353396389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8.6939810834049869</v>
      </c>
      <c r="D36" s="10">
        <f>PPRD!D36+RCV_RCY!D36+IMP!D36-EXP!D36+STK_CHG!D36-INTMARB!D36-INTAVI!D36</f>
        <v>9.7807394668959589</v>
      </c>
      <c r="E36" s="10">
        <f>PPRD!E36+RCV_RCY!E36+IMP!E36-EXP!E36+STK_CHG!E36-INTMARB!E36-INTAVI!E36</f>
        <v>5.4337059329320718</v>
      </c>
      <c r="F36" s="10">
        <f>PPRD!F36+RCV_RCY!F36+IMP!F36-EXP!F36+STK_CHG!F36-INTMARB!F36-INTAVI!F36</f>
        <v>6.5204643164230429</v>
      </c>
      <c r="G36" s="10">
        <f>PPRD!G36+RCV_RCY!G36+IMP!G36-EXP!G36+STK_CHG!G36-INTMARB!G36-INTAVI!G36</f>
        <v>7.6072226999140149</v>
      </c>
      <c r="H36" s="10">
        <f>PPRD!H36+RCV_RCY!H36+IMP!H36-EXP!H36+STK_CHG!H36-INTMARB!H36-INTAVI!H36</f>
        <v>8.0093723129836629</v>
      </c>
      <c r="I36" s="10">
        <f>PPRD!I36+RCV_RCY!I36+IMP!I36-EXP!I36+STK_CHG!I36-INTMARB!I36-INTAVI!I36</f>
        <v>9.5742906276870166</v>
      </c>
      <c r="J36" s="10">
        <f>PPRD!J36+RCV_RCY!J36+IMP!J36-EXP!J36+STK_CHG!J36-INTMARB!J36-INTAVI!J36</f>
        <v>9.2917454858125534</v>
      </c>
      <c r="K36" s="10">
        <f>PPRD!K36+RCV_RCY!K36+IMP!K36-EXP!K36+STK_CHG!K36-INTMARB!K36-INTAVI!K36</f>
        <v>11.07394668959587</v>
      </c>
      <c r="L36" s="10">
        <f>PPRD!L36+RCV_RCY!L36+IMP!L36-EXP!L36+STK_CHG!L36-INTMARB!L36-INTAVI!L36</f>
        <v>9.6394668959587264</v>
      </c>
      <c r="M36" s="10">
        <f>PPRD!M36+RCV_RCY!M36+IMP!M36-EXP!M36+STK_CHG!M36-INTMARB!M36-INTAVI!M36</f>
        <v>10.84703353396389</v>
      </c>
      <c r="N36" s="10">
        <f>PPRD!N36+RCV_RCY!N36+IMP!N36-EXP!N36+STK_CHG!N36-INTMARB!N36-INTAVI!N36</f>
        <v>9.996904557179711</v>
      </c>
      <c r="O36" s="10">
        <f>PPRD!O36+RCV_RCY!O36+IMP!O36-EXP!O36+STK_CHG!O36-INTMARB!O36-INTAVI!O36</f>
        <v>14.116852966466032</v>
      </c>
      <c r="P36" s="10">
        <f>PPRD!P36+RCV_RCY!P36+IMP!P36-EXP!P36+STK_CHG!P36-INTMARB!P36-INTAVI!P36</f>
        <v>13.595270851246781</v>
      </c>
      <c r="Q36" s="10">
        <f>PPRD!Q36+RCV_RCY!Q36+IMP!Q36-EXP!Q36+STK_CHG!Q36-INTMARB!Q36-INTAVI!Q36</f>
        <v>14.345055889939815</v>
      </c>
      <c r="R36" s="10">
        <f>PPRD!R36+RCV_RCY!R36+IMP!R36-EXP!R36+STK_CHG!R36-INTMARB!R36-INTAVI!R36</f>
        <v>19.561478933791911</v>
      </c>
      <c r="S36" s="10">
        <f>PPRD!S36+RCV_RCY!S36+IMP!S36-EXP!S36+STK_CHG!S36-INTMARB!S36-INTAVI!S36</f>
        <v>23.495528804815137</v>
      </c>
      <c r="T36" s="10">
        <f>PPRD!T36+RCV_RCY!T36+IMP!T36-EXP!T36+STK_CHG!T36-INTMARB!T36-INTAVI!T36</f>
        <v>26.842734307824593</v>
      </c>
      <c r="U36" s="10">
        <f>PPRD!U36+RCV_RCY!U36+IMP!U36-EXP!U36+STK_CHG!U36-INTMARB!U36-INTAVI!U36</f>
        <v>21.865348237317278</v>
      </c>
      <c r="V36" s="10">
        <f>PPRD!V36+RCV_RCY!V36+IMP!V36-EXP!V36+STK_CHG!V36-INTMARB!V36-INTAVI!V36</f>
        <v>30.287618228718824</v>
      </c>
      <c r="W36" s="10">
        <f>PPRD!W36+RCV_RCY!W36+IMP!W36-EXP!W36+STK_CHG!W36-INTMARB!W36-INTAVI!W36</f>
        <v>26.625365434221834</v>
      </c>
      <c r="X36" s="10">
        <f>PPRD!X36+RCV_RCY!X36+IMP!X36-EXP!X36+STK_CHG!X36-INTMARB!X36-INTAVI!X36</f>
        <v>20.865606190885639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297.41092003439383</v>
      </c>
      <c r="D37" s="10">
        <f>PPRD!D37+RCV_RCY!D37+IMP!D37-EXP!D37+STK_CHG!D37-INTMARB!D37-INTAVI!D37</f>
        <v>353.10971625107481</v>
      </c>
      <c r="E37" s="10">
        <f>PPRD!E37+RCV_RCY!E37+IMP!E37-EXP!E37+STK_CHG!E37-INTMARB!E37-INTAVI!E37</f>
        <v>324.73490971625102</v>
      </c>
      <c r="F37" s="10">
        <f>PPRD!F37+RCV_RCY!F37+IMP!F37-EXP!F37+STK_CHG!F37-INTMARB!F37-INTAVI!F37</f>
        <v>321.58211521926046</v>
      </c>
      <c r="G37" s="10">
        <f>PPRD!G37+RCV_RCY!G37+IMP!G37-EXP!G37+STK_CHG!G37-INTMARB!G37-INTAVI!G37</f>
        <v>301.61453138435076</v>
      </c>
      <c r="H37" s="10">
        <f>PPRD!H37+RCV_RCY!H37+IMP!H37-EXP!H37+STK_CHG!H37-INTMARB!H37-INTAVI!H37</f>
        <v>304.76741186586412</v>
      </c>
      <c r="I37" s="10">
        <f>PPRD!I37+RCV_RCY!I37+IMP!I37-EXP!I37+STK_CHG!I37-INTMARB!I37-INTAVI!I37</f>
        <v>323.68392089423907</v>
      </c>
      <c r="J37" s="10">
        <f>PPRD!J37+RCV_RCY!J37+IMP!J37-EXP!J37+STK_CHG!J37-INTMARB!J37-INTAVI!J37</f>
        <v>339.44780739466898</v>
      </c>
      <c r="K37" s="10">
        <f>PPRD!K37+RCV_RCY!K37+IMP!K37-EXP!K37+STK_CHG!K37-INTMARB!K37-INTAVI!K37</f>
        <v>336.29501289767836</v>
      </c>
      <c r="L37" s="10">
        <f>PPRD!L37+RCV_RCY!L37+IMP!L37-EXP!L37+STK_CHG!L37-INTMARB!L37-INTAVI!L37</f>
        <v>308.97110920034385</v>
      </c>
      <c r="M37" s="10">
        <f>PPRD!M37+RCV_RCY!M37+IMP!M37-EXP!M37+STK_CHG!M37-INTMARB!M37-INTAVI!M37</f>
        <v>289.0035253654342</v>
      </c>
      <c r="N37" s="10">
        <f>PPRD!N37+RCV_RCY!N37+IMP!N37-EXP!N37+STK_CHG!N37-INTMARB!N37-INTAVI!N37</f>
        <v>267.98512467755802</v>
      </c>
      <c r="O37" s="10">
        <f>PPRD!O37+RCV_RCY!O37+IMP!O37-EXP!O37+STK_CHG!O37-INTMARB!O37-INTAVI!O37</f>
        <v>258.52674118658638</v>
      </c>
      <c r="P37" s="10">
        <f>PPRD!P37+RCV_RCY!P37+IMP!P37-EXP!P37+STK_CHG!P37-INTMARB!P37-INTAVI!P37</f>
        <v>241.71203783318998</v>
      </c>
      <c r="Q37" s="10">
        <f>PPRD!Q37+RCV_RCY!Q37+IMP!Q37-EXP!Q37+STK_CHG!Q37-INTMARB!Q37-INTAVI!Q37</f>
        <v>244.86474634565786</v>
      </c>
      <c r="R37" s="10">
        <f>PPRD!R37+RCV_RCY!R37+IMP!R37-EXP!R37+STK_CHG!R37-INTMARB!R37-INTAVI!R37</f>
        <v>242.76285468615649</v>
      </c>
      <c r="S37" s="10">
        <f>PPRD!S37+RCV_RCY!S37+IMP!S37-EXP!S37+STK_CHG!S37-INTMARB!S37-INTAVI!S37</f>
        <v>260.62863284608773</v>
      </c>
      <c r="T37" s="10">
        <f>PPRD!T37+RCV_RCY!T37+IMP!T37-EXP!T37+STK_CHG!T37-INTMARB!T37-INTAVI!T37</f>
        <v>273.23972484952708</v>
      </c>
      <c r="U37" s="10">
        <f>PPRD!U37+RCV_RCY!U37+IMP!U37-EXP!U37+STK_CHG!U37-INTMARB!U37-INTAVI!U37</f>
        <v>274.29062768701624</v>
      </c>
      <c r="V37" s="10">
        <f>PPRD!V37+RCV_RCY!V37+IMP!V37-EXP!V37+STK_CHG!V37-INTMARB!V37-INTAVI!V37</f>
        <v>276.39251934651759</v>
      </c>
      <c r="W37" s="10">
        <f>PPRD!W37+RCV_RCY!W37+IMP!W37-EXP!W37+STK_CHG!W37-INTMARB!W37-INTAVI!W37</f>
        <v>216.48985382631122</v>
      </c>
      <c r="X37" s="10">
        <f>PPRD!X37+RCV_RCY!X37+IMP!X37-EXP!X37+STK_CHG!X37-INTMARB!X37-INTAVI!X37</f>
        <v>200.72613929492687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1.058125537403267</v>
      </c>
      <c r="D38" s="10">
        <f>PPRD!D38+RCV_RCY!D38+IMP!D38-EXP!D38+STK_CHG!D38-INTMARB!D38-INTAVI!D38</f>
        <v>1.058125537403267</v>
      </c>
      <c r="E38" s="10">
        <f>PPRD!E38+RCV_RCY!E38+IMP!E38-EXP!E38+STK_CHG!E38-INTMARB!E38-INTAVI!E38</f>
        <v>0</v>
      </c>
      <c r="F38" s="10">
        <f>PPRD!F38+RCV_RCY!F38+IMP!F38-EXP!F38+STK_CHG!F38-INTMARB!F38-INTAVI!F38</f>
        <v>1.058125537403267</v>
      </c>
      <c r="G38" s="10">
        <f>PPRD!G38+RCV_RCY!G38+IMP!G38-EXP!G38+STK_CHG!G38-INTMARB!G38-INTAVI!G38</f>
        <v>1.058039552880482</v>
      </c>
      <c r="H38" s="10">
        <f>PPRD!H38+RCV_RCY!H38+IMP!H38-EXP!H38+STK_CHG!H38-INTMARB!H38-INTAVI!H38</f>
        <v>1.0580395528804791</v>
      </c>
      <c r="I38" s="10">
        <f>PPRD!I38+RCV_RCY!I38+IMP!I38-EXP!I38+STK_CHG!I38-INTMARB!I38-INTAVI!I38</f>
        <v>0</v>
      </c>
      <c r="J38" s="10">
        <f>PPRD!J38+RCV_RCY!J38+IMP!J38-EXP!J38+STK_CHG!J38-INTMARB!J38-INTAVI!J38</f>
        <v>0</v>
      </c>
      <c r="K38" s="10">
        <f>PPRD!K38+RCV_RCY!K38+IMP!K38-EXP!K38+STK_CHG!K38-INTMARB!K38-INTAVI!K38</f>
        <v>1.058125537403267</v>
      </c>
      <c r="L38" s="10">
        <f>PPRD!L38+RCV_RCY!L38+IMP!L38-EXP!L38+STK_CHG!L38-INTMARB!L38-INTAVI!L38</f>
        <v>0</v>
      </c>
      <c r="M38" s="10">
        <f>PPRD!M38+RCV_RCY!M38+IMP!M38-EXP!M38+STK_CHG!M38-INTMARB!M38-INTAVI!M38</f>
        <v>0</v>
      </c>
      <c r="N38" s="10">
        <f>PPRD!N38+RCV_RCY!N38+IMP!N38-EXP!N38+STK_CHG!N38-INTMARB!N38-INTAVI!N38</f>
        <v>0</v>
      </c>
      <c r="O38" s="10">
        <f>PPRD!O38+RCV_RCY!O38+IMP!O38-EXP!O38+STK_CHG!O38-INTMARB!O38-INTAVI!O38</f>
        <v>0</v>
      </c>
      <c r="P38" s="10">
        <f>PPRD!P38+RCV_RCY!P38+IMP!P38-EXP!P38+STK_CHG!P38-INTMARB!P38-INTAVI!P38</f>
        <v>0</v>
      </c>
      <c r="Q38" s="10">
        <f>PPRD!Q38+RCV_RCY!Q38+IMP!Q38-EXP!Q38+STK_CHG!Q38-INTMARB!Q38-INTAVI!Q38</f>
        <v>0</v>
      </c>
      <c r="R38" s="10">
        <f>PPRD!R38+RCV_RCY!R38+IMP!R38-EXP!R38+STK_CHG!R38-INTMARB!R38-INTAVI!R38</f>
        <v>0</v>
      </c>
      <c r="S38" s="10">
        <f>PPRD!S38+RCV_RCY!S38+IMP!S38-EXP!S38+STK_CHG!S38-INTMARB!S38-INTAVI!S38</f>
        <v>0</v>
      </c>
      <c r="T38" s="10">
        <f>PPRD!T38+RCV_RCY!T38+IMP!T38-EXP!T38+STK_CHG!T38-INTMARB!T38-INTAVI!T38</f>
        <v>0</v>
      </c>
      <c r="U38" s="10">
        <f>PPRD!U38+RCV_RCY!U38+IMP!U38-EXP!U38+STK_CHG!U38-INTMARB!U38-INTAVI!U38</f>
        <v>0</v>
      </c>
      <c r="V38" s="10">
        <f>PPRD!V38+RCV_RCY!V38+IMP!V38-EXP!V38+STK_CHG!V38-INTMARB!V38-INTAVI!V38</f>
        <v>0</v>
      </c>
      <c r="W38" s="10">
        <f>PPRD!W38+RCV_RCY!W38+IMP!W38-EXP!W38+STK_CHG!W38-INTMARB!W38-INTAVI!W38</f>
        <v>0</v>
      </c>
      <c r="X38" s="10">
        <f>PPRD!X38+RCV_RCY!X38+IMP!X38-EXP!X38+STK_CHG!X38-INTMARB!X38-INTAVI!X38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0</v>
      </c>
      <c r="D40" s="10">
        <f>PPRD!D40+RCV_RCY!D40+IMP!D40-EXP!D40+STK_CHG!D40-INTMARB!D40-INTAVI!D40</f>
        <v>0.48168529664659587</v>
      </c>
      <c r="E40" s="10">
        <f>PPRD!E40+RCV_RCY!E40+IMP!E40-EXP!E40+STK_CHG!E40-INTMARB!E40-INTAVI!E40</f>
        <v>1.6873602751504784</v>
      </c>
      <c r="F40" s="10">
        <f>PPRD!F40+RCV_RCY!F40+IMP!F40-EXP!F40+STK_CHG!F40-INTMARB!F40-INTAVI!F40</f>
        <v>0.86371453138435683</v>
      </c>
      <c r="G40" s="10">
        <f>PPRD!G40+RCV_RCY!G40+IMP!G40-EXP!G40+STK_CHG!G40-INTMARB!G40-INTAVI!G40</f>
        <v>0.90068787618228541</v>
      </c>
      <c r="H40" s="10">
        <f>PPRD!H40+RCV_RCY!H40+IMP!H40-EXP!H40+STK_CHG!H40-INTMARB!H40-INTAVI!H40</f>
        <v>1.814703353396375</v>
      </c>
      <c r="I40" s="10">
        <f>PPRD!I40+RCV_RCY!I40+IMP!I40-EXP!I40+STK_CHG!I40-INTMARB!I40-INTAVI!I40</f>
        <v>1.5939810834049979</v>
      </c>
      <c r="J40" s="10">
        <f>PPRD!J40+RCV_RCY!J40+IMP!J40-EXP!J40+STK_CHG!J40-INTMARB!J40-INTAVI!J40</f>
        <v>1.4881341358555602</v>
      </c>
      <c r="K40" s="10">
        <f>PPRD!K40+RCV_RCY!K40+IMP!K40-EXP!K40+STK_CHG!K40-INTMARB!K40-INTAVI!K40</f>
        <v>1.2621668099742038</v>
      </c>
      <c r="L40" s="10">
        <f>PPRD!L40+RCV_RCY!L40+IMP!L40-EXP!L40+STK_CHG!L40-INTMARB!L40-INTAVI!L40</f>
        <v>1.3239036973344724</v>
      </c>
      <c r="M40" s="10">
        <f>PPRD!M40+RCV_RCY!M40+IMP!M40-EXP!M40+STK_CHG!M40-INTMARB!M40-INTAVI!M40</f>
        <v>7.4398968185726559</v>
      </c>
      <c r="N40" s="10">
        <f>PPRD!N40+RCV_RCY!N40+IMP!N40-EXP!N40+STK_CHG!N40-INTMARB!N40-INTAVI!N40</f>
        <v>0.83293207222700261</v>
      </c>
      <c r="O40" s="10">
        <f>PPRD!O40+RCV_RCY!O40+IMP!O40-EXP!O40+STK_CHG!O40-INTMARB!O40-INTAVI!O40</f>
        <v>0.87394668959586852</v>
      </c>
      <c r="P40" s="10">
        <f>PPRD!P40+RCV_RCY!P40+IMP!P40-EXP!P40+STK_CHG!P40-INTMARB!P40-INTAVI!P40</f>
        <v>0.62441960447120692</v>
      </c>
      <c r="Q40" s="10">
        <f>PPRD!Q40+RCV_RCY!Q40+IMP!Q40-EXP!Q40+STK_CHG!Q40-INTMARB!Q40-INTAVI!Q40</f>
        <v>0.60085984522785907</v>
      </c>
      <c r="R40" s="10">
        <f>PPRD!R40+RCV_RCY!R40+IMP!R40-EXP!R40+STK_CHG!R40-INTMARB!R40-INTAVI!R40</f>
        <v>1.3690455717970806</v>
      </c>
      <c r="S40" s="10">
        <f>PPRD!S40+RCV_RCY!S40+IMP!S40-EXP!S40+STK_CHG!S40-INTMARB!S40-INTAVI!S40</f>
        <v>0.3820292347377503</v>
      </c>
      <c r="T40" s="10">
        <f>PPRD!T40+RCV_RCY!T40+IMP!T40-EXP!T40+STK_CHG!T40-INTMARB!T40-INTAVI!T40</f>
        <v>0.94187446259673635</v>
      </c>
      <c r="U40" s="10">
        <f>PPRD!U40+RCV_RCY!U40+IMP!U40-EXP!U40+STK_CHG!U40-INTMARB!U40-INTAVI!U40</f>
        <v>1.4594153052450594</v>
      </c>
      <c r="V40" s="10">
        <f>PPRD!V40+RCV_RCY!V40+IMP!V40-EXP!V40+STK_CHG!V40-INTMARB!V40-INTAVI!V40</f>
        <v>1.2909716251074883</v>
      </c>
      <c r="W40" s="10">
        <f>PPRD!W40+RCV_RCY!W40+IMP!W40-EXP!W40+STK_CHG!W40-INTMARB!W40-INTAVI!W40</f>
        <v>1.2006018916594954</v>
      </c>
      <c r="X40" s="10">
        <f>PPRD!X40+RCV_RCY!X40+IMP!X40-EXP!X40+STK_CHG!X40-INTMARB!X40-INTAVI!X40</f>
        <v>1.874376612209808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0</v>
      </c>
      <c r="D41" s="10">
        <f>PPRD!D41+RCV_RCY!D41+IMP!D41-EXP!D41+STK_CHG!D41-INTMARB!D41-INTAVI!D41</f>
        <v>0</v>
      </c>
      <c r="E41" s="10">
        <f>PPRD!E41+RCV_RCY!E41+IMP!E41-EXP!E41+STK_CHG!E41-INTMARB!E41-INTAVI!E41</f>
        <v>0</v>
      </c>
      <c r="F41" s="10">
        <f>PPRD!F41+RCV_RCY!F41+IMP!F41-EXP!F41+STK_CHG!F41-INTMARB!F41-INTAVI!F41</f>
        <v>0</v>
      </c>
      <c r="G41" s="10">
        <f>PPRD!G41+RCV_RCY!G41+IMP!G41-EXP!G41+STK_CHG!G41-INTMARB!G41-INTAVI!G41</f>
        <v>0</v>
      </c>
      <c r="H41" s="10">
        <f>PPRD!H41+RCV_RCY!H41+IMP!H41-EXP!H41+STK_CHG!H41-INTMARB!H41-INTAVI!H41</f>
        <v>0</v>
      </c>
      <c r="I41" s="10">
        <f>PPRD!I41+RCV_RCY!I41+IMP!I41-EXP!I41+STK_CHG!I41-INTMARB!I41-INTAVI!I41</f>
        <v>0</v>
      </c>
      <c r="J41" s="10">
        <f>PPRD!J41+RCV_RCY!J41+IMP!J41-EXP!J41+STK_CHG!J41-INTMARB!J41-INTAVI!J41</f>
        <v>0</v>
      </c>
      <c r="K41" s="10">
        <f>PPRD!K41+RCV_RCY!K41+IMP!K41-EXP!K41+STK_CHG!K41-INTMARB!K41-INTAVI!K41</f>
        <v>0</v>
      </c>
      <c r="L41" s="10">
        <f>PPRD!L41+RCV_RCY!L41+IMP!L41-EXP!L41+STK_CHG!L41-INTMARB!L41-INTAVI!L41</f>
        <v>0</v>
      </c>
      <c r="M41" s="10">
        <f>PPRD!M41+RCV_RCY!M41+IMP!M41-EXP!M41+STK_CHG!M41-INTMARB!M41-INTAVI!M41</f>
        <v>0</v>
      </c>
      <c r="N41" s="10">
        <f>PPRD!N41+RCV_RCY!N41+IMP!N41-EXP!N41+STK_CHG!N41-INTMARB!N41-INTAVI!N41</f>
        <v>0</v>
      </c>
      <c r="O41" s="10">
        <f>PPRD!O41+RCV_RCY!O41+IMP!O41-EXP!O41+STK_CHG!O41-INTMARB!O41-INTAVI!O41</f>
        <v>0</v>
      </c>
      <c r="P41" s="10">
        <f>PPRD!P41+RCV_RCY!P41+IMP!P41-EXP!P41+STK_CHG!P41-INTMARB!P41-INTAVI!P41</f>
        <v>0</v>
      </c>
      <c r="Q41" s="10">
        <f>PPRD!Q41+RCV_RCY!Q41+IMP!Q41-EXP!Q41+STK_CHG!Q41-INTMARB!Q41-INTAVI!Q41</f>
        <v>0</v>
      </c>
      <c r="R41" s="10">
        <f>PPRD!R41+RCV_RCY!R41+IMP!R41-EXP!R41+STK_CHG!R41-INTMARB!R41-INTAVI!R41</f>
        <v>0</v>
      </c>
      <c r="S41" s="10">
        <f>PPRD!S41+RCV_RCY!S41+IMP!S41-EXP!S41+STK_CHG!S41-INTMARB!S41-INTAVI!S41</f>
        <v>0</v>
      </c>
      <c r="T41" s="10">
        <f>PPRD!T41+RCV_RCY!T41+IMP!T41-EXP!T41+STK_CHG!T41-INTMARB!T41-INTAVI!T41</f>
        <v>0</v>
      </c>
      <c r="U41" s="10">
        <f>PPRD!U41+RCV_RCY!U41+IMP!U41-EXP!U41+STK_CHG!U41-INTMARB!U41-INTAVI!U41</f>
        <v>0</v>
      </c>
      <c r="V41" s="10">
        <f>PPRD!V41+RCV_RCY!V41+IMP!V41-EXP!V41+STK_CHG!V41-INTMARB!V41-INTAVI!V41</f>
        <v>0</v>
      </c>
      <c r="W41" s="10">
        <f>PPRD!W41+RCV_RCY!W41+IMP!W41-EXP!W41+STK_CHG!W41-INTMARB!W41-INTAVI!W41</f>
        <v>0</v>
      </c>
      <c r="X41" s="10">
        <f>PPRD!X41+RCV_RCY!X41+IMP!X41-EXP!X41+STK_CHG!X41-INTMARB!X41-INTAVI!X41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0</v>
      </c>
      <c r="D42" s="10">
        <f>PPRD!D42+RCV_RCY!D42+IMP!D42-EXP!D42+STK_CHG!D42-INTMARB!D42-INTAVI!D42</f>
        <v>0</v>
      </c>
      <c r="E42" s="10">
        <f>PPRD!E42+RCV_RCY!E42+IMP!E42-EXP!E42+STK_CHG!E42-INTMARB!E42-INTAVI!E42</f>
        <v>0</v>
      </c>
      <c r="F42" s="10">
        <f>PPRD!F42+RCV_RCY!F42+IMP!F42-EXP!F42+STK_CHG!F42-INTMARB!F42-INTAVI!F42</f>
        <v>0</v>
      </c>
      <c r="G42" s="10">
        <f>PPRD!G42+RCV_RCY!G42+IMP!G42-EXP!G42+STK_CHG!G42-INTMARB!G42-INTAVI!G42</f>
        <v>0</v>
      </c>
      <c r="H42" s="10">
        <f>PPRD!H42+RCV_RCY!H42+IMP!H42-EXP!H42+STK_CHG!H42-INTMARB!H42-INTAVI!H42</f>
        <v>0</v>
      </c>
      <c r="I42" s="10">
        <f>PPRD!I42+RCV_RCY!I42+IMP!I42-EXP!I42+STK_CHG!I42-INTMARB!I42-INTAVI!I42</f>
        <v>0</v>
      </c>
      <c r="J42" s="10">
        <f>PPRD!J42+RCV_RCY!J42+IMP!J42-EXP!J42+STK_CHG!J42-INTMARB!J42-INTAVI!J42</f>
        <v>0</v>
      </c>
      <c r="K42" s="10">
        <f>PPRD!K42+RCV_RCY!K42+IMP!K42-EXP!K42+STK_CHG!K42-INTMARB!K42-INTAVI!K42</f>
        <v>0</v>
      </c>
      <c r="L42" s="10">
        <f>PPRD!L42+RCV_RCY!L42+IMP!L42-EXP!L42+STK_CHG!L42-INTMARB!L42-INTAVI!L42</f>
        <v>0</v>
      </c>
      <c r="M42" s="10">
        <f>PPRD!M42+RCV_RCY!M42+IMP!M42-EXP!M42+STK_CHG!M42-INTMARB!M42-INTAVI!M42</f>
        <v>0</v>
      </c>
      <c r="N42" s="10">
        <f>PPRD!N42+RCV_RCY!N42+IMP!N42-EXP!N42+STK_CHG!N42-INTMARB!N42-INTAVI!N42</f>
        <v>0</v>
      </c>
      <c r="O42" s="10">
        <f>PPRD!O42+RCV_RCY!O42+IMP!O42-EXP!O42+STK_CHG!O42-INTMARB!O42-INTAVI!O42</f>
        <v>0</v>
      </c>
      <c r="P42" s="10">
        <f>PPRD!P42+RCV_RCY!P42+IMP!P42-EXP!P42+STK_CHG!P42-INTMARB!P42-INTAVI!P42</f>
        <v>0</v>
      </c>
      <c r="Q42" s="10">
        <f>PPRD!Q42+RCV_RCY!Q42+IMP!Q42-EXP!Q42+STK_CHG!Q42-INTMARB!Q42-INTAVI!Q42</f>
        <v>0</v>
      </c>
      <c r="R42" s="10">
        <f>PPRD!R42+RCV_RCY!R42+IMP!R42-EXP!R42+STK_CHG!R42-INTMARB!R42-INTAVI!R42</f>
        <v>0</v>
      </c>
      <c r="S42" s="10">
        <f>PPRD!S42+RCV_RCY!S42+IMP!S42-EXP!S42+STK_CHG!S42-INTMARB!S42-INTAVI!S42</f>
        <v>0</v>
      </c>
      <c r="T42" s="10">
        <f>PPRD!T42+RCV_RCY!T42+IMP!T42-EXP!T42+STK_CHG!T42-INTMARB!T42-INTAVI!T42</f>
        <v>0</v>
      </c>
      <c r="U42" s="10">
        <f>PPRD!U42+RCV_RCY!U42+IMP!U42-EXP!U42+STK_CHG!U42-INTMARB!U42-INTAVI!U42</f>
        <v>0</v>
      </c>
      <c r="V42" s="10">
        <f>PPRD!V42+RCV_RCY!V42+IMP!V42-EXP!V42+STK_CHG!V42-INTMARB!V42-INTAVI!V42</f>
        <v>0</v>
      </c>
      <c r="W42" s="10">
        <f>PPRD!W42+RCV_RCY!W42+IMP!W42-EXP!W42+STK_CHG!W42-INTMARB!W42-INTAVI!W42</f>
        <v>0</v>
      </c>
      <c r="X42" s="10">
        <f>PPRD!X42+RCV_RCY!X42+IMP!X42-EXP!X42+STK_CHG!X42-INTMARB!X42-INTAVI!X42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338.45657781599311</v>
      </c>
      <c r="D43" s="10">
        <f>PPRD!D43+RCV_RCY!D43+IMP!D43-EXP!D43+STK_CHG!D43-INTMARB!D43-INTAVI!D43</f>
        <v>420.29234737747203</v>
      </c>
      <c r="E43" s="10">
        <f>PPRD!E43+RCV_RCY!E43+IMP!E43-EXP!E43+STK_CHG!E43-INTMARB!E43-INTAVI!E43</f>
        <v>487.98366294067068</v>
      </c>
      <c r="F43" s="10">
        <f>PPRD!F43+RCV_RCY!F43+IMP!F43-EXP!F43+STK_CHG!F43-INTMARB!F43-INTAVI!F43</f>
        <v>540.52020636285465</v>
      </c>
      <c r="G43" s="10">
        <f>PPRD!G43+RCV_RCY!G43+IMP!G43-EXP!G43+STK_CHG!G43-INTMARB!G43-INTAVI!G43</f>
        <v>552.64402407566627</v>
      </c>
      <c r="H43" s="10">
        <f>PPRD!H43+RCV_RCY!H43+IMP!H43-EXP!H43+STK_CHG!H43-INTMARB!H43-INTAVI!H43</f>
        <v>561.73688736027509</v>
      </c>
      <c r="I43" s="10">
        <f>PPRD!I43+RCV_RCY!I43+IMP!I43-EXP!I43+STK_CHG!I43-INTMARB!I43-INTAVI!I43</f>
        <v>570.8297506448838</v>
      </c>
      <c r="J43" s="10">
        <f>PPRD!J43+RCV_RCY!J43+IMP!J43-EXP!J43+STK_CHG!J43-INTMARB!J43-INTAVI!J43</f>
        <v>629.4282029234738</v>
      </c>
      <c r="K43" s="10">
        <f>PPRD!K43+RCV_RCY!K43+IMP!K43-EXP!K43+STK_CHG!K43-INTMARB!K43-INTAVI!K43</f>
        <v>545.42226999140155</v>
      </c>
      <c r="L43" s="10">
        <f>PPRD!L43+RCV_RCY!L43+IMP!L43-EXP!L43+STK_CHG!L43-INTMARB!L43-INTAVI!L43</f>
        <v>510.38950988822012</v>
      </c>
      <c r="M43" s="10">
        <f>PPRD!M43+RCV_RCY!M43+IMP!M43-EXP!M43+STK_CHG!M43-INTMARB!M43-INTAVI!M43</f>
        <v>539.94840928632846</v>
      </c>
      <c r="N43" s="10">
        <f>PPRD!N43+RCV_RCY!N43+IMP!N43-EXP!N43+STK_CHG!N43-INTMARB!N43-INTAVI!N43</f>
        <v>586.26947549441104</v>
      </c>
      <c r="O43" s="10">
        <f>PPRD!O43+RCV_RCY!O43+IMP!O43-EXP!O43+STK_CHG!O43-INTMARB!O43-INTAVI!O43</f>
        <v>616.2940670679277</v>
      </c>
      <c r="P43" s="10">
        <f>PPRD!P43+RCV_RCY!P43+IMP!P43-EXP!P43+STK_CHG!P43-INTMARB!P43-INTAVI!P43</f>
        <v>612.25279449699042</v>
      </c>
      <c r="Q43" s="10">
        <f>PPRD!Q43+RCV_RCY!Q43+IMP!Q43-EXP!Q43+STK_CHG!Q43-INTMARB!Q43-INTAVI!Q43</f>
        <v>647.61392949269134</v>
      </c>
      <c r="R43" s="10">
        <f>PPRD!R43+RCV_RCY!R43+IMP!R43-EXP!R43+STK_CHG!R43-INTMARB!R43-INTAVI!R43</f>
        <v>660.74806534823733</v>
      </c>
      <c r="S43" s="10">
        <f>PPRD!S43+RCV_RCY!S43+IMP!S43-EXP!S43+STK_CHG!S43-INTMARB!S43-INTAVI!S43</f>
        <v>657.7171109200342</v>
      </c>
      <c r="T43" s="10">
        <f>PPRD!T43+RCV_RCY!T43+IMP!T43-EXP!T43+STK_CHG!T43-INTMARB!T43-INTAVI!T43</f>
        <v>649.63456577815987</v>
      </c>
      <c r="U43" s="10">
        <f>PPRD!U43+RCV_RCY!U43+IMP!U43-EXP!U43+STK_CHG!U43-INTMARB!U43-INTAVI!U43</f>
        <v>710.35468615649177</v>
      </c>
      <c r="V43" s="10">
        <f>PPRD!V43+RCV_RCY!V43+IMP!V43-EXP!V43+STK_CHG!V43-INTMARB!V43-INTAVI!V43</f>
        <v>664.34582975064484</v>
      </c>
      <c r="W43" s="10">
        <f>PPRD!W43+RCV_RCY!W43+IMP!W43-EXP!W43+STK_CHG!W43-INTMARB!W43-INTAVI!W43</f>
        <v>656.10060189165938</v>
      </c>
      <c r="X43" s="10">
        <f>PPRD!X43+RCV_RCY!X43+IMP!X43-EXP!X43+STK_CHG!X43-INTMARB!X43-INTAVI!X43</f>
        <v>646.93095442820299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77.753912295786762</v>
      </c>
      <c r="D44" s="10">
        <f>PPRD!D44+RCV_RCY!D44+IMP!D44-EXP!D44+STK_CHG!D44-INTMARB!D44-INTAVI!D44</f>
        <v>102.40765262252791</v>
      </c>
      <c r="E44" s="10">
        <f>PPRD!E44+RCV_RCY!E44+IMP!E44-EXP!E44+STK_CHG!E44-INTMARB!E44-INTAVI!E44</f>
        <v>36.032244196044715</v>
      </c>
      <c r="F44" s="10">
        <f>PPRD!F44+RCV_RCY!F44+IMP!F44-EXP!F44+STK_CHG!F44-INTMARB!F44-INTAVI!F44</f>
        <v>11.378675838349096</v>
      </c>
      <c r="G44" s="10">
        <f>PPRD!G44+RCV_RCY!G44+IMP!G44-EXP!G44+STK_CHG!G44-INTMARB!G44-INTAVI!G44</f>
        <v>18.016165090283721</v>
      </c>
      <c r="H44" s="10">
        <f>PPRD!H44+RCV_RCY!H44+IMP!H44-EXP!H44+STK_CHG!H44-INTMARB!H44-INTAVI!H44</f>
        <v>8.5338779019776467</v>
      </c>
      <c r="I44" s="10">
        <f>PPRD!I44+RCV_RCY!I44+IMP!I44-EXP!I44+STK_CHG!I44-INTMARB!I44-INTAVI!I44</f>
        <v>-11.378589853826242</v>
      </c>
      <c r="J44" s="10">
        <f>PPRD!J44+RCV_RCY!J44+IMP!J44-EXP!J44+STK_CHG!J44-INTMARB!J44-INTAVI!J44</f>
        <v>20.860705073086905</v>
      </c>
      <c r="K44" s="10">
        <f>PPRD!K44+RCV_RCY!K44+IMP!K44-EXP!K44+STK_CHG!K44-INTMARB!K44-INTAVI!K44</f>
        <v>-7.5858125537402543</v>
      </c>
      <c r="L44" s="10">
        <f>PPRD!L44+RCV_RCY!L44+IMP!L44-EXP!L44+STK_CHG!L44-INTMARB!L44-INTAVI!L44</f>
        <v>16.119690455718001</v>
      </c>
      <c r="M44" s="10">
        <f>PPRD!M44+RCV_RCY!M44+IMP!M44-EXP!M44+STK_CHG!M44-INTMARB!M44-INTAVI!M44</f>
        <v>6.6375752364574794</v>
      </c>
      <c r="N44" s="10">
        <f>PPRD!N44+RCV_RCY!N44+IMP!N44-EXP!N44+STK_CHG!N44-INTMARB!N44-INTAVI!N44</f>
        <v>-8.4307824591573137</v>
      </c>
      <c r="O44" s="10">
        <f>PPRD!O44+RCV_RCY!O44+IMP!O44-EXP!O44+STK_CHG!O44-INTMARB!O44-INTAVI!O44</f>
        <v>-0.9366294067066292</v>
      </c>
      <c r="P44" s="10">
        <f>PPRD!P44+RCV_RCY!P44+IMP!P44-EXP!P44+STK_CHG!P44-INTMARB!P44-INTAVI!P44</f>
        <v>24.355631986242486</v>
      </c>
      <c r="Q44" s="10">
        <f>PPRD!Q44+RCV_RCY!Q44+IMP!Q44-EXP!Q44+STK_CHG!Q44-INTMARB!Q44-INTAVI!Q44</f>
        <v>-21.545313843508183</v>
      </c>
      <c r="R44" s="10">
        <f>PPRD!R44+RCV_RCY!R44+IMP!R44-EXP!R44+STK_CHG!R44-INTMARB!R44-INTAVI!R44</f>
        <v>12.177815993121243</v>
      </c>
      <c r="S44" s="10">
        <f>PPRD!S44+RCV_RCY!S44+IMP!S44-EXP!S44+STK_CHG!S44-INTMARB!S44-INTAVI!S44</f>
        <v>23.418916595012973</v>
      </c>
      <c r="T44" s="10">
        <f>PPRD!T44+RCV_RCY!T44+IMP!T44-EXP!T44+STK_CHG!T44-INTMARB!T44-INTAVI!T44</f>
        <v>9.9202063628546853</v>
      </c>
      <c r="U44" s="10">
        <f>PPRD!U44+RCV_RCY!U44+IMP!U44-EXP!U44+STK_CHG!U44-INTMARB!U44-INTAVI!U44</f>
        <v>8.5151332760104594</v>
      </c>
      <c r="V44" s="10">
        <f>PPRD!V44+RCV_RCY!V44+IMP!V44-EXP!V44+STK_CHG!V44-INTMARB!V44-INTAVI!V44</f>
        <v>13.591831470335435</v>
      </c>
      <c r="W44" s="10">
        <f>PPRD!W44+RCV_RCY!W44+IMP!W44-EXP!W44+STK_CHG!W44-INTMARB!W44-INTAVI!W44</f>
        <v>0.91401547721403631</v>
      </c>
      <c r="X44" s="10">
        <f>PPRD!X44+RCV_RCY!X44+IMP!X44-EXP!X44+STK_CHG!X44-INTMARB!X44-INTAVI!X44</f>
        <v>-0.20352536543418864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0</v>
      </c>
      <c r="D45" s="10">
        <f>PPRD!D45+RCV_RCY!D45+IMP!D45-EXP!D45+STK_CHG!D45-INTMARB!D45-INTAVI!D45</f>
        <v>0</v>
      </c>
      <c r="E45" s="10">
        <f>PPRD!E45+RCV_RCY!E45+IMP!E45-EXP!E45+STK_CHG!E45-INTMARB!E45-INTAVI!E45</f>
        <v>0</v>
      </c>
      <c r="F45" s="10">
        <f>PPRD!F45+RCV_RCY!F45+IMP!F45-EXP!F45+STK_CHG!F45-INTMARB!F45-INTAVI!F45</f>
        <v>0</v>
      </c>
      <c r="G45" s="10">
        <f>PPRD!G45+RCV_RCY!G45+IMP!G45-EXP!G45+STK_CHG!G45-INTMARB!G45-INTAVI!G45</f>
        <v>0</v>
      </c>
      <c r="H45" s="10">
        <f>PPRD!H45+RCV_RCY!H45+IMP!H45-EXP!H45+STK_CHG!H45-INTMARB!H45-INTAVI!H45</f>
        <v>0</v>
      </c>
      <c r="I45" s="10">
        <f>PPRD!I45+RCV_RCY!I45+IMP!I45-EXP!I45+STK_CHG!I45-INTMARB!I45-INTAVI!I45</f>
        <v>0</v>
      </c>
      <c r="J45" s="10">
        <f>PPRD!J45+RCV_RCY!J45+IMP!J45-EXP!J45+STK_CHG!J45-INTMARB!J45-INTAVI!J45</f>
        <v>0</v>
      </c>
      <c r="K45" s="10">
        <f>PPRD!K45+RCV_RCY!K45+IMP!K45-EXP!K45+STK_CHG!K45-INTMARB!K45-INTAVI!K45</f>
        <v>0</v>
      </c>
      <c r="L45" s="10">
        <f>PPRD!L45+RCV_RCY!L45+IMP!L45-EXP!L45+STK_CHG!L45-INTMARB!L45-INTAVI!L45</f>
        <v>0</v>
      </c>
      <c r="M45" s="10">
        <f>PPRD!M45+RCV_RCY!M45+IMP!M45-EXP!M45+STK_CHG!M45-INTMARB!M45-INTAVI!M45</f>
        <v>0</v>
      </c>
      <c r="N45" s="10">
        <f>PPRD!N45+RCV_RCY!N45+IMP!N45-EXP!N45+STK_CHG!N45-INTMARB!N45-INTAVI!N45</f>
        <v>0</v>
      </c>
      <c r="O45" s="10">
        <f>PPRD!O45+RCV_RCY!O45+IMP!O45-EXP!O45+STK_CHG!O45-INTMARB!O45-INTAVI!O45</f>
        <v>0</v>
      </c>
      <c r="P45" s="10">
        <f>PPRD!P45+RCV_RCY!P45+IMP!P45-EXP!P45+STK_CHG!P45-INTMARB!P45-INTAVI!P45</f>
        <v>0</v>
      </c>
      <c r="Q45" s="10">
        <f>PPRD!Q45+RCV_RCY!Q45+IMP!Q45-EXP!Q45+STK_CHG!Q45-INTMARB!Q45-INTAVI!Q45</f>
        <v>0</v>
      </c>
      <c r="R45" s="10">
        <f>PPRD!R45+RCV_RCY!R45+IMP!R45-EXP!R45+STK_CHG!R45-INTMARB!R45-INTAVI!R45</f>
        <v>0</v>
      </c>
      <c r="S45" s="10">
        <f>PPRD!S45+RCV_RCY!S45+IMP!S45-EXP!S45+STK_CHG!S45-INTMARB!S45-INTAVI!S45</f>
        <v>0</v>
      </c>
      <c r="T45" s="10">
        <f>PPRD!T45+RCV_RCY!T45+IMP!T45-EXP!T45+STK_CHG!T45-INTMARB!T45-INTAVI!T45</f>
        <v>0</v>
      </c>
      <c r="U45" s="10">
        <f>PPRD!U45+RCV_RCY!U45+IMP!U45-EXP!U45+STK_CHG!U45-INTMARB!U45-INTAVI!U45</f>
        <v>0</v>
      </c>
      <c r="V45" s="10">
        <f>PPRD!V45+RCV_RCY!V45+IMP!V45-EXP!V45+STK_CHG!V45-INTMARB!V45-INTAVI!V45</f>
        <v>0</v>
      </c>
      <c r="W45" s="10">
        <f>PPRD!W45+RCV_RCY!W45+IMP!W45-EXP!W45+STK_CHG!W45-INTMARB!W45-INTAVI!W45</f>
        <v>0</v>
      </c>
      <c r="X45" s="10">
        <f>PPRD!X45+RCV_RCY!X45+IMP!X45-EXP!X45+STK_CHG!X45-INTMARB!X45-INTAVI!X45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8.0251934651762689</v>
      </c>
      <c r="D46" s="10">
        <f>PPRD!D46+RCV_RCY!D46+IMP!D46-EXP!D46+STK_CHG!D46-INTMARB!D46-INTAVI!D46</f>
        <v>7.0220120378331892</v>
      </c>
      <c r="E46" s="10">
        <f>PPRD!E46+RCV_RCY!E46+IMP!E46-EXP!E46+STK_CHG!E46-INTMARB!E46-INTAVI!E46</f>
        <v>6.0189165950128967</v>
      </c>
      <c r="F46" s="10">
        <f>PPRD!F46+RCV_RCY!F46+IMP!F46-EXP!F46+STK_CHG!F46-INTMARB!F46-INTAVI!F46</f>
        <v>7.0220120378331892</v>
      </c>
      <c r="G46" s="10">
        <f>PPRD!G46+RCV_RCY!G46+IMP!G46-EXP!G46+STK_CHG!G46-INTMARB!G46-INTAVI!G46</f>
        <v>6.0189165950128967</v>
      </c>
      <c r="H46" s="10">
        <f>PPRD!H46+RCV_RCY!H46+IMP!H46-EXP!H46+STK_CHG!H46-INTMARB!H46-INTAVI!H46</f>
        <v>4.0126397248495271</v>
      </c>
      <c r="I46" s="10">
        <f>PPRD!I46+RCV_RCY!I46+IMP!I46-EXP!I46+STK_CHG!I46-INTMARB!I46-INTAVI!I46</f>
        <v>4.0126397248495271</v>
      </c>
      <c r="J46" s="10">
        <f>PPRD!J46+RCV_RCY!J46+IMP!J46-EXP!J46+STK_CHG!J46-INTMARB!J46-INTAVI!J46</f>
        <v>7.0220120378331892</v>
      </c>
      <c r="K46" s="10">
        <f>PPRD!K46+RCV_RCY!K46+IMP!K46-EXP!K46+STK_CHG!K46-INTMARB!K46-INTAVI!K46</f>
        <v>5.0157351676698188</v>
      </c>
      <c r="L46" s="10">
        <f>PPRD!L46+RCV_RCY!L46+IMP!L46-EXP!L46+STK_CHG!L46-INTMARB!L46-INTAVI!L46</f>
        <v>4.0126397248495271</v>
      </c>
      <c r="M46" s="10">
        <f>PPRD!M46+RCV_RCY!M46+IMP!M46-EXP!M46+STK_CHG!M46-INTMARB!M46-INTAVI!M46</f>
        <v>4.0126397248495271</v>
      </c>
      <c r="N46" s="10">
        <f>PPRD!N46+RCV_RCY!N46+IMP!N46-EXP!N46+STK_CHG!N46-INTMARB!N46-INTAVI!N46</f>
        <v>4.0126397248495271</v>
      </c>
      <c r="O46" s="10">
        <f>PPRD!O46+RCV_RCY!O46+IMP!O46-EXP!O46+STK_CHG!O46-INTMARB!O46-INTAVI!O46</f>
        <v>3.0094582975064492</v>
      </c>
      <c r="P46" s="10">
        <f>PPRD!P46+RCV_RCY!P46+IMP!P46-EXP!P46+STK_CHG!P46-INTMARB!P46-INTAVI!P46</f>
        <v>3.0094582975064483</v>
      </c>
      <c r="Q46" s="10">
        <f>PPRD!Q46+RCV_RCY!Q46+IMP!Q46-EXP!Q46+STK_CHG!Q46-INTMARB!Q46-INTAVI!Q46</f>
        <v>3.0094582975064483</v>
      </c>
      <c r="R46" s="10">
        <f>PPRD!R46+RCV_RCY!R46+IMP!R46-EXP!R46+STK_CHG!R46-INTMARB!R46-INTAVI!R46</f>
        <v>3.0094582975064474</v>
      </c>
      <c r="S46" s="10">
        <f>PPRD!S46+RCV_RCY!S46+IMP!S46-EXP!S46+STK_CHG!S46-INTMARB!S46-INTAVI!S46</f>
        <v>3.0094582975064483</v>
      </c>
      <c r="T46" s="10">
        <f>PPRD!T46+RCV_RCY!T46+IMP!T46-EXP!T46+STK_CHG!T46-INTMARB!T46-INTAVI!T46</f>
        <v>3.0094582975064483</v>
      </c>
      <c r="U46" s="10">
        <f>PPRD!U46+RCV_RCY!U46+IMP!U46-EXP!U46+STK_CHG!U46-INTMARB!U46-INTAVI!U46</f>
        <v>2.0063628546861523</v>
      </c>
      <c r="V46" s="10">
        <f>PPRD!V46+RCV_RCY!V46+IMP!V46-EXP!V46+STK_CHG!V46-INTMARB!V46-INTAVI!V46</f>
        <v>2.3073086844368018</v>
      </c>
      <c r="W46" s="10">
        <f>PPRD!W46+RCV_RCY!W46+IMP!W46-EXP!W46+STK_CHG!W46-INTMARB!W46-INTAVI!W46</f>
        <v>4.4139294926913113</v>
      </c>
      <c r="X46" s="10">
        <f>PPRD!X46+RCV_RCY!X46+IMP!X46-EXP!X46+STK_CHG!X46-INTMARB!X46-INTAVI!X46</f>
        <v>5.0158211521926006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31.670937231298364</v>
      </c>
      <c r="D47" s="10">
        <f>PPRD!D47+RCV_RCY!D47+IMP!D47-EXP!D47+STK_CHG!D47-INTMARB!D47-INTAVI!D47</f>
        <v>26.081943250214959</v>
      </c>
      <c r="E47" s="10">
        <f>PPRD!E47+RCV_RCY!E47+IMP!E47-EXP!E47+STK_CHG!E47-INTMARB!E47-INTAVI!E47</f>
        <v>63.341960447119511</v>
      </c>
      <c r="F47" s="10">
        <f>PPRD!F47+RCV_RCY!F47+IMP!F47-EXP!F47+STK_CHG!F47-INTMARB!F47-INTAVI!F47</f>
        <v>47.50644883920895</v>
      </c>
      <c r="G47" s="10">
        <f>PPRD!G47+RCV_RCY!G47+IMP!G47-EXP!G47+STK_CHG!G47-INTMARB!G47-INTAVI!G47</f>
        <v>61.478933791917456</v>
      </c>
      <c r="H47" s="10">
        <f>PPRD!H47+RCV_RCY!H47+IMP!H47-EXP!H47+STK_CHG!H47-INTMARB!H47-INTAVI!H47</f>
        <v>84.766466036113485</v>
      </c>
      <c r="I47" s="10">
        <f>PPRD!I47+RCV_RCY!I47+IMP!I47-EXP!I47+STK_CHG!I47-INTMARB!I47-INTAVI!I47</f>
        <v>97.807394668959546</v>
      </c>
      <c r="J47" s="10">
        <f>PPRD!J47+RCV_RCY!J47+IMP!J47-EXP!J47+STK_CHG!J47-INTMARB!J47-INTAVI!J47</f>
        <v>95.012897678417843</v>
      </c>
      <c r="K47" s="10">
        <f>PPRD!K47+RCV_RCY!K47+IMP!K47-EXP!K47+STK_CHG!K47-INTMARB!K47-INTAVI!K47</f>
        <v>85.697936371453125</v>
      </c>
      <c r="L47" s="10">
        <f>PPRD!L47+RCV_RCY!L47+IMP!L47-EXP!L47+STK_CHG!L47-INTMARB!L47-INTAVI!L47</f>
        <v>79.177386070507296</v>
      </c>
      <c r="M47" s="10">
        <f>PPRD!M47+RCV_RCY!M47+IMP!M47-EXP!M47+STK_CHG!M47-INTMARB!M47-INTAVI!M47</f>
        <v>70.793895098882189</v>
      </c>
      <c r="N47" s="10">
        <f>PPRD!N47+RCV_RCY!N47+IMP!N47-EXP!N47+STK_CHG!N47-INTMARB!N47-INTAVI!N47</f>
        <v>62.410404127257081</v>
      </c>
      <c r="O47" s="10">
        <f>PPRD!O47+RCV_RCY!O47+IMP!O47-EXP!O47+STK_CHG!O47-INTMARB!O47-INTAVI!O47</f>
        <v>55.889939810834036</v>
      </c>
      <c r="P47" s="10">
        <f>PPRD!P47+RCV_RCY!P47+IMP!P47-EXP!P47+STK_CHG!P47-INTMARB!P47-INTAVI!P47</f>
        <v>76.382889079965608</v>
      </c>
      <c r="Q47" s="10">
        <f>PPRD!Q47+RCV_RCY!Q47+IMP!Q47-EXP!Q47+STK_CHG!Q47-INTMARB!Q47-INTAVI!Q47</f>
        <v>84.766466036113485</v>
      </c>
      <c r="R47" s="10">
        <f>PPRD!R47+RCV_RCY!R47+IMP!R47-EXP!R47+STK_CHG!R47-INTMARB!R47-INTAVI!R47</f>
        <v>66.136371453138423</v>
      </c>
      <c r="S47" s="10">
        <f>PPRD!S47+RCV_RCY!S47+IMP!S47-EXP!S47+STK_CHG!S47-INTMARB!S47-INTAVI!S47</f>
        <v>42.848925193465178</v>
      </c>
      <c r="T47" s="10">
        <f>PPRD!T47+RCV_RCY!T47+IMP!T47-EXP!T47+STK_CHG!T47-INTMARB!T47-INTAVI!T47</f>
        <v>64.273430782459158</v>
      </c>
      <c r="U47" s="10">
        <f>PPRD!U47+RCV_RCY!U47+IMP!U47-EXP!U47+STK_CHG!U47-INTMARB!U47-INTAVI!U47</f>
        <v>54.026913155631988</v>
      </c>
      <c r="V47" s="10">
        <f>PPRD!V47+RCV_RCY!V47+IMP!V47-EXP!V47+STK_CHG!V47-INTMARB!V47-INTAVI!V47</f>
        <v>55.889939810834051</v>
      </c>
      <c r="W47" s="10">
        <f>PPRD!W47+RCV_RCY!W47+IMP!W47-EXP!W47+STK_CHG!W47-INTMARB!W47-INTAVI!W47</f>
        <v>103.39638865004295</v>
      </c>
      <c r="X47" s="10">
        <f>PPRD!X47+RCV_RCY!X47+IMP!X47-EXP!X47+STK_CHG!X47-INTMARB!X47-INTAVI!X47</f>
        <v>87.560963026655187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0</v>
      </c>
      <c r="D48" s="10">
        <f>PPRD!D48+RCV_RCY!D48+IMP!D48-EXP!D48+STK_CHG!D48-INTMARB!D48-INTAVI!D48</f>
        <v>0</v>
      </c>
      <c r="E48" s="10">
        <f>PPRD!E48+RCV_RCY!E48+IMP!E48-EXP!E48+STK_CHG!E48-INTMARB!E48-INTAVI!E48</f>
        <v>0</v>
      </c>
      <c r="F48" s="10">
        <f>PPRD!F48+RCV_RCY!F48+IMP!F48-EXP!F48+STK_CHG!F48-INTMARB!F48-INTAVI!F48</f>
        <v>0</v>
      </c>
      <c r="G48" s="10">
        <f>PPRD!G48+RCV_RCY!G48+IMP!G48-EXP!G48+STK_CHG!G48-INTMARB!G48-INTAVI!G48</f>
        <v>0</v>
      </c>
      <c r="H48" s="10">
        <f>PPRD!H48+RCV_RCY!H48+IMP!H48-EXP!H48+STK_CHG!H48-INTMARB!H48-INTAVI!H48</f>
        <v>0</v>
      </c>
      <c r="I48" s="10">
        <f>PPRD!I48+RCV_RCY!I48+IMP!I48-EXP!I48+STK_CHG!I48-INTMARB!I48-INTAVI!I48</f>
        <v>0</v>
      </c>
      <c r="J48" s="10">
        <f>PPRD!J48+RCV_RCY!J48+IMP!J48-EXP!J48+STK_CHG!J48-INTMARB!J48-INTAVI!J48</f>
        <v>0</v>
      </c>
      <c r="K48" s="10">
        <f>PPRD!K48+RCV_RCY!K48+IMP!K48-EXP!K48+STK_CHG!K48-INTMARB!K48-INTAVI!K48</f>
        <v>0</v>
      </c>
      <c r="L48" s="10">
        <f>PPRD!L48+RCV_RCY!L48+IMP!L48-EXP!L48+STK_CHG!L48-INTMARB!L48-INTAVI!L48</f>
        <v>0</v>
      </c>
      <c r="M48" s="10">
        <f>PPRD!M48+RCV_RCY!M48+IMP!M48-EXP!M48+STK_CHG!M48-INTMARB!M48-INTAVI!M48</f>
        <v>0</v>
      </c>
      <c r="N48" s="10">
        <f>PPRD!N48+RCV_RCY!N48+IMP!N48-EXP!N48+STK_CHG!N48-INTMARB!N48-INTAVI!N48</f>
        <v>0</v>
      </c>
      <c r="O48" s="10">
        <f>PPRD!O48+RCV_RCY!O48+IMP!O48-EXP!O48+STK_CHG!O48-INTMARB!O48-INTAVI!O48</f>
        <v>0</v>
      </c>
      <c r="P48" s="10">
        <f>PPRD!P48+RCV_RCY!P48+IMP!P48-EXP!P48+STK_CHG!P48-INTMARB!P48-INTAVI!P48</f>
        <v>0</v>
      </c>
      <c r="Q48" s="10">
        <f>PPRD!Q48+RCV_RCY!Q48+IMP!Q48-EXP!Q48+STK_CHG!Q48-INTMARB!Q48-INTAVI!Q48</f>
        <v>0</v>
      </c>
      <c r="R48" s="10">
        <f>PPRD!R48+RCV_RCY!R48+IMP!R48-EXP!R48+STK_CHG!R48-INTMARB!R48-INTAVI!R48</f>
        <v>0</v>
      </c>
      <c r="S48" s="10">
        <f>PPRD!S48+RCV_RCY!S48+IMP!S48-EXP!S48+STK_CHG!S48-INTMARB!S48-INTAVI!S48</f>
        <v>0</v>
      </c>
      <c r="T48" s="10">
        <f>PPRD!T48+RCV_RCY!T48+IMP!T48-EXP!T48+STK_CHG!T48-INTMARB!T48-INTAVI!T48</f>
        <v>0</v>
      </c>
      <c r="U48" s="10">
        <f>PPRD!U48+RCV_RCY!U48+IMP!U48-EXP!U48+STK_CHG!U48-INTMARB!U48-INTAVI!U48</f>
        <v>0</v>
      </c>
      <c r="V48" s="10">
        <f>PPRD!V48+RCV_RCY!V48+IMP!V48-EXP!V48+STK_CHG!V48-INTMARB!V48-INTAVI!V48</f>
        <v>0</v>
      </c>
      <c r="W48" s="10">
        <f>PPRD!W48+RCV_RCY!W48+IMP!W48-EXP!W48+STK_CHG!W48-INTMARB!W48-INTAVI!W48</f>
        <v>0</v>
      </c>
      <c r="X48" s="10">
        <f>PPRD!X48+RCV_RCY!X48+IMP!X48-EXP!X48+STK_CHG!X48-INTMARB!X48-INTAVI!X48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0</v>
      </c>
      <c r="D49" s="10">
        <f>PPRD!D49+RCV_RCY!D49+IMP!D49-EXP!D49+STK_CHG!D49-INTMARB!D49-INTAVI!D49</f>
        <v>0</v>
      </c>
      <c r="E49" s="10">
        <f>PPRD!E49+RCV_RCY!E49+IMP!E49-EXP!E49+STK_CHG!E49-INTMARB!E49-INTAVI!E49</f>
        <v>0</v>
      </c>
      <c r="F49" s="10">
        <f>PPRD!F49+RCV_RCY!F49+IMP!F49-EXP!F49+STK_CHG!F49-INTMARB!F49-INTAVI!F49</f>
        <v>0</v>
      </c>
      <c r="G49" s="10">
        <f>PPRD!G49+RCV_RCY!G49+IMP!G49-EXP!G49+STK_CHG!G49-INTMARB!G49-INTAVI!G49</f>
        <v>0</v>
      </c>
      <c r="H49" s="10">
        <f>PPRD!H49+RCV_RCY!H49+IMP!H49-EXP!H49+STK_CHG!H49-INTMARB!H49-INTAVI!H49</f>
        <v>0</v>
      </c>
      <c r="I49" s="10">
        <f>PPRD!I49+RCV_RCY!I49+IMP!I49-EXP!I49+STK_CHG!I49-INTMARB!I49-INTAVI!I49</f>
        <v>0</v>
      </c>
      <c r="J49" s="10">
        <f>PPRD!J49+RCV_RCY!J49+IMP!J49-EXP!J49+STK_CHG!J49-INTMARB!J49-INTAVI!J49</f>
        <v>0</v>
      </c>
      <c r="K49" s="10">
        <f>PPRD!K49+RCV_RCY!K49+IMP!K49-EXP!K49+STK_CHG!K49-INTMARB!K49-INTAVI!K49</f>
        <v>0</v>
      </c>
      <c r="L49" s="10">
        <f>PPRD!L49+RCV_RCY!L49+IMP!L49-EXP!L49+STK_CHG!L49-INTMARB!L49-INTAVI!L49</f>
        <v>0</v>
      </c>
      <c r="M49" s="10">
        <f>PPRD!M49+RCV_RCY!M49+IMP!M49-EXP!M49+STK_CHG!M49-INTMARB!M49-INTAVI!M49</f>
        <v>0</v>
      </c>
      <c r="N49" s="10">
        <f>PPRD!N49+RCV_RCY!N49+IMP!N49-EXP!N49+STK_CHG!N49-INTMARB!N49-INTAVI!N49</f>
        <v>0</v>
      </c>
      <c r="O49" s="10">
        <f>PPRD!O49+RCV_RCY!O49+IMP!O49-EXP!O49+STK_CHG!O49-INTMARB!O49-INTAVI!O49</f>
        <v>0</v>
      </c>
      <c r="P49" s="10">
        <f>PPRD!P49+RCV_RCY!P49+IMP!P49-EXP!P49+STK_CHG!P49-INTMARB!P49-INTAVI!P49</f>
        <v>0</v>
      </c>
      <c r="Q49" s="10">
        <f>PPRD!Q49+RCV_RCY!Q49+IMP!Q49-EXP!Q49+STK_CHG!Q49-INTMARB!Q49-INTAVI!Q49</f>
        <v>0</v>
      </c>
      <c r="R49" s="10">
        <f>PPRD!R49+RCV_RCY!R49+IMP!R49-EXP!R49+STK_CHG!R49-INTMARB!R49-INTAVI!R49</f>
        <v>0</v>
      </c>
      <c r="S49" s="10">
        <f>PPRD!S49+RCV_RCY!S49+IMP!S49-EXP!S49+STK_CHG!S49-INTMARB!S49-INTAVI!S49</f>
        <v>0</v>
      </c>
      <c r="T49" s="10">
        <f>PPRD!T49+RCV_RCY!T49+IMP!T49-EXP!T49+STK_CHG!T49-INTMARB!T49-INTAVI!T49</f>
        <v>0</v>
      </c>
      <c r="U49" s="10">
        <f>PPRD!U49+RCV_RCY!U49+IMP!U49-EXP!U49+STK_CHG!U49-INTMARB!U49-INTAVI!U49</f>
        <v>0</v>
      </c>
      <c r="V49" s="10">
        <f>PPRD!V49+RCV_RCY!V49+IMP!V49-EXP!V49+STK_CHG!V49-INTMARB!V49-INTAVI!V49</f>
        <v>0</v>
      </c>
      <c r="W49" s="10">
        <f>PPRD!W49+RCV_RCY!W49+IMP!W49-EXP!W49+STK_CHG!W49-INTMARB!W49-INTAVI!W49</f>
        <v>0</v>
      </c>
      <c r="X49" s="10">
        <f>PPRD!X49+RCV_RCY!X49+IMP!X49-EXP!X49+STK_CHG!X49-INTMARB!X49-INTAVI!X49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0</v>
      </c>
      <c r="D50" s="10">
        <f>PPRD!D50+RCV_RCY!D50+IMP!D50-EXP!D50+STK_CHG!D50-INTMARB!D50-INTAVI!D50</f>
        <v>0</v>
      </c>
      <c r="E50" s="10">
        <f>PPRD!E50+RCV_RCY!E50+IMP!E50-EXP!E50+STK_CHG!E50-INTMARB!E50-INTAVI!E50</f>
        <v>0</v>
      </c>
      <c r="F50" s="10">
        <f>PPRD!F50+RCV_RCY!F50+IMP!F50-EXP!F50+STK_CHG!F50-INTMARB!F50-INTAVI!F50</f>
        <v>0</v>
      </c>
      <c r="G50" s="10">
        <f>PPRD!G50+RCV_RCY!G50+IMP!G50-EXP!G50+STK_CHG!G50-INTMARB!G50-INTAVI!G50</f>
        <v>0</v>
      </c>
      <c r="H50" s="10">
        <f>PPRD!H50+RCV_RCY!H50+IMP!H50-EXP!H50+STK_CHG!H50-INTMARB!H50-INTAVI!H50</f>
        <v>0</v>
      </c>
      <c r="I50" s="10">
        <f>PPRD!I50+RCV_RCY!I50+IMP!I50-EXP!I50+STK_CHG!I50-INTMARB!I50-INTAVI!I50</f>
        <v>0</v>
      </c>
      <c r="J50" s="10">
        <f>PPRD!J50+RCV_RCY!J50+IMP!J50-EXP!J50+STK_CHG!J50-INTMARB!J50-INTAVI!J50</f>
        <v>0</v>
      </c>
      <c r="K50" s="10">
        <f>PPRD!K50+RCV_RCY!K50+IMP!K50-EXP!K50+STK_CHG!K50-INTMARB!K50-INTAVI!K50</f>
        <v>0</v>
      </c>
      <c r="L50" s="10">
        <f>PPRD!L50+RCV_RCY!L50+IMP!L50-EXP!L50+STK_CHG!L50-INTMARB!L50-INTAVI!L50</f>
        <v>0</v>
      </c>
      <c r="M50" s="10">
        <f>PPRD!M50+RCV_RCY!M50+IMP!M50-EXP!M50+STK_CHG!M50-INTMARB!M50-INTAVI!M50</f>
        <v>0</v>
      </c>
      <c r="N50" s="10">
        <f>PPRD!N50+RCV_RCY!N50+IMP!N50-EXP!N50+STK_CHG!N50-INTMARB!N50-INTAVI!N50</f>
        <v>0</v>
      </c>
      <c r="O50" s="10">
        <f>PPRD!O50+RCV_RCY!O50+IMP!O50-EXP!O50+STK_CHG!O50-INTMARB!O50-INTAVI!O50</f>
        <v>0</v>
      </c>
      <c r="P50" s="10">
        <f>PPRD!P50+RCV_RCY!P50+IMP!P50-EXP!P50+STK_CHG!P50-INTMARB!P50-INTAVI!P50</f>
        <v>0</v>
      </c>
      <c r="Q50" s="10">
        <f>PPRD!Q50+RCV_RCY!Q50+IMP!Q50-EXP!Q50+STK_CHG!Q50-INTMARB!Q50-INTAVI!Q50</f>
        <v>0</v>
      </c>
      <c r="R50" s="10">
        <f>PPRD!R50+RCV_RCY!R50+IMP!R50-EXP!R50+STK_CHG!R50-INTMARB!R50-INTAVI!R50</f>
        <v>0</v>
      </c>
      <c r="S50" s="10">
        <f>PPRD!S50+RCV_RCY!S50+IMP!S50-EXP!S50+STK_CHG!S50-INTMARB!S50-INTAVI!S50</f>
        <v>0</v>
      </c>
      <c r="T50" s="10">
        <f>PPRD!T50+RCV_RCY!T50+IMP!T50-EXP!T50+STK_CHG!T50-INTMARB!T50-INTAVI!T50</f>
        <v>0</v>
      </c>
      <c r="U50" s="10">
        <f>PPRD!U50+RCV_RCY!U50+IMP!U50-EXP!U50+STK_CHG!U50-INTMARB!U50-INTAVI!U50</f>
        <v>0</v>
      </c>
      <c r="V50" s="10">
        <f>PPRD!V50+RCV_RCY!V50+IMP!V50-EXP!V50+STK_CHG!V50-INTMARB!V50-INTAVI!V50</f>
        <v>0</v>
      </c>
      <c r="W50" s="10">
        <f>PPRD!W50+RCV_RCY!W50+IMP!W50-EXP!W50+STK_CHG!W50-INTMARB!W50-INTAVI!W50</f>
        <v>0</v>
      </c>
      <c r="X50" s="10">
        <f>PPRD!X50+RCV_RCY!X50+IMP!X50-EXP!X50+STK_CHG!X50-INTMARB!X50-INTAVI!X50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662.01633705932932</v>
      </c>
      <c r="D51" s="37">
        <f>PPRD!D51+RCV_RCY!D51+IMP!D51-EXP!D51+STK_CHG!D51-INTMARB!D51-INTAVI!D51</f>
        <v>710.4471195184866</v>
      </c>
      <c r="E51" s="37">
        <f>PPRD!E51+RCV_RCY!E51+IMP!E51-EXP!E51+STK_CHG!E51-INTMARB!E51-INTAVI!E51</f>
        <v>595.74376612209801</v>
      </c>
      <c r="F51" s="37">
        <f>PPRD!F51+RCV_RCY!F51+IMP!F51-EXP!F51+STK_CHG!F51-INTMARB!F51-INTAVI!F51</f>
        <v>680.03009458297504</v>
      </c>
      <c r="G51" s="37">
        <f>PPRD!G51+RCV_RCY!G51+IMP!G51-EXP!G51+STK_CHG!G51-INTMARB!G51-INTAVI!G51</f>
        <v>774.54858125537396</v>
      </c>
      <c r="H51" s="37">
        <f>PPRD!H51+RCV_RCY!H51+IMP!H51-EXP!H51+STK_CHG!H51-INTMARB!H51-INTAVI!H51</f>
        <v>799.67755803955288</v>
      </c>
      <c r="I51" s="37">
        <f>PPRD!I51+RCV_RCY!I51+IMP!I51-EXP!I51+STK_CHG!I51-INTMARB!I51-INTAVI!I51</f>
        <v>808.14703353396385</v>
      </c>
      <c r="J51" s="37">
        <f>PPRD!J51+RCV_RCY!J51+IMP!J51-EXP!J51+STK_CHG!J51-INTMARB!J51-INTAVI!J51</f>
        <v>803.35339638865003</v>
      </c>
      <c r="K51" s="37">
        <f>PPRD!K51+RCV_RCY!K51+IMP!K51-EXP!K51+STK_CHG!K51-INTMARB!K51-INTAVI!K51</f>
        <v>770.50730868443679</v>
      </c>
      <c r="L51" s="37">
        <f>PPRD!L51+RCV_RCY!L51+IMP!L51-EXP!L51+STK_CHG!L51-INTMARB!L51-INTAVI!L51</f>
        <v>525.1289767841788</v>
      </c>
      <c r="M51" s="37">
        <f>PPRD!M51+RCV_RCY!M51+IMP!M51-EXP!M51+STK_CHG!M51-INTMARB!M51-INTAVI!M51</f>
        <v>562.51074806534825</v>
      </c>
      <c r="N51" s="37">
        <f>PPRD!N51+RCV_RCY!N51+IMP!N51-EXP!N51+STK_CHG!N51-INTMARB!N51-INTAVI!N51</f>
        <v>503.28890799656062</v>
      </c>
      <c r="O51" s="37">
        <f>PPRD!O51+RCV_RCY!O51+IMP!O51-EXP!O51+STK_CHG!O51-INTMARB!O51-INTAVI!O51</f>
        <v>545.39982803095438</v>
      </c>
      <c r="P51" s="37">
        <f>PPRD!P51+RCV_RCY!P51+IMP!P51-EXP!P51+STK_CHG!P51-INTMARB!P51-INTAVI!P51</f>
        <v>554.90111779879624</v>
      </c>
      <c r="Q51" s="37">
        <f>PPRD!Q51+RCV_RCY!Q51+IMP!Q51-EXP!Q51+STK_CHG!Q51-INTMARB!Q51-INTAVI!Q51</f>
        <v>435.55460017196901</v>
      </c>
      <c r="R51" s="37">
        <f>PPRD!R51+RCV_RCY!R51+IMP!R51-EXP!R51+STK_CHG!R51-INTMARB!R51-INTAVI!R51</f>
        <v>390.45571797076519</v>
      </c>
      <c r="S51" s="37">
        <f>PPRD!S51+RCV_RCY!S51+IMP!S51-EXP!S51+STK_CHG!S51-INTMARB!S51-INTAVI!S51</f>
        <v>428.26741186586412</v>
      </c>
      <c r="T51" s="37">
        <f>PPRD!T51+RCV_RCY!T51+IMP!T51-EXP!T51+STK_CHG!T51-INTMARB!T51-INTAVI!T51</f>
        <v>405.95846947549438</v>
      </c>
      <c r="U51" s="37">
        <f>PPRD!U51+RCV_RCY!U51+IMP!U51-EXP!U51+STK_CHG!U51-INTMARB!U51-INTAVI!U51</f>
        <v>413.61332760103181</v>
      </c>
      <c r="V51" s="37">
        <f>PPRD!V51+RCV_RCY!V51+IMP!V51-EXP!V51+STK_CHG!V51-INTMARB!V51-INTAVI!V51</f>
        <v>380.17334479793641</v>
      </c>
      <c r="W51" s="37">
        <f>PPRD!W51+RCV_RCY!W51+IMP!W51-EXP!W51+STK_CHG!W51-INTMARB!W51-INTAVI!W51</f>
        <v>348.00189165950121</v>
      </c>
      <c r="X51" s="37">
        <f>PPRD!X51+RCV_RCY!X51+IMP!X51-EXP!X51+STK_CHG!X51-INTMARB!X51-INTAVI!X51</f>
        <v>394.22304385210651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512.84987102321577</v>
      </c>
      <c r="D52" s="37">
        <f t="shared" si="20"/>
        <v>540.53688736027516</v>
      </c>
      <c r="E52" s="37">
        <f t="shared" si="20"/>
        <v>548.15606190885626</v>
      </c>
      <c r="F52" s="37">
        <f t="shared" si="20"/>
        <v>577.41951848667247</v>
      </c>
      <c r="G52" s="37">
        <f t="shared" si="20"/>
        <v>598.8343938091142</v>
      </c>
      <c r="H52" s="37">
        <f t="shared" si="20"/>
        <v>588.73370593293203</v>
      </c>
      <c r="I52" s="37">
        <f t="shared" si="20"/>
        <v>531.93869303525355</v>
      </c>
      <c r="J52" s="37">
        <f t="shared" si="20"/>
        <v>602.20189165950114</v>
      </c>
      <c r="K52" s="37">
        <f t="shared" si="20"/>
        <v>650.32751504729163</v>
      </c>
      <c r="L52" s="37">
        <f t="shared" si="20"/>
        <v>719.30515907136692</v>
      </c>
      <c r="M52" s="37">
        <f t="shared" si="20"/>
        <v>854.23104041272563</v>
      </c>
      <c r="N52" s="37">
        <f t="shared" si="20"/>
        <v>836.16466036113491</v>
      </c>
      <c r="O52" s="37">
        <f t="shared" si="20"/>
        <v>861.44239036973374</v>
      </c>
      <c r="P52" s="37">
        <f t="shared" si="20"/>
        <v>851.13826311263961</v>
      </c>
      <c r="Q52" s="37">
        <f t="shared" si="20"/>
        <v>858.2442820292348</v>
      </c>
      <c r="R52" s="37">
        <f t="shared" si="20"/>
        <v>933.79079965606195</v>
      </c>
      <c r="S52" s="37">
        <f t="shared" si="20"/>
        <v>1001.066208082545</v>
      </c>
      <c r="T52" s="37">
        <f t="shared" si="20"/>
        <v>1075.6789337919174</v>
      </c>
      <c r="U52" s="37">
        <f t="shared" si="20"/>
        <v>1156.0890799656058</v>
      </c>
      <c r="V52" s="37">
        <f t="shared" si="20"/>
        <v>1179.377386070508</v>
      </c>
      <c r="W52" s="37">
        <f t="shared" si="20"/>
        <v>1319.6300945829748</v>
      </c>
      <c r="X52" s="37">
        <f t="shared" ref="X52" si="21">SUM(X53:X70)</f>
        <v>1319.8551160791051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0.42992261392949271</v>
      </c>
      <c r="D53" s="10">
        <f>PPRD!D53+RCV_RCY!D53+IMP!D53-EXP!D53+STK_CHG!D53-INTMARB!D53-INTAVI!D53</f>
        <v>0.60189165950128976</v>
      </c>
      <c r="E53" s="10">
        <f>PPRD!E53+RCV_RCY!E53+IMP!E53-EXP!E53+STK_CHG!E53-INTMARB!E53-INTAVI!E53</f>
        <v>0.51590713671539123</v>
      </c>
      <c r="F53" s="10">
        <f>PPRD!F53+RCV_RCY!F53+IMP!F53-EXP!F53+STK_CHG!F53-INTMARB!F53-INTAVI!F53</f>
        <v>1.1177987962166811</v>
      </c>
      <c r="G53" s="10">
        <f>PPRD!G53+RCV_RCY!G53+IMP!G53-EXP!G53+STK_CHG!G53-INTMARB!G53-INTAVI!G53</f>
        <v>1.8916595012897679</v>
      </c>
      <c r="H53" s="10">
        <f>PPRD!H53+RCV_RCY!H53+IMP!H53-EXP!H53+STK_CHG!H53-INTMARB!H53-INTAVI!H53</f>
        <v>1.8916595012897679</v>
      </c>
      <c r="I53" s="10">
        <f>PPRD!I53+RCV_RCY!I53+IMP!I53-EXP!I53+STK_CHG!I53-INTMARB!I53-INTAVI!I53</f>
        <v>1.1607910576096301</v>
      </c>
      <c r="J53" s="10">
        <f>PPRD!J53+RCV_RCY!J53+IMP!J53-EXP!J53+STK_CHG!J53-INTMARB!J53-INTAVI!J53</f>
        <v>1.876354256233878</v>
      </c>
      <c r="K53" s="10">
        <f>PPRD!K53+RCV_RCY!K53+IMP!K53-EXP!K53+STK_CHG!K53-INTMARB!K53-INTAVI!K53</f>
        <v>2.3996560619088561</v>
      </c>
      <c r="L53" s="10">
        <f>PPRD!L53+RCV_RCY!L53+IMP!L53-EXP!L53+STK_CHG!L53-INTMARB!L53-INTAVI!L53</f>
        <v>2.750472914875322</v>
      </c>
      <c r="M53" s="10">
        <f>PPRD!M53+RCV_RCY!M53+IMP!M53-EXP!M53+STK_CHG!M53-INTMARB!M53-INTAVI!M53</f>
        <v>2.3113499570077378</v>
      </c>
      <c r="N53" s="10">
        <f>PPRD!N53+RCV_RCY!N53+IMP!N53-EXP!N53+STK_CHG!N53-INTMARB!N53-INTAVI!N53</f>
        <v>2.5819432502149611</v>
      </c>
      <c r="O53" s="10">
        <f>PPRD!O53+RCV_RCY!O53+IMP!O53-EXP!O53+STK_CHG!O53-INTMARB!O53-INTAVI!O53</f>
        <v>3.6163370593293198</v>
      </c>
      <c r="P53" s="10">
        <f>PPRD!P53+RCV_RCY!P53+IMP!P53-EXP!P53+STK_CHG!P53-INTMARB!P53-INTAVI!P53</f>
        <v>2.195356835769561</v>
      </c>
      <c r="Q53" s="10">
        <f>PPRD!Q53+RCV_RCY!Q53+IMP!Q53-EXP!Q53+STK_CHG!Q53-INTMARB!Q53-INTAVI!Q53</f>
        <v>2.324505588993981</v>
      </c>
      <c r="R53" s="10">
        <f>PPRD!R53+RCV_RCY!R53+IMP!R53-EXP!R53+STK_CHG!R53-INTMARB!R53-INTAVI!R53</f>
        <v>2.287188306104901</v>
      </c>
      <c r="S53" s="10">
        <f>PPRD!S53+RCV_RCY!S53+IMP!S53-EXP!S53+STK_CHG!S53-INTMARB!S53-INTAVI!S53</f>
        <v>3.0094582975064492</v>
      </c>
      <c r="T53" s="10">
        <f>PPRD!T53+RCV_RCY!T53+IMP!T53-EXP!T53+STK_CHG!T53-INTMARB!T53-INTAVI!T53</f>
        <v>2.2355975924333622</v>
      </c>
      <c r="U53" s="10">
        <f>PPRD!U53+RCV_RCY!U53+IMP!U53-EXP!U53+STK_CHG!U53-INTMARB!U53-INTAVI!U53</f>
        <v>1.2897678417884779</v>
      </c>
      <c r="V53" s="10">
        <f>PPRD!V53+RCV_RCY!V53+IMP!V53-EXP!V53+STK_CHG!V53-INTMARB!V53-INTAVI!V53</f>
        <v>1.633705932932072</v>
      </c>
      <c r="W53" s="10">
        <f>PPRD!W53+RCV_RCY!W53+IMP!W53-EXP!W53+STK_CHG!W53-INTMARB!W53-INTAVI!W53</f>
        <v>2.5795356835769558</v>
      </c>
      <c r="X53" s="10">
        <f>PPRD!X53+RCV_RCY!X53+IMP!X53-EXP!X53+STK_CHG!X53-INTMARB!X53-INTAVI!X53</f>
        <v>1.9776440240756661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0</v>
      </c>
      <c r="D55" s="10">
        <f>PPRD!D55+RCV_RCY!D55+IMP!D55-EXP!D55+STK_CHG!D55-INTMARB!D55-INTAVI!D55</f>
        <v>0</v>
      </c>
      <c r="E55" s="10">
        <f>PPRD!E55+RCV_RCY!E55+IMP!E55-EXP!E55+STK_CHG!E55-INTMARB!E55-INTAVI!E55</f>
        <v>8.5984522785898534E-2</v>
      </c>
      <c r="F55" s="10">
        <f>PPRD!F55+RCV_RCY!F55+IMP!F55-EXP!F55+STK_CHG!F55-INTMARB!F55-INTAVI!F55</f>
        <v>0.51590713671539123</v>
      </c>
      <c r="G55" s="10">
        <f>PPRD!G55+RCV_RCY!G55+IMP!G55-EXP!G55+STK_CHG!G55-INTMARB!G55-INTAVI!G55</f>
        <v>0.68787618228718828</v>
      </c>
      <c r="H55" s="10">
        <f>PPRD!H55+RCV_RCY!H55+IMP!H55-EXP!H55+STK_CHG!H55-INTMARB!H55-INTAVI!H55</f>
        <v>4.6431642304385203</v>
      </c>
      <c r="I55" s="10">
        <f>PPRD!I55+RCV_RCY!I55+IMP!I55-EXP!I55+STK_CHG!I55-INTMARB!I55-INTAVI!I55</f>
        <v>6.5605331040412729</v>
      </c>
      <c r="J55" s="10">
        <f>PPRD!J55+RCV_RCY!J55+IMP!J55-EXP!J55+STK_CHG!J55-INTMARB!J55-INTAVI!J55</f>
        <v>7.8059329320722268</v>
      </c>
      <c r="K55" s="10">
        <f>PPRD!K55+RCV_RCY!K55+IMP!K55-EXP!K55+STK_CHG!K55-INTMARB!K55-INTAVI!K55</f>
        <v>11.47489251934652</v>
      </c>
      <c r="L55" s="10">
        <f>PPRD!L55+RCV_RCY!L55+IMP!L55-EXP!L55+STK_CHG!L55-INTMARB!L55-INTAVI!L55</f>
        <v>16.814531384350811</v>
      </c>
      <c r="M55" s="10">
        <f>PPRD!M55+RCV_RCY!M55+IMP!M55-EXP!M55+STK_CHG!M55-INTMARB!M55-INTAVI!M55</f>
        <v>23.817024935511611</v>
      </c>
      <c r="N55" s="10">
        <f>PPRD!N55+RCV_RCY!N55+IMP!N55-EXP!N55+STK_CHG!N55-INTMARB!N55-INTAVI!N55</f>
        <v>31.698968185726571</v>
      </c>
      <c r="O55" s="10">
        <f>PPRD!O55+RCV_RCY!O55+IMP!O55-EXP!O55+STK_CHG!O55-INTMARB!O55-INTAVI!O55</f>
        <v>37.275752364574373</v>
      </c>
      <c r="P55" s="10">
        <f>PPRD!P55+RCV_RCY!P55+IMP!P55-EXP!P55+STK_CHG!P55-INTMARB!P55-INTAVI!P55</f>
        <v>45.489165950128971</v>
      </c>
      <c r="Q55" s="10">
        <f>PPRD!Q55+RCV_RCY!Q55+IMP!Q55-EXP!Q55+STK_CHG!Q55-INTMARB!Q55-INTAVI!Q55</f>
        <v>51.907136715391218</v>
      </c>
      <c r="R55" s="10">
        <f>PPRD!R55+RCV_RCY!R55+IMP!R55-EXP!R55+STK_CHG!R55-INTMARB!R55-INTAVI!R55</f>
        <v>61.478933791917449</v>
      </c>
      <c r="S55" s="10">
        <f>PPRD!S55+RCV_RCY!S55+IMP!S55-EXP!S55+STK_CHG!S55-INTMARB!S55-INTAVI!S55</f>
        <v>51.074806534823729</v>
      </c>
      <c r="T55" s="10">
        <f>PPRD!T55+RCV_RCY!T55+IMP!T55-EXP!T55+STK_CHG!T55-INTMARB!T55-INTAVI!T55</f>
        <v>62.166809974204639</v>
      </c>
      <c r="U55" s="10">
        <f>PPRD!U55+RCV_RCY!U55+IMP!U55-EXP!U55+STK_CHG!U55-INTMARB!U55-INTAVI!U55</f>
        <v>54.686156491831468</v>
      </c>
      <c r="V55" s="10">
        <f>PPRD!V55+RCV_RCY!V55+IMP!V55-EXP!V55+STK_CHG!V55-INTMARB!V55-INTAVI!V55</f>
        <v>59.071367153912291</v>
      </c>
      <c r="W55" s="10">
        <f>PPRD!W55+RCV_RCY!W55+IMP!W55-EXP!W55+STK_CHG!W55-INTMARB!W55-INTAVI!W55</f>
        <v>72.570937231298359</v>
      </c>
      <c r="X55" s="10">
        <f>PPRD!X55+RCV_RCY!X55+IMP!X55-EXP!X55+STK_CHG!X55-INTMARB!X55-INTAVI!X55</f>
        <v>63.026655202063623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0</v>
      </c>
      <c r="D56" s="10">
        <f>PPRD!D56+RCV_RCY!D56+IMP!D56-EXP!D56+STK_CHG!D56-INTMARB!D56-INTAVI!D56</f>
        <v>0</v>
      </c>
      <c r="E56" s="10">
        <f>PPRD!E56+RCV_RCY!E56+IMP!E56-EXP!E56+STK_CHG!E56-INTMARB!E56-INTAVI!E56</f>
        <v>0</v>
      </c>
      <c r="F56" s="10">
        <f>PPRD!F56+RCV_RCY!F56+IMP!F56-EXP!F56+STK_CHG!F56-INTMARB!F56-INTAVI!F56</f>
        <v>0</v>
      </c>
      <c r="G56" s="10">
        <f>PPRD!G56+RCV_RCY!G56+IMP!G56-EXP!G56+STK_CHG!G56-INTMARB!G56-INTAVI!G56</f>
        <v>0</v>
      </c>
      <c r="H56" s="10">
        <f>PPRD!H56+RCV_RCY!H56+IMP!H56-EXP!H56+STK_CHG!H56-INTMARB!H56-INTAVI!H56</f>
        <v>0</v>
      </c>
      <c r="I56" s="10">
        <f>PPRD!I56+RCV_RCY!I56+IMP!I56-EXP!I56+STK_CHG!I56-INTMARB!I56-INTAVI!I56</f>
        <v>0</v>
      </c>
      <c r="J56" s="10">
        <f>PPRD!J56+RCV_RCY!J56+IMP!J56-EXP!J56+STK_CHG!J56-INTMARB!J56-INTAVI!J56</f>
        <v>0</v>
      </c>
      <c r="K56" s="10">
        <f>PPRD!K56+RCV_RCY!K56+IMP!K56-EXP!K56+STK_CHG!K56-INTMARB!K56-INTAVI!K56</f>
        <v>0</v>
      </c>
      <c r="L56" s="10">
        <f>PPRD!L56+RCV_RCY!L56+IMP!L56-EXP!L56+STK_CHG!L56-INTMARB!L56-INTAVI!L56</f>
        <v>0</v>
      </c>
      <c r="M56" s="10">
        <f>PPRD!M56+RCV_RCY!M56+IMP!M56-EXP!M56+STK_CHG!M56-INTMARB!M56-INTAVI!M56</f>
        <v>0</v>
      </c>
      <c r="N56" s="10">
        <f>PPRD!N56+RCV_RCY!N56+IMP!N56-EXP!N56+STK_CHG!N56-INTMARB!N56-INTAVI!N56</f>
        <v>0</v>
      </c>
      <c r="O56" s="10">
        <f>PPRD!O56+RCV_RCY!O56+IMP!O56-EXP!O56+STK_CHG!O56-INTMARB!O56-INTAVI!O56</f>
        <v>0</v>
      </c>
      <c r="P56" s="10">
        <f>PPRD!P56+RCV_RCY!P56+IMP!P56-EXP!P56+STK_CHG!P56-INTMARB!P56-INTAVI!P56</f>
        <v>0</v>
      </c>
      <c r="Q56" s="10">
        <f>PPRD!Q56+RCV_RCY!Q56+IMP!Q56-EXP!Q56+STK_CHG!Q56-INTMARB!Q56-INTAVI!Q56</f>
        <v>0</v>
      </c>
      <c r="R56" s="10">
        <f>PPRD!R56+RCV_RCY!R56+IMP!R56-EXP!R56+STK_CHG!R56-INTMARB!R56-INTAVI!R56</f>
        <v>0</v>
      </c>
      <c r="S56" s="10">
        <f>PPRD!S56+RCV_RCY!S56+IMP!S56-EXP!S56+STK_CHG!S56-INTMARB!S56-INTAVI!S56</f>
        <v>0.83207222699914007</v>
      </c>
      <c r="T56" s="10">
        <f>PPRD!T56+RCV_RCY!T56+IMP!T56-EXP!T56+STK_CHG!T56-INTMARB!T56-INTAVI!T56</f>
        <v>1.2460877042132421</v>
      </c>
      <c r="U56" s="10">
        <f>PPRD!U56+RCV_RCY!U56+IMP!U56-EXP!U56+STK_CHG!U56-INTMARB!U56-INTAVI!U56</f>
        <v>2.6484952708512459</v>
      </c>
      <c r="V56" s="10">
        <f>PPRD!V56+RCV_RCY!V56+IMP!V56-EXP!V56+STK_CHG!V56-INTMARB!V56-INTAVI!V56</f>
        <v>6.3198624247635422</v>
      </c>
      <c r="W56" s="10">
        <f>PPRD!W56+RCV_RCY!W56+IMP!W56-EXP!W56+STK_CHG!W56-INTMARB!W56-INTAVI!W56</f>
        <v>21.07755803955288</v>
      </c>
      <c r="X56" s="10">
        <f>PPRD!X56+RCV_RCY!X56+IMP!X56-EXP!X56+STK_CHG!X56-INTMARB!X56-INTAVI!X56</f>
        <v>30.41014617368873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0</v>
      </c>
      <c r="D57" s="10">
        <f>PPRD!D57+RCV_RCY!D57+IMP!D57-EXP!D57+STK_CHG!D57-INTMARB!D57-INTAVI!D57</f>
        <v>0</v>
      </c>
      <c r="E57" s="10">
        <f>PPRD!E57+RCV_RCY!E57+IMP!E57-EXP!E57+STK_CHG!E57-INTMARB!E57-INTAVI!E57</f>
        <v>0</v>
      </c>
      <c r="F57" s="10">
        <f>PPRD!F57+RCV_RCY!F57+IMP!F57-EXP!F57+STK_CHG!F57-INTMARB!F57-INTAVI!F57</f>
        <v>0</v>
      </c>
      <c r="G57" s="10">
        <f>PPRD!G57+RCV_RCY!G57+IMP!G57-EXP!G57+STK_CHG!G57-INTMARB!G57-INTAVI!G57</f>
        <v>0</v>
      </c>
      <c r="H57" s="10">
        <f>PPRD!H57+RCV_RCY!H57+IMP!H57-EXP!H57+STK_CHG!H57-INTMARB!H57-INTAVI!H57</f>
        <v>0</v>
      </c>
      <c r="I57" s="10">
        <f>PPRD!I57+RCV_RCY!I57+IMP!I57-EXP!I57+STK_CHG!I57-INTMARB!I57-INTAVI!I57</f>
        <v>0</v>
      </c>
      <c r="J57" s="10">
        <f>PPRD!J57+RCV_RCY!J57+IMP!J57-EXP!J57+STK_CHG!J57-INTMARB!J57-INTAVI!J57</f>
        <v>0</v>
      </c>
      <c r="K57" s="10">
        <f>PPRD!K57+RCV_RCY!K57+IMP!K57-EXP!K57+STK_CHG!K57-INTMARB!K57-INTAVI!K57</f>
        <v>0</v>
      </c>
      <c r="L57" s="10">
        <f>PPRD!L57+RCV_RCY!L57+IMP!L57-EXP!L57+STK_CHG!L57-INTMARB!L57-INTAVI!L57</f>
        <v>0</v>
      </c>
      <c r="M57" s="10">
        <f>PPRD!M57+RCV_RCY!M57+IMP!M57-EXP!M57+STK_CHG!M57-INTMARB!M57-INTAVI!M57</f>
        <v>0</v>
      </c>
      <c r="N57" s="10">
        <f>PPRD!N57+RCV_RCY!N57+IMP!N57-EXP!N57+STK_CHG!N57-INTMARB!N57-INTAVI!N57</f>
        <v>0</v>
      </c>
      <c r="O57" s="10">
        <f>PPRD!O57+RCV_RCY!O57+IMP!O57-EXP!O57+STK_CHG!O57-INTMARB!O57-INTAVI!O57</f>
        <v>0</v>
      </c>
      <c r="P57" s="10">
        <f>PPRD!P57+RCV_RCY!P57+IMP!P57-EXP!P57+STK_CHG!P57-INTMARB!P57-INTAVI!P57</f>
        <v>0</v>
      </c>
      <c r="Q57" s="10">
        <f>PPRD!Q57+RCV_RCY!Q57+IMP!Q57-EXP!Q57+STK_CHG!Q57-INTMARB!Q57-INTAVI!Q57</f>
        <v>0</v>
      </c>
      <c r="R57" s="10">
        <f>PPRD!R57+RCV_RCY!R57+IMP!R57-EXP!R57+STK_CHG!R57-INTMARB!R57-INTAVI!R57</f>
        <v>0</v>
      </c>
      <c r="S57" s="10">
        <f>PPRD!S57+RCV_RCY!S57+IMP!S57-EXP!S57+STK_CHG!S57-INTMARB!S57-INTAVI!S57</f>
        <v>0</v>
      </c>
      <c r="T57" s="10">
        <f>PPRD!T57+RCV_RCY!T57+IMP!T57-EXP!T57+STK_CHG!T57-INTMARB!T57-INTAVI!T57</f>
        <v>0</v>
      </c>
      <c r="U57" s="10">
        <f>PPRD!U57+RCV_RCY!U57+IMP!U57-EXP!U57+STK_CHG!U57-INTMARB!U57-INTAVI!U57</f>
        <v>0</v>
      </c>
      <c r="V57" s="10">
        <f>PPRD!V57+RCV_RCY!V57+IMP!V57-EXP!V57+STK_CHG!V57-INTMARB!V57-INTAVI!V57</f>
        <v>0</v>
      </c>
      <c r="W57" s="10">
        <f>PPRD!W57+RCV_RCY!W57+IMP!W57-EXP!W57+STK_CHG!W57-INTMARB!W57-INTAVI!W57</f>
        <v>0</v>
      </c>
      <c r="X57" s="10">
        <f>PPRD!X57+RCV_RCY!X57+IMP!X57-EXP!X57+STK_CHG!X57-INTMARB!X57-INTAVI!X57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0</v>
      </c>
      <c r="D58" s="10">
        <f>PPRD!D58+RCV_RCY!D58+IMP!D58-EXP!D58+STK_CHG!D58-INTMARB!D58-INTAVI!D58</f>
        <v>0</v>
      </c>
      <c r="E58" s="10">
        <f>PPRD!E58+RCV_RCY!E58+IMP!E58-EXP!E58+STK_CHG!E58-INTMARB!E58-INTAVI!E58</f>
        <v>0</v>
      </c>
      <c r="F58" s="10">
        <f>PPRD!F58+RCV_RCY!F58+IMP!F58-EXP!F58+STK_CHG!F58-INTMARB!F58-INTAVI!F58</f>
        <v>0</v>
      </c>
      <c r="G58" s="10">
        <f>PPRD!G58+RCV_RCY!G58+IMP!G58-EXP!G58+STK_CHG!G58-INTMARB!G58-INTAVI!G58</f>
        <v>0</v>
      </c>
      <c r="H58" s="10">
        <f>PPRD!H58+RCV_RCY!H58+IMP!H58-EXP!H58+STK_CHG!H58-INTMARB!H58-INTAVI!H58</f>
        <v>0</v>
      </c>
      <c r="I58" s="10">
        <f>PPRD!I58+RCV_RCY!I58+IMP!I58-EXP!I58+STK_CHG!I58-INTMARB!I58-INTAVI!I58</f>
        <v>0</v>
      </c>
      <c r="J58" s="10">
        <f>PPRD!J58+RCV_RCY!J58+IMP!J58-EXP!J58+STK_CHG!J58-INTMARB!J58-INTAVI!J58</f>
        <v>0</v>
      </c>
      <c r="K58" s="10">
        <f>PPRD!K58+RCV_RCY!K58+IMP!K58-EXP!K58+STK_CHG!K58-INTMARB!K58-INTAVI!K58</f>
        <v>0</v>
      </c>
      <c r="L58" s="10">
        <f>PPRD!L58+RCV_RCY!L58+IMP!L58-EXP!L58+STK_CHG!L58-INTMARB!L58-INTAVI!L58</f>
        <v>0</v>
      </c>
      <c r="M58" s="10">
        <f>PPRD!M58+RCV_RCY!M58+IMP!M58-EXP!M58+STK_CHG!M58-INTMARB!M58-INTAVI!M58</f>
        <v>0</v>
      </c>
      <c r="N58" s="10">
        <f>PPRD!N58+RCV_RCY!N58+IMP!N58-EXP!N58+STK_CHG!N58-INTMARB!N58-INTAVI!N58</f>
        <v>0</v>
      </c>
      <c r="O58" s="10">
        <f>PPRD!O58+RCV_RCY!O58+IMP!O58-EXP!O58+STK_CHG!O58-INTMARB!O58-INTAVI!O58</f>
        <v>0</v>
      </c>
      <c r="P58" s="10">
        <f>PPRD!P58+RCV_RCY!P58+IMP!P58-EXP!P58+STK_CHG!P58-INTMARB!P58-INTAVI!P58</f>
        <v>0</v>
      </c>
      <c r="Q58" s="10">
        <f>PPRD!Q58+RCV_RCY!Q58+IMP!Q58-EXP!Q58+STK_CHG!Q58-INTMARB!Q58-INTAVI!Q58</f>
        <v>0</v>
      </c>
      <c r="R58" s="10">
        <f>PPRD!R58+RCV_RCY!R58+IMP!R58-EXP!R58+STK_CHG!R58-INTMARB!R58-INTAVI!R58</f>
        <v>0</v>
      </c>
      <c r="S58" s="10">
        <f>PPRD!S58+RCV_RCY!S58+IMP!S58-EXP!S58+STK_CHG!S58-INTMARB!S58-INTAVI!S58</f>
        <v>0</v>
      </c>
      <c r="T58" s="10">
        <f>PPRD!T58+RCV_RCY!T58+IMP!T58-EXP!T58+STK_CHG!T58-INTMARB!T58-INTAVI!T58</f>
        <v>0</v>
      </c>
      <c r="U58" s="10">
        <f>PPRD!U58+RCV_RCY!U58+IMP!U58-EXP!U58+STK_CHG!U58-INTMARB!U58-INTAVI!U58</f>
        <v>0</v>
      </c>
      <c r="V58" s="10">
        <f>PPRD!V58+RCV_RCY!V58+IMP!V58-EXP!V58+STK_CHG!V58-INTMARB!V58-INTAVI!V58</f>
        <v>0</v>
      </c>
      <c r="W58" s="10">
        <f>PPRD!W58+RCV_RCY!W58+IMP!W58-EXP!W58+STK_CHG!W58-INTMARB!W58-INTAVI!W58</f>
        <v>0</v>
      </c>
      <c r="X58" s="10">
        <f>PPRD!X58+RCV_RCY!X58+IMP!X58-EXP!X58+STK_CHG!X58-INTMARB!X58-INTAVI!X58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510.60472914875322</v>
      </c>
      <c r="D59" s="10">
        <f>PPRD!D59+RCV_RCY!D59+IMP!D59-EXP!D59+STK_CHG!D59-INTMARB!D59-INTAVI!D59</f>
        <v>537.97644024075669</v>
      </c>
      <c r="E59" s="10">
        <f>PPRD!E59+RCV_RCY!E59+IMP!E59-EXP!E59+STK_CHG!E59-INTMARB!E59-INTAVI!E59</f>
        <v>545.47618228718818</v>
      </c>
      <c r="F59" s="10">
        <f>PPRD!F59+RCV_RCY!F59+IMP!F59-EXP!F59+STK_CHG!F59-INTMARB!F59-INTAVI!F59</f>
        <v>573.08684436801377</v>
      </c>
      <c r="G59" s="10">
        <f>PPRD!G59+RCV_RCY!G59+IMP!G59-EXP!G59+STK_CHG!G59-INTMARB!G59-INTAVI!G59</f>
        <v>594.00971625107468</v>
      </c>
      <c r="H59" s="10">
        <f>PPRD!H59+RCV_RCY!H59+IMP!H59-EXP!H59+STK_CHG!H59-INTMARB!H59-INTAVI!H59</f>
        <v>578.48478073946694</v>
      </c>
      <c r="I59" s="10">
        <f>PPRD!I59+RCV_RCY!I59+IMP!I59-EXP!I59+STK_CHG!I59-INTMARB!I59-INTAVI!I59</f>
        <v>518.94049871023208</v>
      </c>
      <c r="J59" s="10">
        <f>PPRD!J59+RCV_RCY!J59+IMP!J59-EXP!J59+STK_CHG!J59-INTMARB!J59-INTAVI!J59</f>
        <v>587.79974204643156</v>
      </c>
      <c r="K59" s="10">
        <f>PPRD!K59+RCV_RCY!K59+IMP!K59-EXP!K59+STK_CHG!K59-INTMARB!K59-INTAVI!K59</f>
        <v>629.45442820292351</v>
      </c>
      <c r="L59" s="10">
        <f>PPRD!L59+RCV_RCY!L59+IMP!L59-EXP!L59+STK_CHG!L59-INTMARB!L59-INTAVI!L59</f>
        <v>695.47145313843498</v>
      </c>
      <c r="M59" s="10">
        <f>PPRD!M59+RCV_RCY!M59+IMP!M59-EXP!M59+STK_CHG!M59-INTMARB!M59-INTAVI!M59</f>
        <v>816.66190885640572</v>
      </c>
      <c r="N59" s="10">
        <f>PPRD!N59+RCV_RCY!N59+IMP!N59-EXP!N59+STK_CHG!N59-INTMARB!N59-INTAVI!N59</f>
        <v>794.11487532244189</v>
      </c>
      <c r="O59" s="10">
        <f>PPRD!O59+RCV_RCY!O59+IMP!O59-EXP!O59+STK_CHG!O59-INTMARB!O59-INTAVI!O59</f>
        <v>813.79570077386097</v>
      </c>
      <c r="P59" s="10">
        <f>PPRD!P59+RCV_RCY!P59+IMP!P59-EXP!P59+STK_CHG!P59-INTMARB!P59-INTAVI!P59</f>
        <v>793.04006878761811</v>
      </c>
      <c r="Q59" s="10">
        <f>PPRD!Q59+RCV_RCY!Q59+IMP!Q59-EXP!Q59+STK_CHG!Q59-INTMARB!Q59-INTAVI!Q59</f>
        <v>789.26629406706797</v>
      </c>
      <c r="R59" s="10">
        <f>PPRD!R59+RCV_RCY!R59+IMP!R59-EXP!R59+STK_CHG!R59-INTMARB!R59-INTAVI!R59</f>
        <v>825.37962166809984</v>
      </c>
      <c r="S59" s="10">
        <f>PPRD!S59+RCV_RCY!S59+IMP!S59-EXP!S59+STK_CHG!S59-INTMARB!S59-INTAVI!S59</f>
        <v>898.34720550300938</v>
      </c>
      <c r="T59" s="10">
        <f>PPRD!T59+RCV_RCY!T59+IMP!T59-EXP!T59+STK_CHG!T59-INTMARB!T59-INTAVI!T59</f>
        <v>964.8896818572656</v>
      </c>
      <c r="U59" s="10">
        <f>PPRD!U59+RCV_RCY!U59+IMP!U59-EXP!U59+STK_CHG!U59-INTMARB!U59-INTAVI!U59</f>
        <v>1035.516423043852</v>
      </c>
      <c r="V59" s="10">
        <f>PPRD!V59+RCV_RCY!V59+IMP!V59-EXP!V59+STK_CHG!V59-INTMARB!V59-INTAVI!V59</f>
        <v>1043.3989681857272</v>
      </c>
      <c r="W59" s="10">
        <f>PPRD!W59+RCV_RCY!W59+IMP!W59-EXP!W59+STK_CHG!W59-INTMARB!W59-INTAVI!W59</f>
        <v>1134.8903697334476</v>
      </c>
      <c r="X59" s="10">
        <f>PPRD!X59+RCV_RCY!X59+IMP!X59-EXP!X59+STK_CHG!X59-INTMARB!X59-INTAVI!X59</f>
        <v>1137.9813413585548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0</v>
      </c>
      <c r="H60" s="10">
        <f>PPRD!H60+RCV_RCY!H60+IMP!H60-EXP!H60+STK_CHG!H60-INTMARB!H60-INTAVI!H60</f>
        <v>0</v>
      </c>
      <c r="I60" s="10">
        <f>PPRD!I60+RCV_RCY!I60+IMP!I60-EXP!I60+STK_CHG!I60-INTMARB!I60-INTAVI!I60</f>
        <v>0</v>
      </c>
      <c r="J60" s="10">
        <f>PPRD!J60+RCV_RCY!J60+IMP!J60-EXP!J60+STK_CHG!J60-INTMARB!J60-INTAVI!J60</f>
        <v>0</v>
      </c>
      <c r="K60" s="10">
        <f>PPRD!K60+RCV_RCY!K60+IMP!K60-EXP!K60+STK_CHG!K60-INTMARB!K60-INTAVI!K60</f>
        <v>0</v>
      </c>
      <c r="L60" s="10">
        <f>PPRD!L60+RCV_RCY!L60+IMP!L60-EXP!L60+STK_CHG!L60-INTMARB!L60-INTAVI!L60</f>
        <v>0</v>
      </c>
      <c r="M60" s="10">
        <f>PPRD!M60+RCV_RCY!M60+IMP!M60-EXP!M60+STK_CHG!M60-INTMARB!M60-INTAVI!M60</f>
        <v>0</v>
      </c>
      <c r="N60" s="10">
        <f>PPRD!N60+RCV_RCY!N60+IMP!N60-EXP!N60+STK_CHG!N60-INTMARB!N60-INTAVI!N60</f>
        <v>0</v>
      </c>
      <c r="O60" s="10">
        <f>PPRD!O60+RCV_RCY!O60+IMP!O60-EXP!O60+STK_CHG!O60-INTMARB!O60-INTAVI!O60</f>
        <v>0</v>
      </c>
      <c r="P60" s="10">
        <f>PPRD!P60+RCV_RCY!P60+IMP!P60-EXP!P60+STK_CHG!P60-INTMARB!P60-INTAVI!P60</f>
        <v>0</v>
      </c>
      <c r="Q60" s="10">
        <f>PPRD!Q60+RCV_RCY!Q60+IMP!Q60-EXP!Q60+STK_CHG!Q60-INTMARB!Q60-INTAVI!Q60</f>
        <v>0</v>
      </c>
      <c r="R60" s="10">
        <f>PPRD!R60+RCV_RCY!R60+IMP!R60-EXP!R60+STK_CHG!R60-INTMARB!R60-INTAVI!R60</f>
        <v>0</v>
      </c>
      <c r="S60" s="10">
        <f>PPRD!S60+RCV_RCY!S60+IMP!S60-EXP!S60+STK_CHG!S60-INTMARB!S60-INTAVI!S60</f>
        <v>0</v>
      </c>
      <c r="T60" s="10">
        <f>PPRD!T60+RCV_RCY!T60+IMP!T60-EXP!T60+STK_CHG!T60-INTMARB!T60-INTAVI!T60</f>
        <v>0</v>
      </c>
      <c r="U60" s="10">
        <f>PPRD!U60+RCV_RCY!U60+IMP!U60-EXP!U60+STK_CHG!U60-INTMARB!U60-INTAVI!U60</f>
        <v>0</v>
      </c>
      <c r="V60" s="10">
        <f>PPRD!V60+RCV_RCY!V60+IMP!V60-EXP!V60+STK_CHG!V60-INTMARB!V60-INTAVI!V60</f>
        <v>0</v>
      </c>
      <c r="W60" s="10">
        <f>PPRD!W60+RCV_RCY!W60+IMP!W60-EXP!W60+STK_CHG!W60-INTMARB!W60-INTAVI!W60</f>
        <v>0</v>
      </c>
      <c r="X60" s="10">
        <f>PPRD!X60+RCV_RCY!X60+IMP!X60-EXP!X60+STK_CHG!X60-INTMARB!X60-INTAVI!X60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1.8152192605331039</v>
      </c>
      <c r="D61" s="10">
        <f>PPRD!D61+RCV_RCY!D61+IMP!D61-EXP!D61+STK_CHG!D61-INTMARB!D61-INTAVI!D61</f>
        <v>1.958555460017197</v>
      </c>
      <c r="E61" s="10">
        <f>PPRD!E61+RCV_RCY!E61+IMP!E61-EXP!E61+STK_CHG!E61-INTMARB!E61-INTAVI!E61</f>
        <v>2.07798796216681</v>
      </c>
      <c r="F61" s="10">
        <f>PPRD!F61+RCV_RCY!F61+IMP!F61-EXP!F61+STK_CHG!F61-INTMARB!F61-INTAVI!F61</f>
        <v>2.698968185726569</v>
      </c>
      <c r="G61" s="10">
        <f>PPRD!G61+RCV_RCY!G61+IMP!G61-EXP!G61+STK_CHG!G61-INTMARB!G61-INTAVI!G61</f>
        <v>2.2451418744625968</v>
      </c>
      <c r="H61" s="10">
        <f>PPRD!H61+RCV_RCY!H61+IMP!H61-EXP!H61+STK_CHG!H61-INTMARB!H61-INTAVI!H61</f>
        <v>3.558813413585554</v>
      </c>
      <c r="I61" s="10">
        <f>PPRD!I61+RCV_RCY!I61+IMP!I61-EXP!I61+STK_CHG!I61-INTMARB!I61-INTAVI!I61</f>
        <v>4.1558899398108338</v>
      </c>
      <c r="J61" s="10">
        <f>PPRD!J61+RCV_RCY!J61+IMP!J61-EXP!J61+STK_CHG!J61-INTMARB!J61-INTAVI!J61</f>
        <v>4.2036973344797932</v>
      </c>
      <c r="K61" s="10">
        <f>PPRD!K61+RCV_RCY!K61+IMP!K61-EXP!K61+STK_CHG!K61-INTMARB!K61-INTAVI!K61</f>
        <v>2.842304385210662</v>
      </c>
      <c r="L61" s="10">
        <f>PPRD!L61+RCV_RCY!L61+IMP!L61-EXP!L61+STK_CHG!L61-INTMARB!L61-INTAVI!L61</f>
        <v>2.507910576096303</v>
      </c>
      <c r="M61" s="10">
        <f>PPRD!M61+RCV_RCY!M61+IMP!M61-EXP!M61+STK_CHG!M61-INTMARB!M61-INTAVI!M61</f>
        <v>3.702149613069647</v>
      </c>
      <c r="N61" s="10">
        <f>PPRD!N61+RCV_RCY!N61+IMP!N61-EXP!N61+STK_CHG!N61-INTMARB!N61-INTAVI!N61</f>
        <v>3.272226999140154</v>
      </c>
      <c r="O61" s="10">
        <f>PPRD!O61+RCV_RCY!O61+IMP!O61-EXP!O61+STK_CHG!O61-INTMARB!O61-INTAVI!O61</f>
        <v>2.9139294926913162</v>
      </c>
      <c r="P61" s="10">
        <f>PPRD!P61+RCV_RCY!P61+IMP!P61-EXP!P61+STK_CHG!P61-INTMARB!P61-INTAVI!P61</f>
        <v>7.2131556319862424</v>
      </c>
      <c r="Q61" s="10">
        <f>PPRD!Q61+RCV_RCY!Q61+IMP!Q61-EXP!Q61+STK_CHG!Q61-INTMARB!Q61-INTAVI!Q61</f>
        <v>9.6254514187446247</v>
      </c>
      <c r="R61" s="10">
        <f>PPRD!R61+RCV_RCY!R61+IMP!R61-EXP!R61+STK_CHG!R61-INTMARB!R61-INTAVI!R61</f>
        <v>13.136543422183999</v>
      </c>
      <c r="S61" s="10">
        <f>PPRD!S61+RCV_RCY!S61+IMP!S61-EXP!S61+STK_CHG!S61-INTMARB!S61-INTAVI!S61</f>
        <v>17.244711951848672</v>
      </c>
      <c r="T61" s="10">
        <f>PPRD!T61+RCV_RCY!T61+IMP!T61-EXP!T61+STK_CHG!T61-INTMARB!T61-INTAVI!T61</f>
        <v>12.89767841788478</v>
      </c>
      <c r="U61" s="10">
        <f>PPRD!U61+RCV_RCY!U61+IMP!U61-EXP!U61+STK_CHG!U61-INTMARB!U61-INTAVI!U61</f>
        <v>13.638091143594149</v>
      </c>
      <c r="V61" s="10">
        <f>PPRD!V61+RCV_RCY!V61+IMP!V61-EXP!V61+STK_CHG!V61-INTMARB!V61-INTAVI!V61</f>
        <v>14.139638865004301</v>
      </c>
      <c r="W61" s="10">
        <f>PPRD!W61+RCV_RCY!W61+IMP!W61-EXP!W61+STK_CHG!W61-INTMARB!W61-INTAVI!W61</f>
        <v>18.719948409286332</v>
      </c>
      <c r="X61" s="10">
        <f>PPRD!X61+RCV_RCY!X61+IMP!X61-EXP!X61+STK_CHG!X61-INTMARB!X61-INTAVI!X61</f>
        <v>18.209630266552018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0</v>
      </c>
      <c r="D62" s="10">
        <f>PPRD!D62+RCV_RCY!D62+IMP!D62-EXP!D62+STK_CHG!D62-INTMARB!D62-INTAVI!D62</f>
        <v>0</v>
      </c>
      <c r="E62" s="10">
        <f>PPRD!E62+RCV_RCY!E62+IMP!E62-EXP!E62+STK_CHG!E62-INTMARB!E62-INTAVI!E62</f>
        <v>0</v>
      </c>
      <c r="F62" s="10">
        <f>PPRD!F62+RCV_RCY!F62+IMP!F62-EXP!F62+STK_CHG!F62-INTMARB!F62-INTAVI!F62</f>
        <v>0</v>
      </c>
      <c r="G62" s="10">
        <f>PPRD!G62+RCV_RCY!G62+IMP!G62-EXP!G62+STK_CHG!G62-INTMARB!G62-INTAVI!G62</f>
        <v>0</v>
      </c>
      <c r="H62" s="10">
        <f>PPRD!H62+RCV_RCY!H62+IMP!H62-EXP!H62+STK_CHG!H62-INTMARB!H62-INTAVI!H62</f>
        <v>0</v>
      </c>
      <c r="I62" s="10">
        <f>PPRD!I62+RCV_RCY!I62+IMP!I62-EXP!I62+STK_CHG!I62-INTMARB!I62-INTAVI!I62</f>
        <v>0</v>
      </c>
      <c r="J62" s="10">
        <f>PPRD!J62+RCV_RCY!J62+IMP!J62-EXP!J62+STK_CHG!J62-INTMARB!J62-INTAVI!J62</f>
        <v>0</v>
      </c>
      <c r="K62" s="10">
        <f>PPRD!K62+RCV_RCY!K62+IMP!K62-EXP!K62+STK_CHG!K62-INTMARB!K62-INTAVI!K62</f>
        <v>0</v>
      </c>
      <c r="L62" s="10">
        <f>PPRD!L62+RCV_RCY!L62+IMP!L62-EXP!L62+STK_CHG!L62-INTMARB!L62-INTAVI!L62</f>
        <v>0</v>
      </c>
      <c r="M62" s="10">
        <f>PPRD!M62+RCV_RCY!M62+IMP!M62-EXP!M62+STK_CHG!M62-INTMARB!M62-INTAVI!M62</f>
        <v>0</v>
      </c>
      <c r="N62" s="10">
        <f>PPRD!N62+RCV_RCY!N62+IMP!N62-EXP!N62+STK_CHG!N62-INTMARB!N62-INTAVI!N62</f>
        <v>0</v>
      </c>
      <c r="O62" s="10">
        <f>PPRD!O62+RCV_RCY!O62+IMP!O62-EXP!O62+STK_CHG!O62-INTMARB!O62-INTAVI!O62</f>
        <v>0</v>
      </c>
      <c r="P62" s="10">
        <f>PPRD!P62+RCV_RCY!P62+IMP!P62-EXP!P62+STK_CHG!P62-INTMARB!P62-INTAVI!P62</f>
        <v>0</v>
      </c>
      <c r="Q62" s="10">
        <f>PPRD!Q62+RCV_RCY!Q62+IMP!Q62-EXP!Q62+STK_CHG!Q62-INTMARB!Q62-INTAVI!Q62</f>
        <v>0</v>
      </c>
      <c r="R62" s="10">
        <f>PPRD!R62+RCV_RCY!R62+IMP!R62-EXP!R62+STK_CHG!R62-INTMARB!R62-INTAVI!R62</f>
        <v>28.948065348237318</v>
      </c>
      <c r="S62" s="10">
        <f>PPRD!S62+RCV_RCY!S62+IMP!S62-EXP!S62+STK_CHG!S62-INTMARB!S62-INTAVI!S62</f>
        <v>28.63766122098022</v>
      </c>
      <c r="T62" s="10">
        <f>PPRD!T62+RCV_RCY!T62+IMP!T62-EXP!T62+STK_CHG!T62-INTMARB!T62-INTAVI!T62</f>
        <v>29.771711092003436</v>
      </c>
      <c r="U62" s="10">
        <f>PPRD!U62+RCV_RCY!U62+IMP!U62-EXP!U62+STK_CHG!U62-INTMARB!U62-INTAVI!U62</f>
        <v>30.83499570077386</v>
      </c>
      <c r="V62" s="10">
        <f>PPRD!V62+RCV_RCY!V62+IMP!V62-EXP!V62+STK_CHG!V62-INTMARB!V62-INTAVI!V62</f>
        <v>27.413757523645735</v>
      </c>
      <c r="W62" s="10">
        <f>PPRD!W62+RCV_RCY!W62+IMP!W62-EXP!W62+STK_CHG!W62-INTMARB!W62-INTAVI!W62</f>
        <v>30.86448839208942</v>
      </c>
      <c r="X62" s="10">
        <f>PPRD!X62+RCV_RCY!X62+IMP!X62-EXP!X62+STK_CHG!X62-INTMARB!X62-INTAVI!X62</f>
        <v>22.583147033533969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0</v>
      </c>
      <c r="H63" s="10">
        <f>PPRD!H63+RCV_RCY!H63+IMP!H63-EXP!H63+STK_CHG!H63-INTMARB!H63-INTAVI!H63</f>
        <v>0</v>
      </c>
      <c r="I63" s="10">
        <f>PPRD!I63+RCV_RCY!I63+IMP!I63-EXP!I63+STK_CHG!I63-INTMARB!I63-INTAVI!I63</f>
        <v>0</v>
      </c>
      <c r="J63" s="10">
        <f>PPRD!J63+RCV_RCY!J63+IMP!J63-EXP!J63+STK_CHG!J63-INTMARB!J63-INTAVI!J63</f>
        <v>0</v>
      </c>
      <c r="K63" s="10">
        <f>PPRD!K63+RCV_RCY!K63+IMP!K63-EXP!K63+STK_CHG!K63-INTMARB!K63-INTAVI!K63</f>
        <v>0</v>
      </c>
      <c r="L63" s="10">
        <f>PPRD!L63+RCV_RCY!L63+IMP!L63-EXP!L63+STK_CHG!L63-INTMARB!L63-INTAVI!L63</f>
        <v>0</v>
      </c>
      <c r="M63" s="10">
        <f>PPRD!M63+RCV_RCY!M63+IMP!M63-EXP!M63+STK_CHG!M63-INTMARB!M63-INTAVI!M63</f>
        <v>0</v>
      </c>
      <c r="N63" s="10">
        <f>PPRD!N63+RCV_RCY!N63+IMP!N63-EXP!N63+STK_CHG!N63-INTMARB!N63-INTAVI!N63</f>
        <v>0</v>
      </c>
      <c r="O63" s="10">
        <f>PPRD!O63+RCV_RCY!O63+IMP!O63-EXP!O63+STK_CHG!O63-INTMARB!O63-INTAVI!O63</f>
        <v>0</v>
      </c>
      <c r="P63" s="10">
        <f>PPRD!P63+RCV_RCY!P63+IMP!P63-EXP!P63+STK_CHG!P63-INTMARB!P63-INTAVI!P63</f>
        <v>0</v>
      </c>
      <c r="Q63" s="10">
        <f>PPRD!Q63+RCV_RCY!Q63+IMP!Q63-EXP!Q63+STK_CHG!Q63-INTMARB!Q63-INTAVI!Q63</f>
        <v>0</v>
      </c>
      <c r="R63" s="10">
        <f>PPRD!R63+RCV_RCY!R63+IMP!R63-EXP!R63+STK_CHG!R63-INTMARB!R63-INTAVI!R63</f>
        <v>0</v>
      </c>
      <c r="S63" s="10">
        <f>PPRD!S63+RCV_RCY!S63+IMP!S63-EXP!S63+STK_CHG!S63-INTMARB!S63-INTAVI!S63</f>
        <v>0</v>
      </c>
      <c r="T63" s="10">
        <f>PPRD!T63+RCV_RCY!T63+IMP!T63-EXP!T63+STK_CHG!T63-INTMARB!T63-INTAVI!T63</f>
        <v>0</v>
      </c>
      <c r="U63" s="10">
        <f>PPRD!U63+RCV_RCY!U63+IMP!U63-EXP!U63+STK_CHG!U63-INTMARB!U63-INTAVI!U63</f>
        <v>0</v>
      </c>
      <c r="V63" s="10">
        <f>PPRD!V63+RCV_RCY!V63+IMP!V63-EXP!V63+STK_CHG!V63-INTMARB!V63-INTAVI!V63</f>
        <v>0</v>
      </c>
      <c r="W63" s="10">
        <f>PPRD!W63+RCV_RCY!W63+IMP!W63-EXP!W63+STK_CHG!W63-INTMARB!W63-INTAVI!W63</f>
        <v>0</v>
      </c>
      <c r="X63" s="10">
        <f>PPRD!X63+RCV_RCY!X63+IMP!X63-EXP!X63+STK_CHG!X63-INTMARB!X63-INTAVI!X63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1.2802235597592431</v>
      </c>
      <c r="L64" s="10">
        <f>PPRD!L64+RCV_RCY!L64+IMP!L64-EXP!L64+STK_CHG!L64-INTMARB!L64-INTAVI!L64</f>
        <v>9.5356835769561471E-2</v>
      </c>
      <c r="M64" s="10">
        <f>PPRD!M64+RCV_RCY!M64+IMP!M64-EXP!M64+STK_CHG!M64-INTMARB!M64-INTAVI!M64</f>
        <v>4.4807394668959581</v>
      </c>
      <c r="N64" s="10">
        <f>PPRD!N64+RCV_RCY!N64+IMP!N64-EXP!N64+STK_CHG!N64-INTMARB!N64-INTAVI!N64</f>
        <v>3.8406706792777299</v>
      </c>
      <c r="O64" s="10">
        <f>PPRD!O64+RCV_RCY!O64+IMP!O64-EXP!O64+STK_CHG!O64-INTMARB!O64-INTAVI!O64</f>
        <v>3.8406706792777299</v>
      </c>
      <c r="P64" s="10">
        <f>PPRD!P64+RCV_RCY!P64+IMP!P64-EXP!P64+STK_CHG!P64-INTMARB!P64-INTAVI!P64</f>
        <v>3.2005159071367149</v>
      </c>
      <c r="Q64" s="10">
        <f>PPRD!Q64+RCV_RCY!Q64+IMP!Q64-EXP!Q64+STK_CHG!Q64-INTMARB!Q64-INTAVI!Q64</f>
        <v>5.1208942390369732</v>
      </c>
      <c r="R64" s="10">
        <f>PPRD!R64+RCV_RCY!R64+IMP!R64-EXP!R64+STK_CHG!R64-INTMARB!R64-INTAVI!R64</f>
        <v>2.560447119518487</v>
      </c>
      <c r="S64" s="10">
        <f>PPRD!S64+RCV_RCY!S64+IMP!S64-EXP!S64+STK_CHG!S64-INTMARB!S64-INTAVI!S64</f>
        <v>1.920292347377472</v>
      </c>
      <c r="T64" s="10">
        <f>PPRD!T64+RCV_RCY!T64+IMP!T64-EXP!T64+STK_CHG!T64-INTMARB!T64-INTAVI!T64</f>
        <v>0.96018916595012893</v>
      </c>
      <c r="U64" s="10">
        <f>PPRD!U64+RCV_RCY!U64+IMP!U64-EXP!U64+STK_CHG!U64-INTMARB!U64-INTAVI!U64</f>
        <v>4.901117798796216</v>
      </c>
      <c r="V64" s="10">
        <f>PPRD!V64+RCV_RCY!V64+IMP!V64-EXP!V64+STK_CHG!V64-INTMARB!V64-INTAVI!V64</f>
        <v>7.3772141014617363</v>
      </c>
      <c r="W64" s="10">
        <f>PPRD!W64+RCV_RCY!W64+IMP!W64-EXP!W64+STK_CHG!W64-INTMARB!W64-INTAVI!W64</f>
        <v>6.1879621668099736</v>
      </c>
      <c r="X64" s="10">
        <f>PPRD!X64+RCV_RCY!X64+IMP!X64-EXP!X64+STK_CHG!X64-INTMARB!X64-INTAVI!X64</f>
        <v>4.2212381771281171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0</v>
      </c>
      <c r="E65" s="10">
        <f>PPRD!E65+RCV_RCY!E65+IMP!E65-EXP!E65+STK_CHG!E65-INTMARB!E65-INTAVI!E65</f>
        <v>0</v>
      </c>
      <c r="F65" s="10">
        <f>PPRD!F65+RCV_RCY!F65+IMP!F65-EXP!F65+STK_CHG!F65-INTMARB!F65-INTAVI!F65</f>
        <v>0</v>
      </c>
      <c r="G65" s="10">
        <f>PPRD!G65+RCV_RCY!G65+IMP!G65-EXP!G65+STK_CHG!G65-INTMARB!G65-INTAVI!G65</f>
        <v>0</v>
      </c>
      <c r="H65" s="10">
        <f>PPRD!H65+RCV_RCY!H65+IMP!H65-EXP!H65+STK_CHG!H65-INTMARB!H65-INTAVI!H65</f>
        <v>0</v>
      </c>
      <c r="I65" s="10">
        <f>PPRD!I65+RCV_RCY!I65+IMP!I65-EXP!I65+STK_CHG!I65-INTMARB!I65-INTAVI!I65</f>
        <v>0</v>
      </c>
      <c r="J65" s="10">
        <f>PPRD!J65+RCV_RCY!J65+IMP!J65-EXP!J65+STK_CHG!J65-INTMARB!J65-INTAVI!J65</f>
        <v>0</v>
      </c>
      <c r="K65" s="10">
        <f>PPRD!K65+RCV_RCY!K65+IMP!K65-EXP!K65+STK_CHG!K65-INTMARB!K65-INTAVI!K65</f>
        <v>0</v>
      </c>
      <c r="L65" s="10">
        <f>PPRD!L65+RCV_RCY!L65+IMP!L65-EXP!L65+STK_CHG!L65-INTMARB!L65-INTAVI!L65</f>
        <v>0</v>
      </c>
      <c r="M65" s="10">
        <f>PPRD!M65+RCV_RCY!M65+IMP!M65-EXP!M65+STK_CHG!M65-INTMARB!M65-INTAVI!M65</f>
        <v>0</v>
      </c>
      <c r="N65" s="10">
        <f>PPRD!N65+RCV_RCY!N65+IMP!N65-EXP!N65+STK_CHG!N65-INTMARB!N65-INTAVI!N65</f>
        <v>0</v>
      </c>
      <c r="O65" s="10">
        <f>PPRD!O65+RCV_RCY!O65+IMP!O65-EXP!O65+STK_CHG!O65-INTMARB!O65-INTAVI!O65</f>
        <v>0</v>
      </c>
      <c r="P65" s="10">
        <f>PPRD!P65+RCV_RCY!P65+IMP!P65-EXP!P65+STK_CHG!P65-INTMARB!P65-INTAVI!P65</f>
        <v>0</v>
      </c>
      <c r="Q65" s="10">
        <f>PPRD!Q65+RCV_RCY!Q65+IMP!Q65-EXP!Q65+STK_CHG!Q65-INTMARB!Q65-INTAVI!Q65</f>
        <v>0</v>
      </c>
      <c r="R65" s="10">
        <f>PPRD!R65+RCV_RCY!R65+IMP!R65-EXP!R65+STK_CHG!R65-INTMARB!R65-INTAVI!R65</f>
        <v>0</v>
      </c>
      <c r="S65" s="10">
        <f>PPRD!S65+RCV_RCY!S65+IMP!S65-EXP!S65+STK_CHG!S65-INTMARB!S65-INTAVI!S65</f>
        <v>0</v>
      </c>
      <c r="T65" s="10">
        <f>PPRD!T65+RCV_RCY!T65+IMP!T65-EXP!T65+STK_CHG!T65-INTMARB!T65-INTAVI!T65</f>
        <v>0</v>
      </c>
      <c r="U65" s="10">
        <f>PPRD!U65+RCV_RCY!U65+IMP!U65-EXP!U65+STK_CHG!U65-INTMARB!U65-INTAVI!U65</f>
        <v>0</v>
      </c>
      <c r="V65" s="10">
        <f>PPRD!V65+RCV_RCY!V65+IMP!V65-EXP!V65+STK_CHG!V65-INTMARB!V65-INTAVI!V65</f>
        <v>0</v>
      </c>
      <c r="W65" s="10">
        <f>PPRD!W65+RCV_RCY!W65+IMP!W65-EXP!W65+STK_CHG!W65-INTMARB!W65-INTAVI!W65</f>
        <v>0</v>
      </c>
      <c r="X65" s="10">
        <f>PPRD!X65+RCV_RCY!X65+IMP!X65-EXP!X65+STK_CHG!X65-INTMARB!X65-INTAVI!X65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0.15528804815133279</v>
      </c>
      <c r="I66" s="10">
        <f>PPRD!I66+RCV_RCY!I66+IMP!I66-EXP!I66+STK_CHG!I66-INTMARB!I66-INTAVI!I66</f>
        <v>1.120980223559759</v>
      </c>
      <c r="J66" s="10">
        <f>PPRD!J66+RCV_RCY!J66+IMP!J66-EXP!J66+STK_CHG!J66-INTMARB!J66-INTAVI!J66</f>
        <v>0.51616509028374891</v>
      </c>
      <c r="K66" s="10">
        <f>PPRD!K66+RCV_RCY!K66+IMP!K66-EXP!K66+STK_CHG!K66-INTMARB!K66-INTAVI!K66</f>
        <v>2.8760103181427339</v>
      </c>
      <c r="L66" s="10">
        <f>PPRD!L66+RCV_RCY!L66+IMP!L66-EXP!L66+STK_CHG!L66-INTMARB!L66-INTAVI!L66</f>
        <v>1.6654342218400691</v>
      </c>
      <c r="M66" s="10">
        <f>PPRD!M66+RCV_RCY!M66+IMP!M66-EXP!M66+STK_CHG!M66-INTMARB!M66-INTAVI!M66</f>
        <v>3.2578675838349098</v>
      </c>
      <c r="N66" s="10">
        <f>PPRD!N66+RCV_RCY!N66+IMP!N66-EXP!N66+STK_CHG!N66-INTMARB!N66-INTAVI!N66</f>
        <v>0.65597592433361984</v>
      </c>
      <c r="O66" s="10">
        <f>PPRD!O66+RCV_RCY!O66+IMP!O66-EXP!O66+STK_CHG!O66-INTMARB!O66-INTAVI!O66</f>
        <v>0</v>
      </c>
      <c r="P66" s="10">
        <f>PPRD!P66+RCV_RCY!P66+IMP!P66-EXP!P66+STK_CHG!P66-INTMARB!P66-INTAVI!P66</f>
        <v>0</v>
      </c>
      <c r="Q66" s="10">
        <f>PPRD!Q66+RCV_RCY!Q66+IMP!Q66-EXP!Q66+STK_CHG!Q66-INTMARB!Q66-INTAVI!Q66</f>
        <v>0</v>
      </c>
      <c r="R66" s="10">
        <f>PPRD!R66+RCV_RCY!R66+IMP!R66-EXP!R66+STK_CHG!R66-INTMARB!R66-INTAVI!R66</f>
        <v>0</v>
      </c>
      <c r="S66" s="10">
        <f>PPRD!S66+RCV_RCY!S66+IMP!S66-EXP!S66+STK_CHG!S66-INTMARB!S66-INTAVI!S66</f>
        <v>0</v>
      </c>
      <c r="T66" s="10">
        <f>PPRD!T66+RCV_RCY!T66+IMP!T66-EXP!T66+STK_CHG!T66-INTMARB!T66-INTAVI!T66</f>
        <v>1.511177987962167</v>
      </c>
      <c r="U66" s="10">
        <f>PPRD!U66+RCV_RCY!U66+IMP!U66-EXP!U66+STK_CHG!U66-INTMARB!U66-INTAVI!U66</f>
        <v>12.57403267411866</v>
      </c>
      <c r="V66" s="10">
        <f>PPRD!V66+RCV_RCY!V66+IMP!V66-EXP!V66+STK_CHG!V66-INTMARB!V66-INTAVI!V66</f>
        <v>20.02287188306105</v>
      </c>
      <c r="W66" s="10">
        <f>PPRD!W66+RCV_RCY!W66+IMP!W66-EXP!W66+STK_CHG!W66-INTMARB!W66-INTAVI!W66</f>
        <v>32.739294926913153</v>
      </c>
      <c r="X66" s="10">
        <f>PPRD!X66+RCV_RCY!X66+IMP!X66-EXP!X66+STK_CHG!X66-INTMARB!X66-INTAVI!X66</f>
        <v>41.445313843508167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0</v>
      </c>
      <c r="I69" s="10">
        <f>PPRD!I69+RCV_RCY!I69+IMP!I69-EXP!I69+STK_CHG!I69-INTMARB!I69-INTAVI!I69</f>
        <v>0</v>
      </c>
      <c r="J69" s="10">
        <f>PPRD!J69+RCV_RCY!J69+IMP!J69-EXP!J69+STK_CHG!J69-INTMARB!J69-INTAVI!J69</f>
        <v>0</v>
      </c>
      <c r="K69" s="10">
        <f>PPRD!K69+RCV_RCY!K69+IMP!K69-EXP!K69+STK_CHG!K69-INTMARB!K69-INTAVI!K69</f>
        <v>0</v>
      </c>
      <c r="L69" s="10">
        <f>PPRD!L69+RCV_RCY!L69+IMP!L69-EXP!L69+STK_CHG!L69-INTMARB!L69-INTAVI!L69</f>
        <v>0</v>
      </c>
      <c r="M69" s="10">
        <f>PPRD!M69+RCV_RCY!M69+IMP!M69-EXP!M69+STK_CHG!M69-INTMARB!M69-INTAVI!M69</f>
        <v>0</v>
      </c>
      <c r="N69" s="10">
        <f>PPRD!N69+RCV_RCY!N69+IMP!N69-EXP!N69+STK_CHG!N69-INTMARB!N69-INTAVI!N69</f>
        <v>0</v>
      </c>
      <c r="O69" s="10">
        <f>PPRD!O69+RCV_RCY!O69+IMP!O69-EXP!O69+STK_CHG!O69-INTMARB!O69-INTAVI!O69</f>
        <v>0</v>
      </c>
      <c r="P69" s="10">
        <f>PPRD!P69+RCV_RCY!P69+IMP!P69-EXP!P69+STK_CHG!P69-INTMARB!P69-INTAVI!P69</f>
        <v>0</v>
      </c>
      <c r="Q69" s="10">
        <f>PPRD!Q69+RCV_RCY!Q69+IMP!Q69-EXP!Q69+STK_CHG!Q69-INTMARB!Q69-INTAVI!Q69</f>
        <v>0</v>
      </c>
      <c r="R69" s="10">
        <f>PPRD!R69+RCV_RCY!R69+IMP!R69-EXP!R69+STK_CHG!R69-INTMARB!R69-INTAVI!R69</f>
        <v>0</v>
      </c>
      <c r="S69" s="10">
        <f>PPRD!S69+RCV_RCY!S69+IMP!S69-EXP!S69+STK_CHG!S69-INTMARB!S69-INTAVI!S69</f>
        <v>0</v>
      </c>
      <c r="T69" s="10">
        <f>PPRD!T69+RCV_RCY!T69+IMP!T69-EXP!T69+STK_CHG!T69-INTMARB!T69-INTAVI!T69</f>
        <v>0</v>
      </c>
      <c r="U69" s="10">
        <f>PPRD!U69+RCV_RCY!U69+IMP!U69-EXP!U69+STK_CHG!U69-INTMARB!U69-INTAVI!U69</f>
        <v>0</v>
      </c>
      <c r="V69" s="10">
        <f>PPRD!V69+RCV_RCY!V69+IMP!V69-EXP!V69+STK_CHG!V69-INTMARB!V69-INTAVI!V69</f>
        <v>0</v>
      </c>
      <c r="W69" s="10">
        <f>PPRD!W69+RCV_RCY!W69+IMP!W69-EXP!W69+STK_CHG!W69-INTMARB!W69-INTAVI!W69</f>
        <v>0</v>
      </c>
      <c r="X69" s="10">
        <f>PPRD!X69+RCV_RCY!X69+IMP!X69-EXP!X69+STK_CHG!X69-INTMARB!X69-INTAVI!X69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</v>
      </c>
      <c r="F70" s="10">
        <f>PPRD!F70+RCV_RCY!F70+IMP!F70-EXP!F70+STK_CHG!F70-INTMARB!F70-INTAVI!F70</f>
        <v>0</v>
      </c>
      <c r="G70" s="10">
        <f>PPRD!G70+RCV_RCY!G70+IMP!G70-EXP!G70+STK_CHG!G70-INTMARB!G70-INTAVI!G70</f>
        <v>0</v>
      </c>
      <c r="H70" s="10">
        <f>PPRD!H70+RCV_RCY!H70+IMP!H70-EXP!H70+STK_CHG!H70-INTMARB!H70-INTAVI!H70</f>
        <v>0</v>
      </c>
      <c r="I70" s="10">
        <f>PPRD!I70+RCV_RCY!I70+IMP!I70-EXP!I70+STK_CHG!I70-INTMARB!I70-INTAVI!I70</f>
        <v>0</v>
      </c>
      <c r="J70" s="10">
        <f>PPRD!J70+RCV_RCY!J70+IMP!J70-EXP!J70+STK_CHG!J70-INTMARB!J70-INTAVI!J70</f>
        <v>0</v>
      </c>
      <c r="K70" s="10">
        <f>PPRD!K70+RCV_RCY!K70+IMP!K70-EXP!K70+STK_CHG!K70-INTMARB!K70-INTAVI!K70</f>
        <v>0</v>
      </c>
      <c r="L70" s="10">
        <f>PPRD!L70+RCV_RCY!L70+IMP!L70-EXP!L70+STK_CHG!L70-INTMARB!L70-INTAVI!L70</f>
        <v>0</v>
      </c>
      <c r="M70" s="10">
        <f>PPRD!M70+RCV_RCY!M70+IMP!M70-EXP!M70+STK_CHG!M70-INTMARB!M70-INTAVI!M70</f>
        <v>0</v>
      </c>
      <c r="N70" s="10">
        <f>PPRD!N70+RCV_RCY!N70+IMP!N70-EXP!N70+STK_CHG!N70-INTMARB!N70-INTAVI!N70</f>
        <v>0</v>
      </c>
      <c r="O70" s="10">
        <f>PPRD!O70+RCV_RCY!O70+IMP!O70-EXP!O70+STK_CHG!O70-INTMARB!O70-INTAVI!O70</f>
        <v>0</v>
      </c>
      <c r="P70" s="10">
        <f>PPRD!P70+RCV_RCY!P70+IMP!P70-EXP!P70+STK_CHG!P70-INTMARB!P70-INTAVI!P70</f>
        <v>0</v>
      </c>
      <c r="Q70" s="10">
        <f>PPRD!Q70+RCV_RCY!Q70+IMP!Q70-EXP!Q70+STK_CHG!Q70-INTMARB!Q70-INTAVI!Q70</f>
        <v>0</v>
      </c>
      <c r="R70" s="10">
        <f>PPRD!R70+RCV_RCY!R70+IMP!R70-EXP!R70+STK_CHG!R70-INTMARB!R70-INTAVI!R70</f>
        <v>0</v>
      </c>
      <c r="S70" s="10">
        <f>PPRD!S70+RCV_RCY!S70+IMP!S70-EXP!S70+STK_CHG!S70-INTMARB!S70-INTAVI!S70</f>
        <v>0</v>
      </c>
      <c r="T70" s="10">
        <f>PPRD!T70+RCV_RCY!T70+IMP!T70-EXP!T70+STK_CHG!T70-INTMARB!T70-INTAVI!T70</f>
        <v>0</v>
      </c>
      <c r="U70" s="10">
        <f>PPRD!U70+RCV_RCY!U70+IMP!U70-EXP!U70+STK_CHG!U70-INTMARB!U70-INTAVI!U70</f>
        <v>0</v>
      </c>
      <c r="V70" s="10">
        <f>PPRD!V70+RCV_RCY!V70+IMP!V70-EXP!V70+STK_CHG!V70-INTMARB!V70-INTAVI!V70</f>
        <v>0</v>
      </c>
      <c r="W70" s="10">
        <f>PPRD!W70+RCV_RCY!W70+IMP!W70-EXP!W70+STK_CHG!W70-INTMARB!W70-INTAVI!W70</f>
        <v>0</v>
      </c>
      <c r="X70" s="10">
        <f>PPRD!X70+RCV_RCY!X70+IMP!X70-EXP!X70+STK_CHG!X70-INTMARB!X70-INTAVI!X70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104.32794496990543</v>
      </c>
      <c r="Q71" s="37">
        <f t="shared" si="22"/>
        <v>68.262080825451406</v>
      </c>
      <c r="R71" s="37">
        <f t="shared" si="22"/>
        <v>47.339208942390371</v>
      </c>
      <c r="S71" s="37">
        <f t="shared" si="22"/>
        <v>46.36001719690455</v>
      </c>
      <c r="T71" s="37">
        <f t="shared" si="22"/>
        <v>45.09716251074807</v>
      </c>
      <c r="U71" s="37">
        <f t="shared" si="22"/>
        <v>49.783490971625106</v>
      </c>
      <c r="V71" s="37">
        <f t="shared" si="22"/>
        <v>42.21659501289767</v>
      </c>
      <c r="W71" s="37">
        <f t="shared" si="22"/>
        <v>34.22364574376612</v>
      </c>
      <c r="X71" s="37">
        <f t="shared" ref="X71" si="23">SUM(X72:X73)</f>
        <v>35.926139294926912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0</v>
      </c>
      <c r="D72" s="10">
        <f>PPRD!D72+RCV_RCY!D72+IMP!D72-EXP!D72+STK_CHG!D72-INTMARB!D72-INTAVI!D72</f>
        <v>0</v>
      </c>
      <c r="E72" s="10">
        <f>PPRD!E72+RCV_RCY!E72+IMP!E72-EXP!E72+STK_CHG!E72-INTMARB!E72-INTAVI!E72</f>
        <v>0</v>
      </c>
      <c r="F72" s="10">
        <f>PPRD!F72+RCV_RCY!F72+IMP!F72-EXP!F72+STK_CHG!F72-INTMARB!F72-INTAVI!F72</f>
        <v>0</v>
      </c>
      <c r="G72" s="10">
        <f>PPRD!G72+RCV_RCY!G72+IMP!G72-EXP!G72+STK_CHG!G72-INTMARB!G72-INTAVI!G72</f>
        <v>0</v>
      </c>
      <c r="H72" s="10">
        <f>PPRD!H72+RCV_RCY!H72+IMP!H72-EXP!H72+STK_CHG!H72-INTMARB!H72-INTAVI!H72</f>
        <v>0</v>
      </c>
      <c r="I72" s="10">
        <f>PPRD!I72+RCV_RCY!I72+IMP!I72-EXP!I72+STK_CHG!I72-INTMARB!I72-INTAVI!I72</f>
        <v>0</v>
      </c>
      <c r="J72" s="10">
        <f>PPRD!J72+RCV_RCY!J72+IMP!J72-EXP!J72+STK_CHG!J72-INTMARB!J72-INTAVI!J72</f>
        <v>0</v>
      </c>
      <c r="K72" s="10">
        <f>PPRD!K72+RCV_RCY!K72+IMP!K72-EXP!K72+STK_CHG!K72-INTMARB!K72-INTAVI!K72</f>
        <v>0</v>
      </c>
      <c r="L72" s="10">
        <f>PPRD!L72+RCV_RCY!L72+IMP!L72-EXP!L72+STK_CHG!L72-INTMARB!L72-INTAVI!L72</f>
        <v>0</v>
      </c>
      <c r="M72" s="10">
        <f>PPRD!M72+RCV_RCY!M72+IMP!M72-EXP!M72+STK_CHG!M72-INTMARB!M72-INTAVI!M72</f>
        <v>0</v>
      </c>
      <c r="N72" s="10">
        <f>PPRD!N72+RCV_RCY!N72+IMP!N72-EXP!N72+STK_CHG!N72-INTMARB!N72-INTAVI!N72</f>
        <v>0</v>
      </c>
      <c r="O72" s="10">
        <f>PPRD!O72+RCV_RCY!O72+IMP!O72-EXP!O72+STK_CHG!O72-INTMARB!O72-INTAVI!O72</f>
        <v>0</v>
      </c>
      <c r="P72" s="10">
        <f>PPRD!P72+RCV_RCY!P72+IMP!P72-EXP!P72+STK_CHG!P72-INTMARB!P72-INTAVI!P72</f>
        <v>0</v>
      </c>
      <c r="Q72" s="10">
        <f>PPRD!Q72+RCV_RCY!Q72+IMP!Q72-EXP!Q72+STK_CHG!Q72-INTMARB!Q72-INTAVI!Q72</f>
        <v>0</v>
      </c>
      <c r="R72" s="10">
        <f>PPRD!R72+RCV_RCY!R72+IMP!R72-EXP!R72+STK_CHG!R72-INTMARB!R72-INTAVI!R72</f>
        <v>12.491659501289771</v>
      </c>
      <c r="S72" s="10">
        <f>PPRD!S72+RCV_RCY!S72+IMP!S72-EXP!S72+STK_CHG!S72-INTMARB!S72-INTAVI!S72</f>
        <v>17.12527944969905</v>
      </c>
      <c r="T72" s="10">
        <f>PPRD!T72+RCV_RCY!T72+IMP!T72-EXP!T72+STK_CHG!T72-INTMARB!T72-INTAVI!T72</f>
        <v>14.46612209802236</v>
      </c>
      <c r="U72" s="10">
        <f>PPRD!U72+RCV_RCY!U72+IMP!U72-EXP!U72+STK_CHG!U72-INTMARB!U72-INTAVI!U72</f>
        <v>14.601547721410149</v>
      </c>
      <c r="V72" s="10">
        <f>PPRD!V72+RCV_RCY!V72+IMP!V72-EXP!V72+STK_CHG!V72-INTMARB!V72-INTAVI!V72</f>
        <v>14.802923473774715</v>
      </c>
      <c r="W72" s="10">
        <f>PPRD!W72+RCV_RCY!W72+IMP!W72-EXP!W72+STK_CHG!W72-INTMARB!W72-INTAVI!W72</f>
        <v>3.3591573516766977</v>
      </c>
      <c r="X72" s="10">
        <f>PPRD!X72+RCV_RCY!X72+IMP!X72-EXP!X72+STK_CHG!X72-INTMARB!X72-INTAVI!X72</f>
        <v>0.30533104041272563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0</v>
      </c>
      <c r="D73" s="10">
        <f>PPRD!D73+RCV_RCY!D73+IMP!D73-EXP!D73+STK_CHG!D73-INTMARB!D73-INTAVI!D73</f>
        <v>0</v>
      </c>
      <c r="E73" s="10">
        <f>PPRD!E73+RCV_RCY!E73+IMP!E73-EXP!E73+STK_CHG!E73-INTMARB!E73-INTAVI!E73</f>
        <v>0</v>
      </c>
      <c r="F73" s="10">
        <f>PPRD!F73+RCV_RCY!F73+IMP!F73-EXP!F73+STK_CHG!F73-INTMARB!F73-INTAVI!F73</f>
        <v>0</v>
      </c>
      <c r="G73" s="10">
        <f>PPRD!G73+RCV_RCY!G73+IMP!G73-EXP!G73+STK_CHG!G73-INTMARB!G73-INTAVI!G73</f>
        <v>0</v>
      </c>
      <c r="H73" s="10">
        <f>PPRD!H73+RCV_RCY!H73+IMP!H73-EXP!H73+STK_CHG!H73-INTMARB!H73-INTAVI!H73</f>
        <v>0</v>
      </c>
      <c r="I73" s="10">
        <f>PPRD!I73+RCV_RCY!I73+IMP!I73-EXP!I73+STK_CHG!I73-INTMARB!I73-INTAVI!I73</f>
        <v>0</v>
      </c>
      <c r="J73" s="10">
        <f>PPRD!J73+RCV_RCY!J73+IMP!J73-EXP!J73+STK_CHG!J73-INTMARB!J73-INTAVI!J73</f>
        <v>0</v>
      </c>
      <c r="K73" s="10">
        <f>PPRD!K73+RCV_RCY!K73+IMP!K73-EXP!K73+STK_CHG!K73-INTMARB!K73-INTAVI!K73</f>
        <v>0</v>
      </c>
      <c r="L73" s="10">
        <f>PPRD!L73+RCV_RCY!L73+IMP!L73-EXP!L73+STK_CHG!L73-INTMARB!L73-INTAVI!L73</f>
        <v>0</v>
      </c>
      <c r="M73" s="10">
        <f>PPRD!M73+RCV_RCY!M73+IMP!M73-EXP!M73+STK_CHG!M73-INTMARB!M73-INTAVI!M73</f>
        <v>0</v>
      </c>
      <c r="N73" s="10">
        <f>PPRD!N73+RCV_RCY!N73+IMP!N73-EXP!N73+STK_CHG!N73-INTMARB!N73-INTAVI!N73</f>
        <v>0</v>
      </c>
      <c r="O73" s="10">
        <f>PPRD!O73+RCV_RCY!O73+IMP!O73-EXP!O73+STK_CHG!O73-INTMARB!O73-INTAVI!O73</f>
        <v>0</v>
      </c>
      <c r="P73" s="10">
        <f>PPRD!P73+RCV_RCY!P73+IMP!P73-EXP!P73+STK_CHG!P73-INTMARB!P73-INTAVI!P73</f>
        <v>104.32794496990543</v>
      </c>
      <c r="Q73" s="10">
        <f>PPRD!Q73+RCV_RCY!Q73+IMP!Q73-EXP!Q73+STK_CHG!Q73-INTMARB!Q73-INTAVI!Q73</f>
        <v>68.262080825451406</v>
      </c>
      <c r="R73" s="10">
        <f>PPRD!R73+RCV_RCY!R73+IMP!R73-EXP!R73+STK_CHG!R73-INTMARB!R73-INTAVI!R73</f>
        <v>34.847549441100604</v>
      </c>
      <c r="S73" s="10">
        <f>PPRD!S73+RCV_RCY!S73+IMP!S73-EXP!S73+STK_CHG!S73-INTMARB!S73-INTAVI!S73</f>
        <v>29.2347377472055</v>
      </c>
      <c r="T73" s="10">
        <f>PPRD!T73+RCV_RCY!T73+IMP!T73-EXP!T73+STK_CHG!T73-INTMARB!T73-INTAVI!T73</f>
        <v>30.63104041272571</v>
      </c>
      <c r="U73" s="10">
        <f>PPRD!U73+RCV_RCY!U73+IMP!U73-EXP!U73+STK_CHG!U73-INTMARB!U73-INTAVI!U73</f>
        <v>35.181943250214957</v>
      </c>
      <c r="V73" s="10">
        <f>PPRD!V73+RCV_RCY!V73+IMP!V73-EXP!V73+STK_CHG!V73-INTMARB!V73-INTAVI!V73</f>
        <v>27.413671539122959</v>
      </c>
      <c r="W73" s="10">
        <f>PPRD!W73+RCV_RCY!W73+IMP!W73-EXP!W73+STK_CHG!W73-INTMARB!W73-INTAVI!W73</f>
        <v>30.86448839208942</v>
      </c>
      <c r="X73" s="10">
        <f>PPRD!X73+RCV_RCY!X73+IMP!X73-EXP!X73+STK_CHG!X73-INTMARB!X73-INTAVI!X73</f>
        <v>35.620808254514188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0</v>
      </c>
      <c r="D74" s="37">
        <f>PPRD!D74+RCV_RCY!D74+IMP!D74-EXP!D74+STK_CHG!D74-INTMARB!D74-INTAVI!D74</f>
        <v>0</v>
      </c>
      <c r="E74" s="37">
        <f>PPRD!E74+RCV_RCY!E74+IMP!E74-EXP!E74+STK_CHG!E74-INTMARB!E74-INTAVI!E74</f>
        <v>0</v>
      </c>
      <c r="F74" s="37">
        <f>PPRD!F74+RCV_RCY!F74+IMP!F74-EXP!F74+STK_CHG!F74-INTMARB!F74-INTAVI!F74</f>
        <v>0</v>
      </c>
      <c r="G74" s="37">
        <f>PPRD!G74+RCV_RCY!G74+IMP!G74-EXP!G74+STK_CHG!G74-INTMARB!G74-INTAVI!G74</f>
        <v>0</v>
      </c>
      <c r="H74" s="37">
        <f>PPRD!H74+RCV_RCY!H74+IMP!H74-EXP!H74+STK_CHG!H74-INTMARB!H74-INTAVI!H74</f>
        <v>0</v>
      </c>
      <c r="I74" s="37">
        <f>PPRD!I74+RCV_RCY!I74+IMP!I74-EXP!I74+STK_CHG!I74-INTMARB!I74-INTAVI!I74</f>
        <v>0</v>
      </c>
      <c r="J74" s="37">
        <f>PPRD!J74+RCV_RCY!J74+IMP!J74-EXP!J74+STK_CHG!J74-INTMARB!J74-INTAVI!J74</f>
        <v>0</v>
      </c>
      <c r="K74" s="37">
        <f>PPRD!K74+RCV_RCY!K74+IMP!K74-EXP!K74+STK_CHG!K74-INTMARB!K74-INTAVI!K74</f>
        <v>0</v>
      </c>
      <c r="L74" s="37">
        <f>PPRD!L74+RCV_RCY!L74+IMP!L74-EXP!L74+STK_CHG!L74-INTMARB!L74-INTAVI!L74</f>
        <v>0</v>
      </c>
      <c r="M74" s="37">
        <f>PPRD!M74+RCV_RCY!M74+IMP!M74-EXP!M74+STK_CHG!M74-INTMARB!M74-INTAVI!M74</f>
        <v>0</v>
      </c>
      <c r="N74" s="37">
        <f>PPRD!N74+RCV_RCY!N74+IMP!N74-EXP!N74+STK_CHG!N74-INTMARB!N74-INTAVI!N74</f>
        <v>0</v>
      </c>
      <c r="O74" s="37">
        <f>PPRD!O74+RCV_RCY!O74+IMP!O74-EXP!O74+STK_CHG!O74-INTMARB!O74-INTAVI!O74</f>
        <v>0</v>
      </c>
      <c r="P74" s="37">
        <f>PPRD!P74+RCV_RCY!P74+IMP!P74-EXP!P74+STK_CHG!P74-INTMARB!P74-INTAVI!P74</f>
        <v>0</v>
      </c>
      <c r="Q74" s="37">
        <f>PPRD!Q74+RCV_RCY!Q74+IMP!Q74-EXP!Q74+STK_CHG!Q74-INTMARB!Q74-INTAVI!Q74</f>
        <v>0</v>
      </c>
      <c r="R74" s="37">
        <f>PPRD!R74+RCV_RCY!R74+IMP!R74-EXP!R74+STK_CHG!R74-INTMARB!R74-INTAVI!R74</f>
        <v>0</v>
      </c>
      <c r="S74" s="37">
        <f>PPRD!S74+RCV_RCY!S74+IMP!S74-EXP!S74+STK_CHG!S74-INTMARB!S74-INTAVI!S74</f>
        <v>0</v>
      </c>
      <c r="T74" s="37">
        <f>PPRD!T74+RCV_RCY!T74+IMP!T74-EXP!T74+STK_CHG!T74-INTMARB!T74-INTAVI!T74</f>
        <v>0</v>
      </c>
      <c r="U74" s="37">
        <f>PPRD!U74+RCV_RCY!U74+IMP!U74-EXP!U74+STK_CHG!U74-INTMARB!U74-INTAVI!U74</f>
        <v>0</v>
      </c>
      <c r="V74" s="37">
        <f>PPRD!V74+RCV_RCY!V74+IMP!V74-EXP!V74+STK_CHG!V74-INTMARB!V74-INTAVI!V74</f>
        <v>0</v>
      </c>
      <c r="W74" s="37">
        <f>PPRD!W74+RCV_RCY!W74+IMP!W74-EXP!W74+STK_CHG!W74-INTMARB!W74-INTAVI!W74</f>
        <v>0</v>
      </c>
      <c r="X74" s="37">
        <f>PPRD!X74+RCV_RCY!X74+IMP!X74-EXP!X74+STK_CHG!X74-INTMARB!X74-INTAVI!X74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0</v>
      </c>
      <c r="H75" s="37">
        <f>PPRD!H75+RCV_RCY!H75+IMP!H75-EXP!H75+STK_CHG!H75-INTMARB!H75-INTAVI!H75</f>
        <v>0</v>
      </c>
      <c r="I75" s="37">
        <f>PPRD!I75+RCV_RCY!I75+IMP!I75-EXP!I75+STK_CHG!I75-INTMARB!I75-INTAVI!I75</f>
        <v>0</v>
      </c>
      <c r="J75" s="37">
        <f>PPRD!J75+RCV_RCY!J75+IMP!J75-EXP!J75+STK_CHG!J75-INTMARB!J75-INTAVI!J75</f>
        <v>0</v>
      </c>
      <c r="K75" s="37">
        <f>PPRD!K75+RCV_RCY!K75+IMP!K75-EXP!K75+STK_CHG!K75-INTMARB!K75-INTAVI!K75</f>
        <v>0</v>
      </c>
      <c r="L75" s="37">
        <f>PPRD!L75+RCV_RCY!L75+IMP!L75-EXP!L75+STK_CHG!L75-INTMARB!L75-INTAVI!L75</f>
        <v>0</v>
      </c>
      <c r="M75" s="37">
        <f>PPRD!M75+RCV_RCY!M75+IMP!M75-EXP!M75+STK_CHG!M75-INTMARB!M75-INTAVI!M75</f>
        <v>0</v>
      </c>
      <c r="N75" s="37">
        <f>PPRD!N75+RCV_RCY!N75+IMP!N75-EXP!N75+STK_CHG!N75-INTMARB!N75-INTAVI!N75</f>
        <v>0</v>
      </c>
      <c r="O75" s="37">
        <f>PPRD!O75+RCV_RCY!O75+IMP!O75-EXP!O75+STK_CHG!O75-INTMARB!O75-INTAVI!O75</f>
        <v>0</v>
      </c>
      <c r="P75" s="37">
        <f>PPRD!P75+RCV_RCY!P75+IMP!P75-EXP!P75+STK_CHG!P75-INTMARB!P75-INTAVI!P75</f>
        <v>0</v>
      </c>
      <c r="Q75" s="37">
        <f>PPRD!Q75+RCV_RCY!Q75+IMP!Q75-EXP!Q75+STK_CHG!Q75-INTMARB!Q75-INTAVI!Q75</f>
        <v>0</v>
      </c>
      <c r="R75" s="37">
        <f>PPRD!R75+RCV_RCY!R75+IMP!R75-EXP!R75+STK_CHG!R75-INTMARB!R75-INTAVI!R75</f>
        <v>0</v>
      </c>
      <c r="S75" s="37">
        <f>PPRD!S75+RCV_RCY!S75+IMP!S75-EXP!S75+STK_CHG!S75-INTMARB!S75-INTAVI!S75</f>
        <v>0</v>
      </c>
      <c r="T75" s="37">
        <f>PPRD!T75+RCV_RCY!T75+IMP!T75-EXP!T75+STK_CHG!T75-INTMARB!T75-INTAVI!T75</f>
        <v>0</v>
      </c>
      <c r="U75" s="37">
        <f>PPRD!U75+RCV_RCY!U75+IMP!U75-EXP!U75+STK_CHG!U75-INTMARB!U75-INTAVI!U75</f>
        <v>0</v>
      </c>
      <c r="V75" s="37">
        <f>PPRD!V75+RCV_RCY!V75+IMP!V75-EXP!V75+STK_CHG!V75-INTMARB!V75-INTAVI!V75</f>
        <v>0</v>
      </c>
      <c r="W75" s="37">
        <f>PPRD!W75+RCV_RCY!W75+IMP!W75-EXP!W75+STK_CHG!W75-INTMARB!W75-INTAVI!W75</f>
        <v>0</v>
      </c>
      <c r="X75" s="37">
        <f>PPRD!X75+RCV_RCY!X75+IMP!X75-EXP!X75+STK_CHG!X75-INTMARB!X75-INTAVI!X75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-79.879621668099745</v>
      </c>
      <c r="D76" s="40">
        <f>PPRD!D76+RCV_RCY!D76+IMP!D76-EXP!D76+STK_CHG!D76-INTMARB!D76-INTAVI!D76</f>
        <v>-53.482373172828879</v>
      </c>
      <c r="E76" s="40">
        <f>PPRD!E76+RCV_RCY!E76+IMP!E76-EXP!E76+STK_CHG!E76-INTMARB!E76-INTAVI!E76</f>
        <v>-59.329320722269976</v>
      </c>
      <c r="F76" s="40">
        <f>PPRD!F76+RCV_RCY!F76+IMP!F76-EXP!F76+STK_CHG!F76-INTMARB!F76-INTAVI!F76</f>
        <v>-163.02665520206364</v>
      </c>
      <c r="G76" s="40">
        <f>PPRD!G76+RCV_RCY!G76+IMP!G76-EXP!G76+STK_CHG!G76-INTMARB!G76-INTAVI!G76</f>
        <v>-154.25623387790199</v>
      </c>
      <c r="H76" s="40">
        <f>PPRD!H76+RCV_RCY!H76+IMP!H76-EXP!H76+STK_CHG!H76-INTMARB!H76-INTAVI!H76</f>
        <v>-138.2631126397248</v>
      </c>
      <c r="I76" s="40">
        <f>PPRD!I76+RCV_RCY!I76+IMP!I76-EXP!I76+STK_CHG!I76-INTMARB!I76-INTAVI!I76</f>
        <v>-64.488392089423897</v>
      </c>
      <c r="J76" s="40">
        <f>PPRD!J76+RCV_RCY!J76+IMP!J76-EXP!J76+STK_CHG!J76-INTMARB!J76-INTAVI!J76</f>
        <v>-208.08254514187442</v>
      </c>
      <c r="K76" s="40">
        <f>PPRD!K76+RCV_RCY!K76+IMP!K76-EXP!K76+STK_CHG!K76-INTMARB!K76-INTAVI!K76</f>
        <v>-80.911435941530499</v>
      </c>
      <c r="L76" s="40">
        <f>PPRD!L76+RCV_RCY!L76+IMP!L76-EXP!L76+STK_CHG!L76-INTMARB!L76-INTAVI!L76</f>
        <v>7.0507308684436794</v>
      </c>
      <c r="M76" s="40">
        <f>PPRD!M76+RCV_RCY!M76+IMP!M76-EXP!M76+STK_CHG!M76-INTMARB!M76-INTAVI!M76</f>
        <v>-279.79363714531382</v>
      </c>
      <c r="N76" s="40">
        <f>PPRD!N76+RCV_RCY!N76+IMP!N76-EXP!N76+STK_CHG!N76-INTMARB!N76-INTAVI!N76</f>
        <v>-306.27687016337063</v>
      </c>
      <c r="O76" s="40">
        <f>PPRD!O76+RCV_RCY!O76+IMP!O76-EXP!O76+STK_CHG!O76-INTMARB!O76-INTAVI!O76</f>
        <v>-192.60533104041269</v>
      </c>
      <c r="P76" s="40">
        <f>PPRD!P76+RCV_RCY!P76+IMP!P76-EXP!P76+STK_CHG!P76-INTMARB!P76-INTAVI!P76</f>
        <v>-308.51246775580393</v>
      </c>
      <c r="Q76" s="40">
        <f>PPRD!Q76+RCV_RCY!Q76+IMP!Q76-EXP!Q76+STK_CHG!Q76-INTMARB!Q76-INTAVI!Q76</f>
        <v>-236.80137575236461</v>
      </c>
      <c r="R76" s="40">
        <f>PPRD!R76+RCV_RCY!R76+IMP!R76-EXP!R76+STK_CHG!R76-INTMARB!R76-INTAVI!R76</f>
        <v>-79.53568357695616</v>
      </c>
      <c r="S76" s="40">
        <f>PPRD!S76+RCV_RCY!S76+IMP!S76-EXP!S76+STK_CHG!S76-INTMARB!S76-INTAVI!S76</f>
        <v>-175.15047291487525</v>
      </c>
      <c r="T76" s="40">
        <f>PPRD!T76+RCV_RCY!T76+IMP!T76-EXP!T76+STK_CHG!T76-INTMARB!T76-INTAVI!T76</f>
        <v>-235.08168529664653</v>
      </c>
      <c r="U76" s="40">
        <f>PPRD!U76+RCV_RCY!U76+IMP!U76-EXP!U76+STK_CHG!U76-INTMARB!U76-INTAVI!U76</f>
        <v>-163.11263972484949</v>
      </c>
      <c r="V76" s="40">
        <f>PPRD!V76+RCV_RCY!V76+IMP!V76-EXP!V76+STK_CHG!V76-INTMARB!V76-INTAVI!V76</f>
        <v>185.46861564918322</v>
      </c>
      <c r="W76" s="40">
        <f>PPRD!W76+RCV_RCY!W76+IMP!W76-EXP!W76+STK_CHG!W76-INTMARB!W76-INTAVI!W76</f>
        <v>313.32760103181425</v>
      </c>
      <c r="X76" s="40">
        <f>PPRD!X76+RCV_RCY!X76+IMP!X76-EXP!X76+STK_CHG!X76-INTMARB!X76-INTAVI!X76</f>
        <v>226.0561478933792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4708.6162510748063</v>
      </c>
      <c r="D2" s="31">
        <f t="shared" si="0"/>
        <v>4972.5478933791919</v>
      </c>
      <c r="E2" s="31">
        <f t="shared" si="0"/>
        <v>4633.7102321582115</v>
      </c>
      <c r="F2" s="31">
        <f t="shared" si="0"/>
        <v>4981.8736887360265</v>
      </c>
      <c r="G2" s="31">
        <f t="shared" si="0"/>
        <v>5395.12347377472</v>
      </c>
      <c r="H2" s="31">
        <f t="shared" si="0"/>
        <v>5495.4169389509889</v>
      </c>
      <c r="I2" s="31">
        <f t="shared" si="0"/>
        <v>5449.3244196044716</v>
      </c>
      <c r="J2" s="31">
        <f t="shared" si="0"/>
        <v>6375.6112639724843</v>
      </c>
      <c r="K2" s="31">
        <f t="shared" si="0"/>
        <v>5595.7102321582115</v>
      </c>
      <c r="L2" s="31">
        <f t="shared" si="0"/>
        <v>4435.4710232158195</v>
      </c>
      <c r="M2" s="31">
        <f t="shared" si="0"/>
        <v>5924.3969905417016</v>
      </c>
      <c r="N2" s="31">
        <f t="shared" si="0"/>
        <v>5770.4240756663803</v>
      </c>
      <c r="O2" s="31">
        <f t="shared" si="0"/>
        <v>5288.1856405846938</v>
      </c>
      <c r="P2" s="31">
        <f t="shared" si="0"/>
        <v>5886.965864144453</v>
      </c>
      <c r="Q2" s="31">
        <f t="shared" si="0"/>
        <v>5586.5317282889064</v>
      </c>
      <c r="R2" s="31">
        <f t="shared" si="0"/>
        <v>4850.7856405846951</v>
      </c>
      <c r="S2" s="31">
        <f t="shared" si="0"/>
        <v>6024.2473774720556</v>
      </c>
      <c r="T2" s="31">
        <f t="shared" si="0"/>
        <v>5912.9175408426472</v>
      </c>
      <c r="U2" s="31">
        <f t="shared" si="0"/>
        <v>5717.6355975924344</v>
      </c>
      <c r="V2" s="31">
        <f t="shared" si="0"/>
        <v>4916.6731728288905</v>
      </c>
      <c r="W2" s="31">
        <f t="shared" si="0"/>
        <v>4496.6548581255365</v>
      </c>
      <c r="X2" s="31">
        <f t="shared" ref="X2" si="1">SUM(X3,X17,X22,X25,X26,X51,X52,X71,X74,X75,X76)</f>
        <v>4607.3845227858974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40.820808254514191</v>
      </c>
      <c r="D3" s="34">
        <f t="shared" si="2"/>
        <v>55.153654342218402</v>
      </c>
      <c r="E3" s="34">
        <f t="shared" si="2"/>
        <v>19.946947549441109</v>
      </c>
      <c r="F3" s="34">
        <f t="shared" si="2"/>
        <v>8.8561478933791982</v>
      </c>
      <c r="G3" s="34">
        <f t="shared" si="2"/>
        <v>13.794582975064486</v>
      </c>
      <c r="H3" s="34">
        <f t="shared" si="2"/>
        <v>11.135855546001718</v>
      </c>
      <c r="I3" s="34">
        <f t="shared" si="2"/>
        <v>22.939294926913149</v>
      </c>
      <c r="J3" s="34">
        <f t="shared" si="2"/>
        <v>57.090885640584681</v>
      </c>
      <c r="K3" s="34">
        <f t="shared" si="2"/>
        <v>60.526483233018055</v>
      </c>
      <c r="L3" s="34">
        <f t="shared" si="2"/>
        <v>44.184522785898544</v>
      </c>
      <c r="M3" s="34">
        <f t="shared" si="2"/>
        <v>23.939896818572659</v>
      </c>
      <c r="N3" s="34">
        <f t="shared" si="2"/>
        <v>29.078589853826308</v>
      </c>
      <c r="O3" s="34">
        <f t="shared" si="2"/>
        <v>24.46414445399828</v>
      </c>
      <c r="P3" s="34">
        <f t="shared" si="2"/>
        <v>27.992863284608774</v>
      </c>
      <c r="Q3" s="34">
        <f t="shared" si="2"/>
        <v>33.581857265692179</v>
      </c>
      <c r="R3" s="34">
        <f t="shared" si="2"/>
        <v>13.359931212381774</v>
      </c>
      <c r="S3" s="34">
        <f t="shared" si="2"/>
        <v>8.6593293207222715</v>
      </c>
      <c r="T3" s="34">
        <f t="shared" si="2"/>
        <v>12.288564058469476</v>
      </c>
      <c r="U3" s="34">
        <f t="shared" si="2"/>
        <v>16.743078245915733</v>
      </c>
      <c r="V3" s="34">
        <f t="shared" si="2"/>
        <v>14.128976784178844</v>
      </c>
      <c r="W3" s="34">
        <f t="shared" si="2"/>
        <v>-2.7255374032674045</v>
      </c>
      <c r="X3" s="34">
        <f t="shared" ref="X3" si="3">SUM(X4,X8,X11)</f>
        <v>-8.9834909716251019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55.497162510748069</v>
      </c>
      <c r="D4" s="29">
        <f t="shared" si="4"/>
        <v>70.546603611349951</v>
      </c>
      <c r="E4" s="29">
        <f t="shared" si="4"/>
        <v>39.563714531384356</v>
      </c>
      <c r="F4" s="29">
        <f t="shared" si="4"/>
        <v>28.596732588134138</v>
      </c>
      <c r="G4" s="29">
        <f t="shared" si="4"/>
        <v>37.619432502149607</v>
      </c>
      <c r="H4" s="29">
        <f t="shared" si="4"/>
        <v>36.322184006878757</v>
      </c>
      <c r="I4" s="29">
        <f t="shared" si="4"/>
        <v>45.402751504729139</v>
      </c>
      <c r="J4" s="29">
        <f t="shared" si="4"/>
        <v>84.319346517626812</v>
      </c>
      <c r="K4" s="29">
        <f t="shared" si="4"/>
        <v>83.670679277730002</v>
      </c>
      <c r="L4" s="29">
        <f t="shared" si="4"/>
        <v>56.437317282889083</v>
      </c>
      <c r="M4" s="29">
        <f t="shared" si="4"/>
        <v>38.915563198624248</v>
      </c>
      <c r="N4" s="29">
        <f t="shared" si="4"/>
        <v>45.415649183147032</v>
      </c>
      <c r="O4" s="29">
        <f t="shared" si="4"/>
        <v>41.48185726569217</v>
      </c>
      <c r="P4" s="29">
        <f t="shared" si="4"/>
        <v>39.564918314703355</v>
      </c>
      <c r="Q4" s="29">
        <f t="shared" si="4"/>
        <v>50.599570077386069</v>
      </c>
      <c r="R4" s="29">
        <f t="shared" si="4"/>
        <v>18.805588993981086</v>
      </c>
      <c r="S4" s="29">
        <f t="shared" si="4"/>
        <v>17.508598452278591</v>
      </c>
      <c r="T4" s="29">
        <f t="shared" si="4"/>
        <v>25.222098022355976</v>
      </c>
      <c r="U4" s="29">
        <f t="shared" si="4"/>
        <v>26.273086844368013</v>
      </c>
      <c r="V4" s="29">
        <f t="shared" si="4"/>
        <v>29.989595872742907</v>
      </c>
      <c r="W4" s="29">
        <f t="shared" si="4"/>
        <v>7.3149613069647454</v>
      </c>
      <c r="X4" s="29">
        <f t="shared" ref="X4" si="5">SUM(X5:X7)</f>
        <v>2.0848667239896814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</v>
      </c>
      <c r="T5" s="10">
        <f>PPRD!T5+RCV_RCY!T5+IMP!T5-EXP!T5+STK_CHG!T5-INTMARB!T5</f>
        <v>0</v>
      </c>
      <c r="U5" s="10">
        <f>PPRD!U5+RCV_RCY!U5+IMP!U5-EXP!U5+STK_CHG!U5-INTMARB!U5</f>
        <v>0</v>
      </c>
      <c r="V5" s="10">
        <f>PPRD!V5+RCV_RCY!V5+IMP!V5-EXP!V5+STK_CHG!V5-INTMARB!V5</f>
        <v>0</v>
      </c>
      <c r="W5" s="10">
        <f>PPRD!W5+RCV_RCY!W5+IMP!W5-EXP!W5+STK_CHG!W5-INTMARB!W5</f>
        <v>0</v>
      </c>
      <c r="X5" s="10">
        <f>PPRD!X5+RCV_RCY!X5+IMP!X5-EXP!X5+STK_CHG!X5-INTMARB!X5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55.497162510748069</v>
      </c>
      <c r="D7" s="10">
        <f>PPRD!D7+RCV_RCY!D7+IMP!D7-EXP!D7+STK_CHG!D7-INTMARB!D7</f>
        <v>70.546603611349951</v>
      </c>
      <c r="E7" s="10">
        <f>PPRD!E7+RCV_RCY!E7+IMP!E7-EXP!E7+STK_CHG!E7-INTMARB!E7</f>
        <v>39.563714531384356</v>
      </c>
      <c r="F7" s="10">
        <f>PPRD!F7+RCV_RCY!F7+IMP!F7-EXP!F7+STK_CHG!F7-INTMARB!F7</f>
        <v>28.596732588134138</v>
      </c>
      <c r="G7" s="10">
        <f>PPRD!G7+RCV_RCY!G7+IMP!G7-EXP!G7+STK_CHG!G7-INTMARB!G7</f>
        <v>37.619432502149607</v>
      </c>
      <c r="H7" s="10">
        <f>PPRD!H7+RCV_RCY!H7+IMP!H7-EXP!H7+STK_CHG!H7-INTMARB!H7</f>
        <v>36.322184006878757</v>
      </c>
      <c r="I7" s="10">
        <f>PPRD!I7+RCV_RCY!I7+IMP!I7-EXP!I7+STK_CHG!I7-INTMARB!I7</f>
        <v>45.402751504729139</v>
      </c>
      <c r="J7" s="10">
        <f>PPRD!J7+RCV_RCY!J7+IMP!J7-EXP!J7+STK_CHG!J7-INTMARB!J7</f>
        <v>84.319346517626812</v>
      </c>
      <c r="K7" s="10">
        <f>PPRD!K7+RCV_RCY!K7+IMP!K7-EXP!K7+STK_CHG!K7-INTMARB!K7</f>
        <v>83.670679277730002</v>
      </c>
      <c r="L7" s="10">
        <f>PPRD!L7+RCV_RCY!L7+IMP!L7-EXP!L7+STK_CHG!L7-INTMARB!L7</f>
        <v>56.437317282889083</v>
      </c>
      <c r="M7" s="10">
        <f>PPRD!M7+RCV_RCY!M7+IMP!M7-EXP!M7+STK_CHG!M7-INTMARB!M7</f>
        <v>38.915563198624248</v>
      </c>
      <c r="N7" s="10">
        <f>PPRD!N7+RCV_RCY!N7+IMP!N7-EXP!N7+STK_CHG!N7-INTMARB!N7</f>
        <v>45.415649183147032</v>
      </c>
      <c r="O7" s="10">
        <f>PPRD!O7+RCV_RCY!O7+IMP!O7-EXP!O7+STK_CHG!O7-INTMARB!O7</f>
        <v>41.48185726569217</v>
      </c>
      <c r="P7" s="10">
        <f>PPRD!P7+RCV_RCY!P7+IMP!P7-EXP!P7+STK_CHG!P7-INTMARB!P7</f>
        <v>39.564918314703355</v>
      </c>
      <c r="Q7" s="10">
        <f>PPRD!Q7+RCV_RCY!Q7+IMP!Q7-EXP!Q7+STK_CHG!Q7-INTMARB!Q7</f>
        <v>50.599570077386069</v>
      </c>
      <c r="R7" s="10">
        <f>PPRD!R7+RCV_RCY!R7+IMP!R7-EXP!R7+STK_CHG!R7-INTMARB!R7</f>
        <v>18.805588993981086</v>
      </c>
      <c r="S7" s="10">
        <f>PPRD!S7+RCV_RCY!S7+IMP!S7-EXP!S7+STK_CHG!S7-INTMARB!S7</f>
        <v>17.508598452278591</v>
      </c>
      <c r="T7" s="10">
        <f>PPRD!T7+RCV_RCY!T7+IMP!T7-EXP!T7+STK_CHG!T7-INTMARB!T7</f>
        <v>25.222098022355976</v>
      </c>
      <c r="U7" s="10">
        <f>PPRD!U7+RCV_RCY!U7+IMP!U7-EXP!U7+STK_CHG!U7-INTMARB!U7</f>
        <v>26.273086844368013</v>
      </c>
      <c r="V7" s="10">
        <f>PPRD!V7+RCV_RCY!V7+IMP!V7-EXP!V7+STK_CHG!V7-INTMARB!V7</f>
        <v>29.989595872742907</v>
      </c>
      <c r="W7" s="10">
        <f>PPRD!W7+RCV_RCY!W7+IMP!W7-EXP!W7+STK_CHG!W7-INTMARB!W7</f>
        <v>7.3149613069647454</v>
      </c>
      <c r="X7" s="10">
        <f>PPRD!X7+RCV_RCY!X7+IMP!X7-EXP!X7+STK_CHG!X7-INTMARB!X7</f>
        <v>2.0848667239896814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</v>
      </c>
      <c r="D10" s="10">
        <f>PPRD!D10+RCV_RCY!D10+IMP!D10-EXP!D10+STK_CHG!D10-INTMARB!D10</f>
        <v>0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</v>
      </c>
      <c r="H10" s="10">
        <f>PPRD!H10+RCV_RCY!H10+IMP!H10-EXP!H10+STK_CHG!H10-INTMARB!H10</f>
        <v>0</v>
      </c>
      <c r="I10" s="10">
        <f>PPRD!I10+RCV_RCY!I10+IMP!I10-EXP!I10+STK_CHG!I10-INTMARB!I10</f>
        <v>0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</v>
      </c>
      <c r="N10" s="10">
        <f>PPRD!N10+RCV_RCY!N10+IMP!N10-EXP!N10+STK_CHG!N10-INTMARB!N10</f>
        <v>0</v>
      </c>
      <c r="O10" s="10">
        <f>PPRD!O10+RCV_RCY!O10+IMP!O10-EXP!O10+STK_CHG!O10-INTMARB!O10</f>
        <v>0</v>
      </c>
      <c r="P10" s="10">
        <f>PPRD!P10+RCV_RCY!P10+IMP!P10-EXP!P10+STK_CHG!P10-INTMARB!P10</f>
        <v>0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-14.676354256233875</v>
      </c>
      <c r="D11" s="29">
        <f t="shared" si="8"/>
        <v>-15.392949269131551</v>
      </c>
      <c r="E11" s="29">
        <f t="shared" si="8"/>
        <v>-19.616766981943247</v>
      </c>
      <c r="F11" s="29">
        <f t="shared" si="8"/>
        <v>-19.74058469475494</v>
      </c>
      <c r="G11" s="29">
        <f t="shared" si="8"/>
        <v>-23.824849527085121</v>
      </c>
      <c r="H11" s="29">
        <f t="shared" si="8"/>
        <v>-25.186328460877039</v>
      </c>
      <c r="I11" s="29">
        <f t="shared" si="8"/>
        <v>-22.46345657781599</v>
      </c>
      <c r="J11" s="29">
        <f t="shared" si="8"/>
        <v>-27.228460877042131</v>
      </c>
      <c r="K11" s="29">
        <f t="shared" si="8"/>
        <v>-23.144196044711951</v>
      </c>
      <c r="L11" s="29">
        <f t="shared" si="8"/>
        <v>-12.252794496990539</v>
      </c>
      <c r="M11" s="29">
        <f t="shared" si="8"/>
        <v>-14.975666380051589</v>
      </c>
      <c r="N11" s="29">
        <f t="shared" si="8"/>
        <v>-16.337059329320724</v>
      </c>
      <c r="O11" s="29">
        <f t="shared" si="8"/>
        <v>-17.01771281169389</v>
      </c>
      <c r="P11" s="29">
        <f t="shared" si="8"/>
        <v>-11.57205503009458</v>
      </c>
      <c r="Q11" s="29">
        <f t="shared" si="8"/>
        <v>-17.017712811693894</v>
      </c>
      <c r="R11" s="29">
        <f t="shared" si="8"/>
        <v>-5.4456577815993112</v>
      </c>
      <c r="S11" s="29">
        <f t="shared" si="8"/>
        <v>-8.8492691315563192</v>
      </c>
      <c r="T11" s="29">
        <f t="shared" si="8"/>
        <v>-12.9335339638865</v>
      </c>
      <c r="U11" s="29">
        <f t="shared" si="8"/>
        <v>-9.5300085984522784</v>
      </c>
      <c r="V11" s="29">
        <f t="shared" si="8"/>
        <v>-15.860619088564063</v>
      </c>
      <c r="W11" s="29">
        <f t="shared" si="8"/>
        <v>-10.04049871023215</v>
      </c>
      <c r="X11" s="29">
        <f t="shared" ref="X11" si="9">SUM(X12:X16)</f>
        <v>-11.068357695614782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-14.676354256233875</v>
      </c>
      <c r="D13" s="10">
        <f>PPRD!D13+RCV_RCY!D13+IMP!D13-EXP!D13+STK_CHG!D13-INTMARB!D13</f>
        <v>-15.392949269131551</v>
      </c>
      <c r="E13" s="10">
        <f>PPRD!E13+RCV_RCY!E13+IMP!E13-EXP!E13+STK_CHG!E13-INTMARB!E13</f>
        <v>-19.616766981943247</v>
      </c>
      <c r="F13" s="10">
        <f>PPRD!F13+RCV_RCY!F13+IMP!F13-EXP!F13+STK_CHG!F13-INTMARB!F13</f>
        <v>-19.74058469475494</v>
      </c>
      <c r="G13" s="10">
        <f>PPRD!G13+RCV_RCY!G13+IMP!G13-EXP!G13+STK_CHG!G13-INTMARB!G13</f>
        <v>-23.824849527085121</v>
      </c>
      <c r="H13" s="10">
        <f>PPRD!H13+RCV_RCY!H13+IMP!H13-EXP!H13+STK_CHG!H13-INTMARB!H13</f>
        <v>-25.186328460877039</v>
      </c>
      <c r="I13" s="10">
        <f>PPRD!I13+RCV_RCY!I13+IMP!I13-EXP!I13+STK_CHG!I13-INTMARB!I13</f>
        <v>-22.46345657781599</v>
      </c>
      <c r="J13" s="10">
        <f>PPRD!J13+RCV_RCY!J13+IMP!J13-EXP!J13+STK_CHG!J13-INTMARB!J13</f>
        <v>-27.228460877042131</v>
      </c>
      <c r="K13" s="10">
        <f>PPRD!K13+RCV_RCY!K13+IMP!K13-EXP!K13+STK_CHG!K13-INTMARB!K13</f>
        <v>-23.144196044711951</v>
      </c>
      <c r="L13" s="10">
        <f>PPRD!L13+RCV_RCY!L13+IMP!L13-EXP!L13+STK_CHG!L13-INTMARB!L13</f>
        <v>-12.252794496990539</v>
      </c>
      <c r="M13" s="10">
        <f>PPRD!M13+RCV_RCY!M13+IMP!M13-EXP!M13+STK_CHG!M13-INTMARB!M13</f>
        <v>-14.975666380051589</v>
      </c>
      <c r="N13" s="10">
        <f>PPRD!N13+RCV_RCY!N13+IMP!N13-EXP!N13+STK_CHG!N13-INTMARB!N13</f>
        <v>-16.337059329320724</v>
      </c>
      <c r="O13" s="10">
        <f>PPRD!O13+RCV_RCY!O13+IMP!O13-EXP!O13+STK_CHG!O13-INTMARB!O13</f>
        <v>-17.01771281169389</v>
      </c>
      <c r="P13" s="10">
        <f>PPRD!P13+RCV_RCY!P13+IMP!P13-EXP!P13+STK_CHG!P13-INTMARB!P13</f>
        <v>-11.57205503009458</v>
      </c>
      <c r="Q13" s="10">
        <f>PPRD!Q13+RCV_RCY!Q13+IMP!Q13-EXP!Q13+STK_CHG!Q13-INTMARB!Q13</f>
        <v>-17.017712811693894</v>
      </c>
      <c r="R13" s="10">
        <f>PPRD!R13+RCV_RCY!R13+IMP!R13-EXP!R13+STK_CHG!R13-INTMARB!R13</f>
        <v>-5.4456577815993112</v>
      </c>
      <c r="S13" s="10">
        <f>PPRD!S13+RCV_RCY!S13+IMP!S13-EXP!S13+STK_CHG!S13-INTMARB!S13</f>
        <v>-8.8492691315563192</v>
      </c>
      <c r="T13" s="10">
        <f>PPRD!T13+RCV_RCY!T13+IMP!T13-EXP!T13+STK_CHG!T13-INTMARB!T13</f>
        <v>-12.9335339638865</v>
      </c>
      <c r="U13" s="10">
        <f>PPRD!U13+RCV_RCY!U13+IMP!U13-EXP!U13+STK_CHG!U13-INTMARB!U13</f>
        <v>-9.5300085984522784</v>
      </c>
      <c r="V13" s="10">
        <f>PPRD!V13+RCV_RCY!V13+IMP!V13-EXP!V13+STK_CHG!V13-INTMARB!V13</f>
        <v>-15.860619088564063</v>
      </c>
      <c r="W13" s="10">
        <f>PPRD!W13+RCV_RCY!W13+IMP!W13-EXP!W13+STK_CHG!W13-INTMARB!W13</f>
        <v>-10.04049871023215</v>
      </c>
      <c r="X13" s="10">
        <f>PPRD!X13+RCV_RCY!X13+IMP!X13-EXP!X13+STK_CHG!X13-INTMARB!X13</f>
        <v>-11.068357695614782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52.209802235597593</v>
      </c>
      <c r="D22" s="37">
        <f t="shared" si="12"/>
        <v>53.59656061908855</v>
      </c>
      <c r="E22" s="37">
        <f t="shared" si="12"/>
        <v>57.883576956147856</v>
      </c>
      <c r="F22" s="37">
        <f t="shared" si="12"/>
        <v>58.77781599312123</v>
      </c>
      <c r="G22" s="37">
        <f t="shared" si="12"/>
        <v>48.309888220120371</v>
      </c>
      <c r="H22" s="37">
        <f t="shared" si="12"/>
        <v>50.116852966466034</v>
      </c>
      <c r="I22" s="37">
        <f t="shared" si="12"/>
        <v>49.580567497850375</v>
      </c>
      <c r="J22" s="37">
        <f t="shared" si="12"/>
        <v>65.335683576956143</v>
      </c>
      <c r="K22" s="37">
        <f t="shared" si="12"/>
        <v>56.101891659501277</v>
      </c>
      <c r="L22" s="37">
        <f t="shared" si="12"/>
        <v>52.689595872742899</v>
      </c>
      <c r="M22" s="37">
        <f t="shared" si="12"/>
        <v>54.169991401547719</v>
      </c>
      <c r="N22" s="37">
        <f t="shared" si="12"/>
        <v>51.004815133275997</v>
      </c>
      <c r="O22" s="37">
        <f t="shared" si="12"/>
        <v>47.224591573516761</v>
      </c>
      <c r="P22" s="37">
        <f t="shared" si="12"/>
        <v>44.082373172828881</v>
      </c>
      <c r="Q22" s="37">
        <f t="shared" si="12"/>
        <v>38.571969045571784</v>
      </c>
      <c r="R22" s="37">
        <f t="shared" si="12"/>
        <v>31.976354256233879</v>
      </c>
      <c r="S22" s="37">
        <f t="shared" si="12"/>
        <v>34.387704213241612</v>
      </c>
      <c r="T22" s="37">
        <f t="shared" si="12"/>
        <v>39.195184866723984</v>
      </c>
      <c r="U22" s="37">
        <f t="shared" si="12"/>
        <v>33.922613929492698</v>
      </c>
      <c r="V22" s="37">
        <f t="shared" si="12"/>
        <v>23.058985382631121</v>
      </c>
      <c r="W22" s="37">
        <f t="shared" si="12"/>
        <v>15.316938950988821</v>
      </c>
      <c r="X22" s="37">
        <f t="shared" ref="X22" si="13">SUM(X23:X24)</f>
        <v>4.7549441100601877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73.276354256233873</v>
      </c>
      <c r="D23" s="10">
        <f>PPRD!D23+RCV_RCY!D23+IMP!D23-EXP!D23+STK_CHG!D23-INTMARB!D23</f>
        <v>90.308082545141858</v>
      </c>
      <c r="E23" s="10">
        <f>PPRD!E23+RCV_RCY!E23+IMP!E23-EXP!E23+STK_CHG!E23-INTMARB!E23</f>
        <v>99.777644024075627</v>
      </c>
      <c r="F23" s="10">
        <f>PPRD!F23+RCV_RCY!F23+IMP!F23-EXP!F23+STK_CHG!F23-INTMARB!F23</f>
        <v>97.113843508168515</v>
      </c>
      <c r="G23" s="10">
        <f>PPRD!G23+RCV_RCY!G23+IMP!G23-EXP!G23+STK_CHG!G23-INTMARB!G23</f>
        <v>68.94617368873601</v>
      </c>
      <c r="H23" s="10">
        <f>PPRD!H23+RCV_RCY!H23+IMP!H23-EXP!H23+STK_CHG!H23-INTMARB!H23</f>
        <v>64.638607050730869</v>
      </c>
      <c r="I23" s="10">
        <f>PPRD!I23+RCV_RCY!I23+IMP!I23-EXP!I23+STK_CHG!I23-INTMARB!I23</f>
        <v>83.592175408426471</v>
      </c>
      <c r="J23" s="10">
        <f>PPRD!J23+RCV_RCY!J23+IMP!J23-EXP!J23+STK_CHG!J23-INTMARB!J23</f>
        <v>109.28331900257953</v>
      </c>
      <c r="K23" s="10">
        <f>PPRD!K23+RCV_RCY!K23+IMP!K23-EXP!K23+STK_CHG!K23-INTMARB!K23</f>
        <v>75.591659501289755</v>
      </c>
      <c r="L23" s="10">
        <f>PPRD!L23+RCV_RCY!L23+IMP!L23-EXP!L23+STK_CHG!L23-INTMARB!L23</f>
        <v>66.065004299226132</v>
      </c>
      <c r="M23" s="10">
        <f>PPRD!M23+RCV_RCY!M23+IMP!M23-EXP!M23+STK_CHG!M23-INTMARB!M23</f>
        <v>82.06715391229578</v>
      </c>
      <c r="N23" s="10">
        <f>PPRD!N23+RCV_RCY!N23+IMP!N23-EXP!N23+STK_CHG!N23-INTMARB!N23</f>
        <v>74.698366294067043</v>
      </c>
      <c r="O23" s="10">
        <f>PPRD!O23+RCV_RCY!O23+IMP!O23-EXP!O23+STK_CHG!O23-INTMARB!O23</f>
        <v>61.383404987102317</v>
      </c>
      <c r="P23" s="10">
        <f>PPRD!P23+RCV_RCY!P23+IMP!P23-EXP!P23+STK_CHG!P23-INTMARB!P23</f>
        <v>59.693379191745471</v>
      </c>
      <c r="Q23" s="10">
        <f>PPRD!Q23+RCV_RCY!Q23+IMP!Q23-EXP!Q23+STK_CHG!Q23-INTMARB!Q23</f>
        <v>56.724247635425613</v>
      </c>
      <c r="R23" s="10">
        <f>PPRD!R23+RCV_RCY!R23+IMP!R23-EXP!R23+STK_CHG!R23-INTMARB!R23</f>
        <v>31.976354256233879</v>
      </c>
      <c r="S23" s="10">
        <f>PPRD!S23+RCV_RCY!S23+IMP!S23-EXP!S23+STK_CHG!S23-INTMARB!S23</f>
        <v>34.024677558039549</v>
      </c>
      <c r="T23" s="10">
        <f>PPRD!T23+RCV_RCY!T23+IMP!T23-EXP!T23+STK_CHG!T23-INTMARB!T23</f>
        <v>39.195184866723984</v>
      </c>
      <c r="U23" s="10">
        <f>PPRD!U23+RCV_RCY!U23+IMP!U23-EXP!U23+STK_CHG!U23-INTMARB!U23</f>
        <v>33.922613929492698</v>
      </c>
      <c r="V23" s="10">
        <f>PPRD!V23+RCV_RCY!V23+IMP!V23-EXP!V23+STK_CHG!V23-INTMARB!V23</f>
        <v>23.058985382631121</v>
      </c>
      <c r="W23" s="10">
        <f>PPRD!W23+RCV_RCY!W23+IMP!W23-EXP!W23+STK_CHG!W23-INTMARB!W23</f>
        <v>15.316938950988821</v>
      </c>
      <c r="X23" s="10">
        <f>PPRD!X23+RCV_RCY!X23+IMP!X23-EXP!X23+STK_CHG!X23-INTMARB!X23</f>
        <v>4.7549441100601877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-21.06655202063628</v>
      </c>
      <c r="D24" s="10">
        <f>PPRD!D24+RCV_RCY!D24+IMP!D24-EXP!D24+STK_CHG!D24-INTMARB!D24</f>
        <v>-36.711521926053308</v>
      </c>
      <c r="E24" s="10">
        <f>PPRD!E24+RCV_RCY!E24+IMP!E24-EXP!E24+STK_CHG!E24-INTMARB!E24</f>
        <v>-41.894067067927772</v>
      </c>
      <c r="F24" s="10">
        <f>PPRD!F24+RCV_RCY!F24+IMP!F24-EXP!F24+STK_CHG!F24-INTMARB!F24</f>
        <v>-38.336027515047284</v>
      </c>
      <c r="G24" s="10">
        <f>PPRD!G24+RCV_RCY!G24+IMP!G24-EXP!G24+STK_CHG!G24-INTMARB!G24</f>
        <v>-20.63628546861564</v>
      </c>
      <c r="H24" s="10">
        <f>PPRD!H24+RCV_RCY!H24+IMP!H24-EXP!H24+STK_CHG!H24-INTMARB!H24</f>
        <v>-14.521754084264835</v>
      </c>
      <c r="I24" s="10">
        <f>PPRD!I24+RCV_RCY!I24+IMP!I24-EXP!I24+STK_CHG!I24-INTMARB!I24</f>
        <v>-34.011607910576096</v>
      </c>
      <c r="J24" s="10">
        <f>PPRD!J24+RCV_RCY!J24+IMP!J24-EXP!J24+STK_CHG!J24-INTMARB!J24</f>
        <v>-43.947635425623382</v>
      </c>
      <c r="K24" s="10">
        <f>PPRD!K24+RCV_RCY!K24+IMP!K24-EXP!K24+STK_CHG!K24-INTMARB!K24</f>
        <v>-19.489767841788478</v>
      </c>
      <c r="L24" s="10">
        <f>PPRD!L24+RCV_RCY!L24+IMP!L24-EXP!L24+STK_CHG!L24-INTMARB!L24</f>
        <v>-13.375408426483233</v>
      </c>
      <c r="M24" s="10">
        <f>PPRD!M24+RCV_RCY!M24+IMP!M24-EXP!M24+STK_CHG!M24-INTMARB!M24</f>
        <v>-27.897162510748061</v>
      </c>
      <c r="N24" s="10">
        <f>PPRD!N24+RCV_RCY!N24+IMP!N24-EXP!N24+STK_CHG!N24-INTMARB!N24</f>
        <v>-23.693551160791049</v>
      </c>
      <c r="O24" s="10">
        <f>PPRD!O24+RCV_RCY!O24+IMP!O24-EXP!O24+STK_CHG!O24-INTMARB!O24</f>
        <v>-14.158813413585552</v>
      </c>
      <c r="P24" s="10">
        <f>PPRD!P24+RCV_RCY!P24+IMP!P24-EXP!P24+STK_CHG!P24-INTMARB!P24</f>
        <v>-15.611006018916594</v>
      </c>
      <c r="Q24" s="10">
        <f>PPRD!Q24+RCV_RCY!Q24+IMP!Q24-EXP!Q24+STK_CHG!Q24-INTMARB!Q24</f>
        <v>-18.152278589853829</v>
      </c>
      <c r="R24" s="10">
        <f>PPRD!R24+RCV_RCY!R24+IMP!R24-EXP!R24+STK_CHG!R24-INTMARB!R24</f>
        <v>0</v>
      </c>
      <c r="S24" s="10">
        <f>PPRD!S24+RCV_RCY!S24+IMP!S24-EXP!S24+STK_CHG!S24-INTMARB!S24</f>
        <v>0.36302665520206362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2851.9614789337911</v>
      </c>
      <c r="D25" s="37">
        <f>PPRD!D25+RCV_RCY!D25+IMP!D25-EXP!D25+STK_CHG!D25-INTMARB!D25</f>
        <v>2847.7956147893378</v>
      </c>
      <c r="E25" s="37">
        <f>PPRD!E25+RCV_RCY!E25+IMP!E25-EXP!E25+STK_CHG!E25-INTMARB!E25</f>
        <v>2677.8083404987101</v>
      </c>
      <c r="F25" s="37">
        <f>PPRD!F25+RCV_RCY!F25+IMP!F25-EXP!F25+STK_CHG!F25-INTMARB!F25</f>
        <v>3016.8928632846087</v>
      </c>
      <c r="G25" s="37">
        <f>PPRD!G25+RCV_RCY!G25+IMP!G25-EXP!G25+STK_CHG!G25-INTMARB!G25</f>
        <v>3321.3753224419602</v>
      </c>
      <c r="H25" s="37">
        <f>PPRD!H25+RCV_RCY!H25+IMP!H25-EXP!H25+STK_CHG!H25-INTMARB!H25</f>
        <v>3366.1092863284612</v>
      </c>
      <c r="I25" s="37">
        <f>PPRD!I25+RCV_RCY!I25+IMP!I25-EXP!I25+STK_CHG!I25-INTMARB!I25</f>
        <v>3283.1244196044709</v>
      </c>
      <c r="J25" s="37">
        <f>PPRD!J25+RCV_RCY!J25+IMP!J25-EXP!J25+STK_CHG!J25-INTMARB!J25</f>
        <v>4230.5593293207212</v>
      </c>
      <c r="K25" s="37">
        <f>PPRD!K25+RCV_RCY!K25+IMP!K25-EXP!K25+STK_CHG!K25-INTMARB!K25</f>
        <v>3365.3787618228716</v>
      </c>
      <c r="L25" s="37">
        <f>PPRD!L25+RCV_RCY!L25+IMP!L25-EXP!L25+STK_CHG!L25-INTMARB!L25</f>
        <v>2488.1541702493546</v>
      </c>
      <c r="M25" s="37">
        <f>PPRD!M25+RCV_RCY!M25+IMP!M25-EXP!M25+STK_CHG!M25-INTMARB!M25</f>
        <v>4109.9941530524502</v>
      </c>
      <c r="N25" s="37">
        <f>PPRD!N25+RCV_RCY!N25+IMP!N25-EXP!N25+STK_CHG!N25-INTMARB!N25</f>
        <v>4082.8635425623388</v>
      </c>
      <c r="O25" s="37">
        <f>PPRD!O25+RCV_RCY!O25+IMP!O25-EXP!O25+STK_CHG!O25-INTMARB!O25</f>
        <v>3433.5549441100598</v>
      </c>
      <c r="P25" s="37">
        <f>PPRD!P25+RCV_RCY!P25+IMP!P25-EXP!P25+STK_CHG!P25-INTMARB!P25</f>
        <v>4098.2850386930349</v>
      </c>
      <c r="Q25" s="37">
        <f>PPRD!Q25+RCV_RCY!Q25+IMP!Q25-EXP!Q25+STK_CHG!Q25-INTMARB!Q25</f>
        <v>3931.8539122957864</v>
      </c>
      <c r="R25" s="37">
        <f>PPRD!R25+RCV_RCY!R25+IMP!R25-EXP!R25+STK_CHG!R25-INTMARB!R25</f>
        <v>3180.7372312983662</v>
      </c>
      <c r="S25" s="37">
        <f>PPRD!S25+RCV_RCY!S25+IMP!S25-EXP!S25+STK_CHG!S25-INTMARB!S25</f>
        <v>4221.793981083405</v>
      </c>
      <c r="T25" s="37">
        <f>PPRD!T25+RCV_RCY!T25+IMP!T25-EXP!T25+STK_CHG!T25-INTMARB!T25</f>
        <v>4348.7027515047293</v>
      </c>
      <c r="U25" s="37">
        <f>PPRD!U25+RCV_RCY!U25+IMP!U25-EXP!U25+STK_CHG!U25-INTMARB!U25</f>
        <v>4071.9505588993984</v>
      </c>
      <c r="V25" s="37">
        <f>PPRD!V25+RCV_RCY!V25+IMP!V25-EXP!V25+STK_CHG!V25-INTMARB!V25</f>
        <v>3041.6337919174539</v>
      </c>
      <c r="W25" s="37">
        <f>PPRD!W25+RCV_RCY!W25+IMP!W25-EXP!W25+STK_CHG!W25-INTMARB!W25</f>
        <v>2487.5794496990543</v>
      </c>
      <c r="X25" s="37">
        <f>PPRD!X25+RCV_RCY!X25+IMP!X25-EXP!X25+STK_CHG!X25-INTMARB!X25</f>
        <v>2725.7885640584691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668.63757523645745</v>
      </c>
      <c r="D26" s="37">
        <f t="shared" si="14"/>
        <v>818.50042992261388</v>
      </c>
      <c r="E26" s="37">
        <f t="shared" si="14"/>
        <v>793.50085984522798</v>
      </c>
      <c r="F26" s="37">
        <f t="shared" si="14"/>
        <v>802.92390369733425</v>
      </c>
      <c r="G26" s="37">
        <f t="shared" si="14"/>
        <v>792.51693895098856</v>
      </c>
      <c r="H26" s="37">
        <f t="shared" si="14"/>
        <v>817.90679277729998</v>
      </c>
      <c r="I26" s="37">
        <f t="shared" si="14"/>
        <v>818.08280309544273</v>
      </c>
      <c r="J26" s="37">
        <f t="shared" si="14"/>
        <v>825.15262252794491</v>
      </c>
      <c r="K26" s="37">
        <f t="shared" si="14"/>
        <v>773.77970765262251</v>
      </c>
      <c r="L26" s="37">
        <f t="shared" si="14"/>
        <v>598.95786758383474</v>
      </c>
      <c r="M26" s="37">
        <f t="shared" si="14"/>
        <v>599.34479793637161</v>
      </c>
      <c r="N26" s="37">
        <f t="shared" si="14"/>
        <v>574.30042992261394</v>
      </c>
      <c r="O26" s="37">
        <f t="shared" si="14"/>
        <v>568.70507308684432</v>
      </c>
      <c r="P26" s="37">
        <f t="shared" si="14"/>
        <v>514.7507308684435</v>
      </c>
      <c r="Q26" s="37">
        <f t="shared" si="14"/>
        <v>457.26440240756665</v>
      </c>
      <c r="R26" s="37">
        <f t="shared" si="14"/>
        <v>332.66208082545154</v>
      </c>
      <c r="S26" s="37">
        <f t="shared" si="14"/>
        <v>458.86319862424762</v>
      </c>
      <c r="T26" s="37">
        <f t="shared" si="14"/>
        <v>221.07815993121233</v>
      </c>
      <c r="U26" s="37">
        <f t="shared" si="14"/>
        <v>138.64608770421353</v>
      </c>
      <c r="V26" s="37">
        <f t="shared" si="14"/>
        <v>50.615477214101247</v>
      </c>
      <c r="W26" s="37">
        <f t="shared" si="14"/>
        <v>-18.699226139295433</v>
      </c>
      <c r="X26" s="37">
        <f t="shared" ref="X26" si="15">SUM(X27,X33)</f>
        <v>-90.235941530524201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-114.9728288907996</v>
      </c>
      <c r="D27" s="29">
        <f t="shared" si="16"/>
        <v>-118.7117798796217</v>
      </c>
      <c r="E27" s="29">
        <f t="shared" si="16"/>
        <v>-149.55821152192601</v>
      </c>
      <c r="F27" s="29">
        <f t="shared" si="16"/>
        <v>-154.23190025795361</v>
      </c>
      <c r="G27" s="29">
        <f t="shared" si="16"/>
        <v>-188.81719690455719</v>
      </c>
      <c r="H27" s="29">
        <f t="shared" si="16"/>
        <v>-207.51203783318999</v>
      </c>
      <c r="I27" s="29">
        <f t="shared" si="16"/>
        <v>-229.94574376612209</v>
      </c>
      <c r="J27" s="29">
        <f t="shared" si="16"/>
        <v>-336.5059329320722</v>
      </c>
      <c r="K27" s="29">
        <f t="shared" si="16"/>
        <v>-272.00894239036973</v>
      </c>
      <c r="L27" s="29">
        <f t="shared" si="16"/>
        <v>-367.35236457437662</v>
      </c>
      <c r="M27" s="29">
        <f t="shared" si="16"/>
        <v>-362.97979363714529</v>
      </c>
      <c r="N27" s="29">
        <f t="shared" si="16"/>
        <v>-394.16001719690462</v>
      </c>
      <c r="O27" s="29">
        <f t="shared" si="16"/>
        <v>-438.7905417024935</v>
      </c>
      <c r="P27" s="29">
        <f t="shared" si="16"/>
        <v>-504.82811693895093</v>
      </c>
      <c r="Q27" s="29">
        <f t="shared" si="16"/>
        <v>-564.06070507308675</v>
      </c>
      <c r="R27" s="29">
        <f t="shared" si="16"/>
        <v>-723.0858125537402</v>
      </c>
      <c r="S27" s="29">
        <f t="shared" si="16"/>
        <v>-598.47205503009445</v>
      </c>
      <c r="T27" s="29">
        <f t="shared" si="16"/>
        <v>-866.43723129836633</v>
      </c>
      <c r="U27" s="29">
        <f t="shared" si="16"/>
        <v>-1003.278589853826</v>
      </c>
      <c r="V27" s="29">
        <f t="shared" si="16"/>
        <v>-1061.970335339639</v>
      </c>
      <c r="W27" s="29">
        <f t="shared" si="16"/>
        <v>-1051.8418744625969</v>
      </c>
      <c r="X27" s="29">
        <f t="shared" ref="X27" si="17">SUM(X28:X32)</f>
        <v>-1096.045313843508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0</v>
      </c>
      <c r="D28" s="10">
        <f>PPRD!D28+RCV_RCY!D28+IMP!D28-EXP!D28+STK_CHG!D28-INTMARB!D28</f>
        <v>0</v>
      </c>
      <c r="E28" s="10">
        <f>PPRD!E28+RCV_RCY!E28+IMP!E28-EXP!E28+STK_CHG!E28-INTMARB!E28</f>
        <v>0</v>
      </c>
      <c r="F28" s="10">
        <f>PPRD!F28+RCV_RCY!F28+IMP!F28-EXP!F28+STK_CHG!F28-INTMARB!F28</f>
        <v>0</v>
      </c>
      <c r="G28" s="10">
        <f>PPRD!G28+RCV_RCY!G28+IMP!G28-EXP!G28+STK_CHG!G28-INTMARB!G28</f>
        <v>0</v>
      </c>
      <c r="H28" s="10">
        <f>PPRD!H28+RCV_RCY!H28+IMP!H28-EXP!H28+STK_CHG!H28-INTMARB!H28</f>
        <v>0</v>
      </c>
      <c r="I28" s="10">
        <f>PPRD!I28+RCV_RCY!I28+IMP!I28-EXP!I28+STK_CHG!I28-INTMARB!I28</f>
        <v>0</v>
      </c>
      <c r="J28" s="10">
        <f>PPRD!J28+RCV_RCY!J28+IMP!J28-EXP!J28+STK_CHG!J28-INTMARB!J28</f>
        <v>0</v>
      </c>
      <c r="K28" s="10">
        <f>PPRD!K28+RCV_RCY!K28+IMP!K28-EXP!K28+STK_CHG!K28-INTMARB!K28</f>
        <v>0</v>
      </c>
      <c r="L28" s="10">
        <f>PPRD!L28+RCV_RCY!L28+IMP!L28-EXP!L28+STK_CHG!L28-INTMARB!L28</f>
        <v>0</v>
      </c>
      <c r="M28" s="10">
        <f>PPRD!M28+RCV_RCY!M28+IMP!M28-EXP!M28+STK_CHG!M28-INTMARB!M28</f>
        <v>0</v>
      </c>
      <c r="N28" s="10">
        <f>PPRD!N28+RCV_RCY!N28+IMP!N28-EXP!N28+STK_CHG!N28-INTMARB!N28</f>
        <v>0</v>
      </c>
      <c r="O28" s="10">
        <f>PPRD!O28+RCV_RCY!O28+IMP!O28-EXP!O28+STK_CHG!O28-INTMARB!O28</f>
        <v>0</v>
      </c>
      <c r="P28" s="10">
        <f>PPRD!P28+RCV_RCY!P28+IMP!P28-EXP!P28+STK_CHG!P28-INTMARB!P28</f>
        <v>0</v>
      </c>
      <c r="Q28" s="10">
        <f>PPRD!Q28+RCV_RCY!Q28+IMP!Q28-EXP!Q28+STK_CHG!Q28-INTMARB!Q28</f>
        <v>0</v>
      </c>
      <c r="R28" s="10">
        <f>PPRD!R28+RCV_RCY!R28+IMP!R28-EXP!R28+STK_CHG!R28-INTMARB!R28</f>
        <v>0</v>
      </c>
      <c r="S28" s="10">
        <f>PPRD!S28+RCV_RCY!S28+IMP!S28-EXP!S28+STK_CHG!S28-INTMARB!S28</f>
        <v>0</v>
      </c>
      <c r="T28" s="10">
        <f>PPRD!T28+RCV_RCY!T28+IMP!T28-EXP!T28+STK_CHG!T28-INTMARB!T28</f>
        <v>0</v>
      </c>
      <c r="U28" s="10">
        <f>PPRD!U28+RCV_RCY!U28+IMP!U28-EXP!U28+STK_CHG!U28-INTMARB!U28</f>
        <v>0</v>
      </c>
      <c r="V28" s="10">
        <f>PPRD!V28+RCV_RCY!V28+IMP!V28-EXP!V28+STK_CHG!V28-INTMARB!V28</f>
        <v>0</v>
      </c>
      <c r="W28" s="10">
        <f>PPRD!W28+RCV_RCY!W28+IMP!W28-EXP!W28+STK_CHG!W28-INTMARB!W28</f>
        <v>0</v>
      </c>
      <c r="X28" s="10">
        <f>PPRD!X28+RCV_RCY!X28+IMP!X28-EXP!X28+STK_CHG!X28-INTMARB!X28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0</v>
      </c>
      <c r="E30" s="10">
        <f>PPRD!E30+RCV_RCY!E30+IMP!E30-EXP!E30+STK_CHG!E30-INTMARB!E30</f>
        <v>0</v>
      </c>
      <c r="F30" s="10">
        <f>PPRD!F30+RCV_RCY!F30+IMP!F30-EXP!F30+STK_CHG!F30-INTMARB!F30</f>
        <v>0</v>
      </c>
      <c r="G30" s="10">
        <f>PPRD!G30+RCV_RCY!G30+IMP!G30-EXP!G30+STK_CHG!G30-INTMARB!G30</f>
        <v>0</v>
      </c>
      <c r="H30" s="10">
        <f>PPRD!H30+RCV_RCY!H30+IMP!H30-EXP!H30+STK_CHG!H30-INTMARB!H30</f>
        <v>0</v>
      </c>
      <c r="I30" s="10">
        <f>PPRD!I30+RCV_RCY!I30+IMP!I30-EXP!I30+STK_CHG!I30-INTMARB!I30</f>
        <v>0</v>
      </c>
      <c r="J30" s="10">
        <f>PPRD!J30+RCV_RCY!J30+IMP!J30-EXP!J30+STK_CHG!J30-INTMARB!J30</f>
        <v>0</v>
      </c>
      <c r="K30" s="10">
        <f>PPRD!K30+RCV_RCY!K30+IMP!K30-EXP!K30+STK_CHG!K30-INTMARB!K30</f>
        <v>0</v>
      </c>
      <c r="L30" s="10">
        <f>PPRD!L30+RCV_RCY!L30+IMP!L30-EXP!L30+STK_CHG!L30-INTMARB!L30</f>
        <v>0</v>
      </c>
      <c r="M30" s="10">
        <f>PPRD!M30+RCV_RCY!M30+IMP!M30-EXP!M30+STK_CHG!M30-INTMARB!M30</f>
        <v>0</v>
      </c>
      <c r="N30" s="10">
        <f>PPRD!N30+RCV_RCY!N30+IMP!N30-EXP!N30+STK_CHG!N30-INTMARB!N30</f>
        <v>0</v>
      </c>
      <c r="O30" s="10">
        <f>PPRD!O30+RCV_RCY!O30+IMP!O30-EXP!O30+STK_CHG!O30-INTMARB!O30</f>
        <v>0</v>
      </c>
      <c r="P30" s="10">
        <f>PPRD!P30+RCV_RCY!P30+IMP!P30-EXP!P30+STK_CHG!P30-INTMARB!P30</f>
        <v>0</v>
      </c>
      <c r="Q30" s="10">
        <f>PPRD!Q30+RCV_RCY!Q30+IMP!Q30-EXP!Q30+STK_CHG!Q30-INTMARB!Q30</f>
        <v>0</v>
      </c>
      <c r="R30" s="10">
        <f>PPRD!R30+RCV_RCY!R30+IMP!R30-EXP!R30+STK_CHG!R30-INTMARB!R30</f>
        <v>0</v>
      </c>
      <c r="S30" s="10">
        <f>PPRD!S30+RCV_RCY!S30+IMP!S30-EXP!S30+STK_CHG!S30-INTMARB!S30</f>
        <v>0</v>
      </c>
      <c r="T30" s="10">
        <f>PPRD!T30+RCV_RCY!T30+IMP!T30-EXP!T30+STK_CHG!T30-INTMARB!T30</f>
        <v>0</v>
      </c>
      <c r="U30" s="10">
        <f>PPRD!U30+RCV_RCY!U30+IMP!U30-EXP!U30+STK_CHG!U30-INTMARB!U30</f>
        <v>0</v>
      </c>
      <c r="V30" s="10">
        <f>PPRD!V30+RCV_RCY!V30+IMP!V30-EXP!V30+STK_CHG!V30-INTMARB!V30</f>
        <v>0</v>
      </c>
      <c r="W30" s="10">
        <f>PPRD!W30+RCV_RCY!W30+IMP!W30-EXP!W30+STK_CHG!W30-INTMARB!W30</f>
        <v>0</v>
      </c>
      <c r="X30" s="10">
        <f>PPRD!X30+RCV_RCY!X30+IMP!X30-EXP!X30+STK_CHG!X30-INTMARB!X30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0</v>
      </c>
      <c r="M31" s="10">
        <f>PPRD!M31+RCV_RCY!M31+IMP!M31-EXP!M31+STK_CHG!M31-INTMARB!M31</f>
        <v>0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-114.9728288907996</v>
      </c>
      <c r="D32" s="10">
        <f>PPRD!D32+RCV_RCY!D32+IMP!D32-EXP!D32+STK_CHG!D32-INTMARB!D32</f>
        <v>-118.7117798796217</v>
      </c>
      <c r="E32" s="10">
        <f>PPRD!E32+RCV_RCY!E32+IMP!E32-EXP!E32+STK_CHG!E32-INTMARB!E32</f>
        <v>-149.55821152192601</v>
      </c>
      <c r="F32" s="10">
        <f>PPRD!F32+RCV_RCY!F32+IMP!F32-EXP!F32+STK_CHG!F32-INTMARB!F32</f>
        <v>-154.23190025795361</v>
      </c>
      <c r="G32" s="10">
        <f>PPRD!G32+RCV_RCY!G32+IMP!G32-EXP!G32+STK_CHG!G32-INTMARB!G32</f>
        <v>-188.81719690455719</v>
      </c>
      <c r="H32" s="10">
        <f>PPRD!H32+RCV_RCY!H32+IMP!H32-EXP!H32+STK_CHG!H32-INTMARB!H32</f>
        <v>-207.51203783318999</v>
      </c>
      <c r="I32" s="10">
        <f>PPRD!I32+RCV_RCY!I32+IMP!I32-EXP!I32+STK_CHG!I32-INTMARB!I32</f>
        <v>-229.94574376612209</v>
      </c>
      <c r="J32" s="10">
        <f>PPRD!J32+RCV_RCY!J32+IMP!J32-EXP!J32+STK_CHG!J32-INTMARB!J32</f>
        <v>-336.5059329320722</v>
      </c>
      <c r="K32" s="10">
        <f>PPRD!K32+RCV_RCY!K32+IMP!K32-EXP!K32+STK_CHG!K32-INTMARB!K32</f>
        <v>-272.00894239036973</v>
      </c>
      <c r="L32" s="10">
        <f>PPRD!L32+RCV_RCY!L32+IMP!L32-EXP!L32+STK_CHG!L32-INTMARB!L32</f>
        <v>-367.35236457437662</v>
      </c>
      <c r="M32" s="10">
        <f>PPRD!M32+RCV_RCY!M32+IMP!M32-EXP!M32+STK_CHG!M32-INTMARB!M32</f>
        <v>-362.97979363714529</v>
      </c>
      <c r="N32" s="10">
        <f>PPRD!N32+RCV_RCY!N32+IMP!N32-EXP!N32+STK_CHG!N32-INTMARB!N32</f>
        <v>-394.16001719690462</v>
      </c>
      <c r="O32" s="10">
        <f>PPRD!O32+RCV_RCY!O32+IMP!O32-EXP!O32+STK_CHG!O32-INTMARB!O32</f>
        <v>-438.7905417024935</v>
      </c>
      <c r="P32" s="10">
        <f>PPRD!P32+RCV_RCY!P32+IMP!P32-EXP!P32+STK_CHG!P32-INTMARB!P32</f>
        <v>-504.82811693895093</v>
      </c>
      <c r="Q32" s="10">
        <f>PPRD!Q32+RCV_RCY!Q32+IMP!Q32-EXP!Q32+STK_CHG!Q32-INTMARB!Q32</f>
        <v>-564.06070507308675</v>
      </c>
      <c r="R32" s="10">
        <f>PPRD!R32+RCV_RCY!R32+IMP!R32-EXP!R32+STK_CHG!R32-INTMARB!R32</f>
        <v>-723.0858125537402</v>
      </c>
      <c r="S32" s="10">
        <f>PPRD!S32+RCV_RCY!S32+IMP!S32-EXP!S32+STK_CHG!S32-INTMARB!S32</f>
        <v>-598.47205503009445</v>
      </c>
      <c r="T32" s="10">
        <f>PPRD!T32+RCV_RCY!T32+IMP!T32-EXP!T32+STK_CHG!T32-INTMARB!T32</f>
        <v>-866.43723129836633</v>
      </c>
      <c r="U32" s="10">
        <f>PPRD!U32+RCV_RCY!U32+IMP!U32-EXP!U32+STK_CHG!U32-INTMARB!U32</f>
        <v>-1003.278589853826</v>
      </c>
      <c r="V32" s="10">
        <f>PPRD!V32+RCV_RCY!V32+IMP!V32-EXP!V32+STK_CHG!V32-INTMARB!V32</f>
        <v>-1061.970335339639</v>
      </c>
      <c r="W32" s="10">
        <f>PPRD!W32+RCV_RCY!W32+IMP!W32-EXP!W32+STK_CHG!W32-INTMARB!W32</f>
        <v>-1051.8418744625969</v>
      </c>
      <c r="X32" s="10">
        <f>PPRD!X32+RCV_RCY!X32+IMP!X32-EXP!X32+STK_CHG!X32-INTMARB!X32</f>
        <v>-1096.045313843508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783.61040412725708</v>
      </c>
      <c r="D33" s="29">
        <f t="shared" si="18"/>
        <v>937.21220980223552</v>
      </c>
      <c r="E33" s="29">
        <f t="shared" si="18"/>
        <v>943.05907136715393</v>
      </c>
      <c r="F33" s="29">
        <f t="shared" si="18"/>
        <v>957.15580395528787</v>
      </c>
      <c r="G33" s="29">
        <f t="shared" si="18"/>
        <v>981.33413585554581</v>
      </c>
      <c r="H33" s="29">
        <f t="shared" si="18"/>
        <v>1025.41883061049</v>
      </c>
      <c r="I33" s="29">
        <f t="shared" si="18"/>
        <v>1048.0285468615648</v>
      </c>
      <c r="J33" s="29">
        <f t="shared" si="18"/>
        <v>1161.6585554600172</v>
      </c>
      <c r="K33" s="29">
        <f t="shared" si="18"/>
        <v>1045.7886500429922</v>
      </c>
      <c r="L33" s="29">
        <f t="shared" si="18"/>
        <v>966.31023215821142</v>
      </c>
      <c r="M33" s="29">
        <f t="shared" si="18"/>
        <v>962.32459157351684</v>
      </c>
      <c r="N33" s="29">
        <f t="shared" si="18"/>
        <v>968.46044711951856</v>
      </c>
      <c r="O33" s="29">
        <f t="shared" si="18"/>
        <v>1007.4956147893378</v>
      </c>
      <c r="P33" s="29">
        <f t="shared" si="18"/>
        <v>1019.5788478073945</v>
      </c>
      <c r="Q33" s="29">
        <f t="shared" si="18"/>
        <v>1021.3251074806534</v>
      </c>
      <c r="R33" s="29">
        <f t="shared" si="18"/>
        <v>1055.7478933791917</v>
      </c>
      <c r="S33" s="29">
        <f t="shared" si="18"/>
        <v>1057.3352536543421</v>
      </c>
      <c r="T33" s="29">
        <f t="shared" si="18"/>
        <v>1087.5153912295787</v>
      </c>
      <c r="U33" s="29">
        <f t="shared" si="18"/>
        <v>1141.9246775580395</v>
      </c>
      <c r="V33" s="29">
        <f t="shared" si="18"/>
        <v>1112.5858125537402</v>
      </c>
      <c r="W33" s="29">
        <f t="shared" si="18"/>
        <v>1033.1426483233015</v>
      </c>
      <c r="X33" s="29">
        <f t="shared" ref="X33" si="19">SUM(X34:X50)</f>
        <v>1005.8093723129838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8.6939810834049869</v>
      </c>
      <c r="D36" s="10">
        <f>PPRD!D36+RCV_RCY!D36+IMP!D36-EXP!D36+STK_CHG!D36-INTMARB!D36</f>
        <v>9.7807394668959589</v>
      </c>
      <c r="E36" s="10">
        <f>PPRD!E36+RCV_RCY!E36+IMP!E36-EXP!E36+STK_CHG!E36-INTMARB!E36</f>
        <v>5.4337059329320718</v>
      </c>
      <c r="F36" s="10">
        <f>PPRD!F36+RCV_RCY!F36+IMP!F36-EXP!F36+STK_CHG!F36-INTMARB!F36</f>
        <v>6.5204643164230429</v>
      </c>
      <c r="G36" s="10">
        <f>PPRD!G36+RCV_RCY!G36+IMP!G36-EXP!G36+STK_CHG!G36-INTMARB!G36</f>
        <v>7.6072226999140149</v>
      </c>
      <c r="H36" s="10">
        <f>PPRD!H36+RCV_RCY!H36+IMP!H36-EXP!H36+STK_CHG!H36-INTMARB!H36</f>
        <v>8.0093723129836629</v>
      </c>
      <c r="I36" s="10">
        <f>PPRD!I36+RCV_RCY!I36+IMP!I36-EXP!I36+STK_CHG!I36-INTMARB!I36</f>
        <v>9.5742906276870166</v>
      </c>
      <c r="J36" s="10">
        <f>PPRD!J36+RCV_RCY!J36+IMP!J36-EXP!J36+STK_CHG!J36-INTMARB!J36</f>
        <v>9.2917454858125534</v>
      </c>
      <c r="K36" s="10">
        <f>PPRD!K36+RCV_RCY!K36+IMP!K36-EXP!K36+STK_CHG!K36-INTMARB!K36</f>
        <v>11.07394668959587</v>
      </c>
      <c r="L36" s="10">
        <f>PPRD!L36+RCV_RCY!L36+IMP!L36-EXP!L36+STK_CHG!L36-INTMARB!L36</f>
        <v>9.6394668959587264</v>
      </c>
      <c r="M36" s="10">
        <f>PPRD!M36+RCV_RCY!M36+IMP!M36-EXP!M36+STK_CHG!M36-INTMARB!M36</f>
        <v>10.84703353396389</v>
      </c>
      <c r="N36" s="10">
        <f>PPRD!N36+RCV_RCY!N36+IMP!N36-EXP!N36+STK_CHG!N36-INTMARB!N36</f>
        <v>9.996904557179711</v>
      </c>
      <c r="O36" s="10">
        <f>PPRD!O36+RCV_RCY!O36+IMP!O36-EXP!O36+STK_CHG!O36-INTMARB!O36</f>
        <v>14.116852966466032</v>
      </c>
      <c r="P36" s="10">
        <f>PPRD!P36+RCV_RCY!P36+IMP!P36-EXP!P36+STK_CHG!P36-INTMARB!P36</f>
        <v>13.595270851246781</v>
      </c>
      <c r="Q36" s="10">
        <f>PPRD!Q36+RCV_RCY!Q36+IMP!Q36-EXP!Q36+STK_CHG!Q36-INTMARB!Q36</f>
        <v>14.345055889939815</v>
      </c>
      <c r="R36" s="10">
        <f>PPRD!R36+RCV_RCY!R36+IMP!R36-EXP!R36+STK_CHG!R36-INTMARB!R36</f>
        <v>19.561478933791911</v>
      </c>
      <c r="S36" s="10">
        <f>PPRD!S36+RCV_RCY!S36+IMP!S36-EXP!S36+STK_CHG!S36-INTMARB!S36</f>
        <v>23.495528804815137</v>
      </c>
      <c r="T36" s="10">
        <f>PPRD!T36+RCV_RCY!T36+IMP!T36-EXP!T36+STK_CHG!T36-INTMARB!T36</f>
        <v>26.842734307824593</v>
      </c>
      <c r="U36" s="10">
        <f>PPRD!U36+RCV_RCY!U36+IMP!U36-EXP!U36+STK_CHG!U36-INTMARB!U36</f>
        <v>21.865348237317278</v>
      </c>
      <c r="V36" s="10">
        <f>PPRD!V36+RCV_RCY!V36+IMP!V36-EXP!V36+STK_CHG!V36-INTMARB!V36</f>
        <v>30.287618228718824</v>
      </c>
      <c r="W36" s="10">
        <f>PPRD!W36+RCV_RCY!W36+IMP!W36-EXP!W36+STK_CHG!W36-INTMARB!W36</f>
        <v>26.625365434221834</v>
      </c>
      <c r="X36" s="10">
        <f>PPRD!X36+RCV_RCY!X36+IMP!X36-EXP!X36+STK_CHG!X36-INTMARB!X36</f>
        <v>20.865606190885639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297.41092003439383</v>
      </c>
      <c r="D37" s="10">
        <f>PPRD!D37+RCV_RCY!D37+IMP!D37-EXP!D37+STK_CHG!D37-INTMARB!D37</f>
        <v>353.10971625107481</v>
      </c>
      <c r="E37" s="10">
        <f>PPRD!E37+RCV_RCY!E37+IMP!E37-EXP!E37+STK_CHG!E37-INTMARB!E37</f>
        <v>324.73490971625102</v>
      </c>
      <c r="F37" s="10">
        <f>PPRD!F37+RCV_RCY!F37+IMP!F37-EXP!F37+STK_CHG!F37-INTMARB!F37</f>
        <v>321.58211521926046</v>
      </c>
      <c r="G37" s="10">
        <f>PPRD!G37+RCV_RCY!G37+IMP!G37-EXP!G37+STK_CHG!G37-INTMARB!G37</f>
        <v>301.61453138435076</v>
      </c>
      <c r="H37" s="10">
        <f>PPRD!H37+RCV_RCY!H37+IMP!H37-EXP!H37+STK_CHG!H37-INTMARB!H37</f>
        <v>304.76741186586412</v>
      </c>
      <c r="I37" s="10">
        <f>PPRD!I37+RCV_RCY!I37+IMP!I37-EXP!I37+STK_CHG!I37-INTMARB!I37</f>
        <v>323.68392089423907</v>
      </c>
      <c r="J37" s="10">
        <f>PPRD!J37+RCV_RCY!J37+IMP!J37-EXP!J37+STK_CHG!J37-INTMARB!J37</f>
        <v>339.44780739466898</v>
      </c>
      <c r="K37" s="10">
        <f>PPRD!K37+RCV_RCY!K37+IMP!K37-EXP!K37+STK_CHG!K37-INTMARB!K37</f>
        <v>336.29501289767836</v>
      </c>
      <c r="L37" s="10">
        <f>PPRD!L37+RCV_RCY!L37+IMP!L37-EXP!L37+STK_CHG!L37-INTMARB!L37</f>
        <v>308.97110920034385</v>
      </c>
      <c r="M37" s="10">
        <f>PPRD!M37+RCV_RCY!M37+IMP!M37-EXP!M37+STK_CHG!M37-INTMARB!M37</f>
        <v>289.0035253654342</v>
      </c>
      <c r="N37" s="10">
        <f>PPRD!N37+RCV_RCY!N37+IMP!N37-EXP!N37+STK_CHG!N37-INTMARB!N37</f>
        <v>267.98512467755802</v>
      </c>
      <c r="O37" s="10">
        <f>PPRD!O37+RCV_RCY!O37+IMP!O37-EXP!O37+STK_CHG!O37-INTMARB!O37</f>
        <v>258.52674118658638</v>
      </c>
      <c r="P37" s="10">
        <f>PPRD!P37+RCV_RCY!P37+IMP!P37-EXP!P37+STK_CHG!P37-INTMARB!P37</f>
        <v>241.71203783318998</v>
      </c>
      <c r="Q37" s="10">
        <f>PPRD!Q37+RCV_RCY!Q37+IMP!Q37-EXP!Q37+STK_CHG!Q37-INTMARB!Q37</f>
        <v>244.86474634565786</v>
      </c>
      <c r="R37" s="10">
        <f>PPRD!R37+RCV_RCY!R37+IMP!R37-EXP!R37+STK_CHG!R37-INTMARB!R37</f>
        <v>242.76285468615649</v>
      </c>
      <c r="S37" s="10">
        <f>PPRD!S37+RCV_RCY!S37+IMP!S37-EXP!S37+STK_CHG!S37-INTMARB!S37</f>
        <v>260.62863284608773</v>
      </c>
      <c r="T37" s="10">
        <f>PPRD!T37+RCV_RCY!T37+IMP!T37-EXP!T37+STK_CHG!T37-INTMARB!T37</f>
        <v>273.23972484952708</v>
      </c>
      <c r="U37" s="10">
        <f>PPRD!U37+RCV_RCY!U37+IMP!U37-EXP!U37+STK_CHG!U37-INTMARB!U37</f>
        <v>274.29062768701624</v>
      </c>
      <c r="V37" s="10">
        <f>PPRD!V37+RCV_RCY!V37+IMP!V37-EXP!V37+STK_CHG!V37-INTMARB!V37</f>
        <v>276.39251934651759</v>
      </c>
      <c r="W37" s="10">
        <f>PPRD!W37+RCV_RCY!W37+IMP!W37-EXP!W37+STK_CHG!W37-INTMARB!W37</f>
        <v>216.48985382631122</v>
      </c>
      <c r="X37" s="10">
        <f>PPRD!X37+RCV_RCY!X37+IMP!X37-EXP!X37+STK_CHG!X37-INTMARB!X37</f>
        <v>200.72613929492687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1.058125537403267</v>
      </c>
      <c r="D38" s="10">
        <f>PPRD!D38+RCV_RCY!D38+IMP!D38-EXP!D38+STK_CHG!D38-INTMARB!D38</f>
        <v>1.058125537403267</v>
      </c>
      <c r="E38" s="10">
        <f>PPRD!E38+RCV_RCY!E38+IMP!E38-EXP!E38+STK_CHG!E38-INTMARB!E38</f>
        <v>0</v>
      </c>
      <c r="F38" s="10">
        <f>PPRD!F38+RCV_RCY!F38+IMP!F38-EXP!F38+STK_CHG!F38-INTMARB!F38</f>
        <v>1.058125537403267</v>
      </c>
      <c r="G38" s="10">
        <f>PPRD!G38+RCV_RCY!G38+IMP!G38-EXP!G38+STK_CHG!G38-INTMARB!G38</f>
        <v>2.116165090283749</v>
      </c>
      <c r="H38" s="10">
        <f>PPRD!H38+RCV_RCY!H38+IMP!H38-EXP!H38+STK_CHG!H38-INTMARB!H38</f>
        <v>6.3484952708512461</v>
      </c>
      <c r="I38" s="10">
        <f>PPRD!I38+RCV_RCY!I38+IMP!I38-EXP!I38+STK_CHG!I38-INTMARB!I38</f>
        <v>3.1742906276870162</v>
      </c>
      <c r="J38" s="10">
        <f>PPRD!J38+RCV_RCY!J38+IMP!J38-EXP!J38+STK_CHG!J38-INTMARB!J38</f>
        <v>0</v>
      </c>
      <c r="K38" s="10">
        <f>PPRD!K38+RCV_RCY!K38+IMP!K38-EXP!K38+STK_CHG!K38-INTMARB!K38</f>
        <v>1.058125537403267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0</v>
      </c>
      <c r="P38" s="10">
        <f>PPRD!P38+RCV_RCY!P38+IMP!P38-EXP!P38+STK_CHG!P38-INTMARB!P38</f>
        <v>0</v>
      </c>
      <c r="Q38" s="10">
        <f>PPRD!Q38+RCV_RCY!Q38+IMP!Q38-EXP!Q38+STK_CHG!Q38-INTMARB!Q38</f>
        <v>0</v>
      </c>
      <c r="R38" s="10">
        <f>PPRD!R38+RCV_RCY!R38+IMP!R38-EXP!R38+STK_CHG!R38-INTMARB!R38</f>
        <v>0</v>
      </c>
      <c r="S38" s="10">
        <f>PPRD!S38+RCV_RCY!S38+IMP!S38-EXP!S38+STK_CHG!S38-INTMARB!S38</f>
        <v>0</v>
      </c>
      <c r="T38" s="10">
        <f>PPRD!T38+RCV_RCY!T38+IMP!T38-EXP!T38+STK_CHG!T38-INTMARB!T38</f>
        <v>0</v>
      </c>
      <c r="U38" s="10">
        <f>PPRD!U38+RCV_RCY!U38+IMP!U38-EXP!U38+STK_CHG!U38-INTMARB!U38</f>
        <v>0</v>
      </c>
      <c r="V38" s="10">
        <f>PPRD!V38+RCV_RCY!V38+IMP!V38-EXP!V38+STK_CHG!V38-INTMARB!V38</f>
        <v>0</v>
      </c>
      <c r="W38" s="10">
        <f>PPRD!W38+RCV_RCY!W38+IMP!W38-EXP!W38+STK_CHG!W38-INTMARB!W38</f>
        <v>0</v>
      </c>
      <c r="X38" s="10">
        <f>PPRD!X38+RCV_RCY!X38+IMP!X38-EXP!X38+STK_CHG!X38-INTMARB!X38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20.540756663800519</v>
      </c>
      <c r="D40" s="10">
        <f>PPRD!D40+RCV_RCY!D40+IMP!D40-EXP!D40+STK_CHG!D40-INTMARB!D40</f>
        <v>17.45967325881341</v>
      </c>
      <c r="E40" s="10">
        <f>PPRD!E40+RCV_RCY!E40+IMP!E40-EXP!E40+STK_CHG!E40-INTMARB!E40</f>
        <v>19.51367153912296</v>
      </c>
      <c r="F40" s="10">
        <f>PPRD!F40+RCV_RCY!F40+IMP!F40-EXP!F40+STK_CHG!F40-INTMARB!F40</f>
        <v>21.56775580395529</v>
      </c>
      <c r="G40" s="10">
        <f>PPRD!G40+RCV_RCY!G40+IMP!G40-EXP!G40+STK_CHG!G40-INTMARB!G40</f>
        <v>31.838177128116939</v>
      </c>
      <c r="H40" s="10">
        <f>PPRD!H40+RCV_RCY!H40+IMP!H40-EXP!H40+STK_CHG!H40-INTMARB!H40</f>
        <v>47.243680137575232</v>
      </c>
      <c r="I40" s="10">
        <f>PPRD!I40+RCV_RCY!I40+IMP!I40-EXP!I40+STK_CHG!I40-INTMARB!I40</f>
        <v>50.324849527085128</v>
      </c>
      <c r="J40" s="10">
        <f>PPRD!J40+RCV_RCY!J40+IMP!J40-EXP!J40+STK_CHG!J40-INTMARB!J40</f>
        <v>60.595184866723997</v>
      </c>
      <c r="K40" s="10">
        <f>PPRD!K40+RCV_RCY!K40+IMP!K40-EXP!K40+STK_CHG!K40-INTMARB!K40</f>
        <v>68.811435941530519</v>
      </c>
      <c r="L40" s="10">
        <f>PPRD!L40+RCV_RCY!L40+IMP!L40-EXP!L40+STK_CHG!L40-INTMARB!L40</f>
        <v>38.000429922613925</v>
      </c>
      <c r="M40" s="10">
        <f>PPRD!M40+RCV_RCY!M40+IMP!M40-EXP!M40+STK_CHG!M40-INTMARB!M40</f>
        <v>41.08151332760103</v>
      </c>
      <c r="N40" s="10">
        <f>PPRD!N40+RCV_RCY!N40+IMP!N40-EXP!N40+STK_CHG!N40-INTMARB!N40</f>
        <v>46.216680997420454</v>
      </c>
      <c r="O40" s="10">
        <f>PPRD!O40+RCV_RCY!O40+IMP!O40-EXP!O40+STK_CHG!O40-INTMARB!O40</f>
        <v>60.595184866723983</v>
      </c>
      <c r="P40" s="10">
        <f>PPRD!P40+RCV_RCY!P40+IMP!P40-EXP!P40+STK_CHG!P40-INTMARB!P40</f>
        <v>48.270765262252795</v>
      </c>
      <c r="Q40" s="10">
        <f>PPRD!Q40+RCV_RCY!Q40+IMP!Q40-EXP!Q40+STK_CHG!Q40-INTMARB!Q40</f>
        <v>48.270765262252795</v>
      </c>
      <c r="R40" s="10">
        <f>PPRD!R40+RCV_RCY!R40+IMP!R40-EXP!R40+STK_CHG!R40-INTMARB!R40</f>
        <v>51.351848667239892</v>
      </c>
      <c r="S40" s="10">
        <f>PPRD!S40+RCV_RCY!S40+IMP!S40-EXP!S40+STK_CHG!S40-INTMARB!S40</f>
        <v>46.216680997420461</v>
      </c>
      <c r="T40" s="10">
        <f>PPRD!T40+RCV_RCY!T40+IMP!T40-EXP!T40+STK_CHG!T40-INTMARB!T40</f>
        <v>60.595270851246774</v>
      </c>
      <c r="U40" s="10">
        <f>PPRD!U40+RCV_RCY!U40+IMP!U40-EXP!U40+STK_CHG!U40-INTMARB!U40</f>
        <v>70.865606190885643</v>
      </c>
      <c r="V40" s="10">
        <f>PPRD!V40+RCV_RCY!V40+IMP!V40-EXP!V40+STK_CHG!V40-INTMARB!V40</f>
        <v>69.77076526225278</v>
      </c>
      <c r="W40" s="10">
        <f>PPRD!W40+RCV_RCY!W40+IMP!W40-EXP!W40+STK_CHG!W40-INTMARB!W40</f>
        <v>25.202493551160789</v>
      </c>
      <c r="X40" s="10">
        <f>PPRD!X40+RCV_RCY!X40+IMP!X40-EXP!X40+STK_CHG!X40-INTMARB!X40</f>
        <v>44.913413585554601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0</v>
      </c>
      <c r="D41" s="10">
        <f>PPRD!D41+RCV_RCY!D41+IMP!D41-EXP!D41+STK_CHG!D41-INTMARB!D41</f>
        <v>0</v>
      </c>
      <c r="E41" s="10">
        <f>PPRD!E41+RCV_RCY!E41+IMP!E41-EXP!E41+STK_CHG!E41-INTMARB!E41</f>
        <v>0</v>
      </c>
      <c r="F41" s="10">
        <f>PPRD!F41+RCV_RCY!F41+IMP!F41-EXP!F41+STK_CHG!F41-INTMARB!F41</f>
        <v>0</v>
      </c>
      <c r="G41" s="10">
        <f>PPRD!G41+RCV_RCY!G41+IMP!G41-EXP!G41+STK_CHG!G41-INTMARB!G41</f>
        <v>0</v>
      </c>
      <c r="H41" s="10">
        <f>PPRD!H41+RCV_RCY!H41+IMP!H41-EXP!H41+STK_CHG!H41-INTMARB!H41</f>
        <v>0</v>
      </c>
      <c r="I41" s="10">
        <f>PPRD!I41+RCV_RCY!I41+IMP!I41-EXP!I41+STK_CHG!I41-INTMARB!I41</f>
        <v>0</v>
      </c>
      <c r="J41" s="10">
        <f>PPRD!J41+RCV_RCY!J41+IMP!J41-EXP!J41+STK_CHG!J41-INTMARB!J41</f>
        <v>0</v>
      </c>
      <c r="K41" s="10">
        <f>PPRD!K41+RCV_RCY!K41+IMP!K41-EXP!K41+STK_CHG!K41-INTMARB!K41</f>
        <v>0</v>
      </c>
      <c r="L41" s="10">
        <f>PPRD!L41+RCV_RCY!L41+IMP!L41-EXP!L41+STK_CHG!L41-INTMARB!L41</f>
        <v>0</v>
      </c>
      <c r="M41" s="10">
        <f>PPRD!M41+RCV_RCY!M41+IMP!M41-EXP!M41+STK_CHG!M41-INTMARB!M41</f>
        <v>0</v>
      </c>
      <c r="N41" s="10">
        <f>PPRD!N41+RCV_RCY!N41+IMP!N41-EXP!N41+STK_CHG!N41-INTMARB!N41</f>
        <v>0</v>
      </c>
      <c r="O41" s="10">
        <f>PPRD!O41+RCV_RCY!O41+IMP!O41-EXP!O41+STK_CHG!O41-INTMARB!O41</f>
        <v>0</v>
      </c>
      <c r="P41" s="10">
        <f>PPRD!P41+RCV_RCY!P41+IMP!P41-EXP!P41+STK_CHG!P41-INTMARB!P41</f>
        <v>0</v>
      </c>
      <c r="Q41" s="10">
        <f>PPRD!Q41+RCV_RCY!Q41+IMP!Q41-EXP!Q41+STK_CHG!Q41-INTMARB!Q41</f>
        <v>0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0</v>
      </c>
      <c r="U41" s="10">
        <f>PPRD!U41+RCV_RCY!U41+IMP!U41-EXP!U41+STK_CHG!U41-INTMARB!U41</f>
        <v>0</v>
      </c>
      <c r="V41" s="10">
        <f>PPRD!V41+RCV_RCY!V41+IMP!V41-EXP!V41+STK_CHG!V41-INTMARB!V41</f>
        <v>0</v>
      </c>
      <c r="W41" s="10">
        <f>PPRD!W41+RCV_RCY!W41+IMP!W41-EXP!W41+STK_CHG!W41-INTMARB!W41</f>
        <v>0</v>
      </c>
      <c r="X41" s="10">
        <f>PPRD!X41+RCV_RCY!X41+IMP!X41-EXP!X41+STK_CHG!X41-INTMARB!X41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0</v>
      </c>
      <c r="D42" s="10">
        <f>PPRD!D42+RCV_RCY!D42+IMP!D42-EXP!D42+STK_CHG!D42-INTMARB!D42</f>
        <v>0</v>
      </c>
      <c r="E42" s="10">
        <f>PPRD!E42+RCV_RCY!E42+IMP!E42-EXP!E42+STK_CHG!E42-INTMARB!E42</f>
        <v>0</v>
      </c>
      <c r="F42" s="10">
        <f>PPRD!F42+RCV_RCY!F42+IMP!F42-EXP!F42+STK_CHG!F42-INTMARB!F42</f>
        <v>0</v>
      </c>
      <c r="G42" s="10">
        <f>PPRD!G42+RCV_RCY!G42+IMP!G42-EXP!G42+STK_CHG!G42-INTMARB!G42</f>
        <v>0</v>
      </c>
      <c r="H42" s="10">
        <f>PPRD!H42+RCV_RCY!H42+IMP!H42-EXP!H42+STK_CHG!H42-INTMARB!H42</f>
        <v>0</v>
      </c>
      <c r="I42" s="10">
        <f>PPRD!I42+RCV_RCY!I42+IMP!I42-EXP!I42+STK_CHG!I42-INTMARB!I42</f>
        <v>0</v>
      </c>
      <c r="J42" s="10">
        <f>PPRD!J42+RCV_RCY!J42+IMP!J42-EXP!J42+STK_CHG!J42-INTMARB!J42</f>
        <v>0</v>
      </c>
      <c r="K42" s="10">
        <f>PPRD!K42+RCV_RCY!K42+IMP!K42-EXP!K42+STK_CHG!K42-INTMARB!K42</f>
        <v>0</v>
      </c>
      <c r="L42" s="10">
        <f>PPRD!L42+RCV_RCY!L42+IMP!L42-EXP!L42+STK_CHG!L42-INTMARB!L42</f>
        <v>0</v>
      </c>
      <c r="M42" s="10">
        <f>PPRD!M42+RCV_RCY!M42+IMP!M42-EXP!M42+STK_CHG!M42-INTMARB!M42</f>
        <v>0</v>
      </c>
      <c r="N42" s="10">
        <f>PPRD!N42+RCV_RCY!N42+IMP!N42-EXP!N42+STK_CHG!N42-INTMARB!N42</f>
        <v>0</v>
      </c>
      <c r="O42" s="10">
        <f>PPRD!O42+RCV_RCY!O42+IMP!O42-EXP!O42+STK_CHG!O42-INTMARB!O42</f>
        <v>0</v>
      </c>
      <c r="P42" s="10">
        <f>PPRD!P42+RCV_RCY!P42+IMP!P42-EXP!P42+STK_CHG!P42-INTMARB!P42</f>
        <v>0</v>
      </c>
      <c r="Q42" s="10">
        <f>PPRD!Q42+RCV_RCY!Q42+IMP!Q42-EXP!Q42+STK_CHG!Q42-INTMARB!Q42</f>
        <v>0</v>
      </c>
      <c r="R42" s="10">
        <f>PPRD!R42+RCV_RCY!R42+IMP!R42-EXP!R42+STK_CHG!R42-INTMARB!R42</f>
        <v>0</v>
      </c>
      <c r="S42" s="10">
        <f>PPRD!S42+RCV_RCY!S42+IMP!S42-EXP!S42+STK_CHG!S42-INTMARB!S42</f>
        <v>0</v>
      </c>
      <c r="T42" s="10">
        <f>PPRD!T42+RCV_RCY!T42+IMP!T42-EXP!T42+STK_CHG!T42-INTMARB!T42</f>
        <v>0</v>
      </c>
      <c r="U42" s="10">
        <f>PPRD!U42+RCV_RCY!U42+IMP!U42-EXP!U42+STK_CHG!U42-INTMARB!U42</f>
        <v>0</v>
      </c>
      <c r="V42" s="10">
        <f>PPRD!V42+RCV_RCY!V42+IMP!V42-EXP!V42+STK_CHG!V42-INTMARB!V42</f>
        <v>0</v>
      </c>
      <c r="W42" s="10">
        <f>PPRD!W42+RCV_RCY!W42+IMP!W42-EXP!W42+STK_CHG!W42-INTMARB!W42</f>
        <v>0</v>
      </c>
      <c r="X42" s="10">
        <f>PPRD!X42+RCV_RCY!X42+IMP!X42-EXP!X42+STK_CHG!X42-INTMARB!X42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338.45657781599311</v>
      </c>
      <c r="D43" s="10">
        <f>PPRD!D43+RCV_RCY!D43+IMP!D43-EXP!D43+STK_CHG!D43-INTMARB!D43</f>
        <v>420.29234737747203</v>
      </c>
      <c r="E43" s="10">
        <f>PPRD!E43+RCV_RCY!E43+IMP!E43-EXP!E43+STK_CHG!E43-INTMARB!E43</f>
        <v>487.98366294067068</v>
      </c>
      <c r="F43" s="10">
        <f>PPRD!F43+RCV_RCY!F43+IMP!F43-EXP!F43+STK_CHG!F43-INTMARB!F43</f>
        <v>540.52020636285465</v>
      </c>
      <c r="G43" s="10">
        <f>PPRD!G43+RCV_RCY!G43+IMP!G43-EXP!G43+STK_CHG!G43-INTMARB!G43</f>
        <v>552.64402407566627</v>
      </c>
      <c r="H43" s="10">
        <f>PPRD!H43+RCV_RCY!H43+IMP!H43-EXP!H43+STK_CHG!H43-INTMARB!H43</f>
        <v>561.73688736027509</v>
      </c>
      <c r="I43" s="10">
        <f>PPRD!I43+RCV_RCY!I43+IMP!I43-EXP!I43+STK_CHG!I43-INTMARB!I43</f>
        <v>570.8297506448838</v>
      </c>
      <c r="J43" s="10">
        <f>PPRD!J43+RCV_RCY!J43+IMP!J43-EXP!J43+STK_CHG!J43-INTMARB!J43</f>
        <v>629.4282029234738</v>
      </c>
      <c r="K43" s="10">
        <f>PPRD!K43+RCV_RCY!K43+IMP!K43-EXP!K43+STK_CHG!K43-INTMARB!K43</f>
        <v>545.42226999140155</v>
      </c>
      <c r="L43" s="10">
        <f>PPRD!L43+RCV_RCY!L43+IMP!L43-EXP!L43+STK_CHG!L43-INTMARB!L43</f>
        <v>510.38950988822012</v>
      </c>
      <c r="M43" s="10">
        <f>PPRD!M43+RCV_RCY!M43+IMP!M43-EXP!M43+STK_CHG!M43-INTMARB!M43</f>
        <v>539.94840928632846</v>
      </c>
      <c r="N43" s="10">
        <f>PPRD!N43+RCV_RCY!N43+IMP!N43-EXP!N43+STK_CHG!N43-INTMARB!N43</f>
        <v>586.26947549441104</v>
      </c>
      <c r="O43" s="10">
        <f>PPRD!O43+RCV_RCY!O43+IMP!O43-EXP!O43+STK_CHG!O43-INTMARB!O43</f>
        <v>616.2940670679277</v>
      </c>
      <c r="P43" s="10">
        <f>PPRD!P43+RCV_RCY!P43+IMP!P43-EXP!P43+STK_CHG!P43-INTMARB!P43</f>
        <v>612.25279449699042</v>
      </c>
      <c r="Q43" s="10">
        <f>PPRD!Q43+RCV_RCY!Q43+IMP!Q43-EXP!Q43+STK_CHG!Q43-INTMARB!Q43</f>
        <v>647.61392949269134</v>
      </c>
      <c r="R43" s="10">
        <f>PPRD!R43+RCV_RCY!R43+IMP!R43-EXP!R43+STK_CHG!R43-INTMARB!R43</f>
        <v>660.74806534823733</v>
      </c>
      <c r="S43" s="10">
        <f>PPRD!S43+RCV_RCY!S43+IMP!S43-EXP!S43+STK_CHG!S43-INTMARB!S43</f>
        <v>657.7171109200342</v>
      </c>
      <c r="T43" s="10">
        <f>PPRD!T43+RCV_RCY!T43+IMP!T43-EXP!T43+STK_CHG!T43-INTMARB!T43</f>
        <v>649.63456577815987</v>
      </c>
      <c r="U43" s="10">
        <f>PPRD!U43+RCV_RCY!U43+IMP!U43-EXP!U43+STK_CHG!U43-INTMARB!U43</f>
        <v>710.35468615649177</v>
      </c>
      <c r="V43" s="10">
        <f>PPRD!V43+RCV_RCY!V43+IMP!V43-EXP!V43+STK_CHG!V43-INTMARB!V43</f>
        <v>664.34582975064484</v>
      </c>
      <c r="W43" s="10">
        <f>PPRD!W43+RCV_RCY!W43+IMP!W43-EXP!W43+STK_CHG!W43-INTMARB!W43</f>
        <v>656.10060189165938</v>
      </c>
      <c r="X43" s="10">
        <f>PPRD!X43+RCV_RCY!X43+IMP!X43-EXP!X43+STK_CHG!X43-INTMARB!X43</f>
        <v>646.93095442820299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77.753912295786762</v>
      </c>
      <c r="D44" s="10">
        <f>PPRD!D44+RCV_RCY!D44+IMP!D44-EXP!D44+STK_CHG!D44-INTMARB!D44</f>
        <v>102.40765262252791</v>
      </c>
      <c r="E44" s="10">
        <f>PPRD!E44+RCV_RCY!E44+IMP!E44-EXP!E44+STK_CHG!E44-INTMARB!E44</f>
        <v>36.032244196044715</v>
      </c>
      <c r="F44" s="10">
        <f>PPRD!F44+RCV_RCY!F44+IMP!F44-EXP!F44+STK_CHG!F44-INTMARB!F44</f>
        <v>11.378675838349096</v>
      </c>
      <c r="G44" s="10">
        <f>PPRD!G44+RCV_RCY!G44+IMP!G44-EXP!G44+STK_CHG!G44-INTMARB!G44</f>
        <v>18.016165090283721</v>
      </c>
      <c r="H44" s="10">
        <f>PPRD!H44+RCV_RCY!H44+IMP!H44-EXP!H44+STK_CHG!H44-INTMARB!H44</f>
        <v>8.5338779019776467</v>
      </c>
      <c r="I44" s="10">
        <f>PPRD!I44+RCV_RCY!I44+IMP!I44-EXP!I44+STK_CHG!I44-INTMARB!I44</f>
        <v>-11.378589853826242</v>
      </c>
      <c r="J44" s="10">
        <f>PPRD!J44+RCV_RCY!J44+IMP!J44-EXP!J44+STK_CHG!J44-INTMARB!J44</f>
        <v>20.860705073086905</v>
      </c>
      <c r="K44" s="10">
        <f>PPRD!K44+RCV_RCY!K44+IMP!K44-EXP!K44+STK_CHG!K44-INTMARB!K44</f>
        <v>-7.5858125537402543</v>
      </c>
      <c r="L44" s="10">
        <f>PPRD!L44+RCV_RCY!L44+IMP!L44-EXP!L44+STK_CHG!L44-INTMARB!L44</f>
        <v>16.119690455718001</v>
      </c>
      <c r="M44" s="10">
        <f>PPRD!M44+RCV_RCY!M44+IMP!M44-EXP!M44+STK_CHG!M44-INTMARB!M44</f>
        <v>6.6375752364574794</v>
      </c>
      <c r="N44" s="10">
        <f>PPRD!N44+RCV_RCY!N44+IMP!N44-EXP!N44+STK_CHG!N44-INTMARB!N44</f>
        <v>-8.4307824591573137</v>
      </c>
      <c r="O44" s="10">
        <f>PPRD!O44+RCV_RCY!O44+IMP!O44-EXP!O44+STK_CHG!O44-INTMARB!O44</f>
        <v>-0.9366294067066292</v>
      </c>
      <c r="P44" s="10">
        <f>PPRD!P44+RCV_RCY!P44+IMP!P44-EXP!P44+STK_CHG!P44-INTMARB!P44</f>
        <v>24.355631986242486</v>
      </c>
      <c r="Q44" s="10">
        <f>PPRD!Q44+RCV_RCY!Q44+IMP!Q44-EXP!Q44+STK_CHG!Q44-INTMARB!Q44</f>
        <v>-21.545313843508183</v>
      </c>
      <c r="R44" s="10">
        <f>PPRD!R44+RCV_RCY!R44+IMP!R44-EXP!R44+STK_CHG!R44-INTMARB!R44</f>
        <v>12.177815993121243</v>
      </c>
      <c r="S44" s="10">
        <f>PPRD!S44+RCV_RCY!S44+IMP!S44-EXP!S44+STK_CHG!S44-INTMARB!S44</f>
        <v>23.418916595012973</v>
      </c>
      <c r="T44" s="10">
        <f>PPRD!T44+RCV_RCY!T44+IMP!T44-EXP!T44+STK_CHG!T44-INTMARB!T44</f>
        <v>9.9202063628546853</v>
      </c>
      <c r="U44" s="10">
        <f>PPRD!U44+RCV_RCY!U44+IMP!U44-EXP!U44+STK_CHG!U44-INTMARB!U44</f>
        <v>8.5151332760104594</v>
      </c>
      <c r="V44" s="10">
        <f>PPRD!V44+RCV_RCY!V44+IMP!V44-EXP!V44+STK_CHG!V44-INTMARB!V44</f>
        <v>13.591831470335435</v>
      </c>
      <c r="W44" s="10">
        <f>PPRD!W44+RCV_RCY!W44+IMP!W44-EXP!W44+STK_CHG!W44-INTMARB!W44</f>
        <v>0.91401547721403631</v>
      </c>
      <c r="X44" s="10">
        <f>PPRD!X44+RCV_RCY!X44+IMP!X44-EXP!X44+STK_CHG!X44-INTMARB!X44</f>
        <v>-0.20352536543418864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0</v>
      </c>
      <c r="D45" s="10">
        <f>PPRD!D45+RCV_RCY!D45+IMP!D45-EXP!D45+STK_CHG!D45-INTMARB!D45</f>
        <v>0</v>
      </c>
      <c r="E45" s="10">
        <f>PPRD!E45+RCV_RCY!E45+IMP!E45-EXP!E45+STK_CHG!E45-INTMARB!E45</f>
        <v>0</v>
      </c>
      <c r="F45" s="10">
        <f>PPRD!F45+RCV_RCY!F45+IMP!F45-EXP!F45+STK_CHG!F45-INTMARB!F45</f>
        <v>0</v>
      </c>
      <c r="G45" s="10">
        <f>PPRD!G45+RCV_RCY!G45+IMP!G45-EXP!G45+STK_CHG!G45-INTMARB!G45</f>
        <v>0</v>
      </c>
      <c r="H45" s="10">
        <f>PPRD!H45+RCV_RCY!H45+IMP!H45-EXP!H45+STK_CHG!H45-INTMARB!H45</f>
        <v>0</v>
      </c>
      <c r="I45" s="10">
        <f>PPRD!I45+RCV_RCY!I45+IMP!I45-EXP!I45+STK_CHG!I45-INTMARB!I45</f>
        <v>0</v>
      </c>
      <c r="J45" s="10">
        <f>PPRD!J45+RCV_RCY!J45+IMP!J45-EXP!J45+STK_CHG!J45-INTMARB!J45</f>
        <v>0</v>
      </c>
      <c r="K45" s="10">
        <f>PPRD!K45+RCV_RCY!K45+IMP!K45-EXP!K45+STK_CHG!K45-INTMARB!K45</f>
        <v>0</v>
      </c>
      <c r="L45" s="10">
        <f>PPRD!L45+RCV_RCY!L45+IMP!L45-EXP!L45+STK_CHG!L45-INTMARB!L45</f>
        <v>0</v>
      </c>
      <c r="M45" s="10">
        <f>PPRD!M45+RCV_RCY!M45+IMP!M45-EXP!M45+STK_CHG!M45-INTMARB!M45</f>
        <v>0</v>
      </c>
      <c r="N45" s="10">
        <f>PPRD!N45+RCV_RCY!N45+IMP!N45-EXP!N45+STK_CHG!N45-INTMARB!N45</f>
        <v>0</v>
      </c>
      <c r="O45" s="10">
        <f>PPRD!O45+RCV_RCY!O45+IMP!O45-EXP!O45+STK_CHG!O45-INTMARB!O45</f>
        <v>0</v>
      </c>
      <c r="P45" s="10">
        <f>PPRD!P45+RCV_RCY!P45+IMP!P45-EXP!P45+STK_CHG!P45-INTMARB!P45</f>
        <v>0</v>
      </c>
      <c r="Q45" s="10">
        <f>PPRD!Q45+RCV_RCY!Q45+IMP!Q45-EXP!Q45+STK_CHG!Q45-INTMARB!Q45</f>
        <v>0</v>
      </c>
      <c r="R45" s="10">
        <f>PPRD!R45+RCV_RCY!R45+IMP!R45-EXP!R45+STK_CHG!R45-INTMARB!R45</f>
        <v>0</v>
      </c>
      <c r="S45" s="10">
        <f>PPRD!S45+RCV_RCY!S45+IMP!S45-EXP!S45+STK_CHG!S45-INTMARB!S45</f>
        <v>0</v>
      </c>
      <c r="T45" s="10">
        <f>PPRD!T45+RCV_RCY!T45+IMP!T45-EXP!T45+STK_CHG!T45-INTMARB!T45</f>
        <v>0</v>
      </c>
      <c r="U45" s="10">
        <f>PPRD!U45+RCV_RCY!U45+IMP!U45-EXP!U45+STK_CHG!U45-INTMARB!U45</f>
        <v>0</v>
      </c>
      <c r="V45" s="10">
        <f>PPRD!V45+RCV_RCY!V45+IMP!V45-EXP!V45+STK_CHG!V45-INTMARB!V45</f>
        <v>0</v>
      </c>
      <c r="W45" s="10">
        <f>PPRD!W45+RCV_RCY!W45+IMP!W45-EXP!W45+STK_CHG!W45-INTMARB!W45</f>
        <v>0</v>
      </c>
      <c r="X45" s="10">
        <f>PPRD!X45+RCV_RCY!X45+IMP!X45-EXP!X45+STK_CHG!X45-INTMARB!X45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8.0251934651762689</v>
      </c>
      <c r="D46" s="10">
        <f>PPRD!D46+RCV_RCY!D46+IMP!D46-EXP!D46+STK_CHG!D46-INTMARB!D46</f>
        <v>7.0220120378331892</v>
      </c>
      <c r="E46" s="10">
        <f>PPRD!E46+RCV_RCY!E46+IMP!E46-EXP!E46+STK_CHG!E46-INTMARB!E46</f>
        <v>6.0189165950128967</v>
      </c>
      <c r="F46" s="10">
        <f>PPRD!F46+RCV_RCY!F46+IMP!F46-EXP!F46+STK_CHG!F46-INTMARB!F46</f>
        <v>7.0220120378331892</v>
      </c>
      <c r="G46" s="10">
        <f>PPRD!G46+RCV_RCY!G46+IMP!G46-EXP!G46+STK_CHG!G46-INTMARB!G46</f>
        <v>6.0189165950128967</v>
      </c>
      <c r="H46" s="10">
        <f>PPRD!H46+RCV_RCY!H46+IMP!H46-EXP!H46+STK_CHG!H46-INTMARB!H46</f>
        <v>4.0126397248495271</v>
      </c>
      <c r="I46" s="10">
        <f>PPRD!I46+RCV_RCY!I46+IMP!I46-EXP!I46+STK_CHG!I46-INTMARB!I46</f>
        <v>4.0126397248495271</v>
      </c>
      <c r="J46" s="10">
        <f>PPRD!J46+RCV_RCY!J46+IMP!J46-EXP!J46+STK_CHG!J46-INTMARB!J46</f>
        <v>7.0220120378331892</v>
      </c>
      <c r="K46" s="10">
        <f>PPRD!K46+RCV_RCY!K46+IMP!K46-EXP!K46+STK_CHG!K46-INTMARB!K46</f>
        <v>5.0157351676698188</v>
      </c>
      <c r="L46" s="10">
        <f>PPRD!L46+RCV_RCY!L46+IMP!L46-EXP!L46+STK_CHG!L46-INTMARB!L46</f>
        <v>4.0126397248495271</v>
      </c>
      <c r="M46" s="10">
        <f>PPRD!M46+RCV_RCY!M46+IMP!M46-EXP!M46+STK_CHG!M46-INTMARB!M46</f>
        <v>4.0126397248495271</v>
      </c>
      <c r="N46" s="10">
        <f>PPRD!N46+RCV_RCY!N46+IMP!N46-EXP!N46+STK_CHG!N46-INTMARB!N46</f>
        <v>4.0126397248495271</v>
      </c>
      <c r="O46" s="10">
        <f>PPRD!O46+RCV_RCY!O46+IMP!O46-EXP!O46+STK_CHG!O46-INTMARB!O46</f>
        <v>3.0094582975064492</v>
      </c>
      <c r="P46" s="10">
        <f>PPRD!P46+RCV_RCY!P46+IMP!P46-EXP!P46+STK_CHG!P46-INTMARB!P46</f>
        <v>3.0094582975064483</v>
      </c>
      <c r="Q46" s="10">
        <f>PPRD!Q46+RCV_RCY!Q46+IMP!Q46-EXP!Q46+STK_CHG!Q46-INTMARB!Q46</f>
        <v>3.0094582975064483</v>
      </c>
      <c r="R46" s="10">
        <f>PPRD!R46+RCV_RCY!R46+IMP!R46-EXP!R46+STK_CHG!R46-INTMARB!R46</f>
        <v>3.0094582975064474</v>
      </c>
      <c r="S46" s="10">
        <f>PPRD!S46+RCV_RCY!S46+IMP!S46-EXP!S46+STK_CHG!S46-INTMARB!S46</f>
        <v>3.0094582975064483</v>
      </c>
      <c r="T46" s="10">
        <f>PPRD!T46+RCV_RCY!T46+IMP!T46-EXP!T46+STK_CHG!T46-INTMARB!T46</f>
        <v>3.0094582975064483</v>
      </c>
      <c r="U46" s="10">
        <f>PPRD!U46+RCV_RCY!U46+IMP!U46-EXP!U46+STK_CHG!U46-INTMARB!U46</f>
        <v>2.0063628546861523</v>
      </c>
      <c r="V46" s="10">
        <f>PPRD!V46+RCV_RCY!V46+IMP!V46-EXP!V46+STK_CHG!V46-INTMARB!V46</f>
        <v>2.3073086844368018</v>
      </c>
      <c r="W46" s="10">
        <f>PPRD!W46+RCV_RCY!W46+IMP!W46-EXP!W46+STK_CHG!W46-INTMARB!W46</f>
        <v>4.4139294926913113</v>
      </c>
      <c r="X46" s="10">
        <f>PPRD!X46+RCV_RCY!X46+IMP!X46-EXP!X46+STK_CHG!X46-INTMARB!X46</f>
        <v>5.0158211521926006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31.670937231298364</v>
      </c>
      <c r="D47" s="10">
        <f>PPRD!D47+RCV_RCY!D47+IMP!D47-EXP!D47+STK_CHG!D47-INTMARB!D47</f>
        <v>26.081943250214959</v>
      </c>
      <c r="E47" s="10">
        <f>PPRD!E47+RCV_RCY!E47+IMP!E47-EXP!E47+STK_CHG!E47-INTMARB!E47</f>
        <v>63.341960447119511</v>
      </c>
      <c r="F47" s="10">
        <f>PPRD!F47+RCV_RCY!F47+IMP!F47-EXP!F47+STK_CHG!F47-INTMARB!F47</f>
        <v>47.50644883920895</v>
      </c>
      <c r="G47" s="10">
        <f>PPRD!G47+RCV_RCY!G47+IMP!G47-EXP!G47+STK_CHG!G47-INTMARB!G47</f>
        <v>61.478933791917456</v>
      </c>
      <c r="H47" s="10">
        <f>PPRD!H47+RCV_RCY!H47+IMP!H47-EXP!H47+STK_CHG!H47-INTMARB!H47</f>
        <v>84.766466036113485</v>
      </c>
      <c r="I47" s="10">
        <f>PPRD!I47+RCV_RCY!I47+IMP!I47-EXP!I47+STK_CHG!I47-INTMARB!I47</f>
        <v>97.807394668959546</v>
      </c>
      <c r="J47" s="10">
        <f>PPRD!J47+RCV_RCY!J47+IMP!J47-EXP!J47+STK_CHG!J47-INTMARB!J47</f>
        <v>95.012897678417843</v>
      </c>
      <c r="K47" s="10">
        <f>PPRD!K47+RCV_RCY!K47+IMP!K47-EXP!K47+STK_CHG!K47-INTMARB!K47</f>
        <v>85.697936371453125</v>
      </c>
      <c r="L47" s="10">
        <f>PPRD!L47+RCV_RCY!L47+IMP!L47-EXP!L47+STK_CHG!L47-INTMARB!L47</f>
        <v>79.177386070507296</v>
      </c>
      <c r="M47" s="10">
        <f>PPRD!M47+RCV_RCY!M47+IMP!M47-EXP!M47+STK_CHG!M47-INTMARB!M47</f>
        <v>70.793895098882189</v>
      </c>
      <c r="N47" s="10">
        <f>PPRD!N47+RCV_RCY!N47+IMP!N47-EXP!N47+STK_CHG!N47-INTMARB!N47</f>
        <v>62.410404127257081</v>
      </c>
      <c r="O47" s="10">
        <f>PPRD!O47+RCV_RCY!O47+IMP!O47-EXP!O47+STK_CHG!O47-INTMARB!O47</f>
        <v>55.889939810834036</v>
      </c>
      <c r="P47" s="10">
        <f>PPRD!P47+RCV_RCY!P47+IMP!P47-EXP!P47+STK_CHG!P47-INTMARB!P47</f>
        <v>76.382889079965608</v>
      </c>
      <c r="Q47" s="10">
        <f>PPRD!Q47+RCV_RCY!Q47+IMP!Q47-EXP!Q47+STK_CHG!Q47-INTMARB!Q47</f>
        <v>84.766466036113485</v>
      </c>
      <c r="R47" s="10">
        <f>PPRD!R47+RCV_RCY!R47+IMP!R47-EXP!R47+STK_CHG!R47-INTMARB!R47</f>
        <v>66.136371453138423</v>
      </c>
      <c r="S47" s="10">
        <f>PPRD!S47+RCV_RCY!S47+IMP!S47-EXP!S47+STK_CHG!S47-INTMARB!S47</f>
        <v>42.848925193465178</v>
      </c>
      <c r="T47" s="10">
        <f>PPRD!T47+RCV_RCY!T47+IMP!T47-EXP!T47+STK_CHG!T47-INTMARB!T47</f>
        <v>64.273430782459158</v>
      </c>
      <c r="U47" s="10">
        <f>PPRD!U47+RCV_RCY!U47+IMP!U47-EXP!U47+STK_CHG!U47-INTMARB!U47</f>
        <v>54.026913155631988</v>
      </c>
      <c r="V47" s="10">
        <f>PPRD!V47+RCV_RCY!V47+IMP!V47-EXP!V47+STK_CHG!V47-INTMARB!V47</f>
        <v>55.889939810834051</v>
      </c>
      <c r="W47" s="10">
        <f>PPRD!W47+RCV_RCY!W47+IMP!W47-EXP!W47+STK_CHG!W47-INTMARB!W47</f>
        <v>103.39638865004295</v>
      </c>
      <c r="X47" s="10">
        <f>PPRD!X47+RCV_RCY!X47+IMP!X47-EXP!X47+STK_CHG!X47-INTMARB!X47</f>
        <v>87.560963026655187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0</v>
      </c>
      <c r="D48" s="10">
        <f>PPRD!D48+RCV_RCY!D48+IMP!D48-EXP!D48+STK_CHG!D48-INTMARB!D48</f>
        <v>0</v>
      </c>
      <c r="E48" s="10">
        <f>PPRD!E48+RCV_RCY!E48+IMP!E48-EXP!E48+STK_CHG!E48-INTMARB!E48</f>
        <v>0</v>
      </c>
      <c r="F48" s="10">
        <f>PPRD!F48+RCV_RCY!F48+IMP!F48-EXP!F48+STK_CHG!F48-INTMARB!F48</f>
        <v>0</v>
      </c>
      <c r="G48" s="10">
        <f>PPRD!G48+RCV_RCY!G48+IMP!G48-EXP!G48+STK_CHG!G48-INTMARB!G48</f>
        <v>0</v>
      </c>
      <c r="H48" s="10">
        <f>PPRD!H48+RCV_RCY!H48+IMP!H48-EXP!H48+STK_CHG!H48-INTMARB!H48</f>
        <v>0</v>
      </c>
      <c r="I48" s="10">
        <f>PPRD!I48+RCV_RCY!I48+IMP!I48-EXP!I48+STK_CHG!I48-INTMARB!I48</f>
        <v>0</v>
      </c>
      <c r="J48" s="10">
        <f>PPRD!J48+RCV_RCY!J48+IMP!J48-EXP!J48+STK_CHG!J48-INTMARB!J48</f>
        <v>0</v>
      </c>
      <c r="K48" s="10">
        <f>PPRD!K48+RCV_RCY!K48+IMP!K48-EXP!K48+STK_CHG!K48-INTMARB!K48</f>
        <v>0</v>
      </c>
      <c r="L48" s="10">
        <f>PPRD!L48+RCV_RCY!L48+IMP!L48-EXP!L48+STK_CHG!L48-INTMARB!L48</f>
        <v>0</v>
      </c>
      <c r="M48" s="10">
        <f>PPRD!M48+RCV_RCY!M48+IMP!M48-EXP!M48+STK_CHG!M48-INTMARB!M48</f>
        <v>0</v>
      </c>
      <c r="N48" s="10">
        <f>PPRD!N48+RCV_RCY!N48+IMP!N48-EXP!N48+STK_CHG!N48-INTMARB!N48</f>
        <v>0</v>
      </c>
      <c r="O48" s="10">
        <f>PPRD!O48+RCV_RCY!O48+IMP!O48-EXP!O48+STK_CHG!O48-INTMARB!O48</f>
        <v>0</v>
      </c>
      <c r="P48" s="10">
        <f>PPRD!P48+RCV_RCY!P48+IMP!P48-EXP!P48+STK_CHG!P48-INTMARB!P48</f>
        <v>0</v>
      </c>
      <c r="Q48" s="10">
        <f>PPRD!Q48+RCV_RCY!Q48+IMP!Q48-EXP!Q48+STK_CHG!Q48-INTMARB!Q48</f>
        <v>0</v>
      </c>
      <c r="R48" s="10">
        <f>PPRD!R48+RCV_RCY!R48+IMP!R48-EXP!R48+STK_CHG!R48-INTMARB!R48</f>
        <v>0</v>
      </c>
      <c r="S48" s="10">
        <f>PPRD!S48+RCV_RCY!S48+IMP!S48-EXP!S48+STK_CHG!S48-INTMARB!S48</f>
        <v>0</v>
      </c>
      <c r="T48" s="10">
        <f>PPRD!T48+RCV_RCY!T48+IMP!T48-EXP!T48+STK_CHG!T48-INTMARB!T48</f>
        <v>0</v>
      </c>
      <c r="U48" s="10">
        <f>PPRD!U48+RCV_RCY!U48+IMP!U48-EXP!U48+STK_CHG!U48-INTMARB!U48</f>
        <v>0</v>
      </c>
      <c r="V48" s="10">
        <f>PPRD!V48+RCV_RCY!V48+IMP!V48-EXP!V48+STK_CHG!V48-INTMARB!V48</f>
        <v>0</v>
      </c>
      <c r="W48" s="10">
        <f>PPRD!W48+RCV_RCY!W48+IMP!W48-EXP!W48+STK_CHG!W48-INTMARB!W48</f>
        <v>0</v>
      </c>
      <c r="X48" s="10">
        <f>PPRD!X48+RCV_RCY!X48+IMP!X48-EXP!X48+STK_CHG!X48-INTMARB!X48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0</v>
      </c>
      <c r="F49" s="10">
        <f>PPRD!F49+RCV_RCY!F49+IMP!F49-EXP!F49+STK_CHG!F49-INTMARB!F49</f>
        <v>0</v>
      </c>
      <c r="G49" s="10">
        <f>PPRD!G49+RCV_RCY!G49+IMP!G49-EXP!G49+STK_CHG!G49-INTMARB!G49</f>
        <v>0</v>
      </c>
      <c r="H49" s="10">
        <f>PPRD!H49+RCV_RCY!H49+IMP!H49-EXP!H49+STK_CHG!H49-INTMARB!H49</f>
        <v>0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0</v>
      </c>
      <c r="L49" s="10">
        <f>PPRD!L49+RCV_RCY!L49+IMP!L49-EXP!L49+STK_CHG!L49-INTMARB!L49</f>
        <v>0</v>
      </c>
      <c r="M49" s="10">
        <f>PPRD!M49+RCV_RCY!M49+IMP!M49-EXP!M49+STK_CHG!M49-INTMARB!M49</f>
        <v>0</v>
      </c>
      <c r="N49" s="10">
        <f>PPRD!N49+RCV_RCY!N49+IMP!N49-EXP!N49+STK_CHG!N49-INTMARB!N49</f>
        <v>0</v>
      </c>
      <c r="O49" s="10">
        <f>PPRD!O49+RCV_RCY!O49+IMP!O49-EXP!O49+STK_CHG!O49-INTMARB!O49</f>
        <v>0</v>
      </c>
      <c r="P49" s="10">
        <f>PPRD!P49+RCV_RCY!P49+IMP!P49-EXP!P49+STK_CHG!P49-INTMARB!P49</f>
        <v>0</v>
      </c>
      <c r="Q49" s="10">
        <f>PPRD!Q49+RCV_RCY!Q49+IMP!Q49-EXP!Q49+STK_CHG!Q49-INTMARB!Q49</f>
        <v>0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</v>
      </c>
      <c r="U49" s="10">
        <f>PPRD!U49+RCV_RCY!U49+IMP!U49-EXP!U49+STK_CHG!U49-INTMARB!U49</f>
        <v>0</v>
      </c>
      <c r="V49" s="10">
        <f>PPRD!V49+RCV_RCY!V49+IMP!V49-EXP!V49+STK_CHG!V49-INTMARB!V49</f>
        <v>0</v>
      </c>
      <c r="W49" s="10">
        <f>PPRD!W49+RCV_RCY!W49+IMP!W49-EXP!W49+STK_CHG!W49-INTMARB!W49</f>
        <v>0</v>
      </c>
      <c r="X49" s="10">
        <f>PPRD!X49+RCV_RCY!X49+IMP!X49-EXP!X49+STK_CHG!X49-INTMARB!X49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0</v>
      </c>
      <c r="D50" s="10">
        <f>PPRD!D50+RCV_RCY!D50+IMP!D50-EXP!D50+STK_CHG!D50-INTMARB!D50</f>
        <v>0</v>
      </c>
      <c r="E50" s="10">
        <f>PPRD!E50+RCV_RCY!E50+IMP!E50-EXP!E50+STK_CHG!E50-INTMARB!E50</f>
        <v>0</v>
      </c>
      <c r="F50" s="10">
        <f>PPRD!F50+RCV_RCY!F50+IMP!F50-EXP!F50+STK_CHG!F50-INTMARB!F50</f>
        <v>0</v>
      </c>
      <c r="G50" s="10">
        <f>PPRD!G50+RCV_RCY!G50+IMP!G50-EXP!G50+STK_CHG!G50-INTMARB!G50</f>
        <v>0</v>
      </c>
      <c r="H50" s="10">
        <f>PPRD!H50+RCV_RCY!H50+IMP!H50-EXP!H50+STK_CHG!H50-INTMARB!H50</f>
        <v>0</v>
      </c>
      <c r="I50" s="10">
        <f>PPRD!I50+RCV_RCY!I50+IMP!I50-EXP!I50+STK_CHG!I50-INTMARB!I50</f>
        <v>0</v>
      </c>
      <c r="J50" s="10">
        <f>PPRD!J50+RCV_RCY!J50+IMP!J50-EXP!J50+STK_CHG!J50-INTMARB!J50</f>
        <v>0</v>
      </c>
      <c r="K50" s="10">
        <f>PPRD!K50+RCV_RCY!K50+IMP!K50-EXP!K50+STK_CHG!K50-INTMARB!K50</f>
        <v>0</v>
      </c>
      <c r="L50" s="10">
        <f>PPRD!L50+RCV_RCY!L50+IMP!L50-EXP!L50+STK_CHG!L50-INTMARB!L50</f>
        <v>0</v>
      </c>
      <c r="M50" s="10">
        <f>PPRD!M50+RCV_RCY!M50+IMP!M50-EXP!M50+STK_CHG!M50-INTMARB!M50</f>
        <v>0</v>
      </c>
      <c r="N50" s="10">
        <f>PPRD!N50+RCV_RCY!N50+IMP!N50-EXP!N50+STK_CHG!N50-INTMARB!N50</f>
        <v>0</v>
      </c>
      <c r="O50" s="10">
        <f>PPRD!O50+RCV_RCY!O50+IMP!O50-EXP!O50+STK_CHG!O50-INTMARB!O50</f>
        <v>0</v>
      </c>
      <c r="P50" s="10">
        <f>PPRD!P50+RCV_RCY!P50+IMP!P50-EXP!P50+STK_CHG!P50-INTMARB!P50</f>
        <v>0</v>
      </c>
      <c r="Q50" s="10">
        <f>PPRD!Q50+RCV_RCY!Q50+IMP!Q50-EXP!Q50+STK_CHG!Q50-INTMARB!Q50</f>
        <v>0</v>
      </c>
      <c r="R50" s="10">
        <f>PPRD!R50+RCV_RCY!R50+IMP!R50-EXP!R50+STK_CHG!R50-INTMARB!R50</f>
        <v>0</v>
      </c>
      <c r="S50" s="10">
        <f>PPRD!S50+RCV_RCY!S50+IMP!S50-EXP!S50+STK_CHG!S50-INTMARB!S50</f>
        <v>0</v>
      </c>
      <c r="T50" s="10">
        <f>PPRD!T50+RCV_RCY!T50+IMP!T50-EXP!T50+STK_CHG!T50-INTMARB!T50</f>
        <v>0</v>
      </c>
      <c r="U50" s="10">
        <f>PPRD!U50+RCV_RCY!U50+IMP!U50-EXP!U50+STK_CHG!U50-INTMARB!U50</f>
        <v>0</v>
      </c>
      <c r="V50" s="10">
        <f>PPRD!V50+RCV_RCY!V50+IMP!V50-EXP!V50+STK_CHG!V50-INTMARB!V50</f>
        <v>0</v>
      </c>
      <c r="W50" s="10">
        <f>PPRD!W50+RCV_RCY!W50+IMP!W50-EXP!W50+STK_CHG!W50-INTMARB!W50</f>
        <v>0</v>
      </c>
      <c r="X50" s="10">
        <f>PPRD!X50+RCV_RCY!X50+IMP!X50-EXP!X50+STK_CHG!X50-INTMARB!X50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662.01633705932932</v>
      </c>
      <c r="D51" s="37">
        <f>PPRD!D51+RCV_RCY!D51+IMP!D51-EXP!D51+STK_CHG!D51-INTMARB!D51</f>
        <v>710.4471195184866</v>
      </c>
      <c r="E51" s="37">
        <f>PPRD!E51+RCV_RCY!E51+IMP!E51-EXP!E51+STK_CHG!E51-INTMARB!E51</f>
        <v>595.74376612209801</v>
      </c>
      <c r="F51" s="37">
        <f>PPRD!F51+RCV_RCY!F51+IMP!F51-EXP!F51+STK_CHG!F51-INTMARB!F51</f>
        <v>680.03009458297504</v>
      </c>
      <c r="G51" s="37">
        <f>PPRD!G51+RCV_RCY!G51+IMP!G51-EXP!G51+STK_CHG!G51-INTMARB!G51</f>
        <v>774.54858125537396</v>
      </c>
      <c r="H51" s="37">
        <f>PPRD!H51+RCV_RCY!H51+IMP!H51-EXP!H51+STK_CHG!H51-INTMARB!H51</f>
        <v>799.67755803955288</v>
      </c>
      <c r="I51" s="37">
        <f>PPRD!I51+RCV_RCY!I51+IMP!I51-EXP!I51+STK_CHG!I51-INTMARB!I51</f>
        <v>808.14703353396385</v>
      </c>
      <c r="J51" s="37">
        <f>PPRD!J51+RCV_RCY!J51+IMP!J51-EXP!J51+STK_CHG!J51-INTMARB!J51</f>
        <v>803.35339638865003</v>
      </c>
      <c r="K51" s="37">
        <f>PPRD!K51+RCV_RCY!K51+IMP!K51-EXP!K51+STK_CHG!K51-INTMARB!K51</f>
        <v>770.50730868443679</v>
      </c>
      <c r="L51" s="37">
        <f>PPRD!L51+RCV_RCY!L51+IMP!L51-EXP!L51+STK_CHG!L51-INTMARB!L51</f>
        <v>525.1289767841788</v>
      </c>
      <c r="M51" s="37">
        <f>PPRD!M51+RCV_RCY!M51+IMP!M51-EXP!M51+STK_CHG!M51-INTMARB!M51</f>
        <v>562.51074806534825</v>
      </c>
      <c r="N51" s="37">
        <f>PPRD!N51+RCV_RCY!N51+IMP!N51-EXP!N51+STK_CHG!N51-INTMARB!N51</f>
        <v>503.28890799656062</v>
      </c>
      <c r="O51" s="37">
        <f>PPRD!O51+RCV_RCY!O51+IMP!O51-EXP!O51+STK_CHG!O51-INTMARB!O51</f>
        <v>545.39982803095438</v>
      </c>
      <c r="P51" s="37">
        <f>PPRD!P51+RCV_RCY!P51+IMP!P51-EXP!P51+STK_CHG!P51-INTMARB!P51</f>
        <v>554.90111779879624</v>
      </c>
      <c r="Q51" s="37">
        <f>PPRD!Q51+RCV_RCY!Q51+IMP!Q51-EXP!Q51+STK_CHG!Q51-INTMARB!Q51</f>
        <v>435.55460017196901</v>
      </c>
      <c r="R51" s="37">
        <f>PPRD!R51+RCV_RCY!R51+IMP!R51-EXP!R51+STK_CHG!R51-INTMARB!R51</f>
        <v>390.45571797076519</v>
      </c>
      <c r="S51" s="37">
        <f>PPRD!S51+RCV_RCY!S51+IMP!S51-EXP!S51+STK_CHG!S51-INTMARB!S51</f>
        <v>428.26741186586412</v>
      </c>
      <c r="T51" s="37">
        <f>PPRD!T51+RCV_RCY!T51+IMP!T51-EXP!T51+STK_CHG!T51-INTMARB!T51</f>
        <v>405.95846947549438</v>
      </c>
      <c r="U51" s="37">
        <f>PPRD!U51+RCV_RCY!U51+IMP!U51-EXP!U51+STK_CHG!U51-INTMARB!U51</f>
        <v>413.61332760103181</v>
      </c>
      <c r="V51" s="37">
        <f>PPRD!V51+RCV_RCY!V51+IMP!V51-EXP!V51+STK_CHG!V51-INTMARB!V51</f>
        <v>380.17334479793641</v>
      </c>
      <c r="W51" s="37">
        <f>PPRD!W51+RCV_RCY!W51+IMP!W51-EXP!W51+STK_CHG!W51-INTMARB!W51</f>
        <v>348.00189165950121</v>
      </c>
      <c r="X51" s="37">
        <f>PPRD!X51+RCV_RCY!X51+IMP!X51-EXP!X51+STK_CHG!X51-INTMARB!X51</f>
        <v>394.22304385210651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512.84987102321577</v>
      </c>
      <c r="D52" s="37">
        <f t="shared" si="20"/>
        <v>540.53688736027516</v>
      </c>
      <c r="E52" s="37">
        <f t="shared" si="20"/>
        <v>548.15606190885626</v>
      </c>
      <c r="F52" s="37">
        <f t="shared" si="20"/>
        <v>577.41951848667247</v>
      </c>
      <c r="G52" s="37">
        <f t="shared" si="20"/>
        <v>598.8343938091142</v>
      </c>
      <c r="H52" s="37">
        <f t="shared" si="20"/>
        <v>588.73370593293203</v>
      </c>
      <c r="I52" s="37">
        <f t="shared" si="20"/>
        <v>531.93869303525355</v>
      </c>
      <c r="J52" s="37">
        <f t="shared" si="20"/>
        <v>602.20189165950114</v>
      </c>
      <c r="K52" s="37">
        <f t="shared" si="20"/>
        <v>650.32751504729163</v>
      </c>
      <c r="L52" s="37">
        <f t="shared" si="20"/>
        <v>719.30515907136692</v>
      </c>
      <c r="M52" s="37">
        <f t="shared" si="20"/>
        <v>854.23104041272563</v>
      </c>
      <c r="N52" s="37">
        <f t="shared" si="20"/>
        <v>836.16466036113491</v>
      </c>
      <c r="O52" s="37">
        <f t="shared" si="20"/>
        <v>861.44239036973374</v>
      </c>
      <c r="P52" s="37">
        <f t="shared" si="20"/>
        <v>851.13826311263961</v>
      </c>
      <c r="Q52" s="37">
        <f t="shared" si="20"/>
        <v>858.2442820292348</v>
      </c>
      <c r="R52" s="37">
        <f t="shared" si="20"/>
        <v>933.79079965606195</v>
      </c>
      <c r="S52" s="37">
        <f t="shared" si="20"/>
        <v>1001.066208082545</v>
      </c>
      <c r="T52" s="37">
        <f t="shared" si="20"/>
        <v>1075.6789337919174</v>
      </c>
      <c r="U52" s="37">
        <f t="shared" si="20"/>
        <v>1156.0890799656058</v>
      </c>
      <c r="V52" s="37">
        <f t="shared" si="20"/>
        <v>1179.377386070508</v>
      </c>
      <c r="W52" s="37">
        <f t="shared" si="20"/>
        <v>1319.6300945829748</v>
      </c>
      <c r="X52" s="37">
        <f t="shared" ref="X52" si="21">SUM(X53:X70)</f>
        <v>1319.8551160791051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0.42992261392949271</v>
      </c>
      <c r="D53" s="10">
        <f>PPRD!D53+RCV_RCY!D53+IMP!D53-EXP!D53+STK_CHG!D53-INTMARB!D53</f>
        <v>0.60189165950128976</v>
      </c>
      <c r="E53" s="10">
        <f>PPRD!E53+RCV_RCY!E53+IMP!E53-EXP!E53+STK_CHG!E53-INTMARB!E53</f>
        <v>0.51590713671539123</v>
      </c>
      <c r="F53" s="10">
        <f>PPRD!F53+RCV_RCY!F53+IMP!F53-EXP!F53+STK_CHG!F53-INTMARB!F53</f>
        <v>1.1177987962166811</v>
      </c>
      <c r="G53" s="10">
        <f>PPRD!G53+RCV_RCY!G53+IMP!G53-EXP!G53+STK_CHG!G53-INTMARB!G53</f>
        <v>1.8916595012897679</v>
      </c>
      <c r="H53" s="10">
        <f>PPRD!H53+RCV_RCY!H53+IMP!H53-EXP!H53+STK_CHG!H53-INTMARB!H53</f>
        <v>1.8916595012897679</v>
      </c>
      <c r="I53" s="10">
        <f>PPRD!I53+RCV_RCY!I53+IMP!I53-EXP!I53+STK_CHG!I53-INTMARB!I53</f>
        <v>1.1607910576096301</v>
      </c>
      <c r="J53" s="10">
        <f>PPRD!J53+RCV_RCY!J53+IMP!J53-EXP!J53+STK_CHG!J53-INTMARB!J53</f>
        <v>1.876354256233878</v>
      </c>
      <c r="K53" s="10">
        <f>PPRD!K53+RCV_RCY!K53+IMP!K53-EXP!K53+STK_CHG!K53-INTMARB!K53</f>
        <v>2.3996560619088561</v>
      </c>
      <c r="L53" s="10">
        <f>PPRD!L53+RCV_RCY!L53+IMP!L53-EXP!L53+STK_CHG!L53-INTMARB!L53</f>
        <v>2.750472914875322</v>
      </c>
      <c r="M53" s="10">
        <f>PPRD!M53+RCV_RCY!M53+IMP!M53-EXP!M53+STK_CHG!M53-INTMARB!M53</f>
        <v>2.3113499570077378</v>
      </c>
      <c r="N53" s="10">
        <f>PPRD!N53+RCV_RCY!N53+IMP!N53-EXP!N53+STK_CHG!N53-INTMARB!N53</f>
        <v>2.5819432502149611</v>
      </c>
      <c r="O53" s="10">
        <f>PPRD!O53+RCV_RCY!O53+IMP!O53-EXP!O53+STK_CHG!O53-INTMARB!O53</f>
        <v>3.6163370593293198</v>
      </c>
      <c r="P53" s="10">
        <f>PPRD!P53+RCV_RCY!P53+IMP!P53-EXP!P53+STK_CHG!P53-INTMARB!P53</f>
        <v>2.195356835769561</v>
      </c>
      <c r="Q53" s="10">
        <f>PPRD!Q53+RCV_RCY!Q53+IMP!Q53-EXP!Q53+STK_CHG!Q53-INTMARB!Q53</f>
        <v>2.324505588993981</v>
      </c>
      <c r="R53" s="10">
        <f>PPRD!R53+RCV_RCY!R53+IMP!R53-EXP!R53+STK_CHG!R53-INTMARB!R53</f>
        <v>2.287188306104901</v>
      </c>
      <c r="S53" s="10">
        <f>PPRD!S53+RCV_RCY!S53+IMP!S53-EXP!S53+STK_CHG!S53-INTMARB!S53</f>
        <v>3.0094582975064492</v>
      </c>
      <c r="T53" s="10">
        <f>PPRD!T53+RCV_RCY!T53+IMP!T53-EXP!T53+STK_CHG!T53-INTMARB!T53</f>
        <v>2.2355975924333622</v>
      </c>
      <c r="U53" s="10">
        <f>PPRD!U53+RCV_RCY!U53+IMP!U53-EXP!U53+STK_CHG!U53-INTMARB!U53</f>
        <v>1.2897678417884779</v>
      </c>
      <c r="V53" s="10">
        <f>PPRD!V53+RCV_RCY!V53+IMP!V53-EXP!V53+STK_CHG!V53-INTMARB!V53</f>
        <v>1.633705932932072</v>
      </c>
      <c r="W53" s="10">
        <f>PPRD!W53+RCV_RCY!W53+IMP!W53-EXP!W53+STK_CHG!W53-INTMARB!W53</f>
        <v>2.5795356835769558</v>
      </c>
      <c r="X53" s="10">
        <f>PPRD!X53+RCV_RCY!X53+IMP!X53-EXP!X53+STK_CHG!X53-INTMARB!X53</f>
        <v>1.9776440240756661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0</v>
      </c>
      <c r="E55" s="10">
        <f>PPRD!E55+RCV_RCY!E55+IMP!E55-EXP!E55+STK_CHG!E55-INTMARB!E55</f>
        <v>8.5984522785898534E-2</v>
      </c>
      <c r="F55" s="10">
        <f>PPRD!F55+RCV_RCY!F55+IMP!F55-EXP!F55+STK_CHG!F55-INTMARB!F55</f>
        <v>0.51590713671539123</v>
      </c>
      <c r="G55" s="10">
        <f>PPRD!G55+RCV_RCY!G55+IMP!G55-EXP!G55+STK_CHG!G55-INTMARB!G55</f>
        <v>0.68787618228718828</v>
      </c>
      <c r="H55" s="10">
        <f>PPRD!H55+RCV_RCY!H55+IMP!H55-EXP!H55+STK_CHG!H55-INTMARB!H55</f>
        <v>4.6431642304385203</v>
      </c>
      <c r="I55" s="10">
        <f>PPRD!I55+RCV_RCY!I55+IMP!I55-EXP!I55+STK_CHG!I55-INTMARB!I55</f>
        <v>6.5605331040412729</v>
      </c>
      <c r="J55" s="10">
        <f>PPRD!J55+RCV_RCY!J55+IMP!J55-EXP!J55+STK_CHG!J55-INTMARB!J55</f>
        <v>7.8059329320722268</v>
      </c>
      <c r="K55" s="10">
        <f>PPRD!K55+RCV_RCY!K55+IMP!K55-EXP!K55+STK_CHG!K55-INTMARB!K55</f>
        <v>11.47489251934652</v>
      </c>
      <c r="L55" s="10">
        <f>PPRD!L55+RCV_RCY!L55+IMP!L55-EXP!L55+STK_CHG!L55-INTMARB!L55</f>
        <v>16.814531384350811</v>
      </c>
      <c r="M55" s="10">
        <f>PPRD!M55+RCV_RCY!M55+IMP!M55-EXP!M55+STK_CHG!M55-INTMARB!M55</f>
        <v>23.817024935511611</v>
      </c>
      <c r="N55" s="10">
        <f>PPRD!N55+RCV_RCY!N55+IMP!N55-EXP!N55+STK_CHG!N55-INTMARB!N55</f>
        <v>31.698968185726571</v>
      </c>
      <c r="O55" s="10">
        <f>PPRD!O55+RCV_RCY!O55+IMP!O55-EXP!O55+STK_CHG!O55-INTMARB!O55</f>
        <v>37.275752364574373</v>
      </c>
      <c r="P55" s="10">
        <f>PPRD!P55+RCV_RCY!P55+IMP!P55-EXP!P55+STK_CHG!P55-INTMARB!P55</f>
        <v>45.489165950128971</v>
      </c>
      <c r="Q55" s="10">
        <f>PPRD!Q55+RCV_RCY!Q55+IMP!Q55-EXP!Q55+STK_CHG!Q55-INTMARB!Q55</f>
        <v>51.907136715391218</v>
      </c>
      <c r="R55" s="10">
        <f>PPRD!R55+RCV_RCY!R55+IMP!R55-EXP!R55+STK_CHG!R55-INTMARB!R55</f>
        <v>61.478933791917449</v>
      </c>
      <c r="S55" s="10">
        <f>PPRD!S55+RCV_RCY!S55+IMP!S55-EXP!S55+STK_CHG!S55-INTMARB!S55</f>
        <v>51.074806534823729</v>
      </c>
      <c r="T55" s="10">
        <f>PPRD!T55+RCV_RCY!T55+IMP!T55-EXP!T55+STK_CHG!T55-INTMARB!T55</f>
        <v>62.166809974204639</v>
      </c>
      <c r="U55" s="10">
        <f>PPRD!U55+RCV_RCY!U55+IMP!U55-EXP!U55+STK_CHG!U55-INTMARB!U55</f>
        <v>54.686156491831468</v>
      </c>
      <c r="V55" s="10">
        <f>PPRD!V55+RCV_RCY!V55+IMP!V55-EXP!V55+STK_CHG!V55-INTMARB!V55</f>
        <v>59.071367153912291</v>
      </c>
      <c r="W55" s="10">
        <f>PPRD!W55+RCV_RCY!W55+IMP!W55-EXP!W55+STK_CHG!W55-INTMARB!W55</f>
        <v>72.570937231298359</v>
      </c>
      <c r="X55" s="10">
        <f>PPRD!X55+RCV_RCY!X55+IMP!X55-EXP!X55+STK_CHG!X55-INTMARB!X55</f>
        <v>63.026655202063623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0</v>
      </c>
      <c r="K56" s="10">
        <f>PPRD!K56+RCV_RCY!K56+IMP!K56-EXP!K56+STK_CHG!K56-INTMARB!K56</f>
        <v>0</v>
      </c>
      <c r="L56" s="10">
        <f>PPRD!L56+RCV_RCY!L56+IMP!L56-EXP!L56+STK_CHG!L56-INTMARB!L56</f>
        <v>0</v>
      </c>
      <c r="M56" s="10">
        <f>PPRD!M56+RCV_RCY!M56+IMP!M56-EXP!M56+STK_CHG!M56-INTMARB!M56</f>
        <v>0</v>
      </c>
      <c r="N56" s="10">
        <f>PPRD!N56+RCV_RCY!N56+IMP!N56-EXP!N56+STK_CHG!N56-INTMARB!N56</f>
        <v>0</v>
      </c>
      <c r="O56" s="10">
        <f>PPRD!O56+RCV_RCY!O56+IMP!O56-EXP!O56+STK_CHG!O56-INTMARB!O56</f>
        <v>0</v>
      </c>
      <c r="P56" s="10">
        <f>PPRD!P56+RCV_RCY!P56+IMP!P56-EXP!P56+STK_CHG!P56-INTMARB!P56</f>
        <v>0</v>
      </c>
      <c r="Q56" s="10">
        <f>PPRD!Q56+RCV_RCY!Q56+IMP!Q56-EXP!Q56+STK_CHG!Q56-INTMARB!Q56</f>
        <v>0</v>
      </c>
      <c r="R56" s="10">
        <f>PPRD!R56+RCV_RCY!R56+IMP!R56-EXP!R56+STK_CHG!R56-INTMARB!R56</f>
        <v>0</v>
      </c>
      <c r="S56" s="10">
        <f>PPRD!S56+RCV_RCY!S56+IMP!S56-EXP!S56+STK_CHG!S56-INTMARB!S56</f>
        <v>0.83207222699914007</v>
      </c>
      <c r="T56" s="10">
        <f>PPRD!T56+RCV_RCY!T56+IMP!T56-EXP!T56+STK_CHG!T56-INTMARB!T56</f>
        <v>1.2460877042132421</v>
      </c>
      <c r="U56" s="10">
        <f>PPRD!U56+RCV_RCY!U56+IMP!U56-EXP!U56+STK_CHG!U56-INTMARB!U56</f>
        <v>2.6484952708512459</v>
      </c>
      <c r="V56" s="10">
        <f>PPRD!V56+RCV_RCY!V56+IMP!V56-EXP!V56+STK_CHG!V56-INTMARB!V56</f>
        <v>6.3198624247635422</v>
      </c>
      <c r="W56" s="10">
        <f>PPRD!W56+RCV_RCY!W56+IMP!W56-EXP!W56+STK_CHG!W56-INTMARB!W56</f>
        <v>21.07755803955288</v>
      </c>
      <c r="X56" s="10">
        <f>PPRD!X56+RCV_RCY!X56+IMP!X56-EXP!X56+STK_CHG!X56-INTMARB!X56</f>
        <v>30.41014617368873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0</v>
      </c>
      <c r="E57" s="10">
        <f>PPRD!E57+RCV_RCY!E57+IMP!E57-EXP!E57+STK_CHG!E57-INTMARB!E57</f>
        <v>0</v>
      </c>
      <c r="F57" s="10">
        <f>PPRD!F57+RCV_RCY!F57+IMP!F57-EXP!F57+STK_CHG!F57-INTMARB!F57</f>
        <v>0</v>
      </c>
      <c r="G57" s="10">
        <f>PPRD!G57+RCV_RCY!G57+IMP!G57-EXP!G57+STK_CHG!G57-INTMARB!G57</f>
        <v>0</v>
      </c>
      <c r="H57" s="10">
        <f>PPRD!H57+RCV_RCY!H57+IMP!H57-EXP!H57+STK_CHG!H57-INTMARB!H57</f>
        <v>0</v>
      </c>
      <c r="I57" s="10">
        <f>PPRD!I57+RCV_RCY!I57+IMP!I57-EXP!I57+STK_CHG!I57-INTMARB!I57</f>
        <v>0</v>
      </c>
      <c r="J57" s="10">
        <f>PPRD!J57+RCV_RCY!J57+IMP!J57-EXP!J57+STK_CHG!J57-INTMARB!J57</f>
        <v>0</v>
      </c>
      <c r="K57" s="10">
        <f>PPRD!K57+RCV_RCY!K57+IMP!K57-EXP!K57+STK_CHG!K57-INTMARB!K57</f>
        <v>0</v>
      </c>
      <c r="L57" s="10">
        <f>PPRD!L57+RCV_RCY!L57+IMP!L57-EXP!L57+STK_CHG!L57-INTMARB!L57</f>
        <v>0</v>
      </c>
      <c r="M57" s="10">
        <f>PPRD!M57+RCV_RCY!M57+IMP!M57-EXP!M57+STK_CHG!M57-INTMARB!M57</f>
        <v>0</v>
      </c>
      <c r="N57" s="10">
        <f>PPRD!N57+RCV_RCY!N57+IMP!N57-EXP!N57+STK_CHG!N57-INTMARB!N57</f>
        <v>0</v>
      </c>
      <c r="O57" s="10">
        <f>PPRD!O57+RCV_RCY!O57+IMP!O57-EXP!O57+STK_CHG!O57-INTMARB!O57</f>
        <v>0</v>
      </c>
      <c r="P57" s="10">
        <f>PPRD!P57+RCV_RCY!P57+IMP!P57-EXP!P57+STK_CHG!P57-INTMARB!P57</f>
        <v>0</v>
      </c>
      <c r="Q57" s="10">
        <f>PPRD!Q57+RCV_RCY!Q57+IMP!Q57-EXP!Q57+STK_CHG!Q57-INTMARB!Q57</f>
        <v>0</v>
      </c>
      <c r="R57" s="10">
        <f>PPRD!R57+RCV_RCY!R57+IMP!R57-EXP!R57+STK_CHG!R57-INTMARB!R57</f>
        <v>0</v>
      </c>
      <c r="S57" s="10">
        <f>PPRD!S57+RCV_RCY!S57+IMP!S57-EXP!S57+STK_CHG!S57-INTMARB!S57</f>
        <v>0</v>
      </c>
      <c r="T57" s="10">
        <f>PPRD!T57+RCV_RCY!T57+IMP!T57-EXP!T57+STK_CHG!T57-INTMARB!T57</f>
        <v>0</v>
      </c>
      <c r="U57" s="10">
        <f>PPRD!U57+RCV_RCY!U57+IMP!U57-EXP!U57+STK_CHG!U57-INTMARB!U57</f>
        <v>0</v>
      </c>
      <c r="V57" s="10">
        <f>PPRD!V57+RCV_RCY!V57+IMP!V57-EXP!V57+STK_CHG!V57-INTMARB!V57</f>
        <v>0</v>
      </c>
      <c r="W57" s="10">
        <f>PPRD!W57+RCV_RCY!W57+IMP!W57-EXP!W57+STK_CHG!W57-INTMARB!W57</f>
        <v>0</v>
      </c>
      <c r="X57" s="10">
        <f>PPRD!X57+RCV_RCY!X57+IMP!X57-EXP!X57+STK_CHG!X57-INTMARB!X57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0</v>
      </c>
      <c r="N58" s="10">
        <f>PPRD!N58+RCV_RCY!N58+IMP!N58-EXP!N58+STK_CHG!N58-INTMARB!N58</f>
        <v>0</v>
      </c>
      <c r="O58" s="10">
        <f>PPRD!O58+RCV_RCY!O58+IMP!O58-EXP!O58+STK_CHG!O58-INTMARB!O58</f>
        <v>0</v>
      </c>
      <c r="P58" s="10">
        <f>PPRD!P58+RCV_RCY!P58+IMP!P58-EXP!P58+STK_CHG!P58-INTMARB!P58</f>
        <v>0</v>
      </c>
      <c r="Q58" s="10">
        <f>PPRD!Q58+RCV_RCY!Q58+IMP!Q58-EXP!Q58+STK_CHG!Q58-INTMARB!Q58</f>
        <v>0</v>
      </c>
      <c r="R58" s="10">
        <f>PPRD!R58+RCV_RCY!R58+IMP!R58-EXP!R58+STK_CHG!R58-INTMARB!R58</f>
        <v>0</v>
      </c>
      <c r="S58" s="10">
        <f>PPRD!S58+RCV_RCY!S58+IMP!S58-EXP!S58+STK_CHG!S58-INTMARB!S58</f>
        <v>0</v>
      </c>
      <c r="T58" s="10">
        <f>PPRD!T58+RCV_RCY!T58+IMP!T58-EXP!T58+STK_CHG!T58-INTMARB!T58</f>
        <v>0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510.60472914875322</v>
      </c>
      <c r="D59" s="10">
        <f>PPRD!D59+RCV_RCY!D59+IMP!D59-EXP!D59+STK_CHG!D59-INTMARB!D59</f>
        <v>537.97644024075669</v>
      </c>
      <c r="E59" s="10">
        <f>PPRD!E59+RCV_RCY!E59+IMP!E59-EXP!E59+STK_CHG!E59-INTMARB!E59</f>
        <v>545.47618228718818</v>
      </c>
      <c r="F59" s="10">
        <f>PPRD!F59+RCV_RCY!F59+IMP!F59-EXP!F59+STK_CHG!F59-INTMARB!F59</f>
        <v>573.08684436801377</v>
      </c>
      <c r="G59" s="10">
        <f>PPRD!G59+RCV_RCY!G59+IMP!G59-EXP!G59+STK_CHG!G59-INTMARB!G59</f>
        <v>594.00971625107468</v>
      </c>
      <c r="H59" s="10">
        <f>PPRD!H59+RCV_RCY!H59+IMP!H59-EXP!H59+STK_CHG!H59-INTMARB!H59</f>
        <v>578.48478073946694</v>
      </c>
      <c r="I59" s="10">
        <f>PPRD!I59+RCV_RCY!I59+IMP!I59-EXP!I59+STK_CHG!I59-INTMARB!I59</f>
        <v>518.94049871023208</v>
      </c>
      <c r="J59" s="10">
        <f>PPRD!J59+RCV_RCY!J59+IMP!J59-EXP!J59+STK_CHG!J59-INTMARB!J59</f>
        <v>587.79974204643156</v>
      </c>
      <c r="K59" s="10">
        <f>PPRD!K59+RCV_RCY!K59+IMP!K59-EXP!K59+STK_CHG!K59-INTMARB!K59</f>
        <v>629.45442820292351</v>
      </c>
      <c r="L59" s="10">
        <f>PPRD!L59+RCV_RCY!L59+IMP!L59-EXP!L59+STK_CHG!L59-INTMARB!L59</f>
        <v>695.47145313843498</v>
      </c>
      <c r="M59" s="10">
        <f>PPRD!M59+RCV_RCY!M59+IMP!M59-EXP!M59+STK_CHG!M59-INTMARB!M59</f>
        <v>816.66190885640572</v>
      </c>
      <c r="N59" s="10">
        <f>PPRD!N59+RCV_RCY!N59+IMP!N59-EXP!N59+STK_CHG!N59-INTMARB!N59</f>
        <v>794.11487532244189</v>
      </c>
      <c r="O59" s="10">
        <f>PPRD!O59+RCV_RCY!O59+IMP!O59-EXP!O59+STK_CHG!O59-INTMARB!O59</f>
        <v>813.79570077386097</v>
      </c>
      <c r="P59" s="10">
        <f>PPRD!P59+RCV_RCY!P59+IMP!P59-EXP!P59+STK_CHG!P59-INTMARB!P59</f>
        <v>793.04006878761811</v>
      </c>
      <c r="Q59" s="10">
        <f>PPRD!Q59+RCV_RCY!Q59+IMP!Q59-EXP!Q59+STK_CHG!Q59-INTMARB!Q59</f>
        <v>789.26629406706797</v>
      </c>
      <c r="R59" s="10">
        <f>PPRD!R59+RCV_RCY!R59+IMP!R59-EXP!R59+STK_CHG!R59-INTMARB!R59</f>
        <v>825.37962166809984</v>
      </c>
      <c r="S59" s="10">
        <f>PPRD!S59+RCV_RCY!S59+IMP!S59-EXP!S59+STK_CHG!S59-INTMARB!S59</f>
        <v>898.34720550300938</v>
      </c>
      <c r="T59" s="10">
        <f>PPRD!T59+RCV_RCY!T59+IMP!T59-EXP!T59+STK_CHG!T59-INTMARB!T59</f>
        <v>964.8896818572656</v>
      </c>
      <c r="U59" s="10">
        <f>PPRD!U59+RCV_RCY!U59+IMP!U59-EXP!U59+STK_CHG!U59-INTMARB!U59</f>
        <v>1035.516423043852</v>
      </c>
      <c r="V59" s="10">
        <f>PPRD!V59+RCV_RCY!V59+IMP!V59-EXP!V59+STK_CHG!V59-INTMARB!V59</f>
        <v>1043.3989681857272</v>
      </c>
      <c r="W59" s="10">
        <f>PPRD!W59+RCV_RCY!W59+IMP!W59-EXP!W59+STK_CHG!W59-INTMARB!W59</f>
        <v>1134.8903697334476</v>
      </c>
      <c r="X59" s="10">
        <f>PPRD!X59+RCV_RCY!X59+IMP!X59-EXP!X59+STK_CHG!X59-INTMARB!X59</f>
        <v>1137.9813413585548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1.8152192605331039</v>
      </c>
      <c r="D61" s="10">
        <f>PPRD!D61+RCV_RCY!D61+IMP!D61-EXP!D61+STK_CHG!D61-INTMARB!D61</f>
        <v>1.958555460017197</v>
      </c>
      <c r="E61" s="10">
        <f>PPRD!E61+RCV_RCY!E61+IMP!E61-EXP!E61+STK_CHG!E61-INTMARB!E61</f>
        <v>2.07798796216681</v>
      </c>
      <c r="F61" s="10">
        <f>PPRD!F61+RCV_RCY!F61+IMP!F61-EXP!F61+STK_CHG!F61-INTMARB!F61</f>
        <v>2.698968185726569</v>
      </c>
      <c r="G61" s="10">
        <f>PPRD!G61+RCV_RCY!G61+IMP!G61-EXP!G61+STK_CHG!G61-INTMARB!G61</f>
        <v>2.2451418744625968</v>
      </c>
      <c r="H61" s="10">
        <f>PPRD!H61+RCV_RCY!H61+IMP!H61-EXP!H61+STK_CHG!H61-INTMARB!H61</f>
        <v>3.558813413585554</v>
      </c>
      <c r="I61" s="10">
        <f>PPRD!I61+RCV_RCY!I61+IMP!I61-EXP!I61+STK_CHG!I61-INTMARB!I61</f>
        <v>4.1558899398108338</v>
      </c>
      <c r="J61" s="10">
        <f>PPRD!J61+RCV_RCY!J61+IMP!J61-EXP!J61+STK_CHG!J61-INTMARB!J61</f>
        <v>4.2036973344797932</v>
      </c>
      <c r="K61" s="10">
        <f>PPRD!K61+RCV_RCY!K61+IMP!K61-EXP!K61+STK_CHG!K61-INTMARB!K61</f>
        <v>2.842304385210662</v>
      </c>
      <c r="L61" s="10">
        <f>PPRD!L61+RCV_RCY!L61+IMP!L61-EXP!L61+STK_CHG!L61-INTMARB!L61</f>
        <v>2.507910576096303</v>
      </c>
      <c r="M61" s="10">
        <f>PPRD!M61+RCV_RCY!M61+IMP!M61-EXP!M61+STK_CHG!M61-INTMARB!M61</f>
        <v>3.702149613069647</v>
      </c>
      <c r="N61" s="10">
        <f>PPRD!N61+RCV_RCY!N61+IMP!N61-EXP!N61+STK_CHG!N61-INTMARB!N61</f>
        <v>3.272226999140154</v>
      </c>
      <c r="O61" s="10">
        <f>PPRD!O61+RCV_RCY!O61+IMP!O61-EXP!O61+STK_CHG!O61-INTMARB!O61</f>
        <v>2.9139294926913162</v>
      </c>
      <c r="P61" s="10">
        <f>PPRD!P61+RCV_RCY!P61+IMP!P61-EXP!P61+STK_CHG!P61-INTMARB!P61</f>
        <v>7.2131556319862424</v>
      </c>
      <c r="Q61" s="10">
        <f>PPRD!Q61+RCV_RCY!Q61+IMP!Q61-EXP!Q61+STK_CHG!Q61-INTMARB!Q61</f>
        <v>9.6254514187446247</v>
      </c>
      <c r="R61" s="10">
        <f>PPRD!R61+RCV_RCY!R61+IMP!R61-EXP!R61+STK_CHG!R61-INTMARB!R61</f>
        <v>13.136543422183999</v>
      </c>
      <c r="S61" s="10">
        <f>PPRD!S61+RCV_RCY!S61+IMP!S61-EXP!S61+STK_CHG!S61-INTMARB!S61</f>
        <v>17.244711951848672</v>
      </c>
      <c r="T61" s="10">
        <f>PPRD!T61+RCV_RCY!T61+IMP!T61-EXP!T61+STK_CHG!T61-INTMARB!T61</f>
        <v>12.89767841788478</v>
      </c>
      <c r="U61" s="10">
        <f>PPRD!U61+RCV_RCY!U61+IMP!U61-EXP!U61+STK_CHG!U61-INTMARB!U61</f>
        <v>13.638091143594149</v>
      </c>
      <c r="V61" s="10">
        <f>PPRD!V61+RCV_RCY!V61+IMP!V61-EXP!V61+STK_CHG!V61-INTMARB!V61</f>
        <v>14.139638865004301</v>
      </c>
      <c r="W61" s="10">
        <f>PPRD!W61+RCV_RCY!W61+IMP!W61-EXP!W61+STK_CHG!W61-INTMARB!W61</f>
        <v>18.719948409286332</v>
      </c>
      <c r="X61" s="10">
        <f>PPRD!X61+RCV_RCY!X61+IMP!X61-EXP!X61+STK_CHG!X61-INTMARB!X61</f>
        <v>18.209630266552018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</v>
      </c>
      <c r="O62" s="10">
        <f>PPRD!O62+RCV_RCY!O62+IMP!O62-EXP!O62+STK_CHG!O62-INTMARB!O62</f>
        <v>0</v>
      </c>
      <c r="P62" s="10">
        <f>PPRD!P62+RCV_RCY!P62+IMP!P62-EXP!P62+STK_CHG!P62-INTMARB!P62</f>
        <v>0</v>
      </c>
      <c r="Q62" s="10">
        <f>PPRD!Q62+RCV_RCY!Q62+IMP!Q62-EXP!Q62+STK_CHG!Q62-INTMARB!Q62</f>
        <v>0</v>
      </c>
      <c r="R62" s="10">
        <f>PPRD!R62+RCV_RCY!R62+IMP!R62-EXP!R62+STK_CHG!R62-INTMARB!R62</f>
        <v>28.948065348237318</v>
      </c>
      <c r="S62" s="10">
        <f>PPRD!S62+RCV_RCY!S62+IMP!S62-EXP!S62+STK_CHG!S62-INTMARB!S62</f>
        <v>28.63766122098022</v>
      </c>
      <c r="T62" s="10">
        <f>PPRD!T62+RCV_RCY!T62+IMP!T62-EXP!T62+STK_CHG!T62-INTMARB!T62</f>
        <v>29.771711092003436</v>
      </c>
      <c r="U62" s="10">
        <f>PPRD!U62+RCV_RCY!U62+IMP!U62-EXP!U62+STK_CHG!U62-INTMARB!U62</f>
        <v>30.83499570077386</v>
      </c>
      <c r="V62" s="10">
        <f>PPRD!V62+RCV_RCY!V62+IMP!V62-EXP!V62+STK_CHG!V62-INTMARB!V62</f>
        <v>27.413757523645735</v>
      </c>
      <c r="W62" s="10">
        <f>PPRD!W62+RCV_RCY!W62+IMP!W62-EXP!W62+STK_CHG!W62-INTMARB!W62</f>
        <v>30.86448839208942</v>
      </c>
      <c r="X62" s="10">
        <f>PPRD!X62+RCV_RCY!X62+IMP!X62-EXP!X62+STK_CHG!X62-INTMARB!X62</f>
        <v>22.583147033533969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0</v>
      </c>
      <c r="M63" s="10">
        <f>PPRD!M63+RCV_RCY!M63+IMP!M63-EXP!M63+STK_CHG!M63-INTMARB!M63</f>
        <v>0</v>
      </c>
      <c r="N63" s="10">
        <f>PPRD!N63+RCV_RCY!N63+IMP!N63-EXP!N63+STK_CHG!N63-INTMARB!N63</f>
        <v>0</v>
      </c>
      <c r="O63" s="10">
        <f>PPRD!O63+RCV_RCY!O63+IMP!O63-EXP!O63+STK_CHG!O63-INTMARB!O63</f>
        <v>0</v>
      </c>
      <c r="P63" s="10">
        <f>PPRD!P63+RCV_RCY!P63+IMP!P63-EXP!P63+STK_CHG!P63-INTMARB!P63</f>
        <v>0</v>
      </c>
      <c r="Q63" s="10">
        <f>PPRD!Q63+RCV_RCY!Q63+IMP!Q63-EXP!Q63+STK_CHG!Q63-INTMARB!Q63</f>
        <v>0</v>
      </c>
      <c r="R63" s="10">
        <f>PPRD!R63+RCV_RCY!R63+IMP!R63-EXP!R63+STK_CHG!R63-INTMARB!R63</f>
        <v>0</v>
      </c>
      <c r="S63" s="10">
        <f>PPRD!S63+RCV_RCY!S63+IMP!S63-EXP!S63+STK_CHG!S63-INTMARB!S63</f>
        <v>0</v>
      </c>
      <c r="T63" s="10">
        <f>PPRD!T63+RCV_RCY!T63+IMP!T63-EXP!T63+STK_CHG!T63-INTMARB!T63</f>
        <v>0</v>
      </c>
      <c r="U63" s="10">
        <f>PPRD!U63+RCV_RCY!U63+IMP!U63-EXP!U63+STK_CHG!U63-INTMARB!U63</f>
        <v>0</v>
      </c>
      <c r="V63" s="10">
        <f>PPRD!V63+RCV_RCY!V63+IMP!V63-EXP!V63+STK_CHG!V63-INTMARB!V63</f>
        <v>0</v>
      </c>
      <c r="W63" s="10">
        <f>PPRD!W63+RCV_RCY!W63+IMP!W63-EXP!W63+STK_CHG!W63-INTMARB!W63</f>
        <v>0</v>
      </c>
      <c r="X63" s="10">
        <f>PPRD!X63+RCV_RCY!X63+IMP!X63-EXP!X63+STK_CHG!X63-INTMARB!X63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1.2802235597592431</v>
      </c>
      <c r="L64" s="10">
        <f>PPRD!L64+RCV_RCY!L64+IMP!L64-EXP!L64+STK_CHG!L64-INTMARB!L64</f>
        <v>9.5356835769561471E-2</v>
      </c>
      <c r="M64" s="10">
        <f>PPRD!M64+RCV_RCY!M64+IMP!M64-EXP!M64+STK_CHG!M64-INTMARB!M64</f>
        <v>4.4807394668959581</v>
      </c>
      <c r="N64" s="10">
        <f>PPRD!N64+RCV_RCY!N64+IMP!N64-EXP!N64+STK_CHG!N64-INTMARB!N64</f>
        <v>3.8406706792777299</v>
      </c>
      <c r="O64" s="10">
        <f>PPRD!O64+RCV_RCY!O64+IMP!O64-EXP!O64+STK_CHG!O64-INTMARB!O64</f>
        <v>3.8406706792777299</v>
      </c>
      <c r="P64" s="10">
        <f>PPRD!P64+RCV_RCY!P64+IMP!P64-EXP!P64+STK_CHG!P64-INTMARB!P64</f>
        <v>3.2005159071367149</v>
      </c>
      <c r="Q64" s="10">
        <f>PPRD!Q64+RCV_RCY!Q64+IMP!Q64-EXP!Q64+STK_CHG!Q64-INTMARB!Q64</f>
        <v>5.1208942390369732</v>
      </c>
      <c r="R64" s="10">
        <f>PPRD!R64+RCV_RCY!R64+IMP!R64-EXP!R64+STK_CHG!R64-INTMARB!R64</f>
        <v>2.560447119518487</v>
      </c>
      <c r="S64" s="10">
        <f>PPRD!S64+RCV_RCY!S64+IMP!S64-EXP!S64+STK_CHG!S64-INTMARB!S64</f>
        <v>1.920292347377472</v>
      </c>
      <c r="T64" s="10">
        <f>PPRD!T64+RCV_RCY!T64+IMP!T64-EXP!T64+STK_CHG!T64-INTMARB!T64</f>
        <v>0.96018916595012893</v>
      </c>
      <c r="U64" s="10">
        <f>PPRD!U64+RCV_RCY!U64+IMP!U64-EXP!U64+STK_CHG!U64-INTMARB!U64</f>
        <v>4.901117798796216</v>
      </c>
      <c r="V64" s="10">
        <f>PPRD!V64+RCV_RCY!V64+IMP!V64-EXP!V64+STK_CHG!V64-INTMARB!V64</f>
        <v>7.3772141014617363</v>
      </c>
      <c r="W64" s="10">
        <f>PPRD!W64+RCV_RCY!W64+IMP!W64-EXP!W64+STK_CHG!W64-INTMARB!W64</f>
        <v>6.1879621668099736</v>
      </c>
      <c r="X64" s="10">
        <f>PPRD!X64+RCV_RCY!X64+IMP!X64-EXP!X64+STK_CHG!X64-INTMARB!X64</f>
        <v>4.2212381771281171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0</v>
      </c>
      <c r="J65" s="10">
        <f>PPRD!J65+RCV_RCY!J65+IMP!J65-EXP!J65+STK_CHG!J65-INTMARB!J65</f>
        <v>0</v>
      </c>
      <c r="K65" s="10">
        <f>PPRD!K65+RCV_RCY!K65+IMP!K65-EXP!K65+STK_CHG!K65-INTMARB!K65</f>
        <v>0</v>
      </c>
      <c r="L65" s="10">
        <f>PPRD!L65+RCV_RCY!L65+IMP!L65-EXP!L65+STK_CHG!L65-INTMARB!L65</f>
        <v>0</v>
      </c>
      <c r="M65" s="10">
        <f>PPRD!M65+RCV_RCY!M65+IMP!M65-EXP!M65+STK_CHG!M65-INTMARB!M65</f>
        <v>0</v>
      </c>
      <c r="N65" s="10">
        <f>PPRD!N65+RCV_RCY!N65+IMP!N65-EXP!N65+STK_CHG!N65-INTMARB!N65</f>
        <v>0</v>
      </c>
      <c r="O65" s="10">
        <f>PPRD!O65+RCV_RCY!O65+IMP!O65-EXP!O65+STK_CHG!O65-INTMARB!O65</f>
        <v>0</v>
      </c>
      <c r="P65" s="10">
        <f>PPRD!P65+RCV_RCY!P65+IMP!P65-EXP!P65+STK_CHG!P65-INTMARB!P65</f>
        <v>0</v>
      </c>
      <c r="Q65" s="10">
        <f>PPRD!Q65+RCV_RCY!Q65+IMP!Q65-EXP!Q65+STK_CHG!Q65-INTMARB!Q65</f>
        <v>0</v>
      </c>
      <c r="R65" s="10">
        <f>PPRD!R65+RCV_RCY!R65+IMP!R65-EXP!R65+STK_CHG!R65-INTMARB!R65</f>
        <v>0</v>
      </c>
      <c r="S65" s="10">
        <f>PPRD!S65+RCV_RCY!S65+IMP!S65-EXP!S65+STK_CHG!S65-INTMARB!S65</f>
        <v>0</v>
      </c>
      <c r="T65" s="10">
        <f>PPRD!T65+RCV_RCY!T65+IMP!T65-EXP!T65+STK_CHG!T65-INTMARB!T65</f>
        <v>0</v>
      </c>
      <c r="U65" s="10">
        <f>PPRD!U65+RCV_RCY!U65+IMP!U65-EXP!U65+STK_CHG!U65-INTMARB!U65</f>
        <v>0</v>
      </c>
      <c r="V65" s="10">
        <f>PPRD!V65+RCV_RCY!V65+IMP!V65-EXP!V65+STK_CHG!V65-INTMARB!V65</f>
        <v>0</v>
      </c>
      <c r="W65" s="10">
        <f>PPRD!W65+RCV_RCY!W65+IMP!W65-EXP!W65+STK_CHG!W65-INTMARB!W65</f>
        <v>0</v>
      </c>
      <c r="X65" s="10">
        <f>PPRD!X65+RCV_RCY!X65+IMP!X65-EXP!X65+STK_CHG!X65-INTMARB!X65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0.15528804815133279</v>
      </c>
      <c r="I66" s="10">
        <f>PPRD!I66+RCV_RCY!I66+IMP!I66-EXP!I66+STK_CHG!I66-INTMARB!I66</f>
        <v>1.120980223559759</v>
      </c>
      <c r="J66" s="10">
        <f>PPRD!J66+RCV_RCY!J66+IMP!J66-EXP!J66+STK_CHG!J66-INTMARB!J66</f>
        <v>0.51616509028374891</v>
      </c>
      <c r="K66" s="10">
        <f>PPRD!K66+RCV_RCY!K66+IMP!K66-EXP!K66+STK_CHG!K66-INTMARB!K66</f>
        <v>2.8760103181427339</v>
      </c>
      <c r="L66" s="10">
        <f>PPRD!L66+RCV_RCY!L66+IMP!L66-EXP!L66+STK_CHG!L66-INTMARB!L66</f>
        <v>1.6654342218400691</v>
      </c>
      <c r="M66" s="10">
        <f>PPRD!M66+RCV_RCY!M66+IMP!M66-EXP!M66+STK_CHG!M66-INTMARB!M66</f>
        <v>3.2578675838349098</v>
      </c>
      <c r="N66" s="10">
        <f>PPRD!N66+RCV_RCY!N66+IMP!N66-EXP!N66+STK_CHG!N66-INTMARB!N66</f>
        <v>0.65597592433361984</v>
      </c>
      <c r="O66" s="10">
        <f>PPRD!O66+RCV_RCY!O66+IMP!O66-EXP!O66+STK_CHG!O66-INTMARB!O66</f>
        <v>0</v>
      </c>
      <c r="P66" s="10">
        <f>PPRD!P66+RCV_RCY!P66+IMP!P66-EXP!P66+STK_CHG!P66-INTMARB!P66</f>
        <v>0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1.511177987962167</v>
      </c>
      <c r="U66" s="10">
        <f>PPRD!U66+RCV_RCY!U66+IMP!U66-EXP!U66+STK_CHG!U66-INTMARB!U66</f>
        <v>12.57403267411866</v>
      </c>
      <c r="V66" s="10">
        <f>PPRD!V66+RCV_RCY!V66+IMP!V66-EXP!V66+STK_CHG!V66-INTMARB!V66</f>
        <v>20.02287188306105</v>
      </c>
      <c r="W66" s="10">
        <f>PPRD!W66+RCV_RCY!W66+IMP!W66-EXP!W66+STK_CHG!W66-INTMARB!W66</f>
        <v>32.739294926913153</v>
      </c>
      <c r="X66" s="10">
        <f>PPRD!X66+RCV_RCY!X66+IMP!X66-EXP!X66+STK_CHG!X66-INTMARB!X66</f>
        <v>41.445313843508167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104.32794496990543</v>
      </c>
      <c r="Q71" s="37">
        <f t="shared" si="22"/>
        <v>68.262080825451406</v>
      </c>
      <c r="R71" s="37">
        <f t="shared" si="22"/>
        <v>47.339208942390371</v>
      </c>
      <c r="S71" s="37">
        <f t="shared" si="22"/>
        <v>46.36001719690455</v>
      </c>
      <c r="T71" s="37">
        <f t="shared" si="22"/>
        <v>45.09716251074807</v>
      </c>
      <c r="U71" s="37">
        <f t="shared" si="22"/>
        <v>49.783490971625106</v>
      </c>
      <c r="V71" s="37">
        <f t="shared" si="22"/>
        <v>42.21659501289767</v>
      </c>
      <c r="W71" s="37">
        <f t="shared" si="22"/>
        <v>34.22364574376612</v>
      </c>
      <c r="X71" s="37">
        <f t="shared" ref="X71" si="23">SUM(X72:X73)</f>
        <v>35.926139294926912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0</v>
      </c>
      <c r="G72" s="10">
        <f>PPRD!G72+RCV_RCY!G72+IMP!G72-EXP!G72+STK_CHG!G72-INTMARB!G72</f>
        <v>0</v>
      </c>
      <c r="H72" s="10">
        <f>PPRD!H72+RCV_RCY!H72+IMP!H72-EXP!H72+STK_CHG!H72-INTMARB!H72</f>
        <v>0</v>
      </c>
      <c r="I72" s="10">
        <f>PPRD!I72+RCV_RCY!I72+IMP!I72-EXP!I72+STK_CHG!I72-INTMARB!I72</f>
        <v>0</v>
      </c>
      <c r="J72" s="10">
        <f>PPRD!J72+RCV_RCY!J72+IMP!J72-EXP!J72+STK_CHG!J72-INTMARB!J72</f>
        <v>0</v>
      </c>
      <c r="K72" s="10">
        <f>PPRD!K72+RCV_RCY!K72+IMP!K72-EXP!K72+STK_CHG!K72-INTMARB!K72</f>
        <v>0</v>
      </c>
      <c r="L72" s="10">
        <f>PPRD!L72+RCV_RCY!L72+IMP!L72-EXP!L72+STK_CHG!L72-INTMARB!L72</f>
        <v>0</v>
      </c>
      <c r="M72" s="10">
        <f>PPRD!M72+RCV_RCY!M72+IMP!M72-EXP!M72+STK_CHG!M72-INTMARB!M72</f>
        <v>0</v>
      </c>
      <c r="N72" s="10">
        <f>PPRD!N72+RCV_RCY!N72+IMP!N72-EXP!N72+STK_CHG!N72-INTMARB!N72</f>
        <v>0</v>
      </c>
      <c r="O72" s="10">
        <f>PPRD!O72+RCV_RCY!O72+IMP!O72-EXP!O72+STK_CHG!O72-INTMARB!O72</f>
        <v>0</v>
      </c>
      <c r="P72" s="10">
        <f>PPRD!P72+RCV_RCY!P72+IMP!P72-EXP!P72+STK_CHG!P72-INTMARB!P72</f>
        <v>0</v>
      </c>
      <c r="Q72" s="10">
        <f>PPRD!Q72+RCV_RCY!Q72+IMP!Q72-EXP!Q72+STK_CHG!Q72-INTMARB!Q72</f>
        <v>0</v>
      </c>
      <c r="R72" s="10">
        <f>PPRD!R72+RCV_RCY!R72+IMP!R72-EXP!R72+STK_CHG!R72-INTMARB!R72</f>
        <v>12.491659501289771</v>
      </c>
      <c r="S72" s="10">
        <f>PPRD!S72+RCV_RCY!S72+IMP!S72-EXP!S72+STK_CHG!S72-INTMARB!S72</f>
        <v>17.12527944969905</v>
      </c>
      <c r="T72" s="10">
        <f>PPRD!T72+RCV_RCY!T72+IMP!T72-EXP!T72+STK_CHG!T72-INTMARB!T72</f>
        <v>14.46612209802236</v>
      </c>
      <c r="U72" s="10">
        <f>PPRD!U72+RCV_RCY!U72+IMP!U72-EXP!U72+STK_CHG!U72-INTMARB!U72</f>
        <v>14.601547721410149</v>
      </c>
      <c r="V72" s="10">
        <f>PPRD!V72+RCV_RCY!V72+IMP!V72-EXP!V72+STK_CHG!V72-INTMARB!V72</f>
        <v>14.802923473774715</v>
      </c>
      <c r="W72" s="10">
        <f>PPRD!W72+RCV_RCY!W72+IMP!W72-EXP!W72+STK_CHG!W72-INTMARB!W72</f>
        <v>3.3591573516766977</v>
      </c>
      <c r="X72" s="10">
        <f>PPRD!X72+RCV_RCY!X72+IMP!X72-EXP!X72+STK_CHG!X72-INTMARB!X72</f>
        <v>0.30533104041272563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0</v>
      </c>
      <c r="M73" s="10">
        <f>PPRD!M73+RCV_RCY!M73+IMP!M73-EXP!M73+STK_CHG!M73-INTMARB!M73</f>
        <v>0</v>
      </c>
      <c r="N73" s="10">
        <f>PPRD!N73+RCV_RCY!N73+IMP!N73-EXP!N73+STK_CHG!N73-INTMARB!N73</f>
        <v>0</v>
      </c>
      <c r="O73" s="10">
        <f>PPRD!O73+RCV_RCY!O73+IMP!O73-EXP!O73+STK_CHG!O73-INTMARB!O73</f>
        <v>0</v>
      </c>
      <c r="P73" s="10">
        <f>PPRD!P73+RCV_RCY!P73+IMP!P73-EXP!P73+STK_CHG!P73-INTMARB!P73</f>
        <v>104.32794496990543</v>
      </c>
      <c r="Q73" s="10">
        <f>PPRD!Q73+RCV_RCY!Q73+IMP!Q73-EXP!Q73+STK_CHG!Q73-INTMARB!Q73</f>
        <v>68.262080825451406</v>
      </c>
      <c r="R73" s="10">
        <f>PPRD!R73+RCV_RCY!R73+IMP!R73-EXP!R73+STK_CHG!R73-INTMARB!R73</f>
        <v>34.847549441100604</v>
      </c>
      <c r="S73" s="10">
        <f>PPRD!S73+RCV_RCY!S73+IMP!S73-EXP!S73+STK_CHG!S73-INTMARB!S73</f>
        <v>29.2347377472055</v>
      </c>
      <c r="T73" s="10">
        <f>PPRD!T73+RCV_RCY!T73+IMP!T73-EXP!T73+STK_CHG!T73-INTMARB!T73</f>
        <v>30.63104041272571</v>
      </c>
      <c r="U73" s="10">
        <f>PPRD!U73+RCV_RCY!U73+IMP!U73-EXP!U73+STK_CHG!U73-INTMARB!U73</f>
        <v>35.181943250214957</v>
      </c>
      <c r="V73" s="10">
        <f>PPRD!V73+RCV_RCY!V73+IMP!V73-EXP!V73+STK_CHG!V73-INTMARB!V73</f>
        <v>27.413671539122959</v>
      </c>
      <c r="W73" s="10">
        <f>PPRD!W73+RCV_RCY!W73+IMP!W73-EXP!W73+STK_CHG!W73-INTMARB!W73</f>
        <v>30.86448839208942</v>
      </c>
      <c r="X73" s="10">
        <f>PPRD!X73+RCV_RCY!X73+IMP!X73-EXP!X73+STK_CHG!X73-INTMARB!X73</f>
        <v>35.620808254514188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-79.879621668099745</v>
      </c>
      <c r="D76" s="40">
        <f>PPRD!D76+RCV_RCY!D76+IMP!D76-EXP!D76+STK_CHG!D76-INTMARB!D76</f>
        <v>-53.482373172828879</v>
      </c>
      <c r="E76" s="40">
        <f>PPRD!E76+RCV_RCY!E76+IMP!E76-EXP!E76+STK_CHG!E76-INTMARB!E76</f>
        <v>-59.329320722269976</v>
      </c>
      <c r="F76" s="40">
        <f>PPRD!F76+RCV_RCY!F76+IMP!F76-EXP!F76+STK_CHG!F76-INTMARB!F76</f>
        <v>-163.02665520206364</v>
      </c>
      <c r="G76" s="40">
        <f>PPRD!G76+RCV_RCY!G76+IMP!G76-EXP!G76+STK_CHG!G76-INTMARB!G76</f>
        <v>-154.25623387790199</v>
      </c>
      <c r="H76" s="40">
        <f>PPRD!H76+RCV_RCY!H76+IMP!H76-EXP!H76+STK_CHG!H76-INTMARB!H76</f>
        <v>-138.2631126397248</v>
      </c>
      <c r="I76" s="40">
        <f>PPRD!I76+RCV_RCY!I76+IMP!I76-EXP!I76+STK_CHG!I76-INTMARB!I76</f>
        <v>-64.488392089423897</v>
      </c>
      <c r="J76" s="40">
        <f>PPRD!J76+RCV_RCY!J76+IMP!J76-EXP!J76+STK_CHG!J76-INTMARB!J76</f>
        <v>-208.08254514187442</v>
      </c>
      <c r="K76" s="40">
        <f>PPRD!K76+RCV_RCY!K76+IMP!K76-EXP!K76+STK_CHG!K76-INTMARB!K76</f>
        <v>-80.911435941530499</v>
      </c>
      <c r="L76" s="40">
        <f>PPRD!L76+RCV_RCY!L76+IMP!L76-EXP!L76+STK_CHG!L76-INTMARB!L76</f>
        <v>7.0507308684436794</v>
      </c>
      <c r="M76" s="40">
        <f>PPRD!M76+RCV_RCY!M76+IMP!M76-EXP!M76+STK_CHG!M76-INTMARB!M76</f>
        <v>-279.79363714531382</v>
      </c>
      <c r="N76" s="40">
        <f>PPRD!N76+RCV_RCY!N76+IMP!N76-EXP!N76+STK_CHG!N76-INTMARB!N76</f>
        <v>-306.27687016337063</v>
      </c>
      <c r="O76" s="40">
        <f>PPRD!O76+RCV_RCY!O76+IMP!O76-EXP!O76+STK_CHG!O76-INTMARB!O76</f>
        <v>-192.60533104041269</v>
      </c>
      <c r="P76" s="40">
        <f>PPRD!P76+RCV_RCY!P76+IMP!P76-EXP!P76+STK_CHG!P76-INTMARB!P76</f>
        <v>-308.51246775580393</v>
      </c>
      <c r="Q76" s="40">
        <f>PPRD!Q76+RCV_RCY!Q76+IMP!Q76-EXP!Q76+STK_CHG!Q76-INTMARB!Q76</f>
        <v>-236.80137575236461</v>
      </c>
      <c r="R76" s="40">
        <f>PPRD!R76+RCV_RCY!R76+IMP!R76-EXP!R76+STK_CHG!R76-INTMARB!R76</f>
        <v>-79.53568357695616</v>
      </c>
      <c r="S76" s="40">
        <f>PPRD!S76+RCV_RCY!S76+IMP!S76-EXP!S76+STK_CHG!S76-INTMARB!S76</f>
        <v>-175.15047291487525</v>
      </c>
      <c r="T76" s="40">
        <f>PPRD!T76+RCV_RCY!T76+IMP!T76-EXP!T76+STK_CHG!T76-INTMARB!T76</f>
        <v>-235.08168529664653</v>
      </c>
      <c r="U76" s="40">
        <f>PPRD!U76+RCV_RCY!U76+IMP!U76-EXP!U76+STK_CHG!U76-INTMARB!U76</f>
        <v>-163.11263972484949</v>
      </c>
      <c r="V76" s="40">
        <f>PPRD!V76+RCV_RCY!V76+IMP!V76-EXP!V76+STK_CHG!V76-INTMARB!V76</f>
        <v>185.46861564918322</v>
      </c>
      <c r="W76" s="40">
        <f>PPRD!W76+RCV_RCY!W76+IMP!W76-EXP!W76+STK_CHG!W76-INTMARB!W76</f>
        <v>313.32760103181425</v>
      </c>
      <c r="X76" s="40">
        <f>PPRD!X76+RCV_RCY!X76+IMP!X76-EXP!X76+STK_CHG!X76-INTMARB!X76</f>
        <v>226.0561478933792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4556.6323301805669</v>
      </c>
      <c r="D2" s="31">
        <f>'GIC2020-2030'!D2-FC_NE!D2</f>
        <v>4817.689251934652</v>
      </c>
      <c r="E2" s="31">
        <f>'GIC2020-2030'!E2-FC_NE!E2</f>
        <v>4534.9559759243339</v>
      </c>
      <c r="F2" s="31">
        <f>'GIC2020-2030'!F2-FC_NE!F2</f>
        <v>4858.9701633705927</v>
      </c>
      <c r="G2" s="31">
        <f>'GIC2020-2030'!G2-FC_NE!G2</f>
        <v>5210.6233877901968</v>
      </c>
      <c r="H2" s="31">
        <f>'GIC2020-2030'!H2-FC_NE!H2</f>
        <v>5280.2351676698199</v>
      </c>
      <c r="I2" s="31">
        <f>'GIC2020-2030'!I2-FC_NE!I2</f>
        <v>5221.1738607050738</v>
      </c>
      <c r="J2" s="31">
        <f>'GIC2020-2030'!J2-FC_NE!J2</f>
        <v>6152.3816852966456</v>
      </c>
      <c r="K2" s="31">
        <f>'GIC2020-2030'!K2-FC_NE!K2</f>
        <v>5377.5943250214959</v>
      </c>
      <c r="L2" s="31">
        <f>'GIC2020-2030'!L2-FC_NE!L2</f>
        <v>4326.1012897678402</v>
      </c>
      <c r="M2" s="31">
        <f>'GIC2020-2030'!M2-FC_NE!M2</f>
        <v>5834.0273430782454</v>
      </c>
      <c r="N2" s="31">
        <f>'GIC2020-2030'!N2-FC_NE!N2</f>
        <v>5688.6891659501289</v>
      </c>
      <c r="O2" s="31">
        <f>'GIC2020-2030'!O2-FC_NE!O2</f>
        <v>5201.7041272570932</v>
      </c>
      <c r="P2" s="31">
        <f>'GIC2020-2030'!P2-FC_NE!P2</f>
        <v>5723.0442820292337</v>
      </c>
      <c r="Q2" s="31">
        <f>'GIC2020-2030'!Q2-FC_NE!Q2</f>
        <v>5480.1864144453984</v>
      </c>
      <c r="R2" s="31">
        <f>'GIC2020-2030'!R2-FC_NE!R2</f>
        <v>4759.1334479793641</v>
      </c>
      <c r="S2" s="31">
        <f>'GIC2020-2030'!S2-FC_NE!S2</f>
        <v>5957.9177128116944</v>
      </c>
      <c r="T2" s="31">
        <f>'GIC2020-2030'!T2-FC_NE!T2</f>
        <v>5775.5266552020621</v>
      </c>
      <c r="U2" s="31">
        <f>'GIC2020-2030'!U2-FC_NE!U2</f>
        <v>5595.3048151332769</v>
      </c>
      <c r="V2" s="31">
        <f>'GIC2020-2030'!V2-FC_NE!V2</f>
        <v>4794.3478933791912</v>
      </c>
      <c r="W2" s="31">
        <f>'GIC2020-2030'!W2-FC_NE!W2</f>
        <v>4319.826053310403</v>
      </c>
      <c r="X2" s="31">
        <f>'GIC2020-2030'!X2-FC_NE!X2</f>
        <v>4451.2725709372298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2429.0362854686155</v>
      </c>
      <c r="D2" s="31">
        <f>FC_E!D2-FC_E!D70+INTAVI!D2+TI_BF_E!D2-TO_BF!D2+(NRG_BF_E!D3+NRG_BF_E!D17+NRG_BF_E!D22+NRG_BF_E!D25+NRG_BF_E!D26+NRG_BF_E!D51)</f>
        <v>2664.6708512467753</v>
      </c>
      <c r="E2" s="31">
        <f>FC_E!E2-FC_E!E70+INTAVI!E2+TI_BF_E!E2-TO_BF!E2+(NRG_BF_E!E3+NRG_BF_E!E17+NRG_BF_E!E22+NRG_BF_E!E25+NRG_BF_E!E26+NRG_BF_E!E51)</f>
        <v>2620.3705073086844</v>
      </c>
      <c r="F2" s="31">
        <f>FC_E!F2-FC_E!F70+INTAVI!F2+TI_BF_E!F2-TO_BF!F2+(NRG_BF_E!F3+NRG_BF_E!F17+NRG_BF_E!F22+NRG_BF_E!F25+NRG_BF_E!F26+NRG_BF_E!F51)</f>
        <v>2732.6328460877044</v>
      </c>
      <c r="G2" s="31">
        <f>FC_E!G2-FC_E!G70+INTAVI!G2+TI_BF_E!G2-TO_BF!G2+(NRG_BF_E!G3+NRG_BF_E!G17+NRG_BF_E!G22+NRG_BF_E!G25+NRG_BF_E!G26+NRG_BF_E!G51)</f>
        <v>2803.7168529664668</v>
      </c>
      <c r="H2" s="31">
        <f>FC_E!H2-FC_E!H70+INTAVI!H2+TI_BF_E!H2-TO_BF!H2+(NRG_BF_E!H3+NRG_BF_E!H17+NRG_BF_E!H22+NRG_BF_E!H25+NRG_BF_E!H26+NRG_BF_E!H51)</f>
        <v>2860.8597592433366</v>
      </c>
      <c r="I2" s="31">
        <f>FC_E!I2-FC_E!I70+INTAVI!I2+TI_BF_E!I2-TO_BF!I2+(NRG_BF_E!I3+NRG_BF_E!I17+NRG_BF_E!I22+NRG_BF_E!I25+NRG_BF_E!I26+NRG_BF_E!I51)</f>
        <v>2881.3343938091139</v>
      </c>
      <c r="J2" s="31">
        <f>FC_E!J2-FC_E!J70+INTAVI!J2+TI_BF_E!J2-TO_BF!J2+(NRG_BF_E!J3+NRG_BF_E!J17+NRG_BF_E!J22+NRG_BF_E!J25+NRG_BF_E!J26+NRG_BF_E!J51)</f>
        <v>3082.671195184867</v>
      </c>
      <c r="K2" s="31">
        <f>FC_E!K2-FC_E!K70+INTAVI!K2+TI_BF_E!K2-TO_BF!K2+(NRG_BF_E!K3+NRG_BF_E!K17+NRG_BF_E!K22+NRG_BF_E!K25+NRG_BF_E!K26+NRG_BF_E!K51)</f>
        <v>3057.4289767841788</v>
      </c>
      <c r="L2" s="31">
        <f>FC_E!L2-FC_E!L70+INTAVI!L2+TI_BF_E!L2-TO_BF!L2+(NRG_BF_E!L3+NRG_BF_E!L17+NRG_BF_E!L22+NRG_BF_E!L25+NRG_BF_E!L26+NRG_BF_E!L51)</f>
        <v>2761.2177128116937</v>
      </c>
      <c r="M2" s="31">
        <f>FC_E!M2-FC_E!M70+INTAVI!M2+TI_BF_E!M2-TO_BF!M2+(NRG_BF_E!M3+NRG_BF_E!M17+NRG_BF_E!M22+NRG_BF_E!M25+NRG_BF_E!M26+NRG_BF_E!M51)</f>
        <v>2912.1301805674975</v>
      </c>
      <c r="N2" s="31">
        <f>FC_E!N2-FC_E!N70+INTAVI!N2+TI_BF_E!N2-TO_BF!N2+(NRG_BF_E!N3+NRG_BF_E!N17+NRG_BF_E!N22+NRG_BF_E!N25+NRG_BF_E!N26+NRG_BF_E!N51)</f>
        <v>2827.0729148753221</v>
      </c>
      <c r="O2" s="31">
        <f>FC_E!O2-FC_E!O70+INTAVI!O2+TI_BF_E!O2-TO_BF!O2+(NRG_BF_E!O3+NRG_BF_E!O17+NRG_BF_E!O22+NRG_BF_E!O25+NRG_BF_E!O26+NRG_BF_E!O51)</f>
        <v>2886.946431642305</v>
      </c>
      <c r="P2" s="31">
        <f>FC_E!P2-FC_E!P70+INTAVI!P2+TI_BF_E!P2-TO_BF!P2+(NRG_BF_E!P3+NRG_BF_E!P17+NRG_BF_E!P22+NRG_BF_E!P25+NRG_BF_E!P26+NRG_BF_E!P51)</f>
        <v>2887.9619948409295</v>
      </c>
      <c r="Q2" s="31">
        <f>FC_E!Q2-FC_E!Q70+INTAVI!Q2+TI_BF_E!Q2-TO_BF!Q2+(NRG_BF_E!Q3+NRG_BF_E!Q17+NRG_BF_E!Q22+NRG_BF_E!Q25+NRG_BF_E!Q26+NRG_BF_E!Q51)</f>
        <v>2822.0184866723985</v>
      </c>
      <c r="R2" s="31">
        <f>FC_E!R2-FC_E!R70+INTAVI!R2+TI_BF_E!R2-TO_BF!R2+(NRG_BF_E!R3+NRG_BF_E!R17+NRG_BF_E!R22+NRG_BF_E!R25+NRG_BF_E!R26+NRG_BF_E!R51)</f>
        <v>2800.328030954428</v>
      </c>
      <c r="S2" s="31">
        <f>FC_E!S2-FC_E!S70+INTAVI!S2+TI_BF_E!S2-TO_BF!S2+(NRG_BF_E!S3+NRG_BF_E!S17+NRG_BF_E!S22+NRG_BF_E!S25+NRG_BF_E!S26+NRG_BF_E!S51)</f>
        <v>2840.6695614789342</v>
      </c>
      <c r="T2" s="31">
        <f>FC_E!T2-FC_E!T70+INTAVI!T2+TI_BF_E!T2-TO_BF!T2+(NRG_BF_E!T3+NRG_BF_E!T17+NRG_BF_E!T22+NRG_BF_E!T25+NRG_BF_E!T26+NRG_BF_E!T51)</f>
        <v>2867.0668959587269</v>
      </c>
      <c r="U2" s="31">
        <f>FC_E!U2-FC_E!U70+INTAVI!U2+TI_BF_E!U2-TO_BF!U2+(NRG_BF_E!U3+NRG_BF_E!U17+NRG_BF_E!U22+NRG_BF_E!U25+NRG_BF_E!U26+NRG_BF_E!U51)</f>
        <v>2957.5041272570938</v>
      </c>
      <c r="V2" s="31">
        <f>FC_E!V2-FC_E!V70+INTAVI!V2+TI_BF_E!V2-TO_BF!V2+(NRG_BF_E!V3+NRG_BF_E!V17+NRG_BF_E!V22+NRG_BF_E!V25+NRG_BF_E!V26+NRG_BF_E!V51)</f>
        <v>2894.5407566637996</v>
      </c>
      <c r="W2" s="31">
        <f>FC_E!W2-FC_E!W70+INTAVI!W2+TI_BF_E!W2-TO_BF!W2+(NRG_BF_E!W3+NRG_BF_E!W17+NRG_BF_E!W22+NRG_BF_E!W25+NRG_BF_E!W26+NRG_BF_E!W51)</f>
        <v>2749.4986242476357</v>
      </c>
      <c r="X2" s="31">
        <f>FC_E!X2-FC_E!X70+INTAVI!X2+TI_BF_E!X2-TO_BF!X2+(NRG_BF_E!X3+NRG_BF_E!X17+NRG_BF_E!X22+NRG_BF_E!X25+NRG_BF_E!X26+NRG_BF_E!X51)</f>
        <v>2832.6968185726569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3639.1449699054165</v>
      </c>
      <c r="D2" s="31">
        <f t="shared" si="0"/>
        <v>3641.2210662080829</v>
      </c>
      <c r="E2" s="31">
        <f t="shared" si="0"/>
        <v>3623.7072226999144</v>
      </c>
      <c r="F2" s="31">
        <f t="shared" si="0"/>
        <v>4046.9057609630263</v>
      </c>
      <c r="G2" s="31">
        <f t="shared" si="0"/>
        <v>4068.535081685297</v>
      </c>
      <c r="H2" s="31">
        <f t="shared" si="0"/>
        <v>4071.0125537403255</v>
      </c>
      <c r="I2" s="31">
        <f t="shared" si="0"/>
        <v>3930.2194325021492</v>
      </c>
      <c r="J2" s="31">
        <f t="shared" si="0"/>
        <v>4539.4563198624237</v>
      </c>
      <c r="K2" s="31">
        <f t="shared" si="0"/>
        <v>4193.9536543422182</v>
      </c>
      <c r="L2" s="31">
        <f t="shared" si="0"/>
        <v>3721.2592433361988</v>
      </c>
      <c r="M2" s="31">
        <f t="shared" si="0"/>
        <v>4931.6606190885632</v>
      </c>
      <c r="N2" s="31">
        <f t="shared" si="0"/>
        <v>4919.654170249355</v>
      </c>
      <c r="O2" s="31">
        <f t="shared" si="0"/>
        <v>4675.961994840929</v>
      </c>
      <c r="P2" s="31">
        <f t="shared" si="0"/>
        <v>5000.437747205503</v>
      </c>
      <c r="Q2" s="31">
        <f t="shared" si="0"/>
        <v>4907.7501289767843</v>
      </c>
      <c r="R2" s="31">
        <f t="shared" si="0"/>
        <v>4572.958469475494</v>
      </c>
      <c r="S2" s="31">
        <f t="shared" si="0"/>
        <v>4877.9238177128109</v>
      </c>
      <c r="T2" s="31">
        <f t="shared" si="0"/>
        <v>5469.1042132416169</v>
      </c>
      <c r="U2" s="31">
        <f t="shared" si="0"/>
        <v>5383.1223559759237</v>
      </c>
      <c r="V2" s="31">
        <f t="shared" si="0"/>
        <v>4203.7797936371453</v>
      </c>
      <c r="W2" s="31">
        <f t="shared" si="0"/>
        <v>3730.633104041272</v>
      </c>
      <c r="X2" s="31">
        <f t="shared" ref="X2" si="1">SUM(X3,X17,X22,X25,X26,X51,X52,X71,X74,X75,X76)</f>
        <v>3966.910834049871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7.0154772141014625</v>
      </c>
      <c r="D3" s="34">
        <f t="shared" si="2"/>
        <v>3.8381771281169379</v>
      </c>
      <c r="E3" s="34">
        <f t="shared" si="2"/>
        <v>3.888993981083404</v>
      </c>
      <c r="F3" s="34">
        <f t="shared" si="2"/>
        <v>3.1957867583834902</v>
      </c>
      <c r="G3" s="34">
        <f t="shared" si="2"/>
        <v>2.5944110060189169</v>
      </c>
      <c r="H3" s="34">
        <f t="shared" si="2"/>
        <v>2.5944110060189169</v>
      </c>
      <c r="I3" s="34">
        <f t="shared" si="2"/>
        <v>2.5944110060189169</v>
      </c>
      <c r="J3" s="34">
        <f t="shared" si="2"/>
        <v>1.9458297506448836</v>
      </c>
      <c r="K3" s="34">
        <f t="shared" si="2"/>
        <v>1.2971625107480653</v>
      </c>
      <c r="L3" s="34">
        <f t="shared" si="2"/>
        <v>1.297334479793637</v>
      </c>
      <c r="M3" s="34">
        <f t="shared" si="2"/>
        <v>1.297334479793637</v>
      </c>
      <c r="N3" s="34">
        <f t="shared" si="2"/>
        <v>0.65081685296646596</v>
      </c>
      <c r="O3" s="34">
        <f t="shared" si="2"/>
        <v>0.65081685296646596</v>
      </c>
      <c r="P3" s="34">
        <f t="shared" si="2"/>
        <v>3.2422184006878769</v>
      </c>
      <c r="Q3" s="34">
        <f t="shared" si="2"/>
        <v>2.5943250214961306</v>
      </c>
      <c r="R3" s="34">
        <f t="shared" si="2"/>
        <v>1.9453998280309546</v>
      </c>
      <c r="S3" s="34">
        <f t="shared" si="2"/>
        <v>0</v>
      </c>
      <c r="T3" s="34">
        <f t="shared" si="2"/>
        <v>4.1563198624247626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7.0154772141014625</v>
      </c>
      <c r="D4" s="29">
        <f t="shared" si="4"/>
        <v>3.8381771281169379</v>
      </c>
      <c r="E4" s="29">
        <f t="shared" si="4"/>
        <v>3.888993981083404</v>
      </c>
      <c r="F4" s="29">
        <f t="shared" si="4"/>
        <v>3.1957867583834902</v>
      </c>
      <c r="G4" s="29">
        <f t="shared" si="4"/>
        <v>2.5944110060189169</v>
      </c>
      <c r="H4" s="29">
        <f t="shared" si="4"/>
        <v>2.5944110060189169</v>
      </c>
      <c r="I4" s="29">
        <f t="shared" si="4"/>
        <v>2.5944110060189169</v>
      </c>
      <c r="J4" s="29">
        <f t="shared" si="4"/>
        <v>1.9458297506448836</v>
      </c>
      <c r="K4" s="29">
        <f t="shared" si="4"/>
        <v>1.2971625107480653</v>
      </c>
      <c r="L4" s="29">
        <f t="shared" si="4"/>
        <v>1.297334479793637</v>
      </c>
      <c r="M4" s="29">
        <f t="shared" si="4"/>
        <v>1.297334479793637</v>
      </c>
      <c r="N4" s="29">
        <f t="shared" si="4"/>
        <v>0.65081685296646596</v>
      </c>
      <c r="O4" s="29">
        <f t="shared" si="4"/>
        <v>0.65081685296646596</v>
      </c>
      <c r="P4" s="29">
        <f t="shared" si="4"/>
        <v>3.2422184006878769</v>
      </c>
      <c r="Q4" s="29">
        <f t="shared" si="4"/>
        <v>2.5943250214961306</v>
      </c>
      <c r="R4" s="29">
        <f t="shared" si="4"/>
        <v>1.9453998280309546</v>
      </c>
      <c r="S4" s="29">
        <f t="shared" si="4"/>
        <v>0</v>
      </c>
      <c r="T4" s="29">
        <f t="shared" si="4"/>
        <v>4.1563198624247626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0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0</v>
      </c>
      <c r="W5" s="10">
        <f>TI_EHG_E!W5+TI_CO_E!W5+TI_BF_E!W5+TI_GW_E!W5+TI_RPI_E!W5+TI_PF_E!W5+TI_BKBPB_E!W5+TI_CL_E!W5+TI_BNG_E!W5+TI_LBB_E!W5+TI_CPP_E!W5+TI_GTL_E!W5+TI_NSP_E!W5</f>
        <v>0</v>
      </c>
      <c r="X5" s="10">
        <f>TI_EHG_E!X5+TI_CO_E!X5+TI_BF_E!X5+TI_GW_E!X5+TI_RPI_E!X5+TI_PF_E!X5+TI_BKBPB_E!X5+TI_CL_E!X5+TI_BNG_E!X5+TI_LBB_E!X5+TI_CPP_E!X5+TI_GTL_E!X5+TI_NSP_E!X5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0</v>
      </c>
      <c r="D6" s="10">
        <f>TI_EHG_E!D6+TI_CO_E!D6+TI_BF_E!D6+TI_GW_E!D6+TI_RPI_E!D6+TI_PF_E!D6+TI_BKBPB_E!D6+TI_CL_E!D6+TI_BNG_E!D6+TI_LBB_E!D6+TI_CPP_E!D6+TI_GTL_E!D6+TI_NSP_E!D6</f>
        <v>0</v>
      </c>
      <c r="E6" s="10">
        <f>TI_EHG_E!E6+TI_CO_E!E6+TI_BF_E!E6+TI_GW_E!E6+TI_RPI_E!E6+TI_PF_E!E6+TI_BKBPB_E!E6+TI_CL_E!E6+TI_BNG_E!E6+TI_LBB_E!E6+TI_CPP_E!E6+TI_GTL_E!E6+TI_NSP_E!E6</f>
        <v>0</v>
      </c>
      <c r="F6" s="10">
        <f>TI_EHG_E!F6+TI_CO_E!F6+TI_BF_E!F6+TI_GW_E!F6+TI_RPI_E!F6+TI_PF_E!F6+TI_BKBPB_E!F6+TI_CL_E!F6+TI_BNG_E!F6+TI_LBB_E!F6+TI_CPP_E!F6+TI_GTL_E!F6+TI_NSP_E!F6</f>
        <v>0</v>
      </c>
      <c r="G6" s="10">
        <f>TI_EHG_E!G6+TI_CO_E!G6+TI_BF_E!G6+TI_GW_E!G6+TI_RPI_E!G6+TI_PF_E!G6+TI_BKBPB_E!G6+TI_CL_E!G6+TI_BNG_E!G6+TI_LBB_E!G6+TI_CPP_E!G6+TI_GTL_E!G6+TI_NSP_E!G6</f>
        <v>0</v>
      </c>
      <c r="H6" s="10">
        <f>TI_EHG_E!H6+TI_CO_E!H6+TI_BF_E!H6+TI_GW_E!H6+TI_RPI_E!H6+TI_PF_E!H6+TI_BKBPB_E!H6+TI_CL_E!H6+TI_BNG_E!H6+TI_LBB_E!H6+TI_CPP_E!H6+TI_GTL_E!H6+TI_NSP_E!H6</f>
        <v>0</v>
      </c>
      <c r="I6" s="10">
        <f>TI_EHG_E!I6+TI_CO_E!I6+TI_BF_E!I6+TI_GW_E!I6+TI_RPI_E!I6+TI_PF_E!I6+TI_BKBPB_E!I6+TI_CL_E!I6+TI_BNG_E!I6+TI_LBB_E!I6+TI_CPP_E!I6+TI_GTL_E!I6+TI_NSP_E!I6</f>
        <v>0</v>
      </c>
      <c r="J6" s="10">
        <f>TI_EHG_E!J6+TI_CO_E!J6+TI_BF_E!J6+TI_GW_E!J6+TI_RPI_E!J6+TI_PF_E!J6+TI_BKBPB_E!J6+TI_CL_E!J6+TI_BNG_E!J6+TI_LBB_E!J6+TI_CPP_E!J6+TI_GTL_E!J6+TI_NSP_E!J6</f>
        <v>0</v>
      </c>
      <c r="K6" s="10">
        <f>TI_EHG_E!K6+TI_CO_E!K6+TI_BF_E!K6+TI_GW_E!K6+TI_RPI_E!K6+TI_PF_E!K6+TI_BKBPB_E!K6+TI_CL_E!K6+TI_BNG_E!K6+TI_LBB_E!K6+TI_CPP_E!K6+TI_GTL_E!K6+TI_NSP_E!K6</f>
        <v>0</v>
      </c>
      <c r="L6" s="10">
        <f>TI_EHG_E!L6+TI_CO_E!L6+TI_BF_E!L6+TI_GW_E!L6+TI_RPI_E!L6+TI_PF_E!L6+TI_BKBPB_E!L6+TI_CL_E!L6+TI_BNG_E!L6+TI_LBB_E!L6+TI_CPP_E!L6+TI_GTL_E!L6+TI_NSP_E!L6</f>
        <v>0</v>
      </c>
      <c r="M6" s="10">
        <f>TI_EHG_E!M6+TI_CO_E!M6+TI_BF_E!M6+TI_GW_E!M6+TI_RPI_E!M6+TI_PF_E!M6+TI_BKBPB_E!M6+TI_CL_E!M6+TI_BNG_E!M6+TI_LBB_E!M6+TI_CPP_E!M6+TI_GTL_E!M6+TI_NSP_E!M6</f>
        <v>0</v>
      </c>
      <c r="N6" s="10">
        <f>TI_EHG_E!N6+TI_CO_E!N6+TI_BF_E!N6+TI_GW_E!N6+TI_RPI_E!N6+TI_PF_E!N6+TI_BKBPB_E!N6+TI_CL_E!N6+TI_BNG_E!N6+TI_LBB_E!N6+TI_CPP_E!N6+TI_GTL_E!N6+TI_NSP_E!N6</f>
        <v>0</v>
      </c>
      <c r="O6" s="10">
        <f>TI_EHG_E!O6+TI_CO_E!O6+TI_BF_E!O6+TI_GW_E!O6+TI_RPI_E!O6+TI_PF_E!O6+TI_BKBPB_E!O6+TI_CL_E!O6+TI_BNG_E!O6+TI_LBB_E!O6+TI_CPP_E!O6+TI_GTL_E!O6+TI_NSP_E!O6</f>
        <v>0</v>
      </c>
      <c r="P6" s="10">
        <f>TI_EHG_E!P6+TI_CO_E!P6+TI_BF_E!P6+TI_GW_E!P6+TI_RPI_E!P6+TI_PF_E!P6+TI_BKBPB_E!P6+TI_CL_E!P6+TI_BNG_E!P6+TI_LBB_E!P6+TI_CPP_E!P6+TI_GTL_E!P6+TI_NSP_E!P6</f>
        <v>0</v>
      </c>
      <c r="Q6" s="10">
        <f>TI_EHG_E!Q6+TI_CO_E!Q6+TI_BF_E!Q6+TI_GW_E!Q6+TI_RPI_E!Q6+TI_PF_E!Q6+TI_BKBPB_E!Q6+TI_CL_E!Q6+TI_BNG_E!Q6+TI_LBB_E!Q6+TI_CPP_E!Q6+TI_GTL_E!Q6+TI_NSP_E!Q6</f>
        <v>0</v>
      </c>
      <c r="R6" s="10">
        <f>TI_EHG_E!R6+TI_CO_E!R6+TI_BF_E!R6+TI_GW_E!R6+TI_RPI_E!R6+TI_PF_E!R6+TI_BKBPB_E!R6+TI_CL_E!R6+TI_BNG_E!R6+TI_LBB_E!R6+TI_CPP_E!R6+TI_GTL_E!R6+TI_NSP_E!R6</f>
        <v>0</v>
      </c>
      <c r="S6" s="10">
        <f>TI_EHG_E!S6+TI_CO_E!S6+TI_BF_E!S6+TI_GW_E!S6+TI_RPI_E!S6+TI_PF_E!S6+TI_BKBPB_E!S6+TI_CL_E!S6+TI_BNG_E!S6+TI_LBB_E!S6+TI_CPP_E!S6+TI_GTL_E!S6+TI_NSP_E!S6</f>
        <v>0</v>
      </c>
      <c r="T6" s="10">
        <f>TI_EHG_E!T6+TI_CO_E!T6+TI_BF_E!T6+TI_GW_E!T6+TI_RPI_E!T6+TI_PF_E!T6+TI_BKBPB_E!T6+TI_CL_E!T6+TI_BNG_E!T6+TI_LBB_E!T6+TI_CPP_E!T6+TI_GTL_E!T6+TI_NSP_E!T6</f>
        <v>0</v>
      </c>
      <c r="U6" s="10">
        <f>TI_EHG_E!U6+TI_CO_E!U6+TI_BF_E!U6+TI_GW_E!U6+TI_RPI_E!U6+TI_PF_E!U6+TI_BKBPB_E!U6+TI_CL_E!U6+TI_BNG_E!U6+TI_LBB_E!U6+TI_CPP_E!U6+TI_GTL_E!U6+TI_NSP_E!U6</f>
        <v>0</v>
      </c>
      <c r="V6" s="10">
        <f>TI_EHG_E!V6+TI_CO_E!V6+TI_BF_E!V6+TI_GW_E!V6+TI_RPI_E!V6+TI_PF_E!V6+TI_BKBPB_E!V6+TI_CL_E!V6+TI_BNG_E!V6+TI_LBB_E!V6+TI_CPP_E!V6+TI_GTL_E!V6+TI_NSP_E!V6</f>
        <v>0</v>
      </c>
      <c r="W6" s="10">
        <f>TI_EHG_E!W6+TI_CO_E!W6+TI_BF_E!W6+TI_GW_E!W6+TI_RPI_E!W6+TI_PF_E!W6+TI_BKBPB_E!W6+TI_CL_E!W6+TI_BNG_E!W6+TI_LBB_E!W6+TI_CPP_E!W6+TI_GTL_E!W6+TI_NSP_E!W6</f>
        <v>0</v>
      </c>
      <c r="X6" s="10">
        <f>TI_EHG_E!X6+TI_CO_E!X6+TI_BF_E!X6+TI_GW_E!X6+TI_RPI_E!X6+TI_PF_E!X6+TI_BKBPB_E!X6+TI_CL_E!X6+TI_BNG_E!X6+TI_LBB_E!X6+TI_CPP_E!X6+TI_GTL_E!X6+TI_NSP_E!X6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7.0154772141014625</v>
      </c>
      <c r="D7" s="10">
        <f>TI_EHG_E!D7+TI_CO_E!D7+TI_BF_E!D7+TI_GW_E!D7+TI_RPI_E!D7+TI_PF_E!D7+TI_BKBPB_E!D7+TI_CL_E!D7+TI_BNG_E!D7+TI_LBB_E!D7+TI_CPP_E!D7+TI_GTL_E!D7+TI_NSP_E!D7</f>
        <v>3.8381771281169379</v>
      </c>
      <c r="E7" s="10">
        <f>TI_EHG_E!E7+TI_CO_E!E7+TI_BF_E!E7+TI_GW_E!E7+TI_RPI_E!E7+TI_PF_E!E7+TI_BKBPB_E!E7+TI_CL_E!E7+TI_BNG_E!E7+TI_LBB_E!E7+TI_CPP_E!E7+TI_GTL_E!E7+TI_NSP_E!E7</f>
        <v>3.888993981083404</v>
      </c>
      <c r="F7" s="10">
        <f>TI_EHG_E!F7+TI_CO_E!F7+TI_BF_E!F7+TI_GW_E!F7+TI_RPI_E!F7+TI_PF_E!F7+TI_BKBPB_E!F7+TI_CL_E!F7+TI_BNG_E!F7+TI_LBB_E!F7+TI_CPP_E!F7+TI_GTL_E!F7+TI_NSP_E!F7</f>
        <v>3.1957867583834902</v>
      </c>
      <c r="G7" s="10">
        <f>TI_EHG_E!G7+TI_CO_E!G7+TI_BF_E!G7+TI_GW_E!G7+TI_RPI_E!G7+TI_PF_E!G7+TI_BKBPB_E!G7+TI_CL_E!G7+TI_BNG_E!G7+TI_LBB_E!G7+TI_CPP_E!G7+TI_GTL_E!G7+TI_NSP_E!G7</f>
        <v>2.5944110060189169</v>
      </c>
      <c r="H7" s="10">
        <f>TI_EHG_E!H7+TI_CO_E!H7+TI_BF_E!H7+TI_GW_E!H7+TI_RPI_E!H7+TI_PF_E!H7+TI_BKBPB_E!H7+TI_CL_E!H7+TI_BNG_E!H7+TI_LBB_E!H7+TI_CPP_E!H7+TI_GTL_E!H7+TI_NSP_E!H7</f>
        <v>2.5944110060189169</v>
      </c>
      <c r="I7" s="10">
        <f>TI_EHG_E!I7+TI_CO_E!I7+TI_BF_E!I7+TI_GW_E!I7+TI_RPI_E!I7+TI_PF_E!I7+TI_BKBPB_E!I7+TI_CL_E!I7+TI_BNG_E!I7+TI_LBB_E!I7+TI_CPP_E!I7+TI_GTL_E!I7+TI_NSP_E!I7</f>
        <v>2.5944110060189169</v>
      </c>
      <c r="J7" s="10">
        <f>TI_EHG_E!J7+TI_CO_E!J7+TI_BF_E!J7+TI_GW_E!J7+TI_RPI_E!J7+TI_PF_E!J7+TI_BKBPB_E!J7+TI_CL_E!J7+TI_BNG_E!J7+TI_LBB_E!J7+TI_CPP_E!J7+TI_GTL_E!J7+TI_NSP_E!J7</f>
        <v>1.9458297506448836</v>
      </c>
      <c r="K7" s="10">
        <f>TI_EHG_E!K7+TI_CO_E!K7+TI_BF_E!K7+TI_GW_E!K7+TI_RPI_E!K7+TI_PF_E!K7+TI_BKBPB_E!K7+TI_CL_E!K7+TI_BNG_E!K7+TI_LBB_E!K7+TI_CPP_E!K7+TI_GTL_E!K7+TI_NSP_E!K7</f>
        <v>1.2971625107480653</v>
      </c>
      <c r="L7" s="10">
        <f>TI_EHG_E!L7+TI_CO_E!L7+TI_BF_E!L7+TI_GW_E!L7+TI_RPI_E!L7+TI_PF_E!L7+TI_BKBPB_E!L7+TI_CL_E!L7+TI_BNG_E!L7+TI_LBB_E!L7+TI_CPP_E!L7+TI_GTL_E!L7+TI_NSP_E!L7</f>
        <v>1.297334479793637</v>
      </c>
      <c r="M7" s="10">
        <f>TI_EHG_E!M7+TI_CO_E!M7+TI_BF_E!M7+TI_GW_E!M7+TI_RPI_E!M7+TI_PF_E!M7+TI_BKBPB_E!M7+TI_CL_E!M7+TI_BNG_E!M7+TI_LBB_E!M7+TI_CPP_E!M7+TI_GTL_E!M7+TI_NSP_E!M7</f>
        <v>1.297334479793637</v>
      </c>
      <c r="N7" s="10">
        <f>TI_EHG_E!N7+TI_CO_E!N7+TI_BF_E!N7+TI_GW_E!N7+TI_RPI_E!N7+TI_PF_E!N7+TI_BKBPB_E!N7+TI_CL_E!N7+TI_BNG_E!N7+TI_LBB_E!N7+TI_CPP_E!N7+TI_GTL_E!N7+TI_NSP_E!N7</f>
        <v>0.65081685296646596</v>
      </c>
      <c r="O7" s="10">
        <f>TI_EHG_E!O7+TI_CO_E!O7+TI_BF_E!O7+TI_GW_E!O7+TI_RPI_E!O7+TI_PF_E!O7+TI_BKBPB_E!O7+TI_CL_E!O7+TI_BNG_E!O7+TI_LBB_E!O7+TI_CPP_E!O7+TI_GTL_E!O7+TI_NSP_E!O7</f>
        <v>0.65081685296646596</v>
      </c>
      <c r="P7" s="10">
        <f>TI_EHG_E!P7+TI_CO_E!P7+TI_BF_E!P7+TI_GW_E!P7+TI_RPI_E!P7+TI_PF_E!P7+TI_BKBPB_E!P7+TI_CL_E!P7+TI_BNG_E!P7+TI_LBB_E!P7+TI_CPP_E!P7+TI_GTL_E!P7+TI_NSP_E!P7</f>
        <v>3.2422184006878769</v>
      </c>
      <c r="Q7" s="10">
        <f>TI_EHG_E!Q7+TI_CO_E!Q7+TI_BF_E!Q7+TI_GW_E!Q7+TI_RPI_E!Q7+TI_PF_E!Q7+TI_BKBPB_E!Q7+TI_CL_E!Q7+TI_BNG_E!Q7+TI_LBB_E!Q7+TI_CPP_E!Q7+TI_GTL_E!Q7+TI_NSP_E!Q7</f>
        <v>2.5943250214961306</v>
      </c>
      <c r="R7" s="10">
        <f>TI_EHG_E!R7+TI_CO_E!R7+TI_BF_E!R7+TI_GW_E!R7+TI_RPI_E!R7+TI_PF_E!R7+TI_BKBPB_E!R7+TI_CL_E!R7+TI_BNG_E!R7+TI_LBB_E!R7+TI_CPP_E!R7+TI_GTL_E!R7+TI_NSP_E!R7</f>
        <v>1.9453998280309546</v>
      </c>
      <c r="S7" s="10">
        <f>TI_EHG_E!S7+TI_CO_E!S7+TI_BF_E!S7+TI_GW_E!S7+TI_RPI_E!S7+TI_PF_E!S7+TI_BKBPB_E!S7+TI_CL_E!S7+TI_BNG_E!S7+TI_LBB_E!S7+TI_CPP_E!S7+TI_GTL_E!S7+TI_NSP_E!S7</f>
        <v>0</v>
      </c>
      <c r="T7" s="10">
        <f>TI_EHG_E!T7+TI_CO_E!T7+TI_BF_E!T7+TI_GW_E!T7+TI_RPI_E!T7+TI_PF_E!T7+TI_BKBPB_E!T7+TI_CL_E!T7+TI_BNG_E!T7+TI_LBB_E!T7+TI_CPP_E!T7+TI_GTL_E!T7+TI_NSP_E!T7</f>
        <v>4.1563198624247626</v>
      </c>
      <c r="U7" s="10">
        <f>TI_EHG_E!U7+TI_CO_E!U7+TI_BF_E!U7+TI_GW_E!U7+TI_RPI_E!U7+TI_PF_E!U7+TI_BKBPB_E!U7+TI_CL_E!U7+TI_BNG_E!U7+TI_LBB_E!U7+TI_CPP_E!U7+TI_GTL_E!U7+TI_NSP_E!U7</f>
        <v>0</v>
      </c>
      <c r="V7" s="10">
        <f>TI_EHG_E!V7+TI_CO_E!V7+TI_BF_E!V7+TI_GW_E!V7+TI_RPI_E!V7+TI_PF_E!V7+TI_BKBPB_E!V7+TI_CL_E!V7+TI_BNG_E!V7+TI_LBB_E!V7+TI_CPP_E!V7+TI_GTL_E!V7+TI_NSP_E!V7</f>
        <v>0</v>
      </c>
      <c r="W7" s="10">
        <f>TI_EHG_E!W7+TI_CO_E!W7+TI_BF_E!W7+TI_GW_E!W7+TI_RPI_E!W7+TI_PF_E!W7+TI_BKBPB_E!W7+TI_CL_E!W7+TI_BNG_E!W7+TI_LBB_E!W7+TI_CPP_E!W7+TI_GTL_E!W7+TI_NSP_E!W7</f>
        <v>0</v>
      </c>
      <c r="X7" s="10">
        <f>TI_EHG_E!X7+TI_CO_E!X7+TI_BF_E!X7+TI_GW_E!X7+TI_RPI_E!X7+TI_PF_E!X7+TI_BKBPB_E!X7+TI_CL_E!X7+TI_BNG_E!X7+TI_LBB_E!X7+TI_CPP_E!X7+TI_GTL_E!X7+TI_NSP_E!X7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0</v>
      </c>
      <c r="D10" s="10">
        <f>TI_EHG_E!D10+TI_CO_E!D10+TI_BF_E!D10+TI_GW_E!D10+TI_RPI_E!D10+TI_PF_E!D10+TI_BKBPB_E!D10+TI_CL_E!D10+TI_BNG_E!D10+TI_LBB_E!D10+TI_CPP_E!D10+TI_GTL_E!D10+TI_NSP_E!D10</f>
        <v>0</v>
      </c>
      <c r="E10" s="10">
        <f>TI_EHG_E!E10+TI_CO_E!E10+TI_BF_E!E10+TI_GW_E!E10+TI_RPI_E!E10+TI_PF_E!E10+TI_BKBPB_E!E10+TI_CL_E!E10+TI_BNG_E!E10+TI_LBB_E!E10+TI_CPP_E!E10+TI_GTL_E!E10+TI_NSP_E!E10</f>
        <v>0</v>
      </c>
      <c r="F10" s="10">
        <f>TI_EHG_E!F10+TI_CO_E!F10+TI_BF_E!F10+TI_GW_E!F10+TI_RPI_E!F10+TI_PF_E!F10+TI_BKBPB_E!F10+TI_CL_E!F10+TI_BNG_E!F10+TI_LBB_E!F10+TI_CPP_E!F10+TI_GTL_E!F10+TI_NSP_E!F10</f>
        <v>0</v>
      </c>
      <c r="G10" s="10">
        <f>TI_EHG_E!G10+TI_CO_E!G10+TI_BF_E!G10+TI_GW_E!G10+TI_RPI_E!G10+TI_PF_E!G10+TI_BKBPB_E!G10+TI_CL_E!G10+TI_BNG_E!G10+TI_LBB_E!G10+TI_CPP_E!G10+TI_GTL_E!G10+TI_NSP_E!G10</f>
        <v>0</v>
      </c>
      <c r="H10" s="10">
        <f>TI_EHG_E!H10+TI_CO_E!H10+TI_BF_E!H10+TI_GW_E!H10+TI_RPI_E!H10+TI_PF_E!H10+TI_BKBPB_E!H10+TI_CL_E!H10+TI_BNG_E!H10+TI_LBB_E!H10+TI_CPP_E!H10+TI_GTL_E!H10+TI_NSP_E!H10</f>
        <v>0</v>
      </c>
      <c r="I10" s="10">
        <f>TI_EHG_E!I10+TI_CO_E!I10+TI_BF_E!I10+TI_GW_E!I10+TI_RPI_E!I10+TI_PF_E!I10+TI_BKBPB_E!I10+TI_CL_E!I10+TI_BNG_E!I10+TI_LBB_E!I10+TI_CPP_E!I10+TI_GTL_E!I10+TI_NSP_E!I10</f>
        <v>0</v>
      </c>
      <c r="J10" s="10">
        <f>TI_EHG_E!J10+TI_CO_E!J10+TI_BF_E!J10+TI_GW_E!J10+TI_RPI_E!J10+TI_PF_E!J10+TI_BKBPB_E!J10+TI_CL_E!J10+TI_BNG_E!J10+TI_LBB_E!J10+TI_CPP_E!J10+TI_GTL_E!J10+TI_NSP_E!J10</f>
        <v>0</v>
      </c>
      <c r="K10" s="10">
        <f>TI_EHG_E!K10+TI_CO_E!K10+TI_BF_E!K10+TI_GW_E!K10+TI_RPI_E!K10+TI_PF_E!K10+TI_BKBPB_E!K10+TI_CL_E!K10+TI_BNG_E!K10+TI_LBB_E!K10+TI_CPP_E!K10+TI_GTL_E!K10+TI_NSP_E!K10</f>
        <v>0</v>
      </c>
      <c r="L10" s="10">
        <f>TI_EHG_E!L10+TI_CO_E!L10+TI_BF_E!L10+TI_GW_E!L10+TI_RPI_E!L10+TI_PF_E!L10+TI_BKBPB_E!L10+TI_CL_E!L10+TI_BNG_E!L10+TI_LBB_E!L10+TI_CPP_E!L10+TI_GTL_E!L10+TI_NSP_E!L10</f>
        <v>0</v>
      </c>
      <c r="M10" s="10">
        <f>TI_EHG_E!M10+TI_CO_E!M10+TI_BF_E!M10+TI_GW_E!M10+TI_RPI_E!M10+TI_PF_E!M10+TI_BKBPB_E!M10+TI_CL_E!M10+TI_BNG_E!M10+TI_LBB_E!M10+TI_CPP_E!M10+TI_GTL_E!M10+TI_NSP_E!M10</f>
        <v>0</v>
      </c>
      <c r="N10" s="10">
        <f>TI_EHG_E!N10+TI_CO_E!N10+TI_BF_E!N10+TI_GW_E!N10+TI_RPI_E!N10+TI_PF_E!N10+TI_BKBPB_E!N10+TI_CL_E!N10+TI_BNG_E!N10+TI_LBB_E!N10+TI_CPP_E!N10+TI_GTL_E!N10+TI_NSP_E!N10</f>
        <v>0</v>
      </c>
      <c r="O10" s="10">
        <f>TI_EHG_E!O10+TI_CO_E!O10+TI_BF_E!O10+TI_GW_E!O10+TI_RPI_E!O10+TI_PF_E!O10+TI_BKBPB_E!O10+TI_CL_E!O10+TI_BNG_E!O10+TI_LBB_E!O10+TI_CPP_E!O10+TI_GTL_E!O10+TI_NSP_E!O10</f>
        <v>0</v>
      </c>
      <c r="P10" s="10">
        <f>TI_EHG_E!P10+TI_CO_E!P10+TI_BF_E!P10+TI_GW_E!P10+TI_RPI_E!P10+TI_PF_E!P10+TI_BKBPB_E!P10+TI_CL_E!P10+TI_BNG_E!P10+TI_LBB_E!P10+TI_CPP_E!P10+TI_GTL_E!P10+TI_NSP_E!P10</f>
        <v>0</v>
      </c>
      <c r="Q10" s="10">
        <f>TI_EHG_E!Q10+TI_CO_E!Q10+TI_BF_E!Q10+TI_GW_E!Q10+TI_RPI_E!Q10+TI_PF_E!Q10+TI_BKBPB_E!Q10+TI_CL_E!Q10+TI_BNG_E!Q10+TI_LBB_E!Q10+TI_CPP_E!Q10+TI_GTL_E!Q10+TI_NSP_E!Q10</f>
        <v>0</v>
      </c>
      <c r="R10" s="10">
        <f>TI_EHG_E!R10+TI_CO_E!R10+TI_BF_E!R10+TI_GW_E!R10+TI_RPI_E!R10+TI_PF_E!R10+TI_BKBPB_E!R10+TI_CL_E!R10+TI_BNG_E!R10+TI_LBB_E!R10+TI_CPP_E!R10+TI_GTL_E!R10+TI_NSP_E!R10</f>
        <v>0</v>
      </c>
      <c r="S10" s="10">
        <f>TI_EHG_E!S10+TI_CO_E!S10+TI_BF_E!S10+TI_GW_E!S10+TI_RPI_E!S10+TI_PF_E!S10+TI_BKBPB_E!S10+TI_CL_E!S10+TI_BNG_E!S10+TI_LBB_E!S10+TI_CPP_E!S10+TI_GTL_E!S10+TI_NSP_E!S10</f>
        <v>0</v>
      </c>
      <c r="T10" s="10">
        <f>TI_EHG_E!T10+TI_CO_E!T10+TI_BF_E!T10+TI_GW_E!T10+TI_RPI_E!T10+TI_PF_E!T10+TI_BKBPB_E!T10+TI_CL_E!T10+TI_BNG_E!T10+TI_LBB_E!T10+TI_CPP_E!T10+TI_GTL_E!T10+TI_NSP_E!T10</f>
        <v>0</v>
      </c>
      <c r="U10" s="10">
        <f>TI_EHG_E!U10+TI_CO_E!U10+TI_BF_E!U10+TI_GW_E!U10+TI_RPI_E!U10+TI_PF_E!U10+TI_BKBPB_E!U10+TI_CL_E!U10+TI_BNG_E!U10+TI_LBB_E!U10+TI_CPP_E!U10+TI_GTL_E!U10+TI_NSP_E!U10</f>
        <v>0</v>
      </c>
      <c r="V10" s="10">
        <f>TI_EHG_E!V10+TI_CO_E!V10+TI_BF_E!V10+TI_GW_E!V10+TI_RPI_E!V10+TI_PF_E!V10+TI_BKBPB_E!V10+TI_CL_E!V10+TI_BNG_E!V10+TI_LBB_E!V10+TI_CPP_E!V10+TI_GTL_E!V10+TI_NSP_E!V10</f>
        <v>0</v>
      </c>
      <c r="W10" s="10">
        <f>TI_EHG_E!W10+TI_CO_E!W10+TI_BF_E!W10+TI_GW_E!W10+TI_RPI_E!W10+TI_PF_E!W10+TI_BKBPB_E!W10+TI_CL_E!W10+TI_BNG_E!W10+TI_LBB_E!W10+TI_CPP_E!W10+TI_GTL_E!W10+TI_NSP_E!W10</f>
        <v>0</v>
      </c>
      <c r="X10" s="10">
        <f>TI_EHG_E!X10+TI_CO_E!X10+TI_BF_E!X10+TI_GW_E!X10+TI_RPI_E!X10+TI_PF_E!X10+TI_BKBPB_E!X10+TI_CL_E!X10+TI_BNG_E!X10+TI_LBB_E!X10+TI_CPP_E!X10+TI_GTL_E!X10+TI_NSP_E!X10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0</v>
      </c>
      <c r="D13" s="10">
        <f>TI_EHG_E!D13+TI_CO_E!D13+TI_BF_E!D13+TI_GW_E!D13+TI_RPI_E!D13+TI_PF_E!D13+TI_BKBPB_E!D13+TI_CL_E!D13+TI_BNG_E!D13+TI_LBB_E!D13+TI_CPP_E!D13+TI_GTL_E!D13+TI_NSP_E!D13</f>
        <v>0</v>
      </c>
      <c r="E13" s="10">
        <f>TI_EHG_E!E13+TI_CO_E!E13+TI_BF_E!E13+TI_GW_E!E13+TI_RPI_E!E13+TI_PF_E!E13+TI_BKBPB_E!E13+TI_CL_E!E13+TI_BNG_E!E13+TI_LBB_E!E13+TI_CPP_E!E13+TI_GTL_E!E13+TI_NSP_E!E13</f>
        <v>0</v>
      </c>
      <c r="F13" s="10">
        <f>TI_EHG_E!F13+TI_CO_E!F13+TI_BF_E!F13+TI_GW_E!F13+TI_RPI_E!F13+TI_PF_E!F13+TI_BKBPB_E!F13+TI_CL_E!F13+TI_BNG_E!F13+TI_LBB_E!F13+TI_CPP_E!F13+TI_GTL_E!F13+TI_NSP_E!F13</f>
        <v>0</v>
      </c>
      <c r="G13" s="10">
        <f>TI_EHG_E!G13+TI_CO_E!G13+TI_BF_E!G13+TI_GW_E!G13+TI_RPI_E!G13+TI_PF_E!G13+TI_BKBPB_E!G13+TI_CL_E!G13+TI_BNG_E!G13+TI_LBB_E!G13+TI_CPP_E!G13+TI_GTL_E!G13+TI_NSP_E!G13</f>
        <v>0</v>
      </c>
      <c r="H13" s="10">
        <f>TI_EHG_E!H13+TI_CO_E!H13+TI_BF_E!H13+TI_GW_E!H13+TI_RPI_E!H13+TI_PF_E!H13+TI_BKBPB_E!H13+TI_CL_E!H13+TI_BNG_E!H13+TI_LBB_E!H13+TI_CPP_E!H13+TI_GTL_E!H13+TI_NSP_E!H13</f>
        <v>0</v>
      </c>
      <c r="I13" s="10">
        <f>TI_EHG_E!I13+TI_CO_E!I13+TI_BF_E!I13+TI_GW_E!I13+TI_RPI_E!I13+TI_PF_E!I13+TI_BKBPB_E!I13+TI_CL_E!I13+TI_BNG_E!I13+TI_LBB_E!I13+TI_CPP_E!I13+TI_GTL_E!I13+TI_NSP_E!I13</f>
        <v>0</v>
      </c>
      <c r="J13" s="10">
        <f>TI_EHG_E!J13+TI_CO_E!J13+TI_BF_E!J13+TI_GW_E!J13+TI_RPI_E!J13+TI_PF_E!J13+TI_BKBPB_E!J13+TI_CL_E!J13+TI_BNG_E!J13+TI_LBB_E!J13+TI_CPP_E!J13+TI_GTL_E!J13+TI_NSP_E!J13</f>
        <v>0</v>
      </c>
      <c r="K13" s="10">
        <f>TI_EHG_E!K13+TI_CO_E!K13+TI_BF_E!K13+TI_GW_E!K13+TI_RPI_E!K13+TI_PF_E!K13+TI_BKBPB_E!K13+TI_CL_E!K13+TI_BNG_E!K13+TI_LBB_E!K13+TI_CPP_E!K13+TI_GTL_E!K13+TI_NSP_E!K13</f>
        <v>0</v>
      </c>
      <c r="L13" s="10">
        <f>TI_EHG_E!L13+TI_CO_E!L13+TI_BF_E!L13+TI_GW_E!L13+TI_RPI_E!L13+TI_PF_E!L13+TI_BKBPB_E!L13+TI_CL_E!L13+TI_BNG_E!L13+TI_LBB_E!L13+TI_CPP_E!L13+TI_GTL_E!L13+TI_NSP_E!L13</f>
        <v>0</v>
      </c>
      <c r="M13" s="10">
        <f>TI_EHG_E!M13+TI_CO_E!M13+TI_BF_E!M13+TI_GW_E!M13+TI_RPI_E!M13+TI_PF_E!M13+TI_BKBPB_E!M13+TI_CL_E!M13+TI_BNG_E!M13+TI_LBB_E!M13+TI_CPP_E!M13+TI_GTL_E!M13+TI_NSP_E!M13</f>
        <v>0</v>
      </c>
      <c r="N13" s="10">
        <f>TI_EHG_E!N13+TI_CO_E!N13+TI_BF_E!N13+TI_GW_E!N13+TI_RPI_E!N13+TI_PF_E!N13+TI_BKBPB_E!N13+TI_CL_E!N13+TI_BNG_E!N13+TI_LBB_E!N13+TI_CPP_E!N13+TI_GTL_E!N13+TI_NSP_E!N13</f>
        <v>0</v>
      </c>
      <c r="O13" s="10">
        <f>TI_EHG_E!O13+TI_CO_E!O13+TI_BF_E!O13+TI_GW_E!O13+TI_RPI_E!O13+TI_PF_E!O13+TI_BKBPB_E!O13+TI_CL_E!O13+TI_BNG_E!O13+TI_LBB_E!O13+TI_CPP_E!O13+TI_GTL_E!O13+TI_NSP_E!O13</f>
        <v>0</v>
      </c>
      <c r="P13" s="10">
        <f>TI_EHG_E!P13+TI_CO_E!P13+TI_BF_E!P13+TI_GW_E!P13+TI_RPI_E!P13+TI_PF_E!P13+TI_BKBPB_E!P13+TI_CL_E!P13+TI_BNG_E!P13+TI_LBB_E!P13+TI_CPP_E!P13+TI_GTL_E!P13+TI_NSP_E!P13</f>
        <v>0</v>
      </c>
      <c r="Q13" s="10">
        <f>TI_EHG_E!Q13+TI_CO_E!Q13+TI_BF_E!Q13+TI_GW_E!Q13+TI_RPI_E!Q13+TI_PF_E!Q13+TI_BKBPB_E!Q13+TI_CL_E!Q13+TI_BNG_E!Q13+TI_LBB_E!Q13+TI_CPP_E!Q13+TI_GTL_E!Q13+TI_NSP_E!Q13</f>
        <v>0</v>
      </c>
      <c r="R13" s="10">
        <f>TI_EHG_E!R13+TI_CO_E!R13+TI_BF_E!R13+TI_GW_E!R13+TI_RPI_E!R13+TI_PF_E!R13+TI_BKBPB_E!R13+TI_CL_E!R13+TI_BNG_E!R13+TI_LBB_E!R13+TI_CPP_E!R13+TI_GTL_E!R13+TI_NSP_E!R13</f>
        <v>0</v>
      </c>
      <c r="S13" s="10">
        <f>TI_EHG_E!S13+TI_CO_E!S13+TI_BF_E!S13+TI_GW_E!S13+TI_RPI_E!S13+TI_PF_E!S13+TI_BKBPB_E!S13+TI_CL_E!S13+TI_BNG_E!S13+TI_LBB_E!S13+TI_CPP_E!S13+TI_GTL_E!S13+TI_NSP_E!S13</f>
        <v>0</v>
      </c>
      <c r="T13" s="10">
        <f>TI_EHG_E!T13+TI_CO_E!T13+TI_BF_E!T13+TI_GW_E!T13+TI_RPI_E!T13+TI_PF_E!T13+TI_BKBPB_E!T13+TI_CL_E!T13+TI_BNG_E!T13+TI_LBB_E!T13+TI_CPP_E!T13+TI_GTL_E!T13+TI_NSP_E!T13</f>
        <v>0</v>
      </c>
      <c r="U13" s="10">
        <f>TI_EHG_E!U13+TI_CO_E!U13+TI_BF_E!U13+TI_GW_E!U13+TI_RPI_E!U13+TI_PF_E!U13+TI_BKBPB_E!U13+TI_CL_E!U13+TI_BNG_E!U13+TI_LBB_E!U13+TI_CPP_E!U13+TI_GTL_E!U13+TI_NSP_E!U13</f>
        <v>0</v>
      </c>
      <c r="V13" s="10">
        <f>TI_EHG_E!V13+TI_CO_E!V13+TI_BF_E!V13+TI_GW_E!V13+TI_RPI_E!V13+TI_PF_E!V13+TI_BKBPB_E!V13+TI_CL_E!V13+TI_BNG_E!V13+TI_LBB_E!V13+TI_CPP_E!V13+TI_GTL_E!V13+TI_NSP_E!V13</f>
        <v>0</v>
      </c>
      <c r="W13" s="10">
        <f>TI_EHG_E!W13+TI_CO_E!W13+TI_BF_E!W13+TI_GW_E!W13+TI_RPI_E!W13+TI_PF_E!W13+TI_BKBPB_E!W13+TI_CL_E!W13+TI_BNG_E!W13+TI_LBB_E!W13+TI_CPP_E!W13+TI_GTL_E!W13+TI_NSP_E!W13</f>
        <v>0</v>
      </c>
      <c r="X13" s="10">
        <f>TI_EHG_E!X13+TI_CO_E!X13+TI_BF_E!X13+TI_GW_E!X13+TI_RPI_E!X13+TI_PF_E!X13+TI_BKBPB_E!X13+TI_CL_E!X13+TI_BNG_E!X13+TI_LBB_E!X13+TI_CPP_E!X13+TI_GTL_E!X13+TI_NSP_E!X13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69.104041272570925</v>
      </c>
      <c r="D17" s="37">
        <f t="shared" si="10"/>
        <v>79.53396388650043</v>
      </c>
      <c r="E17" s="37">
        <f t="shared" si="10"/>
        <v>83.723989681857262</v>
      </c>
      <c r="F17" s="37">
        <f t="shared" si="10"/>
        <v>83.547119518486667</v>
      </c>
      <c r="G17" s="37">
        <f t="shared" si="10"/>
        <v>100.12596732588133</v>
      </c>
      <c r="H17" s="37">
        <f t="shared" si="10"/>
        <v>105.6908856405847</v>
      </c>
      <c r="I17" s="37">
        <f t="shared" si="10"/>
        <v>118.28873602751504</v>
      </c>
      <c r="J17" s="37">
        <f t="shared" si="10"/>
        <v>120.05898538263114</v>
      </c>
      <c r="K17" s="37">
        <f t="shared" si="10"/>
        <v>116.01625107480652</v>
      </c>
      <c r="L17" s="37">
        <f t="shared" si="10"/>
        <v>130.56294067067927</v>
      </c>
      <c r="M17" s="37">
        <f t="shared" si="10"/>
        <v>131.11685296646601</v>
      </c>
      <c r="N17" s="37">
        <f t="shared" si="10"/>
        <v>130.25674978503869</v>
      </c>
      <c r="O17" s="37">
        <f t="shared" si="10"/>
        <v>143.80533104041274</v>
      </c>
      <c r="P17" s="37">
        <f t="shared" si="10"/>
        <v>138.3505588993981</v>
      </c>
      <c r="Q17" s="37">
        <f t="shared" si="10"/>
        <v>156.29716251074808</v>
      </c>
      <c r="R17" s="37">
        <f t="shared" si="10"/>
        <v>262.07532244196045</v>
      </c>
      <c r="S17" s="37">
        <f t="shared" si="10"/>
        <v>228.80042992261386</v>
      </c>
      <c r="T17" s="37">
        <f t="shared" si="10"/>
        <v>281.68847807394661</v>
      </c>
      <c r="U17" s="37">
        <f t="shared" si="10"/>
        <v>289.31332760103174</v>
      </c>
      <c r="V17" s="37">
        <f t="shared" si="10"/>
        <v>291.66698194325028</v>
      </c>
      <c r="W17" s="37">
        <f t="shared" si="10"/>
        <v>280.84987102321577</v>
      </c>
      <c r="X17" s="37">
        <f t="shared" ref="X17" si="11">SUM(X18:X21)</f>
        <v>249.45597592433359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46.687360275150468</v>
      </c>
      <c r="D18" s="10">
        <f>TI_EHG_E!D18+TI_CO_E!D18+TI_BF_E!D18+TI_GW_E!D18+TI_RPI_E!D18+TI_PF_E!D18+TI_BKBPB_E!D18+TI_CL_E!D18+TI_BNG_E!D18+TI_LBB_E!D18+TI_CPP_E!D18+TI_GTL_E!D18+TI_NSP_E!D18</f>
        <v>52.384264832330174</v>
      </c>
      <c r="E18" s="10">
        <f>TI_EHG_E!E18+TI_CO_E!E18+TI_BF_E!E18+TI_GW_E!E18+TI_RPI_E!E18+TI_PF_E!E18+TI_BKBPB_E!E18+TI_CL_E!E18+TI_BNG_E!E18+TI_LBB_E!E18+TI_CPP_E!E18+TI_GTL_E!E18+TI_NSP_E!E18</f>
        <v>56.735253654342209</v>
      </c>
      <c r="F18" s="10">
        <f>TI_EHG_E!F18+TI_CO_E!F18+TI_BF_E!F18+TI_GW_E!F18+TI_RPI_E!F18+TI_PF_E!F18+TI_BKBPB_E!F18+TI_CL_E!F18+TI_BNG_E!F18+TI_LBB_E!F18+TI_CPP_E!F18+TI_GTL_E!F18+TI_NSP_E!F18</f>
        <v>55.126913155631982</v>
      </c>
      <c r="G18" s="10">
        <f>TI_EHG_E!G18+TI_CO_E!G18+TI_BF_E!G18+TI_GW_E!G18+TI_RPI_E!G18+TI_PF_E!G18+TI_BKBPB_E!G18+TI_CL_E!G18+TI_BNG_E!G18+TI_LBB_E!G18+TI_CPP_E!G18+TI_GTL_E!G18+TI_NSP_E!G18</f>
        <v>68.342218400687869</v>
      </c>
      <c r="H18" s="10">
        <f>TI_EHG_E!H18+TI_CO_E!H18+TI_BF_E!H18+TI_GW_E!H18+TI_RPI_E!H18+TI_PF_E!H18+TI_BKBPB_E!H18+TI_CL_E!H18+TI_BNG_E!H18+TI_LBB_E!H18+TI_CPP_E!H18+TI_GTL_E!H18+TI_NSP_E!H18</f>
        <v>71.298882201203796</v>
      </c>
      <c r="I18" s="10">
        <f>TI_EHG_E!I18+TI_CO_E!I18+TI_BF_E!I18+TI_GW_E!I18+TI_RPI_E!I18+TI_PF_E!I18+TI_BKBPB_E!I18+TI_CL_E!I18+TI_BNG_E!I18+TI_LBB_E!I18+TI_CPP_E!I18+TI_GTL_E!I18+TI_NSP_E!I18</f>
        <v>85.492089423903693</v>
      </c>
      <c r="J18" s="10">
        <f>TI_EHG_E!J18+TI_CO_E!J18+TI_BF_E!J18+TI_GW_E!J18+TI_RPI_E!J18+TI_PF_E!J18+TI_BKBPB_E!J18+TI_CL_E!J18+TI_BNG_E!J18+TI_LBB_E!J18+TI_CPP_E!J18+TI_GTL_E!J18+TI_NSP_E!J18</f>
        <v>89.838005159071372</v>
      </c>
      <c r="K18" s="10">
        <f>TI_EHG_E!K18+TI_CO_E!K18+TI_BF_E!K18+TI_GW_E!K18+TI_RPI_E!K18+TI_PF_E!K18+TI_BKBPB_E!K18+TI_CL_E!K18+TI_BNG_E!K18+TI_LBB_E!K18+TI_CPP_E!K18+TI_GTL_E!K18+TI_NSP_E!K18</f>
        <v>76.523043852106611</v>
      </c>
      <c r="L18" s="10">
        <f>TI_EHG_E!L18+TI_CO_E!L18+TI_BF_E!L18+TI_GW_E!L18+TI_RPI_E!L18+TI_PF_E!L18+TI_BKBPB_E!L18+TI_CL_E!L18+TI_BNG_E!L18+TI_LBB_E!L18+TI_CPP_E!L18+TI_GTL_E!L18+TI_NSP_E!L18</f>
        <v>83.167153912295774</v>
      </c>
      <c r="M18" s="10">
        <f>TI_EHG_E!M18+TI_CO_E!M18+TI_BF_E!M18+TI_GW_E!M18+TI_RPI_E!M18+TI_PF_E!M18+TI_BKBPB_E!M18+TI_CL_E!M18+TI_BNG_E!M18+TI_LBB_E!M18+TI_CPP_E!M18+TI_GTL_E!M18+TI_NSP_E!M18</f>
        <v>71.190283748925182</v>
      </c>
      <c r="N18" s="10">
        <f>TI_EHG_E!N18+TI_CO_E!N18+TI_BF_E!N18+TI_GW_E!N18+TI_RPI_E!N18+TI_PF_E!N18+TI_BKBPB_E!N18+TI_CL_E!N18+TI_BNG_E!N18+TI_LBB_E!N18+TI_CPP_E!N18+TI_GTL_E!N18+TI_NSP_E!N18</f>
        <v>71.348323301805678</v>
      </c>
      <c r="O18" s="10">
        <f>TI_EHG_E!O18+TI_CO_E!O18+TI_BF_E!O18+TI_GW_E!O18+TI_RPI_E!O18+TI_PF_E!O18+TI_BKBPB_E!O18+TI_CL_E!O18+TI_BNG_E!O18+TI_LBB_E!O18+TI_CPP_E!O18+TI_GTL_E!O18+TI_NSP_E!O18</f>
        <v>72.301289767841794</v>
      </c>
      <c r="P18" s="10">
        <f>TI_EHG_E!P18+TI_CO_E!P18+TI_BF_E!P18+TI_GW_E!P18+TI_RPI_E!P18+TI_PF_E!P18+TI_BKBPB_E!P18+TI_CL_E!P18+TI_BNG_E!P18+TI_LBB_E!P18+TI_CPP_E!P18+TI_GTL_E!P18+TI_NSP_E!P18</f>
        <v>70.31418744625968</v>
      </c>
      <c r="Q18" s="10">
        <f>TI_EHG_E!Q18+TI_CO_E!Q18+TI_BF_E!Q18+TI_GW_E!Q18+TI_RPI_E!Q18+TI_PF_E!Q18+TI_BKBPB_E!Q18+TI_CL_E!Q18+TI_BNG_E!Q18+TI_LBB_E!Q18+TI_CPP_E!Q18+TI_GTL_E!Q18+TI_NSP_E!Q18</f>
        <v>68.469647463456582</v>
      </c>
      <c r="R18" s="10">
        <f>TI_EHG_E!R18+TI_CO_E!R18+TI_BF_E!R18+TI_GW_E!R18+TI_RPI_E!R18+TI_PF_E!R18+TI_BKBPB_E!R18+TI_CL_E!R18+TI_BNG_E!R18+TI_LBB_E!R18+TI_CPP_E!R18+TI_GTL_E!R18+TI_NSP_E!R18</f>
        <v>72.128202923473751</v>
      </c>
      <c r="S18" s="10">
        <f>TI_EHG_E!S18+TI_CO_E!S18+TI_BF_E!S18+TI_GW_E!S18+TI_RPI_E!S18+TI_PF_E!S18+TI_BKBPB_E!S18+TI_CL_E!S18+TI_BNG_E!S18+TI_LBB_E!S18+TI_CPP_E!S18+TI_GTL_E!S18+TI_NSP_E!S18</f>
        <v>29.883748925193462</v>
      </c>
      <c r="T18" s="10">
        <f>TI_EHG_E!T18+TI_CO_E!T18+TI_BF_E!T18+TI_GW_E!T18+TI_RPI_E!T18+TI_PF_E!T18+TI_BKBPB_E!T18+TI_CL_E!T18+TI_BNG_E!T18+TI_LBB_E!T18+TI_CPP_E!T18+TI_GTL_E!T18+TI_NSP_E!T18</f>
        <v>46.355460017196904</v>
      </c>
      <c r="U18" s="10">
        <f>TI_EHG_E!U18+TI_CO_E!U18+TI_BF_E!U18+TI_GW_E!U18+TI_RPI_E!U18+TI_PF_E!U18+TI_BKBPB_E!U18+TI_CL_E!U18+TI_BNG_E!U18+TI_LBB_E!U18+TI_CPP_E!U18+TI_GTL_E!U18+TI_NSP_E!U18</f>
        <v>69.384694754944107</v>
      </c>
      <c r="V18" s="10">
        <f>TI_EHG_E!V18+TI_CO_E!V18+TI_BF_E!V18+TI_GW_E!V18+TI_RPI_E!V18+TI_PF_E!V18+TI_BKBPB_E!V18+TI_CL_E!V18+TI_BNG_E!V18+TI_LBB_E!V18+TI_CPP_E!V18+TI_GTL_E!V18+TI_NSP_E!V18</f>
        <v>69.793121238177136</v>
      </c>
      <c r="W18" s="10">
        <f>TI_EHG_E!W18+TI_CO_E!W18+TI_BF_E!W18+TI_GW_E!W18+TI_RPI_E!W18+TI_PF_E!W18+TI_BKBPB_E!W18+TI_CL_E!W18+TI_BNG_E!W18+TI_LBB_E!W18+TI_CPP_E!W18+TI_GTL_E!W18+TI_NSP_E!W18</f>
        <v>56.114187446259663</v>
      </c>
      <c r="X18" s="10">
        <f>TI_EHG_E!X18+TI_CO_E!X18+TI_BF_E!X18+TI_GW_E!X18+TI_RPI_E!X18+TI_PF_E!X18+TI_BKBPB_E!X18+TI_CL_E!X18+TI_BNG_E!X18+TI_LBB_E!X18+TI_CPP_E!X18+TI_GTL_E!X18+TI_NSP_E!X18</f>
        <v>56.88856405846947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22.416680997420464</v>
      </c>
      <c r="D19" s="10">
        <f>TI_EHG_E!D19+TI_CO_E!D19+TI_BF_E!D19+TI_GW_E!D19+TI_RPI_E!D19+TI_PF_E!D19+TI_BKBPB_E!D19+TI_CL_E!D19+TI_BNG_E!D19+TI_LBB_E!D19+TI_CPP_E!D19+TI_GTL_E!D19+TI_NSP_E!D19</f>
        <v>27.149699054170249</v>
      </c>
      <c r="E19" s="10">
        <f>TI_EHG_E!E19+TI_CO_E!E19+TI_BF_E!E19+TI_GW_E!E19+TI_RPI_E!E19+TI_PF_E!E19+TI_BKBPB_E!E19+TI_CL_E!E19+TI_BNG_E!E19+TI_LBB_E!E19+TI_CPP_E!E19+TI_GTL_E!E19+TI_NSP_E!E19</f>
        <v>26.988736027515049</v>
      </c>
      <c r="F19" s="10">
        <f>TI_EHG_E!F19+TI_CO_E!F19+TI_BF_E!F19+TI_GW_E!F19+TI_RPI_E!F19+TI_PF_E!F19+TI_BKBPB_E!F19+TI_CL_E!F19+TI_BNG_E!F19+TI_LBB_E!F19+TI_CPP_E!F19+TI_GTL_E!F19+TI_NSP_E!F19</f>
        <v>28.420206362854685</v>
      </c>
      <c r="G19" s="10">
        <f>TI_EHG_E!G19+TI_CO_E!G19+TI_BF_E!G19+TI_GW_E!G19+TI_RPI_E!G19+TI_PF_E!G19+TI_BKBPB_E!G19+TI_CL_E!G19+TI_BNG_E!G19+TI_LBB_E!G19+TI_CPP_E!G19+TI_GTL_E!G19+TI_NSP_E!G19</f>
        <v>31.783748925193457</v>
      </c>
      <c r="H19" s="10">
        <f>TI_EHG_E!H19+TI_CO_E!H19+TI_BF_E!H19+TI_GW_E!H19+TI_RPI_E!H19+TI_PF_E!H19+TI_BKBPB_E!H19+TI_CL_E!H19+TI_BNG_E!H19+TI_LBB_E!H19+TI_CPP_E!H19+TI_GTL_E!H19+TI_NSP_E!H19</f>
        <v>34.3920034393809</v>
      </c>
      <c r="I19" s="10">
        <f>TI_EHG_E!I19+TI_CO_E!I19+TI_BF_E!I19+TI_GW_E!I19+TI_RPI_E!I19+TI_PF_E!I19+TI_BKBPB_E!I19+TI_CL_E!I19+TI_BNG_E!I19+TI_LBB_E!I19+TI_CPP_E!I19+TI_GTL_E!I19+TI_NSP_E!I19</f>
        <v>32.79664660361135</v>
      </c>
      <c r="J19" s="10">
        <f>TI_EHG_E!J19+TI_CO_E!J19+TI_BF_E!J19+TI_GW_E!J19+TI_RPI_E!J19+TI_PF_E!J19+TI_BKBPB_E!J19+TI_CL_E!J19+TI_BNG_E!J19+TI_LBB_E!J19+TI_CPP_E!J19+TI_GTL_E!J19+TI_NSP_E!J19</f>
        <v>30.220980223559756</v>
      </c>
      <c r="K19" s="10">
        <f>TI_EHG_E!K19+TI_CO_E!K19+TI_BF_E!K19+TI_GW_E!K19+TI_RPI_E!K19+TI_PF_E!K19+TI_BKBPB_E!K19+TI_CL_E!K19+TI_BNG_E!K19+TI_LBB_E!K19+TI_CPP_E!K19+TI_GTL_E!K19+TI_NSP_E!K19</f>
        <v>39.493207222699901</v>
      </c>
      <c r="L19" s="10">
        <f>TI_EHG_E!L19+TI_CO_E!L19+TI_BF_E!L19+TI_GW_E!L19+TI_RPI_E!L19+TI_PF_E!L19+TI_BKBPB_E!L19+TI_CL_E!L19+TI_BNG_E!L19+TI_LBB_E!L19+TI_CPP_E!L19+TI_GTL_E!L19+TI_NSP_E!L19</f>
        <v>47.395786758383494</v>
      </c>
      <c r="M19" s="10">
        <f>TI_EHG_E!M19+TI_CO_E!M19+TI_BF_E!M19+TI_GW_E!M19+TI_RPI_E!M19+TI_PF_E!M19+TI_BKBPB_E!M19+TI_CL_E!M19+TI_BNG_E!M19+TI_LBB_E!M19+TI_CPP_E!M19+TI_GTL_E!M19+TI_NSP_E!M19</f>
        <v>59.926569217540838</v>
      </c>
      <c r="N19" s="10">
        <f>TI_EHG_E!N19+TI_CO_E!N19+TI_BF_E!N19+TI_GW_E!N19+TI_RPI_E!N19+TI_PF_E!N19+TI_BKBPB_E!N19+TI_CL_E!N19+TI_BNG_E!N19+TI_LBB_E!N19+TI_CPP_E!N19+TI_GTL_E!N19+TI_NSP_E!N19</f>
        <v>58.908426483233015</v>
      </c>
      <c r="O19" s="10">
        <f>TI_EHG_E!O19+TI_CO_E!O19+TI_BF_E!O19+TI_GW_E!O19+TI_RPI_E!O19+TI_PF_E!O19+TI_BKBPB_E!O19+TI_CL_E!O19+TI_BNG_E!O19+TI_LBB_E!O19+TI_CPP_E!O19+TI_GTL_E!O19+TI_NSP_E!O19</f>
        <v>71.50404127257093</v>
      </c>
      <c r="P19" s="10">
        <f>TI_EHG_E!P19+TI_CO_E!P19+TI_BF_E!P19+TI_GW_E!P19+TI_RPI_E!P19+TI_PF_E!P19+TI_BKBPB_E!P19+TI_CL_E!P19+TI_BNG_E!P19+TI_LBB_E!P19+TI_CPP_E!P19+TI_GTL_E!P19+TI_NSP_E!P19</f>
        <v>68.036371453138429</v>
      </c>
      <c r="Q19" s="10">
        <f>TI_EHG_E!Q19+TI_CO_E!Q19+TI_BF_E!Q19+TI_GW_E!Q19+TI_RPI_E!Q19+TI_PF_E!Q19+TI_BKBPB_E!Q19+TI_CL_E!Q19+TI_BNG_E!Q19+TI_LBB_E!Q19+TI_CPP_E!Q19+TI_GTL_E!Q19+TI_NSP_E!Q19</f>
        <v>87.827515047291485</v>
      </c>
      <c r="R19" s="10">
        <f>TI_EHG_E!R19+TI_CO_E!R19+TI_BF_E!R19+TI_GW_E!R19+TI_RPI_E!R19+TI_PF_E!R19+TI_BKBPB_E!R19+TI_CL_E!R19+TI_BNG_E!R19+TI_LBB_E!R19+TI_CPP_E!R19+TI_GTL_E!R19+TI_NSP_E!R19</f>
        <v>189.94711951848672</v>
      </c>
      <c r="S19" s="10">
        <f>TI_EHG_E!S19+TI_CO_E!S19+TI_BF_E!S19+TI_GW_E!S19+TI_RPI_E!S19+TI_PF_E!S19+TI_BKBPB_E!S19+TI_CL_E!S19+TI_BNG_E!S19+TI_LBB_E!S19+TI_CPP_E!S19+TI_GTL_E!S19+TI_NSP_E!S19</f>
        <v>198.9166809974204</v>
      </c>
      <c r="T19" s="10">
        <f>TI_EHG_E!T19+TI_CO_E!T19+TI_BF_E!T19+TI_GW_E!T19+TI_RPI_E!T19+TI_PF_E!T19+TI_BKBPB_E!T19+TI_CL_E!T19+TI_BNG_E!T19+TI_LBB_E!T19+TI_CPP_E!T19+TI_GTL_E!T19+TI_NSP_E!T19</f>
        <v>235.33301805674969</v>
      </c>
      <c r="U19" s="10">
        <f>TI_EHG_E!U19+TI_CO_E!U19+TI_BF_E!U19+TI_GW_E!U19+TI_RPI_E!U19+TI_PF_E!U19+TI_BKBPB_E!U19+TI_CL_E!U19+TI_BNG_E!U19+TI_LBB_E!U19+TI_CPP_E!U19+TI_GTL_E!U19+TI_NSP_E!U19</f>
        <v>219.92863284608765</v>
      </c>
      <c r="V19" s="10">
        <f>TI_EHG_E!V19+TI_CO_E!V19+TI_BF_E!V19+TI_GW_E!V19+TI_RPI_E!V19+TI_PF_E!V19+TI_BKBPB_E!V19+TI_CL_E!V19+TI_BNG_E!V19+TI_LBB_E!V19+TI_CPP_E!V19+TI_GTL_E!V19+TI_NSP_E!V19</f>
        <v>221.87386070507313</v>
      </c>
      <c r="W19" s="10">
        <f>TI_EHG_E!W19+TI_CO_E!W19+TI_BF_E!W19+TI_GW_E!W19+TI_RPI_E!W19+TI_PF_E!W19+TI_BKBPB_E!W19+TI_CL_E!W19+TI_BNG_E!W19+TI_LBB_E!W19+TI_CPP_E!W19+TI_GTL_E!W19+TI_NSP_E!W19</f>
        <v>224.73568357695612</v>
      </c>
      <c r="X19" s="10">
        <f>TI_EHG_E!X19+TI_CO_E!X19+TI_BF_E!X19+TI_GW_E!X19+TI_RPI_E!X19+TI_PF_E!X19+TI_BKBPB_E!X19+TI_CL_E!X19+TI_BNG_E!X19+TI_LBB_E!X19+TI_CPP_E!X19+TI_GTL_E!X19+TI_NSP_E!X19</f>
        <v>192.56741186586413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0</v>
      </c>
      <c r="D20" s="10">
        <f>TI_EHG_E!D20+TI_CO_E!D20+TI_BF_E!D20+TI_GW_E!D20+TI_RPI_E!D20+TI_PF_E!D20+TI_BKBPB_E!D20+TI_CL_E!D20+TI_BNG_E!D20+TI_LBB_E!D20+TI_CPP_E!D20+TI_GTL_E!D20+TI_NSP_E!D20</f>
        <v>0</v>
      </c>
      <c r="E20" s="10">
        <f>TI_EHG_E!E20+TI_CO_E!E20+TI_BF_E!E20+TI_GW_E!E20+TI_RPI_E!E20+TI_PF_E!E20+TI_BKBPB_E!E20+TI_CL_E!E20+TI_BNG_E!E20+TI_LBB_E!E20+TI_CPP_E!E20+TI_GTL_E!E20+TI_NSP_E!E20</f>
        <v>0</v>
      </c>
      <c r="F20" s="10">
        <f>TI_EHG_E!F20+TI_CO_E!F20+TI_BF_E!F20+TI_GW_E!F20+TI_RPI_E!F20+TI_PF_E!F20+TI_BKBPB_E!F20+TI_CL_E!F20+TI_BNG_E!F20+TI_LBB_E!F20+TI_CPP_E!F20+TI_GTL_E!F20+TI_NSP_E!F20</f>
        <v>0</v>
      </c>
      <c r="G20" s="10">
        <f>TI_EHG_E!G20+TI_CO_E!G20+TI_BF_E!G20+TI_GW_E!G20+TI_RPI_E!G20+TI_PF_E!G20+TI_BKBPB_E!G20+TI_CL_E!G20+TI_BNG_E!G20+TI_LBB_E!G20+TI_CPP_E!G20+TI_GTL_E!G20+TI_NSP_E!G20</f>
        <v>0</v>
      </c>
      <c r="H20" s="10">
        <f>TI_EHG_E!H20+TI_CO_E!H20+TI_BF_E!H20+TI_GW_E!H20+TI_RPI_E!H20+TI_PF_E!H20+TI_BKBPB_E!H20+TI_CL_E!H20+TI_BNG_E!H20+TI_LBB_E!H20+TI_CPP_E!H20+TI_GTL_E!H20+TI_NSP_E!H20</f>
        <v>0</v>
      </c>
      <c r="I20" s="10">
        <f>TI_EHG_E!I20+TI_CO_E!I20+TI_BF_E!I20+TI_GW_E!I20+TI_RPI_E!I20+TI_PF_E!I20+TI_BKBPB_E!I20+TI_CL_E!I20+TI_BNG_E!I20+TI_LBB_E!I20+TI_CPP_E!I20+TI_GTL_E!I20+TI_NSP_E!I20</f>
        <v>0</v>
      </c>
      <c r="J20" s="10">
        <f>TI_EHG_E!J20+TI_CO_E!J20+TI_BF_E!J20+TI_GW_E!J20+TI_RPI_E!J20+TI_PF_E!J20+TI_BKBPB_E!J20+TI_CL_E!J20+TI_BNG_E!J20+TI_LBB_E!J20+TI_CPP_E!J20+TI_GTL_E!J20+TI_NSP_E!J20</f>
        <v>0</v>
      </c>
      <c r="K20" s="10">
        <f>TI_EHG_E!K20+TI_CO_E!K20+TI_BF_E!K20+TI_GW_E!K20+TI_RPI_E!K20+TI_PF_E!K20+TI_BKBPB_E!K20+TI_CL_E!K20+TI_BNG_E!K20+TI_LBB_E!K20+TI_CPP_E!K20+TI_GTL_E!K20+TI_NSP_E!K20</f>
        <v>0</v>
      </c>
      <c r="L20" s="10">
        <f>TI_EHG_E!L20+TI_CO_E!L20+TI_BF_E!L20+TI_GW_E!L20+TI_RPI_E!L20+TI_PF_E!L20+TI_BKBPB_E!L20+TI_CL_E!L20+TI_BNG_E!L20+TI_LBB_E!L20+TI_CPP_E!L20+TI_GTL_E!L20+TI_NSP_E!L20</f>
        <v>0</v>
      </c>
      <c r="M20" s="10">
        <f>TI_EHG_E!M20+TI_CO_E!M20+TI_BF_E!M20+TI_GW_E!M20+TI_RPI_E!M20+TI_PF_E!M20+TI_BKBPB_E!M20+TI_CL_E!M20+TI_BNG_E!M20+TI_LBB_E!M20+TI_CPP_E!M20+TI_GTL_E!M20+TI_NSP_E!M20</f>
        <v>0</v>
      </c>
      <c r="N20" s="10">
        <f>TI_EHG_E!N20+TI_CO_E!N20+TI_BF_E!N20+TI_GW_E!N20+TI_RPI_E!N20+TI_PF_E!N20+TI_BKBPB_E!N20+TI_CL_E!N20+TI_BNG_E!N20+TI_LBB_E!N20+TI_CPP_E!N20+TI_GTL_E!N20+TI_NSP_E!N20</f>
        <v>0</v>
      </c>
      <c r="O20" s="10">
        <f>TI_EHG_E!O20+TI_CO_E!O20+TI_BF_E!O20+TI_GW_E!O20+TI_RPI_E!O20+TI_PF_E!O20+TI_BKBPB_E!O20+TI_CL_E!O20+TI_BNG_E!O20+TI_LBB_E!O20+TI_CPP_E!O20+TI_GTL_E!O20+TI_NSP_E!O20</f>
        <v>0</v>
      </c>
      <c r="P20" s="10">
        <f>TI_EHG_E!P20+TI_CO_E!P20+TI_BF_E!P20+TI_GW_E!P20+TI_RPI_E!P20+TI_PF_E!P20+TI_BKBPB_E!P20+TI_CL_E!P20+TI_BNG_E!P20+TI_LBB_E!P20+TI_CPP_E!P20+TI_GTL_E!P20+TI_NSP_E!P20</f>
        <v>0</v>
      </c>
      <c r="Q20" s="10">
        <f>TI_EHG_E!Q20+TI_CO_E!Q20+TI_BF_E!Q20+TI_GW_E!Q20+TI_RPI_E!Q20+TI_PF_E!Q20+TI_BKBPB_E!Q20+TI_CL_E!Q20+TI_BNG_E!Q20+TI_LBB_E!Q20+TI_CPP_E!Q20+TI_GTL_E!Q20+TI_NSP_E!Q20</f>
        <v>0</v>
      </c>
      <c r="R20" s="10">
        <f>TI_EHG_E!R20+TI_CO_E!R20+TI_BF_E!R20+TI_GW_E!R20+TI_RPI_E!R20+TI_PF_E!R20+TI_BKBPB_E!R20+TI_CL_E!R20+TI_BNG_E!R20+TI_LBB_E!R20+TI_CPP_E!R20+TI_GTL_E!R20+TI_NSP_E!R20</f>
        <v>0</v>
      </c>
      <c r="S20" s="10">
        <f>TI_EHG_E!S20+TI_CO_E!S20+TI_BF_E!S20+TI_GW_E!S20+TI_RPI_E!S20+TI_PF_E!S20+TI_BKBPB_E!S20+TI_CL_E!S20+TI_BNG_E!S20+TI_LBB_E!S20+TI_CPP_E!S20+TI_GTL_E!S20+TI_NSP_E!S20</f>
        <v>0</v>
      </c>
      <c r="T20" s="10">
        <f>TI_EHG_E!T20+TI_CO_E!T20+TI_BF_E!T20+TI_GW_E!T20+TI_RPI_E!T20+TI_PF_E!T20+TI_BKBPB_E!T20+TI_CL_E!T20+TI_BNG_E!T20+TI_LBB_E!T20+TI_CPP_E!T20+TI_GTL_E!T20+TI_NSP_E!T20</f>
        <v>0</v>
      </c>
      <c r="U20" s="10">
        <f>TI_EHG_E!U20+TI_CO_E!U20+TI_BF_E!U20+TI_GW_E!U20+TI_RPI_E!U20+TI_PF_E!U20+TI_BKBPB_E!U20+TI_CL_E!U20+TI_BNG_E!U20+TI_LBB_E!U20+TI_CPP_E!U20+TI_GTL_E!U20+TI_NSP_E!U20</f>
        <v>0</v>
      </c>
      <c r="V20" s="10">
        <f>TI_EHG_E!V20+TI_CO_E!V20+TI_BF_E!V20+TI_GW_E!V20+TI_RPI_E!V20+TI_PF_E!V20+TI_BKBPB_E!V20+TI_CL_E!V20+TI_BNG_E!V20+TI_LBB_E!V20+TI_CPP_E!V20+TI_GTL_E!V20+TI_NSP_E!V20</f>
        <v>0</v>
      </c>
      <c r="W20" s="10">
        <f>TI_EHG_E!W20+TI_CO_E!W20+TI_BF_E!W20+TI_GW_E!W20+TI_RPI_E!W20+TI_PF_E!W20+TI_BKBPB_E!W20+TI_CL_E!W20+TI_BNG_E!W20+TI_LBB_E!W20+TI_CPP_E!W20+TI_GTL_E!W20+TI_NSP_E!W20</f>
        <v>0</v>
      </c>
      <c r="X20" s="10">
        <f>TI_EHG_E!X20+TI_CO_E!X20+TI_BF_E!X20+TI_GW_E!X20+TI_RPI_E!X20+TI_PF_E!X20+TI_BKBPB_E!X20+TI_CL_E!X20+TI_BNG_E!X20+TI_LBB_E!X20+TI_CPP_E!X20+TI_GTL_E!X20+TI_NSP_E!X20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0</v>
      </c>
      <c r="J21" s="10">
        <f>TI_EHG_E!J21+TI_CO_E!J21+TI_BF_E!J21+TI_GW_E!J21+TI_RPI_E!J21+TI_PF_E!J21+TI_BKBPB_E!J21+TI_CL_E!J21+TI_BNG_E!J21+TI_LBB_E!J21+TI_CPP_E!J21+TI_GTL_E!J21+TI_NSP_E!J21</f>
        <v>0</v>
      </c>
      <c r="K21" s="10">
        <f>TI_EHG_E!K21+TI_CO_E!K21+TI_BF_E!K21+TI_GW_E!K21+TI_RPI_E!K21+TI_PF_E!K21+TI_BKBPB_E!K21+TI_CL_E!K21+TI_BNG_E!K21+TI_LBB_E!K21+TI_CPP_E!K21+TI_GTL_E!K21+TI_NSP_E!K21</f>
        <v>0</v>
      </c>
      <c r="L21" s="10">
        <f>TI_EHG_E!L21+TI_CO_E!L21+TI_BF_E!L21+TI_GW_E!L21+TI_RPI_E!L21+TI_PF_E!L21+TI_BKBPB_E!L21+TI_CL_E!L21+TI_BNG_E!L21+TI_LBB_E!L21+TI_CPP_E!L21+TI_GTL_E!L21+TI_NSP_E!L21</f>
        <v>0</v>
      </c>
      <c r="M21" s="10">
        <f>TI_EHG_E!M21+TI_CO_E!M21+TI_BF_E!M21+TI_GW_E!M21+TI_RPI_E!M21+TI_PF_E!M21+TI_BKBPB_E!M21+TI_CL_E!M21+TI_BNG_E!M21+TI_LBB_E!M21+TI_CPP_E!M21+TI_GTL_E!M21+TI_NSP_E!M21</f>
        <v>0</v>
      </c>
      <c r="N21" s="10">
        <f>TI_EHG_E!N21+TI_CO_E!N21+TI_BF_E!N21+TI_GW_E!N21+TI_RPI_E!N21+TI_PF_E!N21+TI_BKBPB_E!N21+TI_CL_E!N21+TI_BNG_E!N21+TI_LBB_E!N21+TI_CPP_E!N21+TI_GTL_E!N21+TI_NSP_E!N21</f>
        <v>0</v>
      </c>
      <c r="O21" s="10">
        <f>TI_EHG_E!O21+TI_CO_E!O21+TI_BF_E!O21+TI_GW_E!O21+TI_RPI_E!O21+TI_PF_E!O21+TI_BKBPB_E!O21+TI_CL_E!O21+TI_BNG_E!O21+TI_LBB_E!O21+TI_CPP_E!O21+TI_GTL_E!O21+TI_NSP_E!O21</f>
        <v>0</v>
      </c>
      <c r="P21" s="10">
        <f>TI_EHG_E!P21+TI_CO_E!P21+TI_BF_E!P21+TI_GW_E!P21+TI_RPI_E!P21+TI_PF_E!P21+TI_BKBPB_E!P21+TI_CL_E!P21+TI_BNG_E!P21+TI_LBB_E!P21+TI_CPP_E!P21+TI_GTL_E!P21+TI_NSP_E!P21</f>
        <v>0</v>
      </c>
      <c r="Q21" s="10">
        <f>TI_EHG_E!Q21+TI_CO_E!Q21+TI_BF_E!Q21+TI_GW_E!Q21+TI_RPI_E!Q21+TI_PF_E!Q21+TI_BKBPB_E!Q21+TI_CL_E!Q21+TI_BNG_E!Q21+TI_LBB_E!Q21+TI_CPP_E!Q21+TI_GTL_E!Q21+TI_NSP_E!Q21</f>
        <v>0</v>
      </c>
      <c r="R21" s="10">
        <f>TI_EHG_E!R21+TI_CO_E!R21+TI_BF_E!R21+TI_GW_E!R21+TI_RPI_E!R21+TI_PF_E!R21+TI_BKBPB_E!R21+TI_CL_E!R21+TI_BNG_E!R21+TI_LBB_E!R21+TI_CPP_E!R21+TI_GTL_E!R21+TI_NSP_E!R21</f>
        <v>0</v>
      </c>
      <c r="S21" s="10">
        <f>TI_EHG_E!S21+TI_CO_E!S21+TI_BF_E!S21+TI_GW_E!S21+TI_RPI_E!S21+TI_PF_E!S21+TI_BKBPB_E!S21+TI_CL_E!S21+TI_BNG_E!S21+TI_LBB_E!S21+TI_CPP_E!S21+TI_GTL_E!S21+TI_NSP_E!S21</f>
        <v>0</v>
      </c>
      <c r="T21" s="10">
        <f>TI_EHG_E!T21+TI_CO_E!T21+TI_BF_E!T21+TI_GW_E!T21+TI_RPI_E!T21+TI_PF_E!T21+TI_BKBPB_E!T21+TI_CL_E!T21+TI_BNG_E!T21+TI_LBB_E!T21+TI_CPP_E!T21+TI_GTL_E!T21+TI_NSP_E!T21</f>
        <v>0</v>
      </c>
      <c r="U21" s="10">
        <f>TI_EHG_E!U21+TI_CO_E!U21+TI_BF_E!U21+TI_GW_E!U21+TI_RPI_E!U21+TI_PF_E!U21+TI_BKBPB_E!U21+TI_CL_E!U21+TI_BNG_E!U21+TI_LBB_E!U21+TI_CPP_E!U21+TI_GTL_E!U21+TI_NSP_E!U21</f>
        <v>0</v>
      </c>
      <c r="V21" s="10">
        <f>TI_EHG_E!V21+TI_CO_E!V21+TI_BF_E!V21+TI_GW_E!V21+TI_RPI_E!V21+TI_PF_E!V21+TI_BKBPB_E!V21+TI_CL_E!V21+TI_BNG_E!V21+TI_LBB_E!V21+TI_CPP_E!V21+TI_GTL_E!V21+TI_NSP_E!V21</f>
        <v>0</v>
      </c>
      <c r="W21" s="10">
        <f>TI_EHG_E!W21+TI_CO_E!W21+TI_BF_E!W21+TI_GW_E!W21+TI_RPI_E!W21+TI_PF_E!W21+TI_BKBPB_E!W21+TI_CL_E!W21+TI_BNG_E!W21+TI_LBB_E!W21+TI_CPP_E!W21+TI_GTL_E!W21+TI_NSP_E!W21</f>
        <v>0</v>
      </c>
      <c r="X21" s="10">
        <f>TI_EHG_E!X21+TI_CO_E!X21+TI_BF_E!X21+TI_GW_E!X21+TI_RPI_E!X21+TI_PF_E!X21+TI_BKBPB_E!X21+TI_CL_E!X21+TI_BNG_E!X21+TI_LBB_E!X21+TI_CPP_E!X21+TI_GTL_E!X21+TI_NSP_E!X21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66.722871883061032</v>
      </c>
      <c r="D22" s="37">
        <f t="shared" si="12"/>
        <v>81.693809114359411</v>
      </c>
      <c r="E22" s="37">
        <f t="shared" si="12"/>
        <v>82.993809114359422</v>
      </c>
      <c r="F22" s="37">
        <f t="shared" si="12"/>
        <v>91.722613929492681</v>
      </c>
      <c r="G22" s="37">
        <f t="shared" si="12"/>
        <v>55.492433361994841</v>
      </c>
      <c r="H22" s="37">
        <f t="shared" si="12"/>
        <v>53.302235597592436</v>
      </c>
      <c r="I22" s="37">
        <f t="shared" si="12"/>
        <v>71.345657781599314</v>
      </c>
      <c r="J22" s="37">
        <f t="shared" si="12"/>
        <v>88.506706792777294</v>
      </c>
      <c r="K22" s="37">
        <f t="shared" si="12"/>
        <v>64.58297506448838</v>
      </c>
      <c r="L22" s="37">
        <f t="shared" si="12"/>
        <v>57.712295786758389</v>
      </c>
      <c r="M22" s="37">
        <f t="shared" si="12"/>
        <v>85.497678417884771</v>
      </c>
      <c r="N22" s="37">
        <f t="shared" si="12"/>
        <v>64.113155631986231</v>
      </c>
      <c r="O22" s="37">
        <f t="shared" si="12"/>
        <v>61.38331900257954</v>
      </c>
      <c r="P22" s="37">
        <f t="shared" si="12"/>
        <v>53.750214961306959</v>
      </c>
      <c r="Q22" s="37">
        <f t="shared" si="12"/>
        <v>52.966036113499555</v>
      </c>
      <c r="R22" s="37">
        <f t="shared" si="12"/>
        <v>32.133018056749783</v>
      </c>
      <c r="S22" s="37">
        <f t="shared" si="12"/>
        <v>32.619776440240756</v>
      </c>
      <c r="T22" s="37">
        <f t="shared" si="12"/>
        <v>39.195184866723991</v>
      </c>
      <c r="U22" s="37">
        <f t="shared" si="12"/>
        <v>33.922613929492684</v>
      </c>
      <c r="V22" s="37">
        <f t="shared" si="12"/>
        <v>20.641960447119516</v>
      </c>
      <c r="W22" s="37">
        <f t="shared" si="12"/>
        <v>15.316938950988817</v>
      </c>
      <c r="X22" s="37">
        <f t="shared" ref="X22" si="13">SUM(X23:X24)</f>
        <v>4.7549441100601886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66.722871883061032</v>
      </c>
      <c r="D23" s="10">
        <f>TI_EHG_E!D23+TI_CO_E!D23+TI_BF_E!D23+TI_GW_E!D23+TI_RPI_E!D23+TI_PF_E!D23+TI_BKBPB_E!D23+TI_CL_E!D23+TI_BNG_E!D23+TI_LBB_E!D23+TI_CPP_E!D23+TI_GTL_E!D23+TI_NSP_E!D23</f>
        <v>81.693809114359411</v>
      </c>
      <c r="E23" s="10">
        <f>TI_EHG_E!E23+TI_CO_E!E23+TI_BF_E!E23+TI_GW_E!E23+TI_RPI_E!E23+TI_PF_E!E23+TI_BKBPB_E!E23+TI_CL_E!E23+TI_BNG_E!E23+TI_LBB_E!E23+TI_CPP_E!E23+TI_GTL_E!E23+TI_NSP_E!E23</f>
        <v>82.993809114359422</v>
      </c>
      <c r="F23" s="10">
        <f>TI_EHG_E!F23+TI_CO_E!F23+TI_BF_E!F23+TI_GW_E!F23+TI_RPI_E!F23+TI_PF_E!F23+TI_BKBPB_E!F23+TI_CL_E!F23+TI_BNG_E!F23+TI_LBB_E!F23+TI_CPP_E!F23+TI_GTL_E!F23+TI_NSP_E!F23</f>
        <v>91.722613929492681</v>
      </c>
      <c r="G23" s="10">
        <f>TI_EHG_E!G23+TI_CO_E!G23+TI_BF_E!G23+TI_GW_E!G23+TI_RPI_E!G23+TI_PF_E!G23+TI_BKBPB_E!G23+TI_CL_E!G23+TI_BNG_E!G23+TI_LBB_E!G23+TI_CPP_E!G23+TI_GTL_E!G23+TI_NSP_E!G23</f>
        <v>55.492433361994841</v>
      </c>
      <c r="H23" s="10">
        <f>TI_EHG_E!H23+TI_CO_E!H23+TI_BF_E!H23+TI_GW_E!H23+TI_RPI_E!H23+TI_PF_E!H23+TI_BKBPB_E!H23+TI_CL_E!H23+TI_BNG_E!H23+TI_LBB_E!H23+TI_CPP_E!H23+TI_GTL_E!H23+TI_NSP_E!H23</f>
        <v>53.302235597592436</v>
      </c>
      <c r="I23" s="10">
        <f>TI_EHG_E!I23+TI_CO_E!I23+TI_BF_E!I23+TI_GW_E!I23+TI_RPI_E!I23+TI_PF_E!I23+TI_BKBPB_E!I23+TI_CL_E!I23+TI_BNG_E!I23+TI_LBB_E!I23+TI_CPP_E!I23+TI_GTL_E!I23+TI_NSP_E!I23</f>
        <v>71.345657781599314</v>
      </c>
      <c r="J23" s="10">
        <f>TI_EHG_E!J23+TI_CO_E!J23+TI_BF_E!J23+TI_GW_E!J23+TI_RPI_E!J23+TI_PF_E!J23+TI_BKBPB_E!J23+TI_CL_E!J23+TI_BNG_E!J23+TI_LBB_E!J23+TI_CPP_E!J23+TI_GTL_E!J23+TI_NSP_E!J23</f>
        <v>88.506706792777294</v>
      </c>
      <c r="K23" s="10">
        <f>TI_EHG_E!K23+TI_CO_E!K23+TI_BF_E!K23+TI_GW_E!K23+TI_RPI_E!K23+TI_PF_E!K23+TI_BKBPB_E!K23+TI_CL_E!K23+TI_BNG_E!K23+TI_LBB_E!K23+TI_CPP_E!K23+TI_GTL_E!K23+TI_NSP_E!K23</f>
        <v>64.58297506448838</v>
      </c>
      <c r="L23" s="10">
        <f>TI_EHG_E!L23+TI_CO_E!L23+TI_BF_E!L23+TI_GW_E!L23+TI_RPI_E!L23+TI_PF_E!L23+TI_BKBPB_E!L23+TI_CL_E!L23+TI_BNG_E!L23+TI_LBB_E!L23+TI_CPP_E!L23+TI_GTL_E!L23+TI_NSP_E!L23</f>
        <v>57.712295786758389</v>
      </c>
      <c r="M23" s="10">
        <f>TI_EHG_E!M23+TI_CO_E!M23+TI_BF_E!M23+TI_GW_E!M23+TI_RPI_E!M23+TI_PF_E!M23+TI_BKBPB_E!M23+TI_CL_E!M23+TI_BNG_E!M23+TI_LBB_E!M23+TI_CPP_E!M23+TI_GTL_E!M23+TI_NSP_E!M23</f>
        <v>85.497678417884771</v>
      </c>
      <c r="N23" s="10">
        <f>TI_EHG_E!N23+TI_CO_E!N23+TI_BF_E!N23+TI_GW_E!N23+TI_RPI_E!N23+TI_PF_E!N23+TI_BKBPB_E!N23+TI_CL_E!N23+TI_BNG_E!N23+TI_LBB_E!N23+TI_CPP_E!N23+TI_GTL_E!N23+TI_NSP_E!N23</f>
        <v>64.113155631986231</v>
      </c>
      <c r="O23" s="10">
        <f>TI_EHG_E!O23+TI_CO_E!O23+TI_BF_E!O23+TI_GW_E!O23+TI_RPI_E!O23+TI_PF_E!O23+TI_BKBPB_E!O23+TI_CL_E!O23+TI_BNG_E!O23+TI_LBB_E!O23+TI_CPP_E!O23+TI_GTL_E!O23+TI_NSP_E!O23</f>
        <v>61.38331900257954</v>
      </c>
      <c r="P23" s="10">
        <f>TI_EHG_E!P23+TI_CO_E!P23+TI_BF_E!P23+TI_GW_E!P23+TI_RPI_E!P23+TI_PF_E!P23+TI_BKBPB_E!P23+TI_CL_E!P23+TI_BNG_E!P23+TI_LBB_E!P23+TI_CPP_E!P23+TI_GTL_E!P23+TI_NSP_E!P23</f>
        <v>53.750214961306959</v>
      </c>
      <c r="Q23" s="10">
        <f>TI_EHG_E!Q23+TI_CO_E!Q23+TI_BF_E!Q23+TI_GW_E!Q23+TI_RPI_E!Q23+TI_PF_E!Q23+TI_BKBPB_E!Q23+TI_CL_E!Q23+TI_BNG_E!Q23+TI_LBB_E!Q23+TI_CPP_E!Q23+TI_GTL_E!Q23+TI_NSP_E!Q23</f>
        <v>52.966036113499555</v>
      </c>
      <c r="R23" s="10">
        <f>TI_EHG_E!R23+TI_CO_E!R23+TI_BF_E!R23+TI_GW_E!R23+TI_RPI_E!R23+TI_PF_E!R23+TI_BKBPB_E!R23+TI_CL_E!R23+TI_BNG_E!R23+TI_LBB_E!R23+TI_CPP_E!R23+TI_GTL_E!R23+TI_NSP_E!R23</f>
        <v>32.133018056749783</v>
      </c>
      <c r="S23" s="10">
        <f>TI_EHG_E!S23+TI_CO_E!S23+TI_BF_E!S23+TI_GW_E!S23+TI_RPI_E!S23+TI_PF_E!S23+TI_BKBPB_E!S23+TI_CL_E!S23+TI_BNG_E!S23+TI_LBB_E!S23+TI_CPP_E!S23+TI_GTL_E!S23+TI_NSP_E!S23</f>
        <v>32.619776440240756</v>
      </c>
      <c r="T23" s="10">
        <f>TI_EHG_E!T23+TI_CO_E!T23+TI_BF_E!T23+TI_GW_E!T23+TI_RPI_E!T23+TI_PF_E!T23+TI_BKBPB_E!T23+TI_CL_E!T23+TI_BNG_E!T23+TI_LBB_E!T23+TI_CPP_E!T23+TI_GTL_E!T23+TI_NSP_E!T23</f>
        <v>39.195184866723991</v>
      </c>
      <c r="U23" s="10">
        <f>TI_EHG_E!U23+TI_CO_E!U23+TI_BF_E!U23+TI_GW_E!U23+TI_RPI_E!U23+TI_PF_E!U23+TI_BKBPB_E!U23+TI_CL_E!U23+TI_BNG_E!U23+TI_LBB_E!U23+TI_CPP_E!U23+TI_GTL_E!U23+TI_NSP_E!U23</f>
        <v>33.922613929492684</v>
      </c>
      <c r="V23" s="10">
        <f>TI_EHG_E!V23+TI_CO_E!V23+TI_BF_E!V23+TI_GW_E!V23+TI_RPI_E!V23+TI_PF_E!V23+TI_BKBPB_E!V23+TI_CL_E!V23+TI_BNG_E!V23+TI_LBB_E!V23+TI_CPP_E!V23+TI_GTL_E!V23+TI_NSP_E!V23</f>
        <v>20.641960447119516</v>
      </c>
      <c r="W23" s="10">
        <f>TI_EHG_E!W23+TI_CO_E!W23+TI_BF_E!W23+TI_GW_E!W23+TI_RPI_E!W23+TI_PF_E!W23+TI_BKBPB_E!W23+TI_CL_E!W23+TI_BNG_E!W23+TI_LBB_E!W23+TI_CPP_E!W23+TI_GTL_E!W23+TI_NSP_E!W23</f>
        <v>15.316938950988817</v>
      </c>
      <c r="X23" s="10">
        <f>TI_EHG_E!X23+TI_CO_E!X23+TI_BF_E!X23+TI_GW_E!X23+TI_RPI_E!X23+TI_PF_E!X23+TI_BKBPB_E!X23+TI_CL_E!X23+TI_BNG_E!X23+TI_LBB_E!X23+TI_CPP_E!X23+TI_GTL_E!X23+TI_NSP_E!X23</f>
        <v>4.7549441100601886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2787.9132416165085</v>
      </c>
      <c r="D25" s="37">
        <f>TI_EHG_E!D25+TI_CO_E!D25+TI_BF_E!D25+TI_GW_E!D25+TI_RPI_E!D25+TI_PF_E!D25+TI_BKBPB_E!D25+TI_CL_E!D25+TI_BNG_E!D25+TI_LBB_E!D25+TI_CPP_E!D25+TI_GTL_E!D25+TI_NSP_E!D25</f>
        <v>2751.6173688736026</v>
      </c>
      <c r="E25" s="37">
        <f>TI_EHG_E!E25+TI_CO_E!E25+TI_BF_E!E25+TI_GW_E!E25+TI_RPI_E!E25+TI_PF_E!E25+TI_BKBPB_E!E25+TI_CL_E!E25+TI_BNG_E!E25+TI_LBB_E!E25+TI_CPP_E!E25+TI_GTL_E!E25+TI_NSP_E!E25</f>
        <v>2730.8606190885644</v>
      </c>
      <c r="F25" s="37">
        <f>TI_EHG_E!F25+TI_CO_E!F25+TI_BF_E!F25+TI_GW_E!F25+TI_RPI_E!F25+TI_PF_E!F25+TI_BKBPB_E!F25+TI_CL_E!F25+TI_BNG_E!F25+TI_LBB_E!F25+TI_CPP_E!F25+TI_GTL_E!F25+TI_NSP_E!F25</f>
        <v>3199.7182287188302</v>
      </c>
      <c r="G25" s="37">
        <f>TI_EHG_E!G25+TI_CO_E!G25+TI_BF_E!G25+TI_GW_E!G25+TI_RPI_E!G25+TI_PF_E!G25+TI_BKBPB_E!G25+TI_CL_E!G25+TI_BNG_E!G25+TI_LBB_E!G25+TI_CPP_E!G25+TI_GTL_E!G25+TI_NSP_E!G25</f>
        <v>3192.1957867583837</v>
      </c>
      <c r="H25" s="37">
        <f>TI_EHG_E!H25+TI_CO_E!H25+TI_BF_E!H25+TI_GW_E!H25+TI_RPI_E!H25+TI_PF_E!H25+TI_BKBPB_E!H25+TI_CL_E!H25+TI_BNG_E!H25+TI_LBB_E!H25+TI_CPP_E!H25+TI_GTL_E!H25+TI_NSP_E!H25</f>
        <v>3138.0712811693884</v>
      </c>
      <c r="I25" s="37">
        <f>TI_EHG_E!I25+TI_CO_E!I25+TI_BF_E!I25+TI_GW_E!I25+TI_RPI_E!I25+TI_PF_E!I25+TI_BKBPB_E!I25+TI_CL_E!I25+TI_BNG_E!I25+TI_LBB_E!I25+TI_CPP_E!I25+TI_GTL_E!I25+TI_NSP_E!I25</f>
        <v>2997.6385210662079</v>
      </c>
      <c r="J25" s="37">
        <f>TI_EHG_E!J25+TI_CO_E!J25+TI_BF_E!J25+TI_GW_E!J25+TI_RPI_E!J25+TI_PF_E!J25+TI_BKBPB_E!J25+TI_CL_E!J25+TI_BNG_E!J25+TI_LBB_E!J25+TI_CPP_E!J25+TI_GTL_E!J25+TI_NSP_E!J25</f>
        <v>3692.2561478933785</v>
      </c>
      <c r="K25" s="37">
        <f>TI_EHG_E!K25+TI_CO_E!K25+TI_BF_E!K25+TI_GW_E!K25+TI_RPI_E!K25+TI_PF_E!K25+TI_BKBPB_E!K25+TI_CL_E!K25+TI_BNG_E!K25+TI_LBB_E!K25+TI_CPP_E!K25+TI_GTL_E!K25+TI_NSP_E!K25</f>
        <v>3284.8849527085122</v>
      </c>
      <c r="L25" s="37">
        <f>TI_EHG_E!L25+TI_CO_E!L25+TI_BF_E!L25+TI_GW_E!L25+TI_RPI_E!L25+TI_PF_E!L25+TI_BKBPB_E!L25+TI_CL_E!L25+TI_BNG_E!L25+TI_LBB_E!L25+TI_CPP_E!L25+TI_GTL_E!L25+TI_NSP_E!L25</f>
        <v>2869.9132416165085</v>
      </c>
      <c r="M25" s="37">
        <f>TI_EHG_E!M25+TI_CO_E!M25+TI_BF_E!M25+TI_GW_E!M25+TI_RPI_E!M25+TI_PF_E!M25+TI_BKBPB_E!M25+TI_CL_E!M25+TI_BNG_E!M25+TI_LBB_E!M25+TI_CPP_E!M25+TI_GTL_E!M25+TI_NSP_E!M25</f>
        <v>3884.9008598452274</v>
      </c>
      <c r="N25" s="37">
        <f>TI_EHG_E!N25+TI_CO_E!N25+TI_BF_E!N25+TI_GW_E!N25+TI_RPI_E!N25+TI_PF_E!N25+TI_BKBPB_E!N25+TI_CL_E!N25+TI_BNG_E!N25+TI_LBB_E!N25+TI_CPP_E!N25+TI_GTL_E!N25+TI_NSP_E!N25</f>
        <v>3928.0647463456576</v>
      </c>
      <c r="O25" s="37">
        <f>TI_EHG_E!O25+TI_CO_E!O25+TI_BF_E!O25+TI_GW_E!O25+TI_RPI_E!O25+TI_PF_E!O25+TI_BKBPB_E!O25+TI_CL_E!O25+TI_BNG_E!O25+TI_LBB_E!O25+TI_CPP_E!O25+TI_GTL_E!O25+TI_NSP_E!O25</f>
        <v>3614.2057609630269</v>
      </c>
      <c r="P25" s="37">
        <f>TI_EHG_E!P25+TI_CO_E!P25+TI_BF_E!P25+TI_GW_E!P25+TI_RPI_E!P25+TI_PF_E!P25+TI_BKBPB_E!P25+TI_CL_E!P25+TI_BNG_E!P25+TI_LBB_E!P25+TI_CPP_E!P25+TI_GTL_E!P25+TI_NSP_E!P25</f>
        <v>4042.822098022355</v>
      </c>
      <c r="Q25" s="37">
        <f>TI_EHG_E!Q25+TI_CO_E!Q25+TI_BF_E!Q25+TI_GW_E!Q25+TI_RPI_E!Q25+TI_PF_E!Q25+TI_BKBPB_E!Q25+TI_CL_E!Q25+TI_BNG_E!Q25+TI_LBB_E!Q25+TI_CPP_E!Q25+TI_GTL_E!Q25+TI_NSP_E!Q25</f>
        <v>3951.71049011178</v>
      </c>
      <c r="R25" s="37">
        <f>TI_EHG_E!R25+TI_CO_E!R25+TI_BF_E!R25+TI_GW_E!R25+TI_RPI_E!R25+TI_PF_E!R25+TI_BKBPB_E!R25+TI_CL_E!R25+TI_BNG_E!R25+TI_LBB_E!R25+TI_CPP_E!R25+TI_GTL_E!R25+TI_NSP_E!R25</f>
        <v>3525.7300945829747</v>
      </c>
      <c r="S25" s="37">
        <f>TI_EHG_E!S25+TI_CO_E!S25+TI_BF_E!S25+TI_GW_E!S25+TI_RPI_E!S25+TI_PF_E!S25+TI_BKBPB_E!S25+TI_CL_E!S25+TI_BNG_E!S25+TI_LBB_E!S25+TI_CPP_E!S25+TI_GTL_E!S25+TI_NSP_E!S25</f>
        <v>3716.0327601031809</v>
      </c>
      <c r="T25" s="37">
        <f>TI_EHG_E!T25+TI_CO_E!T25+TI_BF_E!T25+TI_GW_E!T25+TI_RPI_E!T25+TI_PF_E!T25+TI_BKBPB_E!T25+TI_CL_E!T25+TI_BNG_E!T25+TI_LBB_E!T25+TI_CPP_E!T25+TI_GTL_E!T25+TI_NSP_E!T25</f>
        <v>4183.5753224419605</v>
      </c>
      <c r="U25" s="37">
        <f>TI_EHG_E!U25+TI_CO_E!U25+TI_BF_E!U25+TI_GW_E!U25+TI_RPI_E!U25+TI_PF_E!U25+TI_BKBPB_E!U25+TI_CL_E!U25+TI_BNG_E!U25+TI_LBB_E!U25+TI_CPP_E!U25+TI_GTL_E!U25+TI_NSP_E!U25</f>
        <v>4086.3518486672392</v>
      </c>
      <c r="V25" s="37">
        <f>TI_EHG_E!V25+TI_CO_E!V25+TI_BF_E!V25+TI_GW_E!V25+TI_RPI_E!V25+TI_PF_E!V25+TI_BKBPB_E!V25+TI_CL_E!V25+TI_BNG_E!V25+TI_LBB_E!V25+TI_CPP_E!V25+TI_GTL_E!V25+TI_NSP_E!V25</f>
        <v>2957.2908856405847</v>
      </c>
      <c r="W25" s="37">
        <f>TI_EHG_E!W25+TI_CO_E!W25+TI_BF_E!W25+TI_GW_E!W25+TI_RPI_E!W25+TI_PF_E!W25+TI_BKBPB_E!W25+TI_CL_E!W25+TI_BNG_E!W25+TI_LBB_E!W25+TI_CPP_E!W25+TI_GTL_E!W25+TI_NSP_E!W25</f>
        <v>2417.0852966466032</v>
      </c>
      <c r="X25" s="37">
        <f>TI_EHG_E!X25+TI_CO_E!X25+TI_BF_E!X25+TI_GW_E!X25+TI_RPI_E!X25+TI_PF_E!X25+TI_BKBPB_E!X25+TI_CL_E!X25+TI_BNG_E!X25+TI_LBB_E!X25+TI_CPP_E!X25+TI_GTL_E!X25+TI_NSP_E!X25</f>
        <v>2662.544711951849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244.05141874462592</v>
      </c>
      <c r="D26" s="37">
        <f t="shared" si="14"/>
        <v>238.68701633705933</v>
      </c>
      <c r="E26" s="37">
        <f t="shared" si="14"/>
        <v>234.38271711092005</v>
      </c>
      <c r="F26" s="37">
        <f t="shared" si="14"/>
        <v>236.43723129836624</v>
      </c>
      <c r="G26" s="37">
        <f t="shared" si="14"/>
        <v>208.31711092003439</v>
      </c>
      <c r="H26" s="37">
        <f t="shared" si="14"/>
        <v>217.05700773860704</v>
      </c>
      <c r="I26" s="37">
        <f t="shared" si="14"/>
        <v>201.03155631986243</v>
      </c>
      <c r="J26" s="37">
        <f t="shared" si="14"/>
        <v>119.48022355975922</v>
      </c>
      <c r="K26" s="37">
        <f t="shared" si="14"/>
        <v>203.16586414445396</v>
      </c>
      <c r="L26" s="37">
        <f t="shared" si="14"/>
        <v>143.89939810834051</v>
      </c>
      <c r="M26" s="37">
        <f t="shared" si="14"/>
        <v>188.86423043852108</v>
      </c>
      <c r="N26" s="37">
        <f t="shared" si="14"/>
        <v>173.85743766122101</v>
      </c>
      <c r="O26" s="37">
        <f t="shared" si="14"/>
        <v>169.47437661220982</v>
      </c>
      <c r="P26" s="37">
        <f t="shared" si="14"/>
        <v>113.98392089423903</v>
      </c>
      <c r="Q26" s="37">
        <f t="shared" si="14"/>
        <v>111.34866723989681</v>
      </c>
      <c r="R26" s="37">
        <f t="shared" si="14"/>
        <v>114.58478073946689</v>
      </c>
      <c r="S26" s="37">
        <f t="shared" si="14"/>
        <v>139.01255374032672</v>
      </c>
      <c r="T26" s="37">
        <f t="shared" si="14"/>
        <v>139.95038693035252</v>
      </c>
      <c r="U26" s="37">
        <f t="shared" si="14"/>
        <v>78.707308684436796</v>
      </c>
      <c r="V26" s="37">
        <f t="shared" si="14"/>
        <v>38.359243336199476</v>
      </c>
      <c r="W26" s="37">
        <f t="shared" si="14"/>
        <v>50.829750644883916</v>
      </c>
      <c r="X26" s="37">
        <f t="shared" ref="X26" si="15">SUM(X27,X33)</f>
        <v>53.350644883920879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114.0380911435941</v>
      </c>
      <c r="D27" s="29">
        <f t="shared" si="16"/>
        <v>127.124505588994</v>
      </c>
      <c r="E27" s="29">
        <f t="shared" si="16"/>
        <v>121.51607910576099</v>
      </c>
      <c r="F27" s="29">
        <f t="shared" si="16"/>
        <v>143.01504729148749</v>
      </c>
      <c r="G27" s="29">
        <f t="shared" si="16"/>
        <v>128.993981083405</v>
      </c>
      <c r="H27" s="29">
        <f t="shared" si="16"/>
        <v>137.4066208082545</v>
      </c>
      <c r="I27" s="29">
        <f t="shared" si="16"/>
        <v>130.86345657781601</v>
      </c>
      <c r="J27" s="29">
        <f t="shared" si="16"/>
        <v>65.431728288907991</v>
      </c>
      <c r="K27" s="29">
        <f t="shared" si="16"/>
        <v>140.21083404987101</v>
      </c>
      <c r="L27" s="29">
        <f t="shared" si="16"/>
        <v>85.995958727429056</v>
      </c>
      <c r="M27" s="29">
        <f t="shared" si="16"/>
        <v>127.2300085984523</v>
      </c>
      <c r="N27" s="29">
        <f t="shared" si="16"/>
        <v>129.83000859845231</v>
      </c>
      <c r="O27" s="29">
        <f t="shared" si="16"/>
        <v>121.62639724849529</v>
      </c>
      <c r="P27" s="29">
        <f t="shared" si="16"/>
        <v>77.450558899398104</v>
      </c>
      <c r="Q27" s="29">
        <f t="shared" si="16"/>
        <v>87.929836629406708</v>
      </c>
      <c r="R27" s="29">
        <f t="shared" si="16"/>
        <v>79.924935511607913</v>
      </c>
      <c r="S27" s="29">
        <f t="shared" si="16"/>
        <v>82.807480653482372</v>
      </c>
      <c r="T27" s="29">
        <f t="shared" si="16"/>
        <v>88.33525365434221</v>
      </c>
      <c r="U27" s="29">
        <f t="shared" si="16"/>
        <v>40.394153052450562</v>
      </c>
      <c r="V27" s="29">
        <f t="shared" si="16"/>
        <v>25.329664660361129</v>
      </c>
      <c r="W27" s="29">
        <f t="shared" si="16"/>
        <v>40.706104901117797</v>
      </c>
      <c r="X27" s="29">
        <f t="shared" ref="X27" si="17">SUM(X28:X32)</f>
        <v>39.680911435941518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0</v>
      </c>
      <c r="D28" s="10">
        <f>TI_EHG_E!D28+TI_CO_E!D28+TI_BF_E!D28+TI_GW_E!D28+TI_RPI_E!D28+TI_PF_E!D28+TI_BKBPB_E!D28+TI_CL_E!D28+TI_BNG_E!D28+TI_LBB_E!D28+TI_CPP_E!D28+TI_GTL_E!D28+TI_NSP_E!D28</f>
        <v>0</v>
      </c>
      <c r="E28" s="10">
        <f>TI_EHG_E!E28+TI_CO_E!E28+TI_BF_E!E28+TI_GW_E!E28+TI_RPI_E!E28+TI_PF_E!E28+TI_BKBPB_E!E28+TI_CL_E!E28+TI_BNG_E!E28+TI_LBB_E!E28+TI_CPP_E!E28+TI_GTL_E!E28+TI_NSP_E!E28</f>
        <v>0</v>
      </c>
      <c r="F28" s="10">
        <f>TI_EHG_E!F28+TI_CO_E!F28+TI_BF_E!F28+TI_GW_E!F28+TI_RPI_E!F28+TI_PF_E!F28+TI_BKBPB_E!F28+TI_CL_E!F28+TI_BNG_E!F28+TI_LBB_E!F28+TI_CPP_E!F28+TI_GTL_E!F28+TI_NSP_E!F28</f>
        <v>0</v>
      </c>
      <c r="G28" s="10">
        <f>TI_EHG_E!G28+TI_CO_E!G28+TI_BF_E!G28+TI_GW_E!G28+TI_RPI_E!G28+TI_PF_E!G28+TI_BKBPB_E!G28+TI_CL_E!G28+TI_BNG_E!G28+TI_LBB_E!G28+TI_CPP_E!G28+TI_GTL_E!G28+TI_NSP_E!G28</f>
        <v>0</v>
      </c>
      <c r="H28" s="10">
        <f>TI_EHG_E!H28+TI_CO_E!H28+TI_BF_E!H28+TI_GW_E!H28+TI_RPI_E!H28+TI_PF_E!H28+TI_BKBPB_E!H28+TI_CL_E!H28+TI_BNG_E!H28+TI_LBB_E!H28+TI_CPP_E!H28+TI_GTL_E!H28+TI_NSP_E!H28</f>
        <v>0</v>
      </c>
      <c r="I28" s="10">
        <f>TI_EHG_E!I28+TI_CO_E!I28+TI_BF_E!I28+TI_GW_E!I28+TI_RPI_E!I28+TI_PF_E!I28+TI_BKBPB_E!I28+TI_CL_E!I28+TI_BNG_E!I28+TI_LBB_E!I28+TI_CPP_E!I28+TI_GTL_E!I28+TI_NSP_E!I28</f>
        <v>0</v>
      </c>
      <c r="J28" s="10">
        <f>TI_EHG_E!J28+TI_CO_E!J28+TI_BF_E!J28+TI_GW_E!J28+TI_RPI_E!J28+TI_PF_E!J28+TI_BKBPB_E!J28+TI_CL_E!J28+TI_BNG_E!J28+TI_LBB_E!J28+TI_CPP_E!J28+TI_GTL_E!J28+TI_NSP_E!J28</f>
        <v>0</v>
      </c>
      <c r="K28" s="10">
        <f>TI_EHG_E!K28+TI_CO_E!K28+TI_BF_E!K28+TI_GW_E!K28+TI_RPI_E!K28+TI_PF_E!K28+TI_BKBPB_E!K28+TI_CL_E!K28+TI_BNG_E!K28+TI_LBB_E!K28+TI_CPP_E!K28+TI_GTL_E!K28+TI_NSP_E!K28</f>
        <v>0</v>
      </c>
      <c r="L28" s="10">
        <f>TI_EHG_E!L28+TI_CO_E!L28+TI_BF_E!L28+TI_GW_E!L28+TI_RPI_E!L28+TI_PF_E!L28+TI_BKBPB_E!L28+TI_CL_E!L28+TI_BNG_E!L28+TI_LBB_E!L28+TI_CPP_E!L28+TI_GTL_E!L28+TI_NSP_E!L28</f>
        <v>0</v>
      </c>
      <c r="M28" s="10">
        <f>TI_EHG_E!M28+TI_CO_E!M28+TI_BF_E!M28+TI_GW_E!M28+TI_RPI_E!M28+TI_PF_E!M28+TI_BKBPB_E!M28+TI_CL_E!M28+TI_BNG_E!M28+TI_LBB_E!M28+TI_CPP_E!M28+TI_GTL_E!M28+TI_NSP_E!M28</f>
        <v>0</v>
      </c>
      <c r="N28" s="10">
        <f>TI_EHG_E!N28+TI_CO_E!N28+TI_BF_E!N28+TI_GW_E!N28+TI_RPI_E!N28+TI_PF_E!N28+TI_BKBPB_E!N28+TI_CL_E!N28+TI_BNG_E!N28+TI_LBB_E!N28+TI_CPP_E!N28+TI_GTL_E!N28+TI_NSP_E!N28</f>
        <v>0</v>
      </c>
      <c r="O28" s="10">
        <f>TI_EHG_E!O28+TI_CO_E!O28+TI_BF_E!O28+TI_GW_E!O28+TI_RPI_E!O28+TI_PF_E!O28+TI_BKBPB_E!O28+TI_CL_E!O28+TI_BNG_E!O28+TI_LBB_E!O28+TI_CPP_E!O28+TI_GTL_E!O28+TI_NSP_E!O28</f>
        <v>0</v>
      </c>
      <c r="P28" s="10">
        <f>TI_EHG_E!P28+TI_CO_E!P28+TI_BF_E!P28+TI_GW_E!P28+TI_RPI_E!P28+TI_PF_E!P28+TI_BKBPB_E!P28+TI_CL_E!P28+TI_BNG_E!P28+TI_LBB_E!P28+TI_CPP_E!P28+TI_GTL_E!P28+TI_NSP_E!P28</f>
        <v>0</v>
      </c>
      <c r="Q28" s="10">
        <f>TI_EHG_E!Q28+TI_CO_E!Q28+TI_BF_E!Q28+TI_GW_E!Q28+TI_RPI_E!Q28+TI_PF_E!Q28+TI_BKBPB_E!Q28+TI_CL_E!Q28+TI_BNG_E!Q28+TI_LBB_E!Q28+TI_CPP_E!Q28+TI_GTL_E!Q28+TI_NSP_E!Q28</f>
        <v>0</v>
      </c>
      <c r="R28" s="10">
        <f>TI_EHG_E!R28+TI_CO_E!R28+TI_BF_E!R28+TI_GW_E!R28+TI_RPI_E!R28+TI_PF_E!R28+TI_BKBPB_E!R28+TI_CL_E!R28+TI_BNG_E!R28+TI_LBB_E!R28+TI_CPP_E!R28+TI_GTL_E!R28+TI_NSP_E!R28</f>
        <v>0</v>
      </c>
      <c r="S28" s="10">
        <f>TI_EHG_E!S28+TI_CO_E!S28+TI_BF_E!S28+TI_GW_E!S28+TI_RPI_E!S28+TI_PF_E!S28+TI_BKBPB_E!S28+TI_CL_E!S28+TI_BNG_E!S28+TI_LBB_E!S28+TI_CPP_E!S28+TI_GTL_E!S28+TI_NSP_E!S28</f>
        <v>0</v>
      </c>
      <c r="T28" s="10">
        <f>TI_EHG_E!T28+TI_CO_E!T28+TI_BF_E!T28+TI_GW_E!T28+TI_RPI_E!T28+TI_PF_E!T28+TI_BKBPB_E!T28+TI_CL_E!T28+TI_BNG_E!T28+TI_LBB_E!T28+TI_CPP_E!T28+TI_GTL_E!T28+TI_NSP_E!T28</f>
        <v>0</v>
      </c>
      <c r="U28" s="10">
        <f>TI_EHG_E!U28+TI_CO_E!U28+TI_BF_E!U28+TI_GW_E!U28+TI_RPI_E!U28+TI_PF_E!U28+TI_BKBPB_E!U28+TI_CL_E!U28+TI_BNG_E!U28+TI_LBB_E!U28+TI_CPP_E!U28+TI_GTL_E!U28+TI_NSP_E!U28</f>
        <v>0</v>
      </c>
      <c r="V28" s="10">
        <f>TI_EHG_E!V28+TI_CO_E!V28+TI_BF_E!V28+TI_GW_E!V28+TI_RPI_E!V28+TI_PF_E!V28+TI_BKBPB_E!V28+TI_CL_E!V28+TI_BNG_E!V28+TI_LBB_E!V28+TI_CPP_E!V28+TI_GTL_E!V28+TI_NSP_E!V28</f>
        <v>0</v>
      </c>
      <c r="W28" s="10">
        <f>TI_EHG_E!W28+TI_CO_E!W28+TI_BF_E!W28+TI_GW_E!W28+TI_RPI_E!W28+TI_PF_E!W28+TI_BKBPB_E!W28+TI_CL_E!W28+TI_BNG_E!W28+TI_LBB_E!W28+TI_CPP_E!W28+TI_GTL_E!W28+TI_NSP_E!W28</f>
        <v>0</v>
      </c>
      <c r="X28" s="10">
        <f>TI_EHG_E!X28+TI_CO_E!X28+TI_BF_E!X28+TI_GW_E!X28+TI_RPI_E!X28+TI_PF_E!X28+TI_BKBPB_E!X28+TI_CL_E!X28+TI_BNG_E!X28+TI_LBB_E!X28+TI_CPP_E!X28+TI_GTL_E!X28+TI_NSP_E!X28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0</v>
      </c>
      <c r="D29" s="10">
        <f>TI_EHG_E!D29+TI_CO_E!D29+TI_BF_E!D29+TI_GW_E!D29+TI_RPI_E!D29+TI_PF_E!D29+TI_BKBPB_E!D29+TI_CL_E!D29+TI_BNG_E!D29+TI_LBB_E!D29+TI_CPP_E!D29+TI_GTL_E!D29+TI_NSP_E!D29</f>
        <v>0</v>
      </c>
      <c r="E29" s="10">
        <f>TI_EHG_E!E29+TI_CO_E!E29+TI_BF_E!E29+TI_GW_E!E29+TI_RPI_E!E29+TI_PF_E!E29+TI_BKBPB_E!E29+TI_CL_E!E29+TI_BNG_E!E29+TI_LBB_E!E29+TI_CPP_E!E29+TI_GTL_E!E29+TI_NSP_E!E29</f>
        <v>0</v>
      </c>
      <c r="F29" s="10">
        <f>TI_EHG_E!F29+TI_CO_E!F29+TI_BF_E!F29+TI_GW_E!F29+TI_RPI_E!F29+TI_PF_E!F29+TI_BKBPB_E!F29+TI_CL_E!F29+TI_BNG_E!F29+TI_LBB_E!F29+TI_CPP_E!F29+TI_GTL_E!F29+TI_NSP_E!F29</f>
        <v>0</v>
      </c>
      <c r="G29" s="10">
        <f>TI_EHG_E!G29+TI_CO_E!G29+TI_BF_E!G29+TI_GW_E!G29+TI_RPI_E!G29+TI_PF_E!G29+TI_BKBPB_E!G29+TI_CL_E!G29+TI_BNG_E!G29+TI_LBB_E!G29+TI_CPP_E!G29+TI_GTL_E!G29+TI_NSP_E!G29</f>
        <v>0</v>
      </c>
      <c r="H29" s="10">
        <f>TI_EHG_E!H29+TI_CO_E!H29+TI_BF_E!H29+TI_GW_E!H29+TI_RPI_E!H29+TI_PF_E!H29+TI_BKBPB_E!H29+TI_CL_E!H29+TI_BNG_E!H29+TI_LBB_E!H29+TI_CPP_E!H29+TI_GTL_E!H29+TI_NSP_E!H29</f>
        <v>0</v>
      </c>
      <c r="I29" s="10">
        <f>TI_EHG_E!I29+TI_CO_E!I29+TI_BF_E!I29+TI_GW_E!I29+TI_RPI_E!I29+TI_PF_E!I29+TI_BKBPB_E!I29+TI_CL_E!I29+TI_BNG_E!I29+TI_LBB_E!I29+TI_CPP_E!I29+TI_GTL_E!I29+TI_NSP_E!I29</f>
        <v>0</v>
      </c>
      <c r="J29" s="10">
        <f>TI_EHG_E!J29+TI_CO_E!J29+TI_BF_E!J29+TI_GW_E!J29+TI_RPI_E!J29+TI_PF_E!J29+TI_BKBPB_E!J29+TI_CL_E!J29+TI_BNG_E!J29+TI_LBB_E!J29+TI_CPP_E!J29+TI_GTL_E!J29+TI_NSP_E!J29</f>
        <v>0</v>
      </c>
      <c r="K29" s="10">
        <f>TI_EHG_E!K29+TI_CO_E!K29+TI_BF_E!K29+TI_GW_E!K29+TI_RPI_E!K29+TI_PF_E!K29+TI_BKBPB_E!K29+TI_CL_E!K29+TI_BNG_E!K29+TI_LBB_E!K29+TI_CPP_E!K29+TI_GTL_E!K29+TI_NSP_E!K29</f>
        <v>0</v>
      </c>
      <c r="L29" s="10">
        <f>TI_EHG_E!L29+TI_CO_E!L29+TI_BF_E!L29+TI_GW_E!L29+TI_RPI_E!L29+TI_PF_E!L29+TI_BKBPB_E!L29+TI_CL_E!L29+TI_BNG_E!L29+TI_LBB_E!L29+TI_CPP_E!L29+TI_GTL_E!L29+TI_NSP_E!L29</f>
        <v>0</v>
      </c>
      <c r="M29" s="10">
        <f>TI_EHG_E!M29+TI_CO_E!M29+TI_BF_E!M29+TI_GW_E!M29+TI_RPI_E!M29+TI_PF_E!M29+TI_BKBPB_E!M29+TI_CL_E!M29+TI_BNG_E!M29+TI_LBB_E!M29+TI_CPP_E!M29+TI_GTL_E!M29+TI_NSP_E!M29</f>
        <v>0</v>
      </c>
      <c r="N29" s="10">
        <f>TI_EHG_E!N29+TI_CO_E!N29+TI_BF_E!N29+TI_GW_E!N29+TI_RPI_E!N29+TI_PF_E!N29+TI_BKBPB_E!N29+TI_CL_E!N29+TI_BNG_E!N29+TI_LBB_E!N29+TI_CPP_E!N29+TI_GTL_E!N29+TI_NSP_E!N29</f>
        <v>0</v>
      </c>
      <c r="O29" s="10">
        <f>TI_EHG_E!O29+TI_CO_E!O29+TI_BF_E!O29+TI_GW_E!O29+TI_RPI_E!O29+TI_PF_E!O29+TI_BKBPB_E!O29+TI_CL_E!O29+TI_BNG_E!O29+TI_LBB_E!O29+TI_CPP_E!O29+TI_GTL_E!O29+TI_NSP_E!O29</f>
        <v>0</v>
      </c>
      <c r="P29" s="10">
        <f>TI_EHG_E!P29+TI_CO_E!P29+TI_BF_E!P29+TI_GW_E!P29+TI_RPI_E!P29+TI_PF_E!P29+TI_BKBPB_E!P29+TI_CL_E!P29+TI_BNG_E!P29+TI_LBB_E!P29+TI_CPP_E!P29+TI_GTL_E!P29+TI_NSP_E!P29</f>
        <v>0</v>
      </c>
      <c r="Q29" s="10">
        <f>TI_EHG_E!Q29+TI_CO_E!Q29+TI_BF_E!Q29+TI_GW_E!Q29+TI_RPI_E!Q29+TI_PF_E!Q29+TI_BKBPB_E!Q29+TI_CL_E!Q29+TI_BNG_E!Q29+TI_LBB_E!Q29+TI_CPP_E!Q29+TI_GTL_E!Q29+TI_NSP_E!Q29</f>
        <v>0</v>
      </c>
      <c r="R29" s="10">
        <f>TI_EHG_E!R29+TI_CO_E!R29+TI_BF_E!R29+TI_GW_E!R29+TI_RPI_E!R29+TI_PF_E!R29+TI_BKBPB_E!R29+TI_CL_E!R29+TI_BNG_E!R29+TI_LBB_E!R29+TI_CPP_E!R29+TI_GTL_E!R29+TI_NSP_E!R29</f>
        <v>0</v>
      </c>
      <c r="S29" s="10">
        <f>TI_EHG_E!S29+TI_CO_E!S29+TI_BF_E!S29+TI_GW_E!S29+TI_RPI_E!S29+TI_PF_E!S29+TI_BKBPB_E!S29+TI_CL_E!S29+TI_BNG_E!S29+TI_LBB_E!S29+TI_CPP_E!S29+TI_GTL_E!S29+TI_NSP_E!S29</f>
        <v>0</v>
      </c>
      <c r="T29" s="10">
        <f>TI_EHG_E!T29+TI_CO_E!T29+TI_BF_E!T29+TI_GW_E!T29+TI_RPI_E!T29+TI_PF_E!T29+TI_BKBPB_E!T29+TI_CL_E!T29+TI_BNG_E!T29+TI_LBB_E!T29+TI_CPP_E!T29+TI_GTL_E!T29+TI_NSP_E!T29</f>
        <v>0</v>
      </c>
      <c r="U29" s="10">
        <f>TI_EHG_E!U29+TI_CO_E!U29+TI_BF_E!U29+TI_GW_E!U29+TI_RPI_E!U29+TI_PF_E!U29+TI_BKBPB_E!U29+TI_CL_E!U29+TI_BNG_E!U29+TI_LBB_E!U29+TI_CPP_E!U29+TI_GTL_E!U29+TI_NSP_E!U29</f>
        <v>0</v>
      </c>
      <c r="V29" s="10">
        <f>TI_EHG_E!V29+TI_CO_E!V29+TI_BF_E!V29+TI_GW_E!V29+TI_RPI_E!V29+TI_PF_E!V29+TI_BKBPB_E!V29+TI_CL_E!V29+TI_BNG_E!V29+TI_LBB_E!V29+TI_CPP_E!V29+TI_GTL_E!V29+TI_NSP_E!V29</f>
        <v>0</v>
      </c>
      <c r="W29" s="10">
        <f>TI_EHG_E!W29+TI_CO_E!W29+TI_BF_E!W29+TI_GW_E!W29+TI_RPI_E!W29+TI_PF_E!W29+TI_BKBPB_E!W29+TI_CL_E!W29+TI_BNG_E!W29+TI_LBB_E!W29+TI_CPP_E!W29+TI_GTL_E!W29+TI_NSP_E!W29</f>
        <v>0</v>
      </c>
      <c r="X29" s="10">
        <f>TI_EHG_E!X29+TI_CO_E!X29+TI_BF_E!X29+TI_GW_E!X29+TI_RPI_E!X29+TI_PF_E!X29+TI_BKBPB_E!X29+TI_CL_E!X29+TI_BNG_E!X29+TI_LBB_E!X29+TI_CPP_E!X29+TI_GTL_E!X29+TI_NSP_E!X29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0</v>
      </c>
      <c r="D30" s="10">
        <f>TI_EHG_E!D30+TI_CO_E!D30+TI_BF_E!D30+TI_GW_E!D30+TI_RPI_E!D30+TI_PF_E!D30+TI_BKBPB_E!D30+TI_CL_E!D30+TI_BNG_E!D30+TI_LBB_E!D30+TI_CPP_E!D30+TI_GTL_E!D30+TI_NSP_E!D30</f>
        <v>0</v>
      </c>
      <c r="E30" s="10">
        <f>TI_EHG_E!E30+TI_CO_E!E30+TI_BF_E!E30+TI_GW_E!E30+TI_RPI_E!E30+TI_PF_E!E30+TI_BKBPB_E!E30+TI_CL_E!E30+TI_BNG_E!E30+TI_LBB_E!E30+TI_CPP_E!E30+TI_GTL_E!E30+TI_NSP_E!E30</f>
        <v>0</v>
      </c>
      <c r="F30" s="10">
        <f>TI_EHG_E!F30+TI_CO_E!F30+TI_BF_E!F30+TI_GW_E!F30+TI_RPI_E!F30+TI_PF_E!F30+TI_BKBPB_E!F30+TI_CL_E!F30+TI_BNG_E!F30+TI_LBB_E!F30+TI_CPP_E!F30+TI_GTL_E!F30+TI_NSP_E!F30</f>
        <v>0</v>
      </c>
      <c r="G30" s="10">
        <f>TI_EHG_E!G30+TI_CO_E!G30+TI_BF_E!G30+TI_GW_E!G30+TI_RPI_E!G30+TI_PF_E!G30+TI_BKBPB_E!G30+TI_CL_E!G30+TI_BNG_E!G30+TI_LBB_E!G30+TI_CPP_E!G30+TI_GTL_E!G30+TI_NSP_E!G30</f>
        <v>0</v>
      </c>
      <c r="H30" s="10">
        <f>TI_EHG_E!H30+TI_CO_E!H30+TI_BF_E!H30+TI_GW_E!H30+TI_RPI_E!H30+TI_PF_E!H30+TI_BKBPB_E!H30+TI_CL_E!H30+TI_BNG_E!H30+TI_LBB_E!H30+TI_CPP_E!H30+TI_GTL_E!H30+TI_NSP_E!H30</f>
        <v>0</v>
      </c>
      <c r="I30" s="10">
        <f>TI_EHG_E!I30+TI_CO_E!I30+TI_BF_E!I30+TI_GW_E!I30+TI_RPI_E!I30+TI_PF_E!I30+TI_BKBPB_E!I30+TI_CL_E!I30+TI_BNG_E!I30+TI_LBB_E!I30+TI_CPP_E!I30+TI_GTL_E!I30+TI_NSP_E!I30</f>
        <v>0</v>
      </c>
      <c r="J30" s="10">
        <f>TI_EHG_E!J30+TI_CO_E!J30+TI_BF_E!J30+TI_GW_E!J30+TI_RPI_E!J30+TI_PF_E!J30+TI_BKBPB_E!J30+TI_CL_E!J30+TI_BNG_E!J30+TI_LBB_E!J30+TI_CPP_E!J30+TI_GTL_E!J30+TI_NSP_E!J30</f>
        <v>0</v>
      </c>
      <c r="K30" s="10">
        <f>TI_EHG_E!K30+TI_CO_E!K30+TI_BF_E!K30+TI_GW_E!K30+TI_RPI_E!K30+TI_PF_E!K30+TI_BKBPB_E!K30+TI_CL_E!K30+TI_BNG_E!K30+TI_LBB_E!K30+TI_CPP_E!K30+TI_GTL_E!K30+TI_NSP_E!K30</f>
        <v>0</v>
      </c>
      <c r="L30" s="10">
        <f>TI_EHG_E!L30+TI_CO_E!L30+TI_BF_E!L30+TI_GW_E!L30+TI_RPI_E!L30+TI_PF_E!L30+TI_BKBPB_E!L30+TI_CL_E!L30+TI_BNG_E!L30+TI_LBB_E!L30+TI_CPP_E!L30+TI_GTL_E!L30+TI_NSP_E!L30</f>
        <v>0</v>
      </c>
      <c r="M30" s="10">
        <f>TI_EHG_E!M30+TI_CO_E!M30+TI_BF_E!M30+TI_GW_E!M30+TI_RPI_E!M30+TI_PF_E!M30+TI_BKBPB_E!M30+TI_CL_E!M30+TI_BNG_E!M30+TI_LBB_E!M30+TI_CPP_E!M30+TI_GTL_E!M30+TI_NSP_E!M30</f>
        <v>0</v>
      </c>
      <c r="N30" s="10">
        <f>TI_EHG_E!N30+TI_CO_E!N30+TI_BF_E!N30+TI_GW_E!N30+TI_RPI_E!N30+TI_PF_E!N30+TI_BKBPB_E!N30+TI_CL_E!N30+TI_BNG_E!N30+TI_LBB_E!N30+TI_CPP_E!N30+TI_GTL_E!N30+TI_NSP_E!N30</f>
        <v>0</v>
      </c>
      <c r="O30" s="10">
        <f>TI_EHG_E!O30+TI_CO_E!O30+TI_BF_E!O30+TI_GW_E!O30+TI_RPI_E!O30+TI_PF_E!O30+TI_BKBPB_E!O30+TI_CL_E!O30+TI_BNG_E!O30+TI_LBB_E!O30+TI_CPP_E!O30+TI_GTL_E!O30+TI_NSP_E!O30</f>
        <v>0</v>
      </c>
      <c r="P30" s="10">
        <f>TI_EHG_E!P30+TI_CO_E!P30+TI_BF_E!P30+TI_GW_E!P30+TI_RPI_E!P30+TI_PF_E!P30+TI_BKBPB_E!P30+TI_CL_E!P30+TI_BNG_E!P30+TI_LBB_E!P30+TI_CPP_E!P30+TI_GTL_E!P30+TI_NSP_E!P30</f>
        <v>0</v>
      </c>
      <c r="Q30" s="10">
        <f>TI_EHG_E!Q30+TI_CO_E!Q30+TI_BF_E!Q30+TI_GW_E!Q30+TI_RPI_E!Q30+TI_PF_E!Q30+TI_BKBPB_E!Q30+TI_CL_E!Q30+TI_BNG_E!Q30+TI_LBB_E!Q30+TI_CPP_E!Q30+TI_GTL_E!Q30+TI_NSP_E!Q30</f>
        <v>0</v>
      </c>
      <c r="R30" s="10">
        <f>TI_EHG_E!R30+TI_CO_E!R30+TI_BF_E!R30+TI_GW_E!R30+TI_RPI_E!R30+TI_PF_E!R30+TI_BKBPB_E!R30+TI_CL_E!R30+TI_BNG_E!R30+TI_LBB_E!R30+TI_CPP_E!R30+TI_GTL_E!R30+TI_NSP_E!R30</f>
        <v>0</v>
      </c>
      <c r="S30" s="10">
        <f>TI_EHG_E!S30+TI_CO_E!S30+TI_BF_E!S30+TI_GW_E!S30+TI_RPI_E!S30+TI_PF_E!S30+TI_BKBPB_E!S30+TI_CL_E!S30+TI_BNG_E!S30+TI_LBB_E!S30+TI_CPP_E!S30+TI_GTL_E!S30+TI_NSP_E!S30</f>
        <v>0</v>
      </c>
      <c r="T30" s="10">
        <f>TI_EHG_E!T30+TI_CO_E!T30+TI_BF_E!T30+TI_GW_E!T30+TI_RPI_E!T30+TI_PF_E!T30+TI_BKBPB_E!T30+TI_CL_E!T30+TI_BNG_E!T30+TI_LBB_E!T30+TI_CPP_E!T30+TI_GTL_E!T30+TI_NSP_E!T30</f>
        <v>0</v>
      </c>
      <c r="U30" s="10">
        <f>TI_EHG_E!U30+TI_CO_E!U30+TI_BF_E!U30+TI_GW_E!U30+TI_RPI_E!U30+TI_PF_E!U30+TI_BKBPB_E!U30+TI_CL_E!U30+TI_BNG_E!U30+TI_LBB_E!U30+TI_CPP_E!U30+TI_GTL_E!U30+TI_NSP_E!U30</f>
        <v>0</v>
      </c>
      <c r="V30" s="10">
        <f>TI_EHG_E!V30+TI_CO_E!V30+TI_BF_E!V30+TI_GW_E!V30+TI_RPI_E!V30+TI_PF_E!V30+TI_BKBPB_E!V30+TI_CL_E!V30+TI_BNG_E!V30+TI_LBB_E!V30+TI_CPP_E!V30+TI_GTL_E!V30+TI_NSP_E!V30</f>
        <v>0</v>
      </c>
      <c r="W30" s="10">
        <f>TI_EHG_E!W30+TI_CO_E!W30+TI_BF_E!W30+TI_GW_E!W30+TI_RPI_E!W30+TI_PF_E!W30+TI_BKBPB_E!W30+TI_CL_E!W30+TI_BNG_E!W30+TI_LBB_E!W30+TI_CPP_E!W30+TI_GTL_E!W30+TI_NSP_E!W30</f>
        <v>0</v>
      </c>
      <c r="X30" s="10">
        <f>TI_EHG_E!X30+TI_CO_E!X30+TI_BF_E!X30+TI_GW_E!X30+TI_RPI_E!X30+TI_PF_E!X30+TI_BKBPB_E!X30+TI_CL_E!X30+TI_BNG_E!X30+TI_LBB_E!X30+TI_CPP_E!X30+TI_GTL_E!X30+TI_NSP_E!X30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0</v>
      </c>
      <c r="D31" s="10">
        <f>TI_EHG_E!D31+TI_CO_E!D31+TI_BF_E!D31+TI_GW_E!D31+TI_RPI_E!D31+TI_PF_E!D31+TI_BKBPB_E!D31+TI_CL_E!D31+TI_BNG_E!D31+TI_LBB_E!D31+TI_CPP_E!D31+TI_GTL_E!D31+TI_NSP_E!D31</f>
        <v>0</v>
      </c>
      <c r="E31" s="10">
        <f>TI_EHG_E!E31+TI_CO_E!E31+TI_BF_E!E31+TI_GW_E!E31+TI_RPI_E!E31+TI_PF_E!E31+TI_BKBPB_E!E31+TI_CL_E!E31+TI_BNG_E!E31+TI_LBB_E!E31+TI_CPP_E!E31+TI_GTL_E!E31+TI_NSP_E!E31</f>
        <v>0</v>
      </c>
      <c r="F31" s="10">
        <f>TI_EHG_E!F31+TI_CO_E!F31+TI_BF_E!F31+TI_GW_E!F31+TI_RPI_E!F31+TI_PF_E!F31+TI_BKBPB_E!F31+TI_CL_E!F31+TI_BNG_E!F31+TI_LBB_E!F31+TI_CPP_E!F31+TI_GTL_E!F31+TI_NSP_E!F31</f>
        <v>0</v>
      </c>
      <c r="G31" s="10">
        <f>TI_EHG_E!G31+TI_CO_E!G31+TI_BF_E!G31+TI_GW_E!G31+TI_RPI_E!G31+TI_PF_E!G31+TI_BKBPB_E!G31+TI_CL_E!G31+TI_BNG_E!G31+TI_LBB_E!G31+TI_CPP_E!G31+TI_GTL_E!G31+TI_NSP_E!G31</f>
        <v>0</v>
      </c>
      <c r="H31" s="10">
        <f>TI_EHG_E!H31+TI_CO_E!H31+TI_BF_E!H31+TI_GW_E!H31+TI_RPI_E!H31+TI_PF_E!H31+TI_BKBPB_E!H31+TI_CL_E!H31+TI_BNG_E!H31+TI_LBB_E!H31+TI_CPP_E!H31+TI_GTL_E!H31+TI_NSP_E!H31</f>
        <v>0</v>
      </c>
      <c r="I31" s="10">
        <f>TI_EHG_E!I31+TI_CO_E!I31+TI_BF_E!I31+TI_GW_E!I31+TI_RPI_E!I31+TI_PF_E!I31+TI_BKBPB_E!I31+TI_CL_E!I31+TI_BNG_E!I31+TI_LBB_E!I31+TI_CPP_E!I31+TI_GTL_E!I31+TI_NSP_E!I31</f>
        <v>0</v>
      </c>
      <c r="J31" s="10">
        <f>TI_EHG_E!J31+TI_CO_E!J31+TI_BF_E!J31+TI_GW_E!J31+TI_RPI_E!J31+TI_PF_E!J31+TI_BKBPB_E!J31+TI_CL_E!J31+TI_BNG_E!J31+TI_LBB_E!J31+TI_CPP_E!J31+TI_GTL_E!J31+TI_NSP_E!J31</f>
        <v>0</v>
      </c>
      <c r="K31" s="10">
        <f>TI_EHG_E!K31+TI_CO_E!K31+TI_BF_E!K31+TI_GW_E!K31+TI_RPI_E!K31+TI_PF_E!K31+TI_BKBPB_E!K31+TI_CL_E!K31+TI_BNG_E!K31+TI_LBB_E!K31+TI_CPP_E!K31+TI_GTL_E!K31+TI_NSP_E!K31</f>
        <v>0</v>
      </c>
      <c r="L31" s="10">
        <f>TI_EHG_E!L31+TI_CO_E!L31+TI_BF_E!L31+TI_GW_E!L31+TI_RPI_E!L31+TI_PF_E!L31+TI_BKBPB_E!L31+TI_CL_E!L31+TI_BNG_E!L31+TI_LBB_E!L31+TI_CPP_E!L31+TI_GTL_E!L31+TI_NSP_E!L31</f>
        <v>0</v>
      </c>
      <c r="M31" s="10">
        <f>TI_EHG_E!M31+TI_CO_E!M31+TI_BF_E!M31+TI_GW_E!M31+TI_RPI_E!M31+TI_PF_E!M31+TI_BKBPB_E!M31+TI_CL_E!M31+TI_BNG_E!M31+TI_LBB_E!M31+TI_CPP_E!M31+TI_GTL_E!M31+TI_NSP_E!M31</f>
        <v>0</v>
      </c>
      <c r="N31" s="10">
        <f>TI_EHG_E!N31+TI_CO_E!N31+TI_BF_E!N31+TI_GW_E!N31+TI_RPI_E!N31+TI_PF_E!N31+TI_BKBPB_E!N31+TI_CL_E!N31+TI_BNG_E!N31+TI_LBB_E!N31+TI_CPP_E!N31+TI_GTL_E!N31+TI_NSP_E!N31</f>
        <v>0</v>
      </c>
      <c r="O31" s="10">
        <f>TI_EHG_E!O31+TI_CO_E!O31+TI_BF_E!O31+TI_GW_E!O31+TI_RPI_E!O31+TI_PF_E!O31+TI_BKBPB_E!O31+TI_CL_E!O31+TI_BNG_E!O31+TI_LBB_E!O31+TI_CPP_E!O31+TI_GTL_E!O31+TI_NSP_E!O31</f>
        <v>0</v>
      </c>
      <c r="P31" s="10">
        <f>TI_EHG_E!P31+TI_CO_E!P31+TI_BF_E!P31+TI_GW_E!P31+TI_RPI_E!P31+TI_PF_E!P31+TI_BKBPB_E!P31+TI_CL_E!P31+TI_BNG_E!P31+TI_LBB_E!P31+TI_CPP_E!P31+TI_GTL_E!P31+TI_NSP_E!P31</f>
        <v>0</v>
      </c>
      <c r="Q31" s="10">
        <f>TI_EHG_E!Q31+TI_CO_E!Q31+TI_BF_E!Q31+TI_GW_E!Q31+TI_RPI_E!Q31+TI_PF_E!Q31+TI_BKBPB_E!Q31+TI_CL_E!Q31+TI_BNG_E!Q31+TI_LBB_E!Q31+TI_CPP_E!Q31+TI_GTL_E!Q31+TI_NSP_E!Q31</f>
        <v>0</v>
      </c>
      <c r="R31" s="10">
        <f>TI_EHG_E!R31+TI_CO_E!R31+TI_BF_E!R31+TI_GW_E!R31+TI_RPI_E!R31+TI_PF_E!R31+TI_BKBPB_E!R31+TI_CL_E!R31+TI_BNG_E!R31+TI_LBB_E!R31+TI_CPP_E!R31+TI_GTL_E!R31+TI_NSP_E!R31</f>
        <v>0</v>
      </c>
      <c r="S31" s="10">
        <f>TI_EHG_E!S31+TI_CO_E!S31+TI_BF_E!S31+TI_GW_E!S31+TI_RPI_E!S31+TI_PF_E!S31+TI_BKBPB_E!S31+TI_CL_E!S31+TI_BNG_E!S31+TI_LBB_E!S31+TI_CPP_E!S31+TI_GTL_E!S31+TI_NSP_E!S31</f>
        <v>0</v>
      </c>
      <c r="T31" s="10">
        <f>TI_EHG_E!T31+TI_CO_E!T31+TI_BF_E!T31+TI_GW_E!T31+TI_RPI_E!T31+TI_PF_E!T31+TI_BKBPB_E!T31+TI_CL_E!T31+TI_BNG_E!T31+TI_LBB_E!T31+TI_CPP_E!T31+TI_GTL_E!T31+TI_NSP_E!T31</f>
        <v>0</v>
      </c>
      <c r="U31" s="10">
        <f>TI_EHG_E!U31+TI_CO_E!U31+TI_BF_E!U31+TI_GW_E!U31+TI_RPI_E!U31+TI_PF_E!U31+TI_BKBPB_E!U31+TI_CL_E!U31+TI_BNG_E!U31+TI_LBB_E!U31+TI_CPP_E!U31+TI_GTL_E!U31+TI_NSP_E!U31</f>
        <v>0</v>
      </c>
      <c r="V31" s="10">
        <f>TI_EHG_E!V31+TI_CO_E!V31+TI_BF_E!V31+TI_GW_E!V31+TI_RPI_E!V31+TI_PF_E!V31+TI_BKBPB_E!V31+TI_CL_E!V31+TI_BNG_E!V31+TI_LBB_E!V31+TI_CPP_E!V31+TI_GTL_E!V31+TI_NSP_E!V31</f>
        <v>0</v>
      </c>
      <c r="W31" s="10">
        <f>TI_EHG_E!W31+TI_CO_E!W31+TI_BF_E!W31+TI_GW_E!W31+TI_RPI_E!W31+TI_PF_E!W31+TI_BKBPB_E!W31+TI_CL_E!W31+TI_BNG_E!W31+TI_LBB_E!W31+TI_CPP_E!W31+TI_GTL_E!W31+TI_NSP_E!W31</f>
        <v>0</v>
      </c>
      <c r="X31" s="10">
        <f>TI_EHG_E!X31+TI_CO_E!X31+TI_BF_E!X31+TI_GW_E!X31+TI_RPI_E!X31+TI_PF_E!X31+TI_BKBPB_E!X31+TI_CL_E!X31+TI_BNG_E!X31+TI_LBB_E!X31+TI_CPP_E!X31+TI_GTL_E!X31+TI_NSP_E!X31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114.0380911435941</v>
      </c>
      <c r="D32" s="10">
        <f>TI_EHG_E!D32+TI_CO_E!D32+TI_BF_E!D32+TI_GW_E!D32+TI_RPI_E!D32+TI_PF_E!D32+TI_BKBPB_E!D32+TI_CL_E!D32+TI_BNG_E!D32+TI_LBB_E!D32+TI_CPP_E!D32+TI_GTL_E!D32+TI_NSP_E!D32</f>
        <v>127.124505588994</v>
      </c>
      <c r="E32" s="10">
        <f>TI_EHG_E!E32+TI_CO_E!E32+TI_BF_E!E32+TI_GW_E!E32+TI_RPI_E!E32+TI_PF_E!E32+TI_BKBPB_E!E32+TI_CL_E!E32+TI_BNG_E!E32+TI_LBB_E!E32+TI_CPP_E!E32+TI_GTL_E!E32+TI_NSP_E!E32</f>
        <v>121.51607910576099</v>
      </c>
      <c r="F32" s="10">
        <f>TI_EHG_E!F32+TI_CO_E!F32+TI_BF_E!F32+TI_GW_E!F32+TI_RPI_E!F32+TI_PF_E!F32+TI_BKBPB_E!F32+TI_CL_E!F32+TI_BNG_E!F32+TI_LBB_E!F32+TI_CPP_E!F32+TI_GTL_E!F32+TI_NSP_E!F32</f>
        <v>143.01504729148749</v>
      </c>
      <c r="G32" s="10">
        <f>TI_EHG_E!G32+TI_CO_E!G32+TI_BF_E!G32+TI_GW_E!G32+TI_RPI_E!G32+TI_PF_E!G32+TI_BKBPB_E!G32+TI_CL_E!G32+TI_BNG_E!G32+TI_LBB_E!G32+TI_CPP_E!G32+TI_GTL_E!G32+TI_NSP_E!G32</f>
        <v>128.993981083405</v>
      </c>
      <c r="H32" s="10">
        <f>TI_EHG_E!H32+TI_CO_E!H32+TI_BF_E!H32+TI_GW_E!H32+TI_RPI_E!H32+TI_PF_E!H32+TI_BKBPB_E!H32+TI_CL_E!H32+TI_BNG_E!H32+TI_LBB_E!H32+TI_CPP_E!H32+TI_GTL_E!H32+TI_NSP_E!H32</f>
        <v>137.4066208082545</v>
      </c>
      <c r="I32" s="10">
        <f>TI_EHG_E!I32+TI_CO_E!I32+TI_BF_E!I32+TI_GW_E!I32+TI_RPI_E!I32+TI_PF_E!I32+TI_BKBPB_E!I32+TI_CL_E!I32+TI_BNG_E!I32+TI_LBB_E!I32+TI_CPP_E!I32+TI_GTL_E!I32+TI_NSP_E!I32</f>
        <v>130.86345657781601</v>
      </c>
      <c r="J32" s="10">
        <f>TI_EHG_E!J32+TI_CO_E!J32+TI_BF_E!J32+TI_GW_E!J32+TI_RPI_E!J32+TI_PF_E!J32+TI_BKBPB_E!J32+TI_CL_E!J32+TI_BNG_E!J32+TI_LBB_E!J32+TI_CPP_E!J32+TI_GTL_E!J32+TI_NSP_E!J32</f>
        <v>65.431728288907991</v>
      </c>
      <c r="K32" s="10">
        <f>TI_EHG_E!K32+TI_CO_E!K32+TI_BF_E!K32+TI_GW_E!K32+TI_RPI_E!K32+TI_PF_E!K32+TI_BKBPB_E!K32+TI_CL_E!K32+TI_BNG_E!K32+TI_LBB_E!K32+TI_CPP_E!K32+TI_GTL_E!K32+TI_NSP_E!K32</f>
        <v>140.21083404987101</v>
      </c>
      <c r="L32" s="10">
        <f>TI_EHG_E!L32+TI_CO_E!L32+TI_BF_E!L32+TI_GW_E!L32+TI_RPI_E!L32+TI_PF_E!L32+TI_BKBPB_E!L32+TI_CL_E!L32+TI_BNG_E!L32+TI_LBB_E!L32+TI_CPP_E!L32+TI_GTL_E!L32+TI_NSP_E!L32</f>
        <v>85.995958727429056</v>
      </c>
      <c r="M32" s="10">
        <f>TI_EHG_E!M32+TI_CO_E!M32+TI_BF_E!M32+TI_GW_E!M32+TI_RPI_E!M32+TI_PF_E!M32+TI_BKBPB_E!M32+TI_CL_E!M32+TI_BNG_E!M32+TI_LBB_E!M32+TI_CPP_E!M32+TI_GTL_E!M32+TI_NSP_E!M32</f>
        <v>127.2300085984523</v>
      </c>
      <c r="N32" s="10">
        <f>TI_EHG_E!N32+TI_CO_E!N32+TI_BF_E!N32+TI_GW_E!N32+TI_RPI_E!N32+TI_PF_E!N32+TI_BKBPB_E!N32+TI_CL_E!N32+TI_BNG_E!N32+TI_LBB_E!N32+TI_CPP_E!N32+TI_GTL_E!N32+TI_NSP_E!N32</f>
        <v>129.83000859845231</v>
      </c>
      <c r="O32" s="10">
        <f>TI_EHG_E!O32+TI_CO_E!O32+TI_BF_E!O32+TI_GW_E!O32+TI_RPI_E!O32+TI_PF_E!O32+TI_BKBPB_E!O32+TI_CL_E!O32+TI_BNG_E!O32+TI_LBB_E!O32+TI_CPP_E!O32+TI_GTL_E!O32+TI_NSP_E!O32</f>
        <v>121.62639724849529</v>
      </c>
      <c r="P32" s="10">
        <f>TI_EHG_E!P32+TI_CO_E!P32+TI_BF_E!P32+TI_GW_E!P32+TI_RPI_E!P32+TI_PF_E!P32+TI_BKBPB_E!P32+TI_CL_E!P32+TI_BNG_E!P32+TI_LBB_E!P32+TI_CPP_E!P32+TI_GTL_E!P32+TI_NSP_E!P32</f>
        <v>77.450558899398104</v>
      </c>
      <c r="Q32" s="10">
        <f>TI_EHG_E!Q32+TI_CO_E!Q32+TI_BF_E!Q32+TI_GW_E!Q32+TI_RPI_E!Q32+TI_PF_E!Q32+TI_BKBPB_E!Q32+TI_CL_E!Q32+TI_BNG_E!Q32+TI_LBB_E!Q32+TI_CPP_E!Q32+TI_GTL_E!Q32+TI_NSP_E!Q32</f>
        <v>87.929836629406708</v>
      </c>
      <c r="R32" s="10">
        <f>TI_EHG_E!R32+TI_CO_E!R32+TI_BF_E!R32+TI_GW_E!R32+TI_RPI_E!R32+TI_PF_E!R32+TI_BKBPB_E!R32+TI_CL_E!R32+TI_BNG_E!R32+TI_LBB_E!R32+TI_CPP_E!R32+TI_GTL_E!R32+TI_NSP_E!R32</f>
        <v>79.924935511607913</v>
      </c>
      <c r="S32" s="10">
        <f>TI_EHG_E!S32+TI_CO_E!S32+TI_BF_E!S32+TI_GW_E!S32+TI_RPI_E!S32+TI_PF_E!S32+TI_BKBPB_E!S32+TI_CL_E!S32+TI_BNG_E!S32+TI_LBB_E!S32+TI_CPP_E!S32+TI_GTL_E!S32+TI_NSP_E!S32</f>
        <v>82.807480653482372</v>
      </c>
      <c r="T32" s="10">
        <f>TI_EHG_E!T32+TI_CO_E!T32+TI_BF_E!T32+TI_GW_E!T32+TI_RPI_E!T32+TI_PF_E!T32+TI_BKBPB_E!T32+TI_CL_E!T32+TI_BNG_E!T32+TI_LBB_E!T32+TI_CPP_E!T32+TI_GTL_E!T32+TI_NSP_E!T32</f>
        <v>88.33525365434221</v>
      </c>
      <c r="U32" s="10">
        <f>TI_EHG_E!U32+TI_CO_E!U32+TI_BF_E!U32+TI_GW_E!U32+TI_RPI_E!U32+TI_PF_E!U32+TI_BKBPB_E!U32+TI_CL_E!U32+TI_BNG_E!U32+TI_LBB_E!U32+TI_CPP_E!U32+TI_GTL_E!U32+TI_NSP_E!U32</f>
        <v>40.394153052450562</v>
      </c>
      <c r="V32" s="10">
        <f>TI_EHG_E!V32+TI_CO_E!V32+TI_BF_E!V32+TI_GW_E!V32+TI_RPI_E!V32+TI_PF_E!V32+TI_BKBPB_E!V32+TI_CL_E!V32+TI_BNG_E!V32+TI_LBB_E!V32+TI_CPP_E!V32+TI_GTL_E!V32+TI_NSP_E!V32</f>
        <v>25.329664660361129</v>
      </c>
      <c r="W32" s="10">
        <f>TI_EHG_E!W32+TI_CO_E!W32+TI_BF_E!W32+TI_GW_E!W32+TI_RPI_E!W32+TI_PF_E!W32+TI_BKBPB_E!W32+TI_CL_E!W32+TI_BNG_E!W32+TI_LBB_E!W32+TI_CPP_E!W32+TI_GTL_E!W32+TI_NSP_E!W32</f>
        <v>40.706104901117797</v>
      </c>
      <c r="X32" s="10">
        <f>TI_EHG_E!X32+TI_CO_E!X32+TI_BF_E!X32+TI_GW_E!X32+TI_RPI_E!X32+TI_PF_E!X32+TI_BKBPB_E!X32+TI_CL_E!X32+TI_BNG_E!X32+TI_LBB_E!X32+TI_CPP_E!X32+TI_GTL_E!X32+TI_NSP_E!X32</f>
        <v>39.680911435941518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130.01332760103182</v>
      </c>
      <c r="D33" s="29">
        <f t="shared" si="18"/>
        <v>111.56251074806534</v>
      </c>
      <c r="E33" s="29">
        <f t="shared" si="18"/>
        <v>112.86663800515906</v>
      </c>
      <c r="F33" s="29">
        <f t="shared" si="18"/>
        <v>93.422184006878751</v>
      </c>
      <c r="G33" s="29">
        <f t="shared" si="18"/>
        <v>79.323129836629406</v>
      </c>
      <c r="H33" s="29">
        <f t="shared" si="18"/>
        <v>79.650386930352539</v>
      </c>
      <c r="I33" s="29">
        <f t="shared" si="18"/>
        <v>70.168099742046422</v>
      </c>
      <c r="J33" s="29">
        <f t="shared" si="18"/>
        <v>54.048495270851241</v>
      </c>
      <c r="K33" s="29">
        <f t="shared" si="18"/>
        <v>62.955030094582966</v>
      </c>
      <c r="L33" s="29">
        <f t="shared" si="18"/>
        <v>57.903439380911436</v>
      </c>
      <c r="M33" s="29">
        <f t="shared" si="18"/>
        <v>61.63422184006879</v>
      </c>
      <c r="N33" s="29">
        <f t="shared" si="18"/>
        <v>44.027429062768697</v>
      </c>
      <c r="O33" s="29">
        <f t="shared" si="18"/>
        <v>47.847979363714536</v>
      </c>
      <c r="P33" s="29">
        <f t="shared" si="18"/>
        <v>36.533361994840931</v>
      </c>
      <c r="Q33" s="29">
        <f t="shared" si="18"/>
        <v>23.418830610490108</v>
      </c>
      <c r="R33" s="29">
        <f t="shared" si="18"/>
        <v>34.65984522785898</v>
      </c>
      <c r="S33" s="29">
        <f t="shared" si="18"/>
        <v>56.205073086844365</v>
      </c>
      <c r="T33" s="29">
        <f t="shared" si="18"/>
        <v>51.615133276010312</v>
      </c>
      <c r="U33" s="29">
        <f t="shared" si="18"/>
        <v>38.313155631986234</v>
      </c>
      <c r="V33" s="29">
        <f t="shared" si="18"/>
        <v>13.029578675838348</v>
      </c>
      <c r="W33" s="29">
        <f t="shared" si="18"/>
        <v>10.123645743766122</v>
      </c>
      <c r="X33" s="29">
        <f t="shared" ref="X33" si="19">SUM(X34:X50)</f>
        <v>13.669733447979363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0</v>
      </c>
      <c r="D34" s="10">
        <f>TI_EHG_E!D34+TI_CO_E!D34+TI_BF_E!D34+TI_GW_E!D34+TI_RPI_E!D34+TI_PF_E!D34+TI_BKBPB_E!D34+TI_CL_E!D34+TI_BNG_E!D34+TI_LBB_E!D34+TI_CPP_E!D34+TI_GTL_E!D34+TI_NSP_E!D34</f>
        <v>0</v>
      </c>
      <c r="E34" s="10">
        <f>TI_EHG_E!E34+TI_CO_E!E34+TI_BF_E!E34+TI_GW_E!E34+TI_RPI_E!E34+TI_PF_E!E34+TI_BKBPB_E!E34+TI_CL_E!E34+TI_BNG_E!E34+TI_LBB_E!E34+TI_CPP_E!E34+TI_GTL_E!E34+TI_NSP_E!E34</f>
        <v>0</v>
      </c>
      <c r="F34" s="10">
        <f>TI_EHG_E!F34+TI_CO_E!F34+TI_BF_E!F34+TI_GW_E!F34+TI_RPI_E!F34+TI_PF_E!F34+TI_BKBPB_E!F34+TI_CL_E!F34+TI_BNG_E!F34+TI_LBB_E!F34+TI_CPP_E!F34+TI_GTL_E!F34+TI_NSP_E!F34</f>
        <v>0</v>
      </c>
      <c r="G34" s="10">
        <f>TI_EHG_E!G34+TI_CO_E!G34+TI_BF_E!G34+TI_GW_E!G34+TI_RPI_E!G34+TI_PF_E!G34+TI_BKBPB_E!G34+TI_CL_E!G34+TI_BNG_E!G34+TI_LBB_E!G34+TI_CPP_E!G34+TI_GTL_E!G34+TI_NSP_E!G34</f>
        <v>0</v>
      </c>
      <c r="H34" s="10">
        <f>TI_EHG_E!H34+TI_CO_E!H34+TI_BF_E!H34+TI_GW_E!H34+TI_RPI_E!H34+TI_PF_E!H34+TI_BKBPB_E!H34+TI_CL_E!H34+TI_BNG_E!H34+TI_LBB_E!H34+TI_CPP_E!H34+TI_GTL_E!H34+TI_NSP_E!H34</f>
        <v>0</v>
      </c>
      <c r="I34" s="10">
        <f>TI_EHG_E!I34+TI_CO_E!I34+TI_BF_E!I34+TI_GW_E!I34+TI_RPI_E!I34+TI_PF_E!I34+TI_BKBPB_E!I34+TI_CL_E!I34+TI_BNG_E!I34+TI_LBB_E!I34+TI_CPP_E!I34+TI_GTL_E!I34+TI_NSP_E!I34</f>
        <v>0</v>
      </c>
      <c r="J34" s="10">
        <f>TI_EHG_E!J34+TI_CO_E!J34+TI_BF_E!J34+TI_GW_E!J34+TI_RPI_E!J34+TI_PF_E!J34+TI_BKBPB_E!J34+TI_CL_E!J34+TI_BNG_E!J34+TI_LBB_E!J34+TI_CPP_E!J34+TI_GTL_E!J34+TI_NSP_E!J34</f>
        <v>0</v>
      </c>
      <c r="K34" s="10">
        <f>TI_EHG_E!K34+TI_CO_E!K34+TI_BF_E!K34+TI_GW_E!K34+TI_RPI_E!K34+TI_PF_E!K34+TI_BKBPB_E!K34+TI_CL_E!K34+TI_BNG_E!K34+TI_LBB_E!K34+TI_CPP_E!K34+TI_GTL_E!K34+TI_NSP_E!K34</f>
        <v>0</v>
      </c>
      <c r="L34" s="10">
        <f>TI_EHG_E!L34+TI_CO_E!L34+TI_BF_E!L34+TI_GW_E!L34+TI_RPI_E!L34+TI_PF_E!L34+TI_BKBPB_E!L34+TI_CL_E!L34+TI_BNG_E!L34+TI_LBB_E!L34+TI_CPP_E!L34+TI_GTL_E!L34+TI_NSP_E!L34</f>
        <v>0</v>
      </c>
      <c r="M34" s="10">
        <f>TI_EHG_E!M34+TI_CO_E!M34+TI_BF_E!M34+TI_GW_E!M34+TI_RPI_E!M34+TI_PF_E!M34+TI_BKBPB_E!M34+TI_CL_E!M34+TI_BNG_E!M34+TI_LBB_E!M34+TI_CPP_E!M34+TI_GTL_E!M34+TI_NSP_E!M34</f>
        <v>0</v>
      </c>
      <c r="N34" s="10">
        <f>TI_EHG_E!N34+TI_CO_E!N34+TI_BF_E!N34+TI_GW_E!N34+TI_RPI_E!N34+TI_PF_E!N34+TI_BKBPB_E!N34+TI_CL_E!N34+TI_BNG_E!N34+TI_LBB_E!N34+TI_CPP_E!N34+TI_GTL_E!N34+TI_NSP_E!N34</f>
        <v>0</v>
      </c>
      <c r="O34" s="10">
        <f>TI_EHG_E!O34+TI_CO_E!O34+TI_BF_E!O34+TI_GW_E!O34+TI_RPI_E!O34+TI_PF_E!O34+TI_BKBPB_E!O34+TI_CL_E!O34+TI_BNG_E!O34+TI_LBB_E!O34+TI_CPP_E!O34+TI_GTL_E!O34+TI_NSP_E!O34</f>
        <v>0</v>
      </c>
      <c r="P34" s="10">
        <f>TI_EHG_E!P34+TI_CO_E!P34+TI_BF_E!P34+TI_GW_E!P34+TI_RPI_E!P34+TI_PF_E!P34+TI_BKBPB_E!P34+TI_CL_E!P34+TI_BNG_E!P34+TI_LBB_E!P34+TI_CPP_E!P34+TI_GTL_E!P34+TI_NSP_E!P34</f>
        <v>0</v>
      </c>
      <c r="Q34" s="10">
        <f>TI_EHG_E!Q34+TI_CO_E!Q34+TI_BF_E!Q34+TI_GW_E!Q34+TI_RPI_E!Q34+TI_PF_E!Q34+TI_BKBPB_E!Q34+TI_CL_E!Q34+TI_BNG_E!Q34+TI_LBB_E!Q34+TI_CPP_E!Q34+TI_GTL_E!Q34+TI_NSP_E!Q34</f>
        <v>0</v>
      </c>
      <c r="R34" s="10">
        <f>TI_EHG_E!R34+TI_CO_E!R34+TI_BF_E!R34+TI_GW_E!R34+TI_RPI_E!R34+TI_PF_E!R34+TI_BKBPB_E!R34+TI_CL_E!R34+TI_BNG_E!R34+TI_LBB_E!R34+TI_CPP_E!R34+TI_GTL_E!R34+TI_NSP_E!R34</f>
        <v>0</v>
      </c>
      <c r="S34" s="10">
        <f>TI_EHG_E!S34+TI_CO_E!S34+TI_BF_E!S34+TI_GW_E!S34+TI_RPI_E!S34+TI_PF_E!S34+TI_BKBPB_E!S34+TI_CL_E!S34+TI_BNG_E!S34+TI_LBB_E!S34+TI_CPP_E!S34+TI_GTL_E!S34+TI_NSP_E!S34</f>
        <v>0</v>
      </c>
      <c r="T34" s="10">
        <f>TI_EHG_E!T34+TI_CO_E!T34+TI_BF_E!T34+TI_GW_E!T34+TI_RPI_E!T34+TI_PF_E!T34+TI_BKBPB_E!T34+TI_CL_E!T34+TI_BNG_E!T34+TI_LBB_E!T34+TI_CPP_E!T34+TI_GTL_E!T34+TI_NSP_E!T34</f>
        <v>0</v>
      </c>
      <c r="U34" s="10">
        <f>TI_EHG_E!U34+TI_CO_E!U34+TI_BF_E!U34+TI_GW_E!U34+TI_RPI_E!U34+TI_PF_E!U34+TI_BKBPB_E!U34+TI_CL_E!U34+TI_BNG_E!U34+TI_LBB_E!U34+TI_CPP_E!U34+TI_GTL_E!U34+TI_NSP_E!U34</f>
        <v>0</v>
      </c>
      <c r="V34" s="10">
        <f>TI_EHG_E!V34+TI_CO_E!V34+TI_BF_E!V34+TI_GW_E!V34+TI_RPI_E!V34+TI_PF_E!V34+TI_BKBPB_E!V34+TI_CL_E!V34+TI_BNG_E!V34+TI_LBB_E!V34+TI_CPP_E!V34+TI_GTL_E!V34+TI_NSP_E!V34</f>
        <v>0</v>
      </c>
      <c r="W34" s="10">
        <f>TI_EHG_E!W34+TI_CO_E!W34+TI_BF_E!W34+TI_GW_E!W34+TI_RPI_E!W34+TI_PF_E!W34+TI_BKBPB_E!W34+TI_CL_E!W34+TI_BNG_E!W34+TI_LBB_E!W34+TI_CPP_E!W34+TI_GTL_E!W34+TI_NSP_E!W34</f>
        <v>0</v>
      </c>
      <c r="X34" s="10">
        <f>TI_EHG_E!X34+TI_CO_E!X34+TI_BF_E!X34+TI_GW_E!X34+TI_RPI_E!X34+TI_PF_E!X34+TI_BKBPB_E!X34+TI_CL_E!X34+TI_BNG_E!X34+TI_LBB_E!X34+TI_CPP_E!X34+TI_GTL_E!X34+TI_NSP_E!X34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0</v>
      </c>
      <c r="D36" s="10">
        <f>TI_EHG_E!D36+TI_CO_E!D36+TI_BF_E!D36+TI_GW_E!D36+TI_RPI_E!D36+TI_PF_E!D36+TI_BKBPB_E!D36+TI_CL_E!D36+TI_BNG_E!D36+TI_LBB_E!D36+TI_CPP_E!D36+TI_GTL_E!D36+TI_NSP_E!D36</f>
        <v>0</v>
      </c>
      <c r="E36" s="10">
        <f>TI_EHG_E!E36+TI_CO_E!E36+TI_BF_E!E36+TI_GW_E!E36+TI_RPI_E!E36+TI_PF_E!E36+TI_BKBPB_E!E36+TI_CL_E!E36+TI_BNG_E!E36+TI_LBB_E!E36+TI_CPP_E!E36+TI_GTL_E!E36+TI_NSP_E!E36</f>
        <v>0</v>
      </c>
      <c r="F36" s="10">
        <f>TI_EHG_E!F36+TI_CO_E!F36+TI_BF_E!F36+TI_GW_E!F36+TI_RPI_E!F36+TI_PF_E!F36+TI_BKBPB_E!F36+TI_CL_E!F36+TI_BNG_E!F36+TI_LBB_E!F36+TI_CPP_E!F36+TI_GTL_E!F36+TI_NSP_E!F36</f>
        <v>0</v>
      </c>
      <c r="G36" s="10">
        <f>TI_EHG_E!G36+TI_CO_E!G36+TI_BF_E!G36+TI_GW_E!G36+TI_RPI_E!G36+TI_PF_E!G36+TI_BKBPB_E!G36+TI_CL_E!G36+TI_BNG_E!G36+TI_LBB_E!G36+TI_CPP_E!G36+TI_GTL_E!G36+TI_NSP_E!G36</f>
        <v>0</v>
      </c>
      <c r="H36" s="10">
        <f>TI_EHG_E!H36+TI_CO_E!H36+TI_BF_E!H36+TI_GW_E!H36+TI_RPI_E!H36+TI_PF_E!H36+TI_BKBPB_E!H36+TI_CL_E!H36+TI_BNG_E!H36+TI_LBB_E!H36+TI_CPP_E!H36+TI_GTL_E!H36+TI_NSP_E!H36</f>
        <v>0</v>
      </c>
      <c r="I36" s="10">
        <f>TI_EHG_E!I36+TI_CO_E!I36+TI_BF_E!I36+TI_GW_E!I36+TI_RPI_E!I36+TI_PF_E!I36+TI_BKBPB_E!I36+TI_CL_E!I36+TI_BNG_E!I36+TI_LBB_E!I36+TI_CPP_E!I36+TI_GTL_E!I36+TI_NSP_E!I36</f>
        <v>0</v>
      </c>
      <c r="J36" s="10">
        <f>TI_EHG_E!J36+TI_CO_E!J36+TI_BF_E!J36+TI_GW_E!J36+TI_RPI_E!J36+TI_PF_E!J36+TI_BKBPB_E!J36+TI_CL_E!J36+TI_BNG_E!J36+TI_LBB_E!J36+TI_CPP_E!J36+TI_GTL_E!J36+TI_NSP_E!J36</f>
        <v>0</v>
      </c>
      <c r="K36" s="10">
        <f>TI_EHG_E!K36+TI_CO_E!K36+TI_BF_E!K36+TI_GW_E!K36+TI_RPI_E!K36+TI_PF_E!K36+TI_BKBPB_E!K36+TI_CL_E!K36+TI_BNG_E!K36+TI_LBB_E!K36+TI_CPP_E!K36+TI_GTL_E!K36+TI_NSP_E!K36</f>
        <v>0</v>
      </c>
      <c r="L36" s="10">
        <f>TI_EHG_E!L36+TI_CO_E!L36+TI_BF_E!L36+TI_GW_E!L36+TI_RPI_E!L36+TI_PF_E!L36+TI_BKBPB_E!L36+TI_CL_E!L36+TI_BNG_E!L36+TI_LBB_E!L36+TI_CPP_E!L36+TI_GTL_E!L36+TI_NSP_E!L36</f>
        <v>0</v>
      </c>
      <c r="M36" s="10">
        <f>TI_EHG_E!M36+TI_CO_E!M36+TI_BF_E!M36+TI_GW_E!M36+TI_RPI_E!M36+TI_PF_E!M36+TI_BKBPB_E!M36+TI_CL_E!M36+TI_BNG_E!M36+TI_LBB_E!M36+TI_CPP_E!M36+TI_GTL_E!M36+TI_NSP_E!M36</f>
        <v>0</v>
      </c>
      <c r="N36" s="10">
        <f>TI_EHG_E!N36+TI_CO_E!N36+TI_BF_E!N36+TI_GW_E!N36+TI_RPI_E!N36+TI_PF_E!N36+TI_BKBPB_E!N36+TI_CL_E!N36+TI_BNG_E!N36+TI_LBB_E!N36+TI_CPP_E!N36+TI_GTL_E!N36+TI_NSP_E!N36</f>
        <v>0</v>
      </c>
      <c r="O36" s="10">
        <f>TI_EHG_E!O36+TI_CO_E!O36+TI_BF_E!O36+TI_GW_E!O36+TI_RPI_E!O36+TI_PF_E!O36+TI_BKBPB_E!O36+TI_CL_E!O36+TI_BNG_E!O36+TI_LBB_E!O36+TI_CPP_E!O36+TI_GTL_E!O36+TI_NSP_E!O36</f>
        <v>0</v>
      </c>
      <c r="P36" s="10">
        <f>TI_EHG_E!P36+TI_CO_E!P36+TI_BF_E!P36+TI_GW_E!P36+TI_RPI_E!P36+TI_PF_E!P36+TI_BKBPB_E!P36+TI_CL_E!P36+TI_BNG_E!P36+TI_LBB_E!P36+TI_CPP_E!P36+TI_GTL_E!P36+TI_NSP_E!P36</f>
        <v>0</v>
      </c>
      <c r="Q36" s="10">
        <f>TI_EHG_E!Q36+TI_CO_E!Q36+TI_BF_E!Q36+TI_GW_E!Q36+TI_RPI_E!Q36+TI_PF_E!Q36+TI_BKBPB_E!Q36+TI_CL_E!Q36+TI_BNG_E!Q36+TI_LBB_E!Q36+TI_CPP_E!Q36+TI_GTL_E!Q36+TI_NSP_E!Q36</f>
        <v>0</v>
      </c>
      <c r="R36" s="10">
        <f>TI_EHG_E!R36+TI_CO_E!R36+TI_BF_E!R36+TI_GW_E!R36+TI_RPI_E!R36+TI_PF_E!R36+TI_BKBPB_E!R36+TI_CL_E!R36+TI_BNG_E!R36+TI_LBB_E!R36+TI_CPP_E!R36+TI_GTL_E!R36+TI_NSP_E!R36</f>
        <v>0</v>
      </c>
      <c r="S36" s="10">
        <f>TI_EHG_E!S36+TI_CO_E!S36+TI_BF_E!S36+TI_GW_E!S36+TI_RPI_E!S36+TI_PF_E!S36+TI_BKBPB_E!S36+TI_CL_E!S36+TI_BNG_E!S36+TI_LBB_E!S36+TI_CPP_E!S36+TI_GTL_E!S36+TI_NSP_E!S36</f>
        <v>0</v>
      </c>
      <c r="T36" s="10">
        <f>TI_EHG_E!T36+TI_CO_E!T36+TI_BF_E!T36+TI_GW_E!T36+TI_RPI_E!T36+TI_PF_E!T36+TI_BKBPB_E!T36+TI_CL_E!T36+TI_BNG_E!T36+TI_LBB_E!T36+TI_CPP_E!T36+TI_GTL_E!T36+TI_NSP_E!T36</f>
        <v>0</v>
      </c>
      <c r="U36" s="10">
        <f>TI_EHG_E!U36+TI_CO_E!U36+TI_BF_E!U36+TI_GW_E!U36+TI_RPI_E!U36+TI_PF_E!U36+TI_BKBPB_E!U36+TI_CL_E!U36+TI_BNG_E!U36+TI_LBB_E!U36+TI_CPP_E!U36+TI_GTL_E!U36+TI_NSP_E!U36</f>
        <v>0</v>
      </c>
      <c r="V36" s="10">
        <f>TI_EHG_E!V36+TI_CO_E!V36+TI_BF_E!V36+TI_GW_E!V36+TI_RPI_E!V36+TI_PF_E!V36+TI_BKBPB_E!V36+TI_CL_E!V36+TI_BNG_E!V36+TI_LBB_E!V36+TI_CPP_E!V36+TI_GTL_E!V36+TI_NSP_E!V36</f>
        <v>0</v>
      </c>
      <c r="W36" s="10">
        <f>TI_EHG_E!W36+TI_CO_E!W36+TI_BF_E!W36+TI_GW_E!W36+TI_RPI_E!W36+TI_PF_E!W36+TI_BKBPB_E!W36+TI_CL_E!W36+TI_BNG_E!W36+TI_LBB_E!W36+TI_CPP_E!W36+TI_GTL_E!W36+TI_NSP_E!W36</f>
        <v>0</v>
      </c>
      <c r="X36" s="10">
        <f>TI_EHG_E!X36+TI_CO_E!X36+TI_BF_E!X36+TI_GW_E!X36+TI_RPI_E!X36+TI_PF_E!X36+TI_BKBPB_E!X36+TI_CL_E!X36+TI_BNG_E!X36+TI_LBB_E!X36+TI_CPP_E!X36+TI_GTL_E!X36+TI_NSP_E!X36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0</v>
      </c>
      <c r="D37" s="10">
        <f>TI_EHG_E!D37+TI_CO_E!D37+TI_BF_E!D37+TI_GW_E!D37+TI_RPI_E!D37+TI_PF_E!D37+TI_BKBPB_E!D37+TI_CL_E!D37+TI_BNG_E!D37+TI_LBB_E!D37+TI_CPP_E!D37+TI_GTL_E!D37+TI_NSP_E!D37</f>
        <v>0</v>
      </c>
      <c r="E37" s="10">
        <f>TI_EHG_E!E37+TI_CO_E!E37+TI_BF_E!E37+TI_GW_E!E37+TI_RPI_E!E37+TI_PF_E!E37+TI_BKBPB_E!E37+TI_CL_E!E37+TI_BNG_E!E37+TI_LBB_E!E37+TI_CPP_E!E37+TI_GTL_E!E37+TI_NSP_E!E37</f>
        <v>0</v>
      </c>
      <c r="F37" s="10">
        <f>TI_EHG_E!F37+TI_CO_E!F37+TI_BF_E!F37+TI_GW_E!F37+TI_RPI_E!F37+TI_PF_E!F37+TI_BKBPB_E!F37+TI_CL_E!F37+TI_BNG_E!F37+TI_LBB_E!F37+TI_CPP_E!F37+TI_GTL_E!F37+TI_NSP_E!F37</f>
        <v>0</v>
      </c>
      <c r="G37" s="10">
        <f>TI_EHG_E!G37+TI_CO_E!G37+TI_BF_E!G37+TI_GW_E!G37+TI_RPI_E!G37+TI_PF_E!G37+TI_BKBPB_E!G37+TI_CL_E!G37+TI_BNG_E!G37+TI_LBB_E!G37+TI_CPP_E!G37+TI_GTL_E!G37+TI_NSP_E!G37</f>
        <v>0</v>
      </c>
      <c r="H37" s="10">
        <f>TI_EHG_E!H37+TI_CO_E!H37+TI_BF_E!H37+TI_GW_E!H37+TI_RPI_E!H37+TI_PF_E!H37+TI_BKBPB_E!H37+TI_CL_E!H37+TI_BNG_E!H37+TI_LBB_E!H37+TI_CPP_E!H37+TI_GTL_E!H37+TI_NSP_E!H37</f>
        <v>0</v>
      </c>
      <c r="I37" s="10">
        <f>TI_EHG_E!I37+TI_CO_E!I37+TI_BF_E!I37+TI_GW_E!I37+TI_RPI_E!I37+TI_PF_E!I37+TI_BKBPB_E!I37+TI_CL_E!I37+TI_BNG_E!I37+TI_LBB_E!I37+TI_CPP_E!I37+TI_GTL_E!I37+TI_NSP_E!I37</f>
        <v>0</v>
      </c>
      <c r="J37" s="10">
        <f>TI_EHG_E!J37+TI_CO_E!J37+TI_BF_E!J37+TI_GW_E!J37+TI_RPI_E!J37+TI_PF_E!J37+TI_BKBPB_E!J37+TI_CL_E!J37+TI_BNG_E!J37+TI_LBB_E!J37+TI_CPP_E!J37+TI_GTL_E!J37+TI_NSP_E!J37</f>
        <v>0</v>
      </c>
      <c r="K37" s="10">
        <f>TI_EHG_E!K37+TI_CO_E!K37+TI_BF_E!K37+TI_GW_E!K37+TI_RPI_E!K37+TI_PF_E!K37+TI_BKBPB_E!K37+TI_CL_E!K37+TI_BNG_E!K37+TI_LBB_E!K37+TI_CPP_E!K37+TI_GTL_E!K37+TI_NSP_E!K37</f>
        <v>0</v>
      </c>
      <c r="L37" s="10">
        <f>TI_EHG_E!L37+TI_CO_E!L37+TI_BF_E!L37+TI_GW_E!L37+TI_RPI_E!L37+TI_PF_E!L37+TI_BKBPB_E!L37+TI_CL_E!L37+TI_BNG_E!L37+TI_LBB_E!L37+TI_CPP_E!L37+TI_GTL_E!L37+TI_NSP_E!L37</f>
        <v>0</v>
      </c>
      <c r="M37" s="10">
        <f>TI_EHG_E!M37+TI_CO_E!M37+TI_BF_E!M37+TI_GW_E!M37+TI_RPI_E!M37+TI_PF_E!M37+TI_BKBPB_E!M37+TI_CL_E!M37+TI_BNG_E!M37+TI_LBB_E!M37+TI_CPP_E!M37+TI_GTL_E!M37+TI_NSP_E!M37</f>
        <v>0</v>
      </c>
      <c r="N37" s="10">
        <f>TI_EHG_E!N37+TI_CO_E!N37+TI_BF_E!N37+TI_GW_E!N37+TI_RPI_E!N37+TI_PF_E!N37+TI_BKBPB_E!N37+TI_CL_E!N37+TI_BNG_E!N37+TI_LBB_E!N37+TI_CPP_E!N37+TI_GTL_E!N37+TI_NSP_E!N37</f>
        <v>0</v>
      </c>
      <c r="O37" s="10">
        <f>TI_EHG_E!O37+TI_CO_E!O37+TI_BF_E!O37+TI_GW_E!O37+TI_RPI_E!O37+TI_PF_E!O37+TI_BKBPB_E!O37+TI_CL_E!O37+TI_BNG_E!O37+TI_LBB_E!O37+TI_CPP_E!O37+TI_GTL_E!O37+TI_NSP_E!O37</f>
        <v>0</v>
      </c>
      <c r="P37" s="10">
        <f>TI_EHG_E!P37+TI_CO_E!P37+TI_BF_E!P37+TI_GW_E!P37+TI_RPI_E!P37+TI_PF_E!P37+TI_BKBPB_E!P37+TI_CL_E!P37+TI_BNG_E!P37+TI_LBB_E!P37+TI_CPP_E!P37+TI_GTL_E!P37+TI_NSP_E!P37</f>
        <v>0</v>
      </c>
      <c r="Q37" s="10">
        <f>TI_EHG_E!Q37+TI_CO_E!Q37+TI_BF_E!Q37+TI_GW_E!Q37+TI_RPI_E!Q37+TI_PF_E!Q37+TI_BKBPB_E!Q37+TI_CL_E!Q37+TI_BNG_E!Q37+TI_LBB_E!Q37+TI_CPP_E!Q37+TI_GTL_E!Q37+TI_NSP_E!Q37</f>
        <v>0</v>
      </c>
      <c r="R37" s="10">
        <f>TI_EHG_E!R37+TI_CO_E!R37+TI_BF_E!R37+TI_GW_E!R37+TI_RPI_E!R37+TI_PF_E!R37+TI_BKBPB_E!R37+TI_CL_E!R37+TI_BNG_E!R37+TI_LBB_E!R37+TI_CPP_E!R37+TI_GTL_E!R37+TI_NSP_E!R37</f>
        <v>0</v>
      </c>
      <c r="S37" s="10">
        <f>TI_EHG_E!S37+TI_CO_E!S37+TI_BF_E!S37+TI_GW_E!S37+TI_RPI_E!S37+TI_PF_E!S37+TI_BKBPB_E!S37+TI_CL_E!S37+TI_BNG_E!S37+TI_LBB_E!S37+TI_CPP_E!S37+TI_GTL_E!S37+TI_NSP_E!S37</f>
        <v>0</v>
      </c>
      <c r="T37" s="10">
        <f>TI_EHG_E!T37+TI_CO_E!T37+TI_BF_E!T37+TI_GW_E!T37+TI_RPI_E!T37+TI_PF_E!T37+TI_BKBPB_E!T37+TI_CL_E!T37+TI_BNG_E!T37+TI_LBB_E!T37+TI_CPP_E!T37+TI_GTL_E!T37+TI_NSP_E!T37</f>
        <v>0</v>
      </c>
      <c r="U37" s="10">
        <f>TI_EHG_E!U37+TI_CO_E!U37+TI_BF_E!U37+TI_GW_E!U37+TI_RPI_E!U37+TI_PF_E!U37+TI_BKBPB_E!U37+TI_CL_E!U37+TI_BNG_E!U37+TI_LBB_E!U37+TI_CPP_E!U37+TI_GTL_E!U37+TI_NSP_E!U37</f>
        <v>0</v>
      </c>
      <c r="V37" s="10">
        <f>TI_EHG_E!V37+TI_CO_E!V37+TI_BF_E!V37+TI_GW_E!V37+TI_RPI_E!V37+TI_PF_E!V37+TI_BKBPB_E!V37+TI_CL_E!V37+TI_BNG_E!V37+TI_LBB_E!V37+TI_CPP_E!V37+TI_GTL_E!V37+TI_NSP_E!V37</f>
        <v>0</v>
      </c>
      <c r="W37" s="10">
        <f>TI_EHG_E!W37+TI_CO_E!W37+TI_BF_E!W37+TI_GW_E!W37+TI_RPI_E!W37+TI_PF_E!W37+TI_BKBPB_E!W37+TI_CL_E!W37+TI_BNG_E!W37+TI_LBB_E!W37+TI_CPP_E!W37+TI_GTL_E!W37+TI_NSP_E!W37</f>
        <v>0</v>
      </c>
      <c r="X37" s="10">
        <f>TI_EHG_E!X37+TI_CO_E!X37+TI_BF_E!X37+TI_GW_E!X37+TI_RPI_E!X37+TI_PF_E!X37+TI_BKBPB_E!X37+TI_CL_E!X37+TI_BNG_E!X37+TI_LBB_E!X37+TI_CPP_E!X37+TI_GTL_E!X37+TI_NSP_E!X37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0</v>
      </c>
      <c r="D40" s="10">
        <f>TI_EHG_E!D40+TI_CO_E!D40+TI_BF_E!D40+TI_GW_E!D40+TI_RPI_E!D40+TI_PF_E!D40+TI_BKBPB_E!D40+TI_CL_E!D40+TI_BNG_E!D40+TI_LBB_E!D40+TI_CPP_E!D40+TI_GTL_E!D40+TI_NSP_E!D40</f>
        <v>0</v>
      </c>
      <c r="E40" s="10">
        <f>TI_EHG_E!E40+TI_CO_E!E40+TI_BF_E!E40+TI_GW_E!E40+TI_RPI_E!E40+TI_PF_E!E40+TI_BKBPB_E!E40+TI_CL_E!E40+TI_BNG_E!E40+TI_LBB_E!E40+TI_CPP_E!E40+TI_GTL_E!E40+TI_NSP_E!E40</f>
        <v>0</v>
      </c>
      <c r="F40" s="10">
        <f>TI_EHG_E!F40+TI_CO_E!F40+TI_BF_E!F40+TI_GW_E!F40+TI_RPI_E!F40+TI_PF_E!F40+TI_BKBPB_E!F40+TI_CL_E!F40+TI_BNG_E!F40+TI_LBB_E!F40+TI_CPP_E!F40+TI_GTL_E!F40+TI_NSP_E!F40</f>
        <v>0</v>
      </c>
      <c r="G40" s="10">
        <f>TI_EHG_E!G40+TI_CO_E!G40+TI_BF_E!G40+TI_GW_E!G40+TI_RPI_E!G40+TI_PF_E!G40+TI_BKBPB_E!G40+TI_CL_E!G40+TI_BNG_E!G40+TI_LBB_E!G40+TI_CPP_E!G40+TI_GTL_E!G40+TI_NSP_E!G40</f>
        <v>0</v>
      </c>
      <c r="H40" s="10">
        <f>TI_EHG_E!H40+TI_CO_E!H40+TI_BF_E!H40+TI_GW_E!H40+TI_RPI_E!H40+TI_PF_E!H40+TI_BKBPB_E!H40+TI_CL_E!H40+TI_BNG_E!H40+TI_LBB_E!H40+TI_CPP_E!H40+TI_GTL_E!H40+TI_NSP_E!H40</f>
        <v>0</v>
      </c>
      <c r="I40" s="10">
        <f>TI_EHG_E!I40+TI_CO_E!I40+TI_BF_E!I40+TI_GW_E!I40+TI_RPI_E!I40+TI_PF_E!I40+TI_BKBPB_E!I40+TI_CL_E!I40+TI_BNG_E!I40+TI_LBB_E!I40+TI_CPP_E!I40+TI_GTL_E!I40+TI_NSP_E!I40</f>
        <v>0</v>
      </c>
      <c r="J40" s="10">
        <f>TI_EHG_E!J40+TI_CO_E!J40+TI_BF_E!J40+TI_GW_E!J40+TI_RPI_E!J40+TI_PF_E!J40+TI_BKBPB_E!J40+TI_CL_E!J40+TI_BNG_E!J40+TI_LBB_E!J40+TI_CPP_E!J40+TI_GTL_E!J40+TI_NSP_E!J40</f>
        <v>0</v>
      </c>
      <c r="K40" s="10">
        <f>TI_EHG_E!K40+TI_CO_E!K40+TI_BF_E!K40+TI_GW_E!K40+TI_RPI_E!K40+TI_PF_E!K40+TI_BKBPB_E!K40+TI_CL_E!K40+TI_BNG_E!K40+TI_LBB_E!K40+TI_CPP_E!K40+TI_GTL_E!K40+TI_NSP_E!K40</f>
        <v>0</v>
      </c>
      <c r="L40" s="10">
        <f>TI_EHG_E!L40+TI_CO_E!L40+TI_BF_E!L40+TI_GW_E!L40+TI_RPI_E!L40+TI_PF_E!L40+TI_BKBPB_E!L40+TI_CL_E!L40+TI_BNG_E!L40+TI_LBB_E!L40+TI_CPP_E!L40+TI_GTL_E!L40+TI_NSP_E!L40</f>
        <v>0</v>
      </c>
      <c r="M40" s="10">
        <f>TI_EHG_E!M40+TI_CO_E!M40+TI_BF_E!M40+TI_GW_E!M40+TI_RPI_E!M40+TI_PF_E!M40+TI_BKBPB_E!M40+TI_CL_E!M40+TI_BNG_E!M40+TI_LBB_E!M40+TI_CPP_E!M40+TI_GTL_E!M40+TI_NSP_E!M40</f>
        <v>0</v>
      </c>
      <c r="N40" s="10">
        <f>TI_EHG_E!N40+TI_CO_E!N40+TI_BF_E!N40+TI_GW_E!N40+TI_RPI_E!N40+TI_PF_E!N40+TI_BKBPB_E!N40+TI_CL_E!N40+TI_BNG_E!N40+TI_LBB_E!N40+TI_CPP_E!N40+TI_GTL_E!N40+TI_NSP_E!N40</f>
        <v>0</v>
      </c>
      <c r="O40" s="10">
        <f>TI_EHG_E!O40+TI_CO_E!O40+TI_BF_E!O40+TI_GW_E!O40+TI_RPI_E!O40+TI_PF_E!O40+TI_BKBPB_E!O40+TI_CL_E!O40+TI_BNG_E!O40+TI_LBB_E!O40+TI_CPP_E!O40+TI_GTL_E!O40+TI_NSP_E!O40</f>
        <v>0</v>
      </c>
      <c r="P40" s="10">
        <f>TI_EHG_E!P40+TI_CO_E!P40+TI_BF_E!P40+TI_GW_E!P40+TI_RPI_E!P40+TI_PF_E!P40+TI_BKBPB_E!P40+TI_CL_E!P40+TI_BNG_E!P40+TI_LBB_E!P40+TI_CPP_E!P40+TI_GTL_E!P40+TI_NSP_E!P40</f>
        <v>0</v>
      </c>
      <c r="Q40" s="10">
        <f>TI_EHG_E!Q40+TI_CO_E!Q40+TI_BF_E!Q40+TI_GW_E!Q40+TI_RPI_E!Q40+TI_PF_E!Q40+TI_BKBPB_E!Q40+TI_CL_E!Q40+TI_BNG_E!Q40+TI_LBB_E!Q40+TI_CPP_E!Q40+TI_GTL_E!Q40+TI_NSP_E!Q40</f>
        <v>0</v>
      </c>
      <c r="R40" s="10">
        <f>TI_EHG_E!R40+TI_CO_E!R40+TI_BF_E!R40+TI_GW_E!R40+TI_RPI_E!R40+TI_PF_E!R40+TI_BKBPB_E!R40+TI_CL_E!R40+TI_BNG_E!R40+TI_LBB_E!R40+TI_CPP_E!R40+TI_GTL_E!R40+TI_NSP_E!R40</f>
        <v>0</v>
      </c>
      <c r="S40" s="10">
        <f>TI_EHG_E!S40+TI_CO_E!S40+TI_BF_E!S40+TI_GW_E!S40+TI_RPI_E!S40+TI_PF_E!S40+TI_BKBPB_E!S40+TI_CL_E!S40+TI_BNG_E!S40+TI_LBB_E!S40+TI_CPP_E!S40+TI_GTL_E!S40+TI_NSP_E!S40</f>
        <v>0</v>
      </c>
      <c r="T40" s="10">
        <f>TI_EHG_E!T40+TI_CO_E!T40+TI_BF_E!T40+TI_GW_E!T40+TI_RPI_E!T40+TI_PF_E!T40+TI_BKBPB_E!T40+TI_CL_E!T40+TI_BNG_E!T40+TI_LBB_E!T40+TI_CPP_E!T40+TI_GTL_E!T40+TI_NSP_E!T40</f>
        <v>0</v>
      </c>
      <c r="U40" s="10">
        <f>TI_EHG_E!U40+TI_CO_E!U40+TI_BF_E!U40+TI_GW_E!U40+TI_RPI_E!U40+TI_PF_E!U40+TI_BKBPB_E!U40+TI_CL_E!U40+TI_BNG_E!U40+TI_LBB_E!U40+TI_CPP_E!U40+TI_GTL_E!U40+TI_NSP_E!U40</f>
        <v>0</v>
      </c>
      <c r="V40" s="10">
        <f>TI_EHG_E!V40+TI_CO_E!V40+TI_BF_E!V40+TI_GW_E!V40+TI_RPI_E!V40+TI_PF_E!V40+TI_BKBPB_E!V40+TI_CL_E!V40+TI_BNG_E!V40+TI_LBB_E!V40+TI_CPP_E!V40+TI_GTL_E!V40+TI_NSP_E!V40</f>
        <v>0</v>
      </c>
      <c r="W40" s="10">
        <f>TI_EHG_E!W40+TI_CO_E!W40+TI_BF_E!W40+TI_GW_E!W40+TI_RPI_E!W40+TI_PF_E!W40+TI_BKBPB_E!W40+TI_CL_E!W40+TI_BNG_E!W40+TI_LBB_E!W40+TI_CPP_E!W40+TI_GTL_E!W40+TI_NSP_E!W40</f>
        <v>0</v>
      </c>
      <c r="X40" s="10">
        <f>TI_EHG_E!X40+TI_CO_E!X40+TI_BF_E!X40+TI_GW_E!X40+TI_RPI_E!X40+TI_PF_E!X40+TI_BKBPB_E!X40+TI_CL_E!X40+TI_BNG_E!X40+TI_LBB_E!X40+TI_CPP_E!X40+TI_GTL_E!X40+TI_NSP_E!X40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0</v>
      </c>
      <c r="G41" s="10">
        <f>TI_EHG_E!G41+TI_CO_E!G41+TI_BF_E!G41+TI_GW_E!G41+TI_RPI_E!G41+TI_PF_E!G41+TI_BKBPB_E!G41+TI_CL_E!G41+TI_BNG_E!G41+TI_LBB_E!G41+TI_CPP_E!G41+TI_GTL_E!G41+TI_NSP_E!G41</f>
        <v>0</v>
      </c>
      <c r="H41" s="10">
        <f>TI_EHG_E!H41+TI_CO_E!H41+TI_BF_E!H41+TI_GW_E!H41+TI_RPI_E!H41+TI_PF_E!H41+TI_BKBPB_E!H41+TI_CL_E!H41+TI_BNG_E!H41+TI_LBB_E!H41+TI_CPP_E!H41+TI_GTL_E!H41+TI_NSP_E!H41</f>
        <v>0</v>
      </c>
      <c r="I41" s="10">
        <f>TI_EHG_E!I41+TI_CO_E!I41+TI_BF_E!I41+TI_GW_E!I41+TI_RPI_E!I41+TI_PF_E!I41+TI_BKBPB_E!I41+TI_CL_E!I41+TI_BNG_E!I41+TI_LBB_E!I41+TI_CPP_E!I41+TI_GTL_E!I41+TI_NSP_E!I41</f>
        <v>0</v>
      </c>
      <c r="J41" s="10">
        <f>TI_EHG_E!J41+TI_CO_E!J41+TI_BF_E!J41+TI_GW_E!J41+TI_RPI_E!J41+TI_PF_E!J41+TI_BKBPB_E!J41+TI_CL_E!J41+TI_BNG_E!J41+TI_LBB_E!J41+TI_CPP_E!J41+TI_GTL_E!J41+TI_NSP_E!J41</f>
        <v>0</v>
      </c>
      <c r="K41" s="10">
        <f>TI_EHG_E!K41+TI_CO_E!K41+TI_BF_E!K41+TI_GW_E!K41+TI_RPI_E!K41+TI_PF_E!K41+TI_BKBPB_E!K41+TI_CL_E!K41+TI_BNG_E!K41+TI_LBB_E!K41+TI_CPP_E!K41+TI_GTL_E!K41+TI_NSP_E!K41</f>
        <v>0</v>
      </c>
      <c r="L41" s="10">
        <f>TI_EHG_E!L41+TI_CO_E!L41+TI_BF_E!L41+TI_GW_E!L41+TI_RPI_E!L41+TI_PF_E!L41+TI_BKBPB_E!L41+TI_CL_E!L41+TI_BNG_E!L41+TI_LBB_E!L41+TI_CPP_E!L41+TI_GTL_E!L41+TI_NSP_E!L41</f>
        <v>0</v>
      </c>
      <c r="M41" s="10">
        <f>TI_EHG_E!M41+TI_CO_E!M41+TI_BF_E!M41+TI_GW_E!M41+TI_RPI_E!M41+TI_PF_E!M41+TI_BKBPB_E!M41+TI_CL_E!M41+TI_BNG_E!M41+TI_LBB_E!M41+TI_CPP_E!M41+TI_GTL_E!M41+TI_NSP_E!M41</f>
        <v>0</v>
      </c>
      <c r="N41" s="10">
        <f>TI_EHG_E!N41+TI_CO_E!N41+TI_BF_E!N41+TI_GW_E!N41+TI_RPI_E!N41+TI_PF_E!N41+TI_BKBPB_E!N41+TI_CL_E!N41+TI_BNG_E!N41+TI_LBB_E!N41+TI_CPP_E!N41+TI_GTL_E!N41+TI_NSP_E!N41</f>
        <v>0</v>
      </c>
      <c r="O41" s="10">
        <f>TI_EHG_E!O41+TI_CO_E!O41+TI_BF_E!O41+TI_GW_E!O41+TI_RPI_E!O41+TI_PF_E!O41+TI_BKBPB_E!O41+TI_CL_E!O41+TI_BNG_E!O41+TI_LBB_E!O41+TI_CPP_E!O41+TI_GTL_E!O41+TI_NSP_E!O41</f>
        <v>0</v>
      </c>
      <c r="P41" s="10">
        <f>TI_EHG_E!P41+TI_CO_E!P41+TI_BF_E!P41+TI_GW_E!P41+TI_RPI_E!P41+TI_PF_E!P41+TI_BKBPB_E!P41+TI_CL_E!P41+TI_BNG_E!P41+TI_LBB_E!P41+TI_CPP_E!P41+TI_GTL_E!P41+TI_NSP_E!P41</f>
        <v>0</v>
      </c>
      <c r="Q41" s="10">
        <f>TI_EHG_E!Q41+TI_CO_E!Q41+TI_BF_E!Q41+TI_GW_E!Q41+TI_RPI_E!Q41+TI_PF_E!Q41+TI_BKBPB_E!Q41+TI_CL_E!Q41+TI_BNG_E!Q41+TI_LBB_E!Q41+TI_CPP_E!Q41+TI_GTL_E!Q41+TI_NSP_E!Q41</f>
        <v>0</v>
      </c>
      <c r="R41" s="10">
        <f>TI_EHG_E!R41+TI_CO_E!R41+TI_BF_E!R41+TI_GW_E!R41+TI_RPI_E!R41+TI_PF_E!R41+TI_BKBPB_E!R41+TI_CL_E!R41+TI_BNG_E!R41+TI_LBB_E!R41+TI_CPP_E!R41+TI_GTL_E!R41+TI_NSP_E!R41</f>
        <v>0</v>
      </c>
      <c r="S41" s="10">
        <f>TI_EHG_E!S41+TI_CO_E!S41+TI_BF_E!S41+TI_GW_E!S41+TI_RPI_E!S41+TI_PF_E!S41+TI_BKBPB_E!S41+TI_CL_E!S41+TI_BNG_E!S41+TI_LBB_E!S41+TI_CPP_E!S41+TI_GTL_E!S41+TI_NSP_E!S41</f>
        <v>0</v>
      </c>
      <c r="T41" s="10">
        <f>TI_EHG_E!T41+TI_CO_E!T41+TI_BF_E!T41+TI_GW_E!T41+TI_RPI_E!T41+TI_PF_E!T41+TI_BKBPB_E!T41+TI_CL_E!T41+TI_BNG_E!T41+TI_LBB_E!T41+TI_CPP_E!T41+TI_GTL_E!T41+TI_NSP_E!T41</f>
        <v>0</v>
      </c>
      <c r="U41" s="10">
        <f>TI_EHG_E!U41+TI_CO_E!U41+TI_BF_E!U41+TI_GW_E!U41+TI_RPI_E!U41+TI_PF_E!U41+TI_BKBPB_E!U41+TI_CL_E!U41+TI_BNG_E!U41+TI_LBB_E!U41+TI_CPP_E!U41+TI_GTL_E!U41+TI_NSP_E!U41</f>
        <v>0</v>
      </c>
      <c r="V41" s="10">
        <f>TI_EHG_E!V41+TI_CO_E!V41+TI_BF_E!V41+TI_GW_E!V41+TI_RPI_E!V41+TI_PF_E!V41+TI_BKBPB_E!V41+TI_CL_E!V41+TI_BNG_E!V41+TI_LBB_E!V41+TI_CPP_E!V41+TI_GTL_E!V41+TI_NSP_E!V41</f>
        <v>0</v>
      </c>
      <c r="W41" s="10">
        <f>TI_EHG_E!W41+TI_CO_E!W41+TI_BF_E!W41+TI_GW_E!W41+TI_RPI_E!W41+TI_PF_E!W41+TI_BKBPB_E!W41+TI_CL_E!W41+TI_BNG_E!W41+TI_LBB_E!W41+TI_CPP_E!W41+TI_GTL_E!W41+TI_NSP_E!W41</f>
        <v>0</v>
      </c>
      <c r="X41" s="10">
        <f>TI_EHG_E!X41+TI_CO_E!X41+TI_BF_E!X41+TI_GW_E!X41+TI_RPI_E!X41+TI_PF_E!X41+TI_BKBPB_E!X41+TI_CL_E!X41+TI_BNG_E!X41+TI_LBB_E!X41+TI_CPP_E!X41+TI_GTL_E!X41+TI_NSP_E!X41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0</v>
      </c>
      <c r="D42" s="10">
        <f>TI_EHG_E!D42+TI_CO_E!D42+TI_BF_E!D42+TI_GW_E!D42+TI_RPI_E!D42+TI_PF_E!D42+TI_BKBPB_E!D42+TI_CL_E!D42+TI_BNG_E!D42+TI_LBB_E!D42+TI_CPP_E!D42+TI_GTL_E!D42+TI_NSP_E!D42</f>
        <v>0</v>
      </c>
      <c r="E42" s="10">
        <f>TI_EHG_E!E42+TI_CO_E!E42+TI_BF_E!E42+TI_GW_E!E42+TI_RPI_E!E42+TI_PF_E!E42+TI_BKBPB_E!E42+TI_CL_E!E42+TI_BNG_E!E42+TI_LBB_E!E42+TI_CPP_E!E42+TI_GTL_E!E42+TI_NSP_E!E42</f>
        <v>0</v>
      </c>
      <c r="F42" s="10">
        <f>TI_EHG_E!F42+TI_CO_E!F42+TI_BF_E!F42+TI_GW_E!F42+TI_RPI_E!F42+TI_PF_E!F42+TI_BKBPB_E!F42+TI_CL_E!F42+TI_BNG_E!F42+TI_LBB_E!F42+TI_CPP_E!F42+TI_GTL_E!F42+TI_NSP_E!F42</f>
        <v>0</v>
      </c>
      <c r="G42" s="10">
        <f>TI_EHG_E!G42+TI_CO_E!G42+TI_BF_E!G42+TI_GW_E!G42+TI_RPI_E!G42+TI_PF_E!G42+TI_BKBPB_E!G42+TI_CL_E!G42+TI_BNG_E!G42+TI_LBB_E!G42+TI_CPP_E!G42+TI_GTL_E!G42+TI_NSP_E!G42</f>
        <v>0</v>
      </c>
      <c r="H42" s="10">
        <f>TI_EHG_E!H42+TI_CO_E!H42+TI_BF_E!H42+TI_GW_E!H42+TI_RPI_E!H42+TI_PF_E!H42+TI_BKBPB_E!H42+TI_CL_E!H42+TI_BNG_E!H42+TI_LBB_E!H42+TI_CPP_E!H42+TI_GTL_E!H42+TI_NSP_E!H42</f>
        <v>0</v>
      </c>
      <c r="I42" s="10">
        <f>TI_EHG_E!I42+TI_CO_E!I42+TI_BF_E!I42+TI_GW_E!I42+TI_RPI_E!I42+TI_PF_E!I42+TI_BKBPB_E!I42+TI_CL_E!I42+TI_BNG_E!I42+TI_LBB_E!I42+TI_CPP_E!I42+TI_GTL_E!I42+TI_NSP_E!I42</f>
        <v>0</v>
      </c>
      <c r="J42" s="10">
        <f>TI_EHG_E!J42+TI_CO_E!J42+TI_BF_E!J42+TI_GW_E!J42+TI_RPI_E!J42+TI_PF_E!J42+TI_BKBPB_E!J42+TI_CL_E!J42+TI_BNG_E!J42+TI_LBB_E!J42+TI_CPP_E!J42+TI_GTL_E!J42+TI_NSP_E!J42</f>
        <v>0</v>
      </c>
      <c r="K42" s="10">
        <f>TI_EHG_E!K42+TI_CO_E!K42+TI_BF_E!K42+TI_GW_E!K42+TI_RPI_E!K42+TI_PF_E!K42+TI_BKBPB_E!K42+TI_CL_E!K42+TI_BNG_E!K42+TI_LBB_E!K42+TI_CPP_E!K42+TI_GTL_E!K42+TI_NSP_E!K42</f>
        <v>0</v>
      </c>
      <c r="L42" s="10">
        <f>TI_EHG_E!L42+TI_CO_E!L42+TI_BF_E!L42+TI_GW_E!L42+TI_RPI_E!L42+TI_PF_E!L42+TI_BKBPB_E!L42+TI_CL_E!L42+TI_BNG_E!L42+TI_LBB_E!L42+TI_CPP_E!L42+TI_GTL_E!L42+TI_NSP_E!L42</f>
        <v>0</v>
      </c>
      <c r="M42" s="10">
        <f>TI_EHG_E!M42+TI_CO_E!M42+TI_BF_E!M42+TI_GW_E!M42+TI_RPI_E!M42+TI_PF_E!M42+TI_BKBPB_E!M42+TI_CL_E!M42+TI_BNG_E!M42+TI_LBB_E!M42+TI_CPP_E!M42+TI_GTL_E!M42+TI_NSP_E!M42</f>
        <v>0</v>
      </c>
      <c r="N42" s="10">
        <f>TI_EHG_E!N42+TI_CO_E!N42+TI_BF_E!N42+TI_GW_E!N42+TI_RPI_E!N42+TI_PF_E!N42+TI_BKBPB_E!N42+TI_CL_E!N42+TI_BNG_E!N42+TI_LBB_E!N42+TI_CPP_E!N42+TI_GTL_E!N42+TI_NSP_E!N42</f>
        <v>0</v>
      </c>
      <c r="O42" s="10">
        <f>TI_EHG_E!O42+TI_CO_E!O42+TI_BF_E!O42+TI_GW_E!O42+TI_RPI_E!O42+TI_PF_E!O42+TI_BKBPB_E!O42+TI_CL_E!O42+TI_BNG_E!O42+TI_LBB_E!O42+TI_CPP_E!O42+TI_GTL_E!O42+TI_NSP_E!O42</f>
        <v>0</v>
      </c>
      <c r="P42" s="10">
        <f>TI_EHG_E!P42+TI_CO_E!P42+TI_BF_E!P42+TI_GW_E!P42+TI_RPI_E!P42+TI_PF_E!P42+TI_BKBPB_E!P42+TI_CL_E!P42+TI_BNG_E!P42+TI_LBB_E!P42+TI_CPP_E!P42+TI_GTL_E!P42+TI_NSP_E!P42</f>
        <v>0</v>
      </c>
      <c r="Q42" s="10">
        <f>TI_EHG_E!Q42+TI_CO_E!Q42+TI_BF_E!Q42+TI_GW_E!Q42+TI_RPI_E!Q42+TI_PF_E!Q42+TI_BKBPB_E!Q42+TI_CL_E!Q42+TI_BNG_E!Q42+TI_LBB_E!Q42+TI_CPP_E!Q42+TI_GTL_E!Q42+TI_NSP_E!Q42</f>
        <v>0</v>
      </c>
      <c r="R42" s="10">
        <f>TI_EHG_E!R42+TI_CO_E!R42+TI_BF_E!R42+TI_GW_E!R42+TI_RPI_E!R42+TI_PF_E!R42+TI_BKBPB_E!R42+TI_CL_E!R42+TI_BNG_E!R42+TI_LBB_E!R42+TI_CPP_E!R42+TI_GTL_E!R42+TI_NSP_E!R42</f>
        <v>0</v>
      </c>
      <c r="S42" s="10">
        <f>TI_EHG_E!S42+TI_CO_E!S42+TI_BF_E!S42+TI_GW_E!S42+TI_RPI_E!S42+TI_PF_E!S42+TI_BKBPB_E!S42+TI_CL_E!S42+TI_BNG_E!S42+TI_LBB_E!S42+TI_CPP_E!S42+TI_GTL_E!S42+TI_NSP_E!S42</f>
        <v>0</v>
      </c>
      <c r="T42" s="10">
        <f>TI_EHG_E!T42+TI_CO_E!T42+TI_BF_E!T42+TI_GW_E!T42+TI_RPI_E!T42+TI_PF_E!T42+TI_BKBPB_E!T42+TI_CL_E!T42+TI_BNG_E!T42+TI_LBB_E!T42+TI_CPP_E!T42+TI_GTL_E!T42+TI_NSP_E!T42</f>
        <v>0</v>
      </c>
      <c r="U42" s="10">
        <f>TI_EHG_E!U42+TI_CO_E!U42+TI_BF_E!U42+TI_GW_E!U42+TI_RPI_E!U42+TI_PF_E!U42+TI_BKBPB_E!U42+TI_CL_E!U42+TI_BNG_E!U42+TI_LBB_E!U42+TI_CPP_E!U42+TI_GTL_E!U42+TI_NSP_E!U42</f>
        <v>0</v>
      </c>
      <c r="V42" s="10">
        <f>TI_EHG_E!V42+TI_CO_E!V42+TI_BF_E!V42+TI_GW_E!V42+TI_RPI_E!V42+TI_PF_E!V42+TI_BKBPB_E!V42+TI_CL_E!V42+TI_BNG_E!V42+TI_LBB_E!V42+TI_CPP_E!V42+TI_GTL_E!V42+TI_NSP_E!V42</f>
        <v>0</v>
      </c>
      <c r="W42" s="10">
        <f>TI_EHG_E!W42+TI_CO_E!W42+TI_BF_E!W42+TI_GW_E!W42+TI_RPI_E!W42+TI_PF_E!W42+TI_BKBPB_E!W42+TI_CL_E!W42+TI_BNG_E!W42+TI_LBB_E!W42+TI_CPP_E!W42+TI_GTL_E!W42+TI_NSP_E!W42</f>
        <v>0</v>
      </c>
      <c r="X42" s="10">
        <f>TI_EHG_E!X42+TI_CO_E!X42+TI_BF_E!X42+TI_GW_E!X42+TI_RPI_E!X42+TI_PF_E!X42+TI_BKBPB_E!X42+TI_CL_E!X42+TI_BNG_E!X42+TI_LBB_E!X42+TI_CPP_E!X42+TI_GTL_E!X42+TI_NSP_E!X42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17.175408426483234</v>
      </c>
      <c r="D43" s="10">
        <f>TI_EHG_E!D43+TI_CO_E!D43+TI_BF_E!D43+TI_GW_E!D43+TI_RPI_E!D43+TI_PF_E!D43+TI_BKBPB_E!D43+TI_CL_E!D43+TI_BNG_E!D43+TI_LBB_E!D43+TI_CPP_E!D43+TI_GTL_E!D43+TI_NSP_E!D43</f>
        <v>10.103181427343078</v>
      </c>
      <c r="E43" s="10">
        <f>TI_EHG_E!E43+TI_CO_E!E43+TI_BF_E!E43+TI_GW_E!E43+TI_RPI_E!E43+TI_PF_E!E43+TI_BKBPB_E!E43+TI_CL_E!E43+TI_BNG_E!E43+TI_LBB_E!E43+TI_CPP_E!E43+TI_GTL_E!E43+TI_NSP_E!E43</f>
        <v>31.319862424763546</v>
      </c>
      <c r="F43" s="10">
        <f>TI_EHG_E!F43+TI_CO_E!F43+TI_BF_E!F43+TI_GW_E!F43+TI_RPI_E!F43+TI_PF_E!F43+TI_BKBPB_E!F43+TI_CL_E!F43+TI_BNG_E!F43+TI_LBB_E!F43+TI_CPP_E!F43+TI_GTL_E!F43+TI_NSP_E!F43</f>
        <v>8.082545141874462</v>
      </c>
      <c r="G43" s="10">
        <f>TI_EHG_E!G43+TI_CO_E!G43+TI_BF_E!G43+TI_GW_E!G43+TI_RPI_E!G43+TI_PF_E!G43+TI_BKBPB_E!G43+TI_CL_E!G43+TI_BNG_E!G43+TI_LBB_E!G43+TI_CPP_E!G43+TI_GTL_E!G43+TI_NSP_E!G43</f>
        <v>10.103181427343079</v>
      </c>
      <c r="H43" s="10">
        <f>TI_EHG_E!H43+TI_CO_E!H43+TI_BF_E!H43+TI_GW_E!H43+TI_RPI_E!H43+TI_PF_E!H43+TI_BKBPB_E!H43+TI_CL_E!H43+TI_BNG_E!H43+TI_LBB_E!H43+TI_CPP_E!H43+TI_GTL_E!H43+TI_NSP_E!H43</f>
        <v>0</v>
      </c>
      <c r="I43" s="10">
        <f>TI_EHG_E!I43+TI_CO_E!I43+TI_BF_E!I43+TI_GW_E!I43+TI_RPI_E!I43+TI_PF_E!I43+TI_BKBPB_E!I43+TI_CL_E!I43+TI_BNG_E!I43+TI_LBB_E!I43+TI_CPP_E!I43+TI_GTL_E!I43+TI_NSP_E!I43</f>
        <v>0</v>
      </c>
      <c r="J43" s="10">
        <f>TI_EHG_E!J43+TI_CO_E!J43+TI_BF_E!J43+TI_GW_E!J43+TI_RPI_E!J43+TI_PF_E!J43+TI_BKBPB_E!J43+TI_CL_E!J43+TI_BNG_E!J43+TI_LBB_E!J43+TI_CPP_E!J43+TI_GTL_E!J43+TI_NSP_E!J43</f>
        <v>0</v>
      </c>
      <c r="K43" s="10">
        <f>TI_EHG_E!K43+TI_CO_E!K43+TI_BF_E!K43+TI_GW_E!K43+TI_RPI_E!K43+TI_PF_E!K43+TI_BKBPB_E!K43+TI_CL_E!K43+TI_BNG_E!K43+TI_LBB_E!K43+TI_CPP_E!K43+TI_GTL_E!K43+TI_NSP_E!K43</f>
        <v>6.0619088564058465</v>
      </c>
      <c r="L43" s="10">
        <f>TI_EHG_E!L43+TI_CO_E!L43+TI_BF_E!L43+TI_GW_E!L43+TI_RPI_E!L43+TI_PF_E!L43+TI_BKBPB_E!L43+TI_CL_E!L43+TI_BNG_E!L43+TI_LBB_E!L43+TI_CPP_E!L43+TI_GTL_E!L43+TI_NSP_E!L43</f>
        <v>1.010318142734308</v>
      </c>
      <c r="M43" s="10">
        <f>TI_EHG_E!M43+TI_CO_E!M43+TI_BF_E!M43+TI_GW_E!M43+TI_RPI_E!M43+TI_PF_E!M43+TI_BKBPB_E!M43+TI_CL_E!M43+TI_BNG_E!M43+TI_LBB_E!M43+TI_CPP_E!M43+TI_GTL_E!M43+TI_NSP_E!M43</f>
        <v>0</v>
      </c>
      <c r="N43" s="10">
        <f>TI_EHG_E!N43+TI_CO_E!N43+TI_BF_E!N43+TI_GW_E!N43+TI_RPI_E!N43+TI_PF_E!N43+TI_BKBPB_E!N43+TI_CL_E!N43+TI_BNG_E!N43+TI_LBB_E!N43+TI_CPP_E!N43+TI_GTL_E!N43+TI_NSP_E!N43</f>
        <v>0</v>
      </c>
      <c r="O43" s="10">
        <f>TI_EHG_E!O43+TI_CO_E!O43+TI_BF_E!O43+TI_GW_E!O43+TI_RPI_E!O43+TI_PF_E!O43+TI_BKBPB_E!O43+TI_CL_E!O43+TI_BNG_E!O43+TI_LBB_E!O43+TI_CPP_E!O43+TI_GTL_E!O43+TI_NSP_E!O43</f>
        <v>1.010318142734308</v>
      </c>
      <c r="P43" s="10">
        <f>TI_EHG_E!P43+TI_CO_E!P43+TI_BF_E!P43+TI_GW_E!P43+TI_RPI_E!P43+TI_PF_E!P43+TI_BKBPB_E!P43+TI_CL_E!P43+TI_BNG_E!P43+TI_LBB_E!P43+TI_CPP_E!P43+TI_GTL_E!P43+TI_NSP_E!P43</f>
        <v>0</v>
      </c>
      <c r="Q43" s="10">
        <f>TI_EHG_E!Q43+TI_CO_E!Q43+TI_BF_E!Q43+TI_GW_E!Q43+TI_RPI_E!Q43+TI_PF_E!Q43+TI_BKBPB_E!Q43+TI_CL_E!Q43+TI_BNG_E!Q43+TI_LBB_E!Q43+TI_CPP_E!Q43+TI_GTL_E!Q43+TI_NSP_E!Q43</f>
        <v>0</v>
      </c>
      <c r="R43" s="10">
        <f>TI_EHG_E!R43+TI_CO_E!R43+TI_BF_E!R43+TI_GW_E!R43+TI_RPI_E!R43+TI_PF_E!R43+TI_BKBPB_E!R43+TI_CL_E!R43+TI_BNG_E!R43+TI_LBB_E!R43+TI_CPP_E!R43+TI_GTL_E!R43+TI_NSP_E!R43</f>
        <v>0</v>
      </c>
      <c r="S43" s="10">
        <f>TI_EHG_E!S43+TI_CO_E!S43+TI_BF_E!S43+TI_GW_E!S43+TI_RPI_E!S43+TI_PF_E!S43+TI_BKBPB_E!S43+TI_CL_E!S43+TI_BNG_E!S43+TI_LBB_E!S43+TI_CPP_E!S43+TI_GTL_E!S43+TI_NSP_E!S43</f>
        <v>0</v>
      </c>
      <c r="T43" s="10">
        <f>TI_EHG_E!T43+TI_CO_E!T43+TI_BF_E!T43+TI_GW_E!T43+TI_RPI_E!T43+TI_PF_E!T43+TI_BKBPB_E!T43+TI_CL_E!T43+TI_BNG_E!T43+TI_LBB_E!T43+TI_CPP_E!T43+TI_GTL_E!T43+TI_NSP_E!T43</f>
        <v>0</v>
      </c>
      <c r="U43" s="10">
        <f>TI_EHG_E!U43+TI_CO_E!U43+TI_BF_E!U43+TI_GW_E!U43+TI_RPI_E!U43+TI_PF_E!U43+TI_BKBPB_E!U43+TI_CL_E!U43+TI_BNG_E!U43+TI_LBB_E!U43+TI_CPP_E!U43+TI_GTL_E!U43+TI_NSP_E!U43</f>
        <v>0</v>
      </c>
      <c r="V43" s="10">
        <f>TI_EHG_E!V43+TI_CO_E!V43+TI_BF_E!V43+TI_GW_E!V43+TI_RPI_E!V43+TI_PF_E!V43+TI_BKBPB_E!V43+TI_CL_E!V43+TI_BNG_E!V43+TI_LBB_E!V43+TI_CPP_E!V43+TI_GTL_E!V43+TI_NSP_E!V43</f>
        <v>0</v>
      </c>
      <c r="W43" s="10">
        <f>TI_EHG_E!W43+TI_CO_E!W43+TI_BF_E!W43+TI_GW_E!W43+TI_RPI_E!W43+TI_PF_E!W43+TI_BKBPB_E!W43+TI_CL_E!W43+TI_BNG_E!W43+TI_LBB_E!W43+TI_CPP_E!W43+TI_GTL_E!W43+TI_NSP_E!W43</f>
        <v>0</v>
      </c>
      <c r="X43" s="10">
        <f>TI_EHG_E!X43+TI_CO_E!X43+TI_BF_E!X43+TI_GW_E!X43+TI_RPI_E!X43+TI_PF_E!X43+TI_BKBPB_E!X43+TI_CL_E!X43+TI_BNG_E!X43+TI_LBB_E!X43+TI_CPP_E!X43+TI_GTL_E!X43+TI_NSP_E!X43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112.83791917454857</v>
      </c>
      <c r="D44" s="10">
        <f>TI_EHG_E!D44+TI_CO_E!D44+TI_BF_E!D44+TI_GW_E!D44+TI_RPI_E!D44+TI_PF_E!D44+TI_BKBPB_E!D44+TI_CL_E!D44+TI_BNG_E!D44+TI_LBB_E!D44+TI_CPP_E!D44+TI_GTL_E!D44+TI_NSP_E!D44</f>
        <v>101.45932932072226</v>
      </c>
      <c r="E44" s="10">
        <f>TI_EHG_E!E44+TI_CO_E!E44+TI_BF_E!E44+TI_GW_E!E44+TI_RPI_E!E44+TI_PF_E!E44+TI_BKBPB_E!E44+TI_CL_E!E44+TI_BNG_E!E44+TI_LBB_E!E44+TI_CPP_E!E44+TI_GTL_E!E44+TI_NSP_E!E44</f>
        <v>81.546775580395519</v>
      </c>
      <c r="F44" s="10">
        <f>TI_EHG_E!F44+TI_CO_E!F44+TI_BF_E!F44+TI_GW_E!F44+TI_RPI_E!F44+TI_PF_E!F44+TI_BKBPB_E!F44+TI_CL_E!F44+TI_BNG_E!F44+TI_LBB_E!F44+TI_CPP_E!F44+TI_GTL_E!F44+TI_NSP_E!F44</f>
        <v>85.339638865004289</v>
      </c>
      <c r="G44" s="10">
        <f>TI_EHG_E!G44+TI_CO_E!G44+TI_BF_E!G44+TI_GW_E!G44+TI_RPI_E!G44+TI_PF_E!G44+TI_BKBPB_E!G44+TI_CL_E!G44+TI_BNG_E!G44+TI_LBB_E!G44+TI_CPP_E!G44+TI_GTL_E!G44+TI_NSP_E!G44</f>
        <v>69.219948409286332</v>
      </c>
      <c r="H44" s="10">
        <f>TI_EHG_E!H44+TI_CO_E!H44+TI_BF_E!H44+TI_GW_E!H44+TI_RPI_E!H44+TI_PF_E!H44+TI_BKBPB_E!H44+TI_CL_E!H44+TI_BNG_E!H44+TI_LBB_E!H44+TI_CPP_E!H44+TI_GTL_E!H44+TI_NSP_E!H44</f>
        <v>79.650386930352539</v>
      </c>
      <c r="I44" s="10">
        <f>TI_EHG_E!I44+TI_CO_E!I44+TI_BF_E!I44+TI_GW_E!I44+TI_RPI_E!I44+TI_PF_E!I44+TI_BKBPB_E!I44+TI_CL_E!I44+TI_BNG_E!I44+TI_LBB_E!I44+TI_CPP_E!I44+TI_GTL_E!I44+TI_NSP_E!I44</f>
        <v>70.168099742046422</v>
      </c>
      <c r="J44" s="10">
        <f>TI_EHG_E!J44+TI_CO_E!J44+TI_BF_E!J44+TI_GW_E!J44+TI_RPI_E!J44+TI_PF_E!J44+TI_BKBPB_E!J44+TI_CL_E!J44+TI_BNG_E!J44+TI_LBB_E!J44+TI_CPP_E!J44+TI_GTL_E!J44+TI_NSP_E!J44</f>
        <v>54.048495270851241</v>
      </c>
      <c r="K44" s="10">
        <f>TI_EHG_E!K44+TI_CO_E!K44+TI_BF_E!K44+TI_GW_E!K44+TI_RPI_E!K44+TI_PF_E!K44+TI_BKBPB_E!K44+TI_CL_E!K44+TI_BNG_E!K44+TI_LBB_E!K44+TI_CPP_E!K44+TI_GTL_E!K44+TI_NSP_E!K44</f>
        <v>56.893121238177123</v>
      </c>
      <c r="L44" s="10">
        <f>TI_EHG_E!L44+TI_CO_E!L44+TI_BF_E!L44+TI_GW_E!L44+TI_RPI_E!L44+TI_PF_E!L44+TI_BKBPB_E!L44+TI_CL_E!L44+TI_BNG_E!L44+TI_LBB_E!L44+TI_CPP_E!L44+TI_GTL_E!L44+TI_NSP_E!L44</f>
        <v>56.89312123817713</v>
      </c>
      <c r="M44" s="10">
        <f>TI_EHG_E!M44+TI_CO_E!M44+TI_BF_E!M44+TI_GW_E!M44+TI_RPI_E!M44+TI_PF_E!M44+TI_BKBPB_E!M44+TI_CL_E!M44+TI_BNG_E!M44+TI_LBB_E!M44+TI_CPP_E!M44+TI_GTL_E!M44+TI_NSP_E!M44</f>
        <v>61.63422184006879</v>
      </c>
      <c r="N44" s="10">
        <f>TI_EHG_E!N44+TI_CO_E!N44+TI_BF_E!N44+TI_GW_E!N44+TI_RPI_E!N44+TI_PF_E!N44+TI_BKBPB_E!N44+TI_CL_E!N44+TI_BNG_E!N44+TI_LBB_E!N44+TI_CPP_E!N44+TI_GTL_E!N44+TI_NSP_E!N44</f>
        <v>44.027429062768697</v>
      </c>
      <c r="O44" s="10">
        <f>TI_EHG_E!O44+TI_CO_E!O44+TI_BF_E!O44+TI_GW_E!O44+TI_RPI_E!O44+TI_PF_E!O44+TI_BKBPB_E!O44+TI_CL_E!O44+TI_BNG_E!O44+TI_LBB_E!O44+TI_CPP_E!O44+TI_GTL_E!O44+TI_NSP_E!O44</f>
        <v>46.83766122098023</v>
      </c>
      <c r="P44" s="10">
        <f>TI_EHG_E!P44+TI_CO_E!P44+TI_BF_E!P44+TI_GW_E!P44+TI_RPI_E!P44+TI_PF_E!P44+TI_BKBPB_E!P44+TI_CL_E!P44+TI_BNG_E!P44+TI_LBB_E!P44+TI_CPP_E!P44+TI_GTL_E!P44+TI_NSP_E!P44</f>
        <v>36.533361994840931</v>
      </c>
      <c r="Q44" s="10">
        <f>TI_EHG_E!Q44+TI_CO_E!Q44+TI_BF_E!Q44+TI_GW_E!Q44+TI_RPI_E!Q44+TI_PF_E!Q44+TI_BKBPB_E!Q44+TI_CL_E!Q44+TI_BNG_E!Q44+TI_LBB_E!Q44+TI_CPP_E!Q44+TI_GTL_E!Q44+TI_NSP_E!Q44</f>
        <v>23.418830610490108</v>
      </c>
      <c r="R44" s="10">
        <f>TI_EHG_E!R44+TI_CO_E!R44+TI_BF_E!R44+TI_GW_E!R44+TI_RPI_E!R44+TI_PF_E!R44+TI_BKBPB_E!R44+TI_CL_E!R44+TI_BNG_E!R44+TI_LBB_E!R44+TI_CPP_E!R44+TI_GTL_E!R44+TI_NSP_E!R44</f>
        <v>34.65984522785898</v>
      </c>
      <c r="S44" s="10">
        <f>TI_EHG_E!S44+TI_CO_E!S44+TI_BF_E!S44+TI_GW_E!S44+TI_RPI_E!S44+TI_PF_E!S44+TI_BKBPB_E!S44+TI_CL_E!S44+TI_BNG_E!S44+TI_LBB_E!S44+TI_CPP_E!S44+TI_GTL_E!S44+TI_NSP_E!S44</f>
        <v>56.205073086844365</v>
      </c>
      <c r="T44" s="10">
        <f>TI_EHG_E!T44+TI_CO_E!T44+TI_BF_E!T44+TI_GW_E!T44+TI_RPI_E!T44+TI_PF_E!T44+TI_BKBPB_E!T44+TI_CL_E!T44+TI_BNG_E!T44+TI_LBB_E!T44+TI_CPP_E!T44+TI_GTL_E!T44+TI_NSP_E!T44</f>
        <v>51.615133276010312</v>
      </c>
      <c r="U44" s="10">
        <f>TI_EHG_E!U44+TI_CO_E!U44+TI_BF_E!U44+TI_GW_E!U44+TI_RPI_E!U44+TI_PF_E!U44+TI_BKBPB_E!U44+TI_CL_E!U44+TI_BNG_E!U44+TI_LBB_E!U44+TI_CPP_E!U44+TI_GTL_E!U44+TI_NSP_E!U44</f>
        <v>38.313155631986234</v>
      </c>
      <c r="V44" s="10">
        <f>TI_EHG_E!V44+TI_CO_E!V44+TI_BF_E!V44+TI_GW_E!V44+TI_RPI_E!V44+TI_PF_E!V44+TI_BKBPB_E!V44+TI_CL_E!V44+TI_BNG_E!V44+TI_LBB_E!V44+TI_CPP_E!V44+TI_GTL_E!V44+TI_NSP_E!V44</f>
        <v>13.029578675838348</v>
      </c>
      <c r="W44" s="10">
        <f>TI_EHG_E!W44+TI_CO_E!W44+TI_BF_E!W44+TI_GW_E!W44+TI_RPI_E!W44+TI_PF_E!W44+TI_BKBPB_E!W44+TI_CL_E!W44+TI_BNG_E!W44+TI_LBB_E!W44+TI_CPP_E!W44+TI_GTL_E!W44+TI_NSP_E!W44</f>
        <v>10.123645743766122</v>
      </c>
      <c r="X44" s="10">
        <f>TI_EHG_E!X44+TI_CO_E!X44+TI_BF_E!X44+TI_GW_E!X44+TI_RPI_E!X44+TI_PF_E!X44+TI_BKBPB_E!X44+TI_CL_E!X44+TI_BNG_E!X44+TI_LBB_E!X44+TI_CPP_E!X44+TI_GTL_E!X44+TI_NSP_E!X44</f>
        <v>13.669733447979363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0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0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0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0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0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0</v>
      </c>
      <c r="X46" s="10">
        <f>TI_EHG_E!X46+TI_CO_E!X46+TI_BF_E!X46+TI_GW_E!X46+TI_RPI_E!X46+TI_PF_E!X46+TI_BKBPB_E!X46+TI_CL_E!X46+TI_BNG_E!X46+TI_LBB_E!X46+TI_CPP_E!X46+TI_GTL_E!X46+TI_NSP_E!X46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0</v>
      </c>
      <c r="E47" s="10">
        <f>TI_EHG_E!E47+TI_CO_E!E47+TI_BF_E!E47+TI_GW_E!E47+TI_RPI_E!E47+TI_PF_E!E47+TI_BKBPB_E!E47+TI_CL_E!E47+TI_BNG_E!E47+TI_LBB_E!E47+TI_CPP_E!E47+TI_GTL_E!E47+TI_NSP_E!E47</f>
        <v>0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0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0</v>
      </c>
      <c r="P47" s="10">
        <f>TI_EHG_E!P47+TI_CO_E!P47+TI_BF_E!P47+TI_GW_E!P47+TI_RPI_E!P47+TI_PF_E!P47+TI_BKBPB_E!P47+TI_CL_E!P47+TI_BNG_E!P47+TI_LBB_E!P47+TI_CPP_E!P47+TI_GTL_E!P47+TI_NSP_E!P47</f>
        <v>0</v>
      </c>
      <c r="Q47" s="10">
        <f>TI_EHG_E!Q47+TI_CO_E!Q47+TI_BF_E!Q47+TI_GW_E!Q47+TI_RPI_E!Q47+TI_PF_E!Q47+TI_BKBPB_E!Q47+TI_CL_E!Q47+TI_BNG_E!Q47+TI_LBB_E!Q47+TI_CPP_E!Q47+TI_GTL_E!Q47+TI_NSP_E!Q47</f>
        <v>0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0</v>
      </c>
      <c r="D48" s="10">
        <f>TI_EHG_E!D48+TI_CO_E!D48+TI_BF_E!D48+TI_GW_E!D48+TI_RPI_E!D48+TI_PF_E!D48+TI_BKBPB_E!D48+TI_CL_E!D48+TI_BNG_E!D48+TI_LBB_E!D48+TI_CPP_E!D48+TI_GTL_E!D48+TI_NSP_E!D48</f>
        <v>0</v>
      </c>
      <c r="E48" s="10">
        <f>TI_EHG_E!E48+TI_CO_E!E48+TI_BF_E!E48+TI_GW_E!E48+TI_RPI_E!E48+TI_PF_E!E48+TI_BKBPB_E!E48+TI_CL_E!E48+TI_BNG_E!E48+TI_LBB_E!E48+TI_CPP_E!E48+TI_GTL_E!E48+TI_NSP_E!E48</f>
        <v>0</v>
      </c>
      <c r="F48" s="10">
        <f>TI_EHG_E!F48+TI_CO_E!F48+TI_BF_E!F48+TI_GW_E!F48+TI_RPI_E!F48+TI_PF_E!F48+TI_BKBPB_E!F48+TI_CL_E!F48+TI_BNG_E!F48+TI_LBB_E!F48+TI_CPP_E!F48+TI_GTL_E!F48+TI_NSP_E!F48</f>
        <v>0</v>
      </c>
      <c r="G48" s="10">
        <f>TI_EHG_E!G48+TI_CO_E!G48+TI_BF_E!G48+TI_GW_E!G48+TI_RPI_E!G48+TI_PF_E!G48+TI_BKBPB_E!G48+TI_CL_E!G48+TI_BNG_E!G48+TI_LBB_E!G48+TI_CPP_E!G48+TI_GTL_E!G48+TI_NSP_E!G48</f>
        <v>0</v>
      </c>
      <c r="H48" s="10">
        <f>TI_EHG_E!H48+TI_CO_E!H48+TI_BF_E!H48+TI_GW_E!H48+TI_RPI_E!H48+TI_PF_E!H48+TI_BKBPB_E!H48+TI_CL_E!H48+TI_BNG_E!H48+TI_LBB_E!H48+TI_CPP_E!H48+TI_GTL_E!H48+TI_NSP_E!H48</f>
        <v>0</v>
      </c>
      <c r="I48" s="10">
        <f>TI_EHG_E!I48+TI_CO_E!I48+TI_BF_E!I48+TI_GW_E!I48+TI_RPI_E!I48+TI_PF_E!I48+TI_BKBPB_E!I48+TI_CL_E!I48+TI_BNG_E!I48+TI_LBB_E!I48+TI_CPP_E!I48+TI_GTL_E!I48+TI_NSP_E!I48</f>
        <v>0</v>
      </c>
      <c r="J48" s="10">
        <f>TI_EHG_E!J48+TI_CO_E!J48+TI_BF_E!J48+TI_GW_E!J48+TI_RPI_E!J48+TI_PF_E!J48+TI_BKBPB_E!J48+TI_CL_E!J48+TI_BNG_E!J48+TI_LBB_E!J48+TI_CPP_E!J48+TI_GTL_E!J48+TI_NSP_E!J48</f>
        <v>0</v>
      </c>
      <c r="K48" s="10">
        <f>TI_EHG_E!K48+TI_CO_E!K48+TI_BF_E!K48+TI_GW_E!K48+TI_RPI_E!K48+TI_PF_E!K48+TI_BKBPB_E!K48+TI_CL_E!K48+TI_BNG_E!K48+TI_LBB_E!K48+TI_CPP_E!K48+TI_GTL_E!K48+TI_NSP_E!K48</f>
        <v>0</v>
      </c>
      <c r="L48" s="10">
        <f>TI_EHG_E!L48+TI_CO_E!L48+TI_BF_E!L48+TI_GW_E!L48+TI_RPI_E!L48+TI_PF_E!L48+TI_BKBPB_E!L48+TI_CL_E!L48+TI_BNG_E!L48+TI_LBB_E!L48+TI_CPP_E!L48+TI_GTL_E!L48+TI_NSP_E!L48</f>
        <v>0</v>
      </c>
      <c r="M48" s="10">
        <f>TI_EHG_E!M48+TI_CO_E!M48+TI_BF_E!M48+TI_GW_E!M48+TI_RPI_E!M48+TI_PF_E!M48+TI_BKBPB_E!M48+TI_CL_E!M48+TI_BNG_E!M48+TI_LBB_E!M48+TI_CPP_E!M48+TI_GTL_E!M48+TI_NSP_E!M48</f>
        <v>0</v>
      </c>
      <c r="N48" s="10">
        <f>TI_EHG_E!N48+TI_CO_E!N48+TI_BF_E!N48+TI_GW_E!N48+TI_RPI_E!N48+TI_PF_E!N48+TI_BKBPB_E!N48+TI_CL_E!N48+TI_BNG_E!N48+TI_LBB_E!N48+TI_CPP_E!N48+TI_GTL_E!N48+TI_NSP_E!N48</f>
        <v>0</v>
      </c>
      <c r="O48" s="10">
        <f>TI_EHG_E!O48+TI_CO_E!O48+TI_BF_E!O48+TI_GW_E!O48+TI_RPI_E!O48+TI_PF_E!O48+TI_BKBPB_E!O48+TI_CL_E!O48+TI_BNG_E!O48+TI_LBB_E!O48+TI_CPP_E!O48+TI_GTL_E!O48+TI_NSP_E!O48</f>
        <v>0</v>
      </c>
      <c r="P48" s="10">
        <f>TI_EHG_E!P48+TI_CO_E!P48+TI_BF_E!P48+TI_GW_E!P48+TI_RPI_E!P48+TI_PF_E!P48+TI_BKBPB_E!P48+TI_CL_E!P48+TI_BNG_E!P48+TI_LBB_E!P48+TI_CPP_E!P48+TI_GTL_E!P48+TI_NSP_E!P48</f>
        <v>0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0</v>
      </c>
      <c r="D50" s="10">
        <f>TI_EHG_E!D50+TI_CO_E!D50+TI_BF_E!D50+TI_GW_E!D50+TI_RPI_E!D50+TI_PF_E!D50+TI_BKBPB_E!D50+TI_CL_E!D50+TI_BNG_E!D50+TI_LBB_E!D50+TI_CPP_E!D50+TI_GTL_E!D50+TI_NSP_E!D50</f>
        <v>0</v>
      </c>
      <c r="E50" s="10">
        <f>TI_EHG_E!E50+TI_CO_E!E50+TI_BF_E!E50+TI_GW_E!E50+TI_RPI_E!E50+TI_PF_E!E50+TI_BKBPB_E!E50+TI_CL_E!E50+TI_BNG_E!E50+TI_LBB_E!E50+TI_CPP_E!E50+TI_GTL_E!E50+TI_NSP_E!E50</f>
        <v>0</v>
      </c>
      <c r="F50" s="10">
        <f>TI_EHG_E!F50+TI_CO_E!F50+TI_BF_E!F50+TI_GW_E!F50+TI_RPI_E!F50+TI_PF_E!F50+TI_BKBPB_E!F50+TI_CL_E!F50+TI_BNG_E!F50+TI_LBB_E!F50+TI_CPP_E!F50+TI_GTL_E!F50+TI_NSP_E!F50</f>
        <v>0</v>
      </c>
      <c r="G50" s="10">
        <f>TI_EHG_E!G50+TI_CO_E!G50+TI_BF_E!G50+TI_GW_E!G50+TI_RPI_E!G50+TI_PF_E!G50+TI_BKBPB_E!G50+TI_CL_E!G50+TI_BNG_E!G50+TI_LBB_E!G50+TI_CPP_E!G50+TI_GTL_E!G50+TI_NSP_E!G50</f>
        <v>0</v>
      </c>
      <c r="H50" s="10">
        <f>TI_EHG_E!H50+TI_CO_E!H50+TI_BF_E!H50+TI_GW_E!H50+TI_RPI_E!H50+TI_PF_E!H50+TI_BKBPB_E!H50+TI_CL_E!H50+TI_BNG_E!H50+TI_LBB_E!H50+TI_CPP_E!H50+TI_GTL_E!H50+TI_NSP_E!H50</f>
        <v>0</v>
      </c>
      <c r="I50" s="10">
        <f>TI_EHG_E!I50+TI_CO_E!I50+TI_BF_E!I50+TI_GW_E!I50+TI_RPI_E!I50+TI_PF_E!I50+TI_BKBPB_E!I50+TI_CL_E!I50+TI_BNG_E!I50+TI_LBB_E!I50+TI_CPP_E!I50+TI_GTL_E!I50+TI_NSP_E!I50</f>
        <v>0</v>
      </c>
      <c r="J50" s="10">
        <f>TI_EHG_E!J50+TI_CO_E!J50+TI_BF_E!J50+TI_GW_E!J50+TI_RPI_E!J50+TI_PF_E!J50+TI_BKBPB_E!J50+TI_CL_E!J50+TI_BNG_E!J50+TI_LBB_E!J50+TI_CPP_E!J50+TI_GTL_E!J50+TI_NSP_E!J50</f>
        <v>0</v>
      </c>
      <c r="K50" s="10">
        <f>TI_EHG_E!K50+TI_CO_E!K50+TI_BF_E!K50+TI_GW_E!K50+TI_RPI_E!K50+TI_PF_E!K50+TI_BKBPB_E!K50+TI_CL_E!K50+TI_BNG_E!K50+TI_LBB_E!K50+TI_CPP_E!K50+TI_GTL_E!K50+TI_NSP_E!K50</f>
        <v>0</v>
      </c>
      <c r="L50" s="10">
        <f>TI_EHG_E!L50+TI_CO_E!L50+TI_BF_E!L50+TI_GW_E!L50+TI_RPI_E!L50+TI_PF_E!L50+TI_BKBPB_E!L50+TI_CL_E!L50+TI_BNG_E!L50+TI_LBB_E!L50+TI_CPP_E!L50+TI_GTL_E!L50+TI_NSP_E!L50</f>
        <v>0</v>
      </c>
      <c r="M50" s="10">
        <f>TI_EHG_E!M50+TI_CO_E!M50+TI_BF_E!M50+TI_GW_E!M50+TI_RPI_E!M50+TI_PF_E!M50+TI_BKBPB_E!M50+TI_CL_E!M50+TI_BNG_E!M50+TI_LBB_E!M50+TI_CPP_E!M50+TI_GTL_E!M50+TI_NSP_E!M50</f>
        <v>0</v>
      </c>
      <c r="N50" s="10">
        <f>TI_EHG_E!N50+TI_CO_E!N50+TI_BF_E!N50+TI_GW_E!N50+TI_RPI_E!N50+TI_PF_E!N50+TI_BKBPB_E!N50+TI_CL_E!N50+TI_BNG_E!N50+TI_LBB_E!N50+TI_CPP_E!N50+TI_GTL_E!N50+TI_NSP_E!N50</f>
        <v>0</v>
      </c>
      <c r="O50" s="10">
        <f>TI_EHG_E!O50+TI_CO_E!O50+TI_BF_E!O50+TI_GW_E!O50+TI_RPI_E!O50+TI_PF_E!O50+TI_BKBPB_E!O50+TI_CL_E!O50+TI_BNG_E!O50+TI_LBB_E!O50+TI_CPP_E!O50+TI_GTL_E!O50+TI_NSP_E!O50</f>
        <v>0</v>
      </c>
      <c r="P50" s="10">
        <f>TI_EHG_E!P50+TI_CO_E!P50+TI_BF_E!P50+TI_GW_E!P50+TI_RPI_E!P50+TI_PF_E!P50+TI_BKBPB_E!P50+TI_CL_E!P50+TI_BNG_E!P50+TI_LBB_E!P50+TI_CPP_E!P50+TI_GTL_E!P50+TI_NSP_E!P50</f>
        <v>0</v>
      </c>
      <c r="Q50" s="10">
        <f>TI_EHG_E!Q50+TI_CO_E!Q50+TI_BF_E!Q50+TI_GW_E!Q50+TI_RPI_E!Q50+TI_PF_E!Q50+TI_BKBPB_E!Q50+TI_CL_E!Q50+TI_BNG_E!Q50+TI_LBB_E!Q50+TI_CPP_E!Q50+TI_GTL_E!Q50+TI_NSP_E!Q50</f>
        <v>0</v>
      </c>
      <c r="R50" s="10">
        <f>TI_EHG_E!R50+TI_CO_E!R50+TI_BF_E!R50+TI_GW_E!R50+TI_RPI_E!R50+TI_PF_E!R50+TI_BKBPB_E!R50+TI_CL_E!R50+TI_BNG_E!R50+TI_LBB_E!R50+TI_CPP_E!R50+TI_GTL_E!R50+TI_NSP_E!R50</f>
        <v>0</v>
      </c>
      <c r="S50" s="10">
        <f>TI_EHG_E!S50+TI_CO_E!S50+TI_BF_E!S50+TI_GW_E!S50+TI_RPI_E!S50+TI_PF_E!S50+TI_BKBPB_E!S50+TI_CL_E!S50+TI_BNG_E!S50+TI_LBB_E!S50+TI_CPP_E!S50+TI_GTL_E!S50+TI_NSP_E!S50</f>
        <v>0</v>
      </c>
      <c r="T50" s="10">
        <f>TI_EHG_E!T50+TI_CO_E!T50+TI_BF_E!T50+TI_GW_E!T50+TI_RPI_E!T50+TI_PF_E!T50+TI_BKBPB_E!T50+TI_CL_E!T50+TI_BNG_E!T50+TI_LBB_E!T50+TI_CPP_E!T50+TI_GTL_E!T50+TI_NSP_E!T50</f>
        <v>0</v>
      </c>
      <c r="U50" s="10">
        <f>TI_EHG_E!U50+TI_CO_E!U50+TI_BF_E!U50+TI_GW_E!U50+TI_RPI_E!U50+TI_PF_E!U50+TI_BKBPB_E!U50+TI_CL_E!U50+TI_BNG_E!U50+TI_LBB_E!U50+TI_CPP_E!U50+TI_GTL_E!U50+TI_NSP_E!U50</f>
        <v>0</v>
      </c>
      <c r="V50" s="10">
        <f>TI_EHG_E!V50+TI_CO_E!V50+TI_BF_E!V50+TI_GW_E!V50+TI_RPI_E!V50+TI_PF_E!V50+TI_BKBPB_E!V50+TI_CL_E!V50+TI_BNG_E!V50+TI_LBB_E!V50+TI_CPP_E!V50+TI_GTL_E!V50+TI_NSP_E!V50</f>
        <v>0</v>
      </c>
      <c r="W50" s="10">
        <f>TI_EHG_E!W50+TI_CO_E!W50+TI_BF_E!W50+TI_GW_E!W50+TI_RPI_E!W50+TI_PF_E!W50+TI_BKBPB_E!W50+TI_CL_E!W50+TI_BNG_E!W50+TI_LBB_E!W50+TI_CPP_E!W50+TI_GTL_E!W50+TI_NSP_E!W50</f>
        <v>0</v>
      </c>
      <c r="X50" s="10">
        <f>TI_EHG_E!X50+TI_CO_E!X50+TI_BF_E!X50+TI_GW_E!X50+TI_RPI_E!X50+TI_PF_E!X50+TI_BKBPB_E!X50+TI_CL_E!X50+TI_BNG_E!X50+TI_LBB_E!X50+TI_CPP_E!X50+TI_GTL_E!X50+TI_NSP_E!X50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376.63370593293212</v>
      </c>
      <c r="D51" s="37">
        <f>TI_EHG_E!D51+TI_CO_E!D51+TI_BF_E!D51+TI_GW_E!D51+TI_RPI_E!D51+TI_PF_E!D51+TI_BKBPB_E!D51+TI_CL_E!D51+TI_BNG_E!D51+TI_LBB_E!D51+TI_CPP_E!D51+TI_GTL_E!D51+TI_NSP_E!D51</f>
        <v>381.25537403267413</v>
      </c>
      <c r="E51" s="37">
        <f>TI_EHG_E!E51+TI_CO_E!E51+TI_BF_E!E51+TI_GW_E!E51+TI_RPI_E!E51+TI_PF_E!E51+TI_BKBPB_E!E51+TI_CL_E!E51+TI_BNG_E!E51+TI_LBB_E!E51+TI_CPP_E!E51+TI_GTL_E!E51+TI_NSP_E!E51</f>
        <v>381.25537403267401</v>
      </c>
      <c r="F51" s="37">
        <f>TI_EHG_E!F51+TI_CO_E!F51+TI_BF_E!F51+TI_GW_E!F51+TI_RPI_E!F51+TI_PF_E!F51+TI_BKBPB_E!F51+TI_CL_E!F51+TI_BNG_E!F51+TI_LBB_E!F51+TI_CPP_E!F51+TI_GTL_E!F51+TI_NSP_E!F51</f>
        <v>335.87704213241614</v>
      </c>
      <c r="G51" s="37">
        <f>TI_EHG_E!G51+TI_CO_E!G51+TI_BF_E!G51+TI_GW_E!G51+TI_RPI_E!G51+TI_PF_E!G51+TI_BKBPB_E!G51+TI_CL_E!G51+TI_BNG_E!G51+TI_LBB_E!G51+TI_CPP_E!G51+TI_GTL_E!G51+TI_NSP_E!G51</f>
        <v>395.37833190025788</v>
      </c>
      <c r="H51" s="37">
        <f>TI_EHG_E!H51+TI_CO_E!H51+TI_BF_E!H51+TI_GW_E!H51+TI_RPI_E!H51+TI_PF_E!H51+TI_BKBPB_E!H51+TI_CL_E!H51+TI_BNG_E!H51+TI_LBB_E!H51+TI_CPP_E!H51+TI_GTL_E!H51+TI_NSP_E!H51</f>
        <v>413.00515907136707</v>
      </c>
      <c r="I51" s="37">
        <f>TI_EHG_E!I51+TI_CO_E!I51+TI_BF_E!I51+TI_GW_E!I51+TI_RPI_E!I51+TI_PF_E!I51+TI_BKBPB_E!I51+TI_CL_E!I51+TI_BNG_E!I51+TI_LBB_E!I51+TI_CPP_E!I51+TI_GTL_E!I51+TI_NSP_E!I51</f>
        <v>412.94067067927767</v>
      </c>
      <c r="J51" s="37">
        <f>TI_EHG_E!J51+TI_CO_E!J51+TI_BF_E!J51+TI_GW_E!J51+TI_RPI_E!J51+TI_PF_E!J51+TI_BKBPB_E!J51+TI_CL_E!J51+TI_BNG_E!J51+TI_LBB_E!J51+TI_CPP_E!J51+TI_GTL_E!J51+TI_NSP_E!J51</f>
        <v>406.47033533963872</v>
      </c>
      <c r="K51" s="37">
        <f>TI_EHG_E!K51+TI_CO_E!K51+TI_BF_E!K51+TI_GW_E!K51+TI_RPI_E!K51+TI_PF_E!K51+TI_BKBPB_E!K51+TI_CL_E!K51+TI_BNG_E!K51+TI_LBB_E!K51+TI_CPP_E!K51+TI_GTL_E!K51+TI_NSP_E!K51</f>
        <v>410.31814273430774</v>
      </c>
      <c r="L51" s="37">
        <f>TI_EHG_E!L51+TI_CO_E!L51+TI_BF_E!L51+TI_GW_E!L51+TI_RPI_E!L51+TI_PF_E!L51+TI_BKBPB_E!L51+TI_CL_E!L51+TI_BNG_E!L51+TI_LBB_E!L51+TI_CPP_E!L51+TI_GTL_E!L51+TI_NSP_E!L51</f>
        <v>317.66981943250209</v>
      </c>
      <c r="M51" s="37">
        <f>TI_EHG_E!M51+TI_CO_E!M51+TI_BF_E!M51+TI_GW_E!M51+TI_RPI_E!M51+TI_PF_E!M51+TI_BKBPB_E!M51+TI_CL_E!M51+TI_BNG_E!M51+TI_LBB_E!M51+TI_CPP_E!M51+TI_GTL_E!M51+TI_NSP_E!M51</f>
        <v>343.95958727429058</v>
      </c>
      <c r="N51" s="37">
        <f>TI_EHG_E!N51+TI_CO_E!N51+TI_BF_E!N51+TI_GW_E!N51+TI_RPI_E!N51+TI_PF_E!N51+TI_BKBPB_E!N51+TI_CL_E!N51+TI_BNG_E!N51+TI_LBB_E!N51+TI_CPP_E!N51+TI_GTL_E!N51+TI_NSP_E!N51</f>
        <v>288.60705073086837</v>
      </c>
      <c r="O51" s="37">
        <f>TI_EHG_E!O51+TI_CO_E!O51+TI_BF_E!O51+TI_GW_E!O51+TI_RPI_E!O51+TI_PF_E!O51+TI_BKBPB_E!O51+TI_CL_E!O51+TI_BNG_E!O51+TI_LBB_E!O51+TI_CPP_E!O51+TI_GTL_E!O51+TI_NSP_E!O51</f>
        <v>307.63112639724847</v>
      </c>
      <c r="P51" s="37">
        <f>TI_EHG_E!P51+TI_CO_E!P51+TI_BF_E!P51+TI_GW_E!P51+TI_RPI_E!P51+TI_PF_E!P51+TI_BKBPB_E!P51+TI_CL_E!P51+TI_BNG_E!P51+TI_LBB_E!P51+TI_CPP_E!P51+TI_GTL_E!P51+TI_NSP_E!P51</f>
        <v>228.48237317282889</v>
      </c>
      <c r="Q51" s="37">
        <f>TI_EHG_E!Q51+TI_CO_E!Q51+TI_BF_E!Q51+TI_GW_E!Q51+TI_RPI_E!Q51+TI_PF_E!Q51+TI_BKBPB_E!Q51+TI_CL_E!Q51+TI_BNG_E!Q51+TI_LBB_E!Q51+TI_CPP_E!Q51+TI_GTL_E!Q51+TI_NSP_E!Q51</f>
        <v>205.524505588994</v>
      </c>
      <c r="R51" s="37">
        <f>TI_EHG_E!R51+TI_CO_E!R51+TI_BF_E!R51+TI_GW_E!R51+TI_RPI_E!R51+TI_PF_E!R51+TI_BKBPB_E!R51+TI_CL_E!R51+TI_BNG_E!R51+TI_LBB_E!R51+TI_CPP_E!R51+TI_GTL_E!R51+TI_NSP_E!R51</f>
        <v>162.98366294067068</v>
      </c>
      <c r="S51" s="37">
        <f>TI_EHG_E!S51+TI_CO_E!S51+TI_BF_E!S51+TI_GW_E!S51+TI_RPI_E!S51+TI_PF_E!S51+TI_BKBPB_E!S51+TI_CL_E!S51+TI_BNG_E!S51+TI_LBB_E!S51+TI_CPP_E!S51+TI_GTL_E!S51+TI_NSP_E!S51</f>
        <v>149.50558899398106</v>
      </c>
      <c r="T51" s="37">
        <f>TI_EHG_E!T51+TI_CO_E!T51+TI_BF_E!T51+TI_GW_E!T51+TI_RPI_E!T51+TI_PF_E!T51+TI_BKBPB_E!T51+TI_CL_E!T51+TI_BNG_E!T51+TI_LBB_E!T51+TI_CPP_E!T51+TI_GTL_E!T51+TI_NSP_E!T51</f>
        <v>161.00249355116085</v>
      </c>
      <c r="U51" s="37">
        <f>TI_EHG_E!U51+TI_CO_E!U51+TI_BF_E!U51+TI_GW_E!U51+TI_RPI_E!U51+TI_PF_E!U51+TI_BKBPB_E!U51+TI_CL_E!U51+TI_BNG_E!U51+TI_LBB_E!U51+TI_CPP_E!U51+TI_GTL_E!U51+TI_NSP_E!U51</f>
        <v>145.99363714531381</v>
      </c>
      <c r="V51" s="37">
        <f>TI_EHG_E!V51+TI_CO_E!V51+TI_BF_E!V51+TI_GW_E!V51+TI_RPI_E!V51+TI_PF_E!V51+TI_BKBPB_E!V51+TI_CL_E!V51+TI_BNG_E!V51+TI_LBB_E!V51+TI_CPP_E!V51+TI_GTL_E!V51+TI_NSP_E!V51</f>
        <v>122.79329320722266</v>
      </c>
      <c r="W51" s="37">
        <f>TI_EHG_E!W51+TI_CO_E!W51+TI_BF_E!W51+TI_GW_E!W51+TI_RPI_E!W51+TI_PF_E!W51+TI_BKBPB_E!W51+TI_CL_E!W51+TI_BNG_E!W51+TI_LBB_E!W51+TI_CPP_E!W51+TI_GTL_E!W51+TI_NSP_E!W51</f>
        <v>94.016165090283735</v>
      </c>
      <c r="X51" s="37">
        <f>TI_EHG_E!X51+TI_CO_E!X51+TI_BF_E!X51+TI_GW_E!X51+TI_RPI_E!X51+TI_PF_E!X51+TI_BKBPB_E!X51+TI_CL_E!X51+TI_BNG_E!X51+TI_LBB_E!X51+TI_CPP_E!X51+TI_GTL_E!X51+TI_NSP_E!X51</f>
        <v>115.66044711951848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87.7042132416165</v>
      </c>
      <c r="D52" s="37">
        <f t="shared" si="20"/>
        <v>104.59535683576955</v>
      </c>
      <c r="E52" s="37">
        <f t="shared" si="20"/>
        <v>106.60171969045571</v>
      </c>
      <c r="F52" s="37">
        <f t="shared" si="20"/>
        <v>96.407738607050732</v>
      </c>
      <c r="G52" s="37">
        <f t="shared" si="20"/>
        <v>114.43104041272571</v>
      </c>
      <c r="H52" s="37">
        <f t="shared" si="20"/>
        <v>141.29157351676693</v>
      </c>
      <c r="I52" s="37">
        <f t="shared" si="20"/>
        <v>126.37987962166808</v>
      </c>
      <c r="J52" s="37">
        <f t="shared" si="20"/>
        <v>110.73809114359413</v>
      </c>
      <c r="K52" s="37">
        <f t="shared" si="20"/>
        <v>113.6883061049011</v>
      </c>
      <c r="L52" s="37">
        <f t="shared" si="20"/>
        <v>200.20421324161651</v>
      </c>
      <c r="M52" s="37">
        <f t="shared" si="20"/>
        <v>296.02407566637999</v>
      </c>
      <c r="N52" s="37">
        <f t="shared" si="20"/>
        <v>334.10421324161638</v>
      </c>
      <c r="O52" s="37">
        <f t="shared" si="20"/>
        <v>378.81126397248499</v>
      </c>
      <c r="P52" s="37">
        <f t="shared" si="20"/>
        <v>373.39862424763538</v>
      </c>
      <c r="Q52" s="37">
        <f t="shared" si="20"/>
        <v>375.93319002579534</v>
      </c>
      <c r="R52" s="37">
        <f t="shared" si="20"/>
        <v>445.01186586414445</v>
      </c>
      <c r="S52" s="37">
        <f t="shared" si="20"/>
        <v>583.21951848667231</v>
      </c>
      <c r="T52" s="37">
        <f t="shared" si="20"/>
        <v>631.13301805674973</v>
      </c>
      <c r="U52" s="37">
        <f t="shared" si="20"/>
        <v>708.016423043852</v>
      </c>
      <c r="V52" s="37">
        <f t="shared" si="20"/>
        <v>748.25451418744626</v>
      </c>
      <c r="W52" s="37">
        <f t="shared" si="20"/>
        <v>842.14720550300933</v>
      </c>
      <c r="X52" s="37">
        <f t="shared" ref="X52" si="21">SUM(X53:X70)</f>
        <v>845.52321582115201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0.42992261392949271</v>
      </c>
      <c r="D53" s="10">
        <f>TI_EHG_E!D53+TI_CO_E!D53+TI_BF_E!D53+TI_GW_E!D53+TI_RPI_E!D53+TI_PF_E!D53+TI_BKBPB_E!D53+TI_CL_E!D53+TI_BNG_E!D53+TI_LBB_E!D53+TI_CPP_E!D53+TI_GTL_E!D53+TI_NSP_E!D53</f>
        <v>0.60189165950128976</v>
      </c>
      <c r="E53" s="10">
        <f>TI_EHG_E!E53+TI_CO_E!E53+TI_BF_E!E53+TI_GW_E!E53+TI_RPI_E!E53+TI_PF_E!E53+TI_BKBPB_E!E53+TI_CL_E!E53+TI_BNG_E!E53+TI_LBB_E!E53+TI_CPP_E!E53+TI_GTL_E!E53+TI_NSP_E!E53</f>
        <v>0.51590713671539123</v>
      </c>
      <c r="F53" s="10">
        <f>TI_EHG_E!F53+TI_CO_E!F53+TI_BF_E!F53+TI_GW_E!F53+TI_RPI_E!F53+TI_PF_E!F53+TI_BKBPB_E!F53+TI_CL_E!F53+TI_BNG_E!F53+TI_LBB_E!F53+TI_CPP_E!F53+TI_GTL_E!F53+TI_NSP_E!F53</f>
        <v>1.1177987962166811</v>
      </c>
      <c r="G53" s="10">
        <f>TI_EHG_E!G53+TI_CO_E!G53+TI_BF_E!G53+TI_GW_E!G53+TI_RPI_E!G53+TI_PF_E!G53+TI_BKBPB_E!G53+TI_CL_E!G53+TI_BNG_E!G53+TI_LBB_E!G53+TI_CPP_E!G53+TI_GTL_E!G53+TI_NSP_E!G53</f>
        <v>1.8916595012897679</v>
      </c>
      <c r="H53" s="10">
        <f>TI_EHG_E!H53+TI_CO_E!H53+TI_BF_E!H53+TI_GW_E!H53+TI_RPI_E!H53+TI_PF_E!H53+TI_BKBPB_E!H53+TI_CL_E!H53+TI_BNG_E!H53+TI_LBB_E!H53+TI_CPP_E!H53+TI_GTL_E!H53+TI_NSP_E!H53</f>
        <v>1.8916595012897679</v>
      </c>
      <c r="I53" s="10">
        <f>TI_EHG_E!I53+TI_CO_E!I53+TI_BF_E!I53+TI_GW_E!I53+TI_RPI_E!I53+TI_PF_E!I53+TI_BKBPB_E!I53+TI_CL_E!I53+TI_BNG_E!I53+TI_LBB_E!I53+TI_CPP_E!I53+TI_GTL_E!I53+TI_NSP_E!I53</f>
        <v>1.1607910576096301</v>
      </c>
      <c r="J53" s="10">
        <f>TI_EHG_E!J53+TI_CO_E!J53+TI_BF_E!J53+TI_GW_E!J53+TI_RPI_E!J53+TI_PF_E!J53+TI_BKBPB_E!J53+TI_CL_E!J53+TI_BNG_E!J53+TI_LBB_E!J53+TI_CPP_E!J53+TI_GTL_E!J53+TI_NSP_E!J53</f>
        <v>1.8763542562338777</v>
      </c>
      <c r="K53" s="10">
        <f>TI_EHG_E!K53+TI_CO_E!K53+TI_BF_E!K53+TI_GW_E!K53+TI_RPI_E!K53+TI_PF_E!K53+TI_BKBPB_E!K53+TI_CL_E!K53+TI_BNG_E!K53+TI_LBB_E!K53+TI_CPP_E!K53+TI_GTL_E!K53+TI_NSP_E!K53</f>
        <v>2.3996560619088561</v>
      </c>
      <c r="L53" s="10">
        <f>TI_EHG_E!L53+TI_CO_E!L53+TI_BF_E!L53+TI_GW_E!L53+TI_RPI_E!L53+TI_PF_E!L53+TI_BKBPB_E!L53+TI_CL_E!L53+TI_BNG_E!L53+TI_LBB_E!L53+TI_CPP_E!L53+TI_GTL_E!L53+TI_NSP_E!L53</f>
        <v>2.750472914875322</v>
      </c>
      <c r="M53" s="10">
        <f>TI_EHG_E!M53+TI_CO_E!M53+TI_BF_E!M53+TI_GW_E!M53+TI_RPI_E!M53+TI_PF_E!M53+TI_BKBPB_E!M53+TI_CL_E!M53+TI_BNG_E!M53+TI_LBB_E!M53+TI_CPP_E!M53+TI_GTL_E!M53+TI_NSP_E!M53</f>
        <v>2.3113499570077387</v>
      </c>
      <c r="N53" s="10">
        <f>TI_EHG_E!N53+TI_CO_E!N53+TI_BF_E!N53+TI_GW_E!N53+TI_RPI_E!N53+TI_PF_E!N53+TI_BKBPB_E!N53+TI_CL_E!N53+TI_BNG_E!N53+TI_LBB_E!N53+TI_CPP_E!N53+TI_GTL_E!N53+TI_NSP_E!N53</f>
        <v>2.5819432502149611</v>
      </c>
      <c r="O53" s="10">
        <f>TI_EHG_E!O53+TI_CO_E!O53+TI_BF_E!O53+TI_GW_E!O53+TI_RPI_E!O53+TI_PF_E!O53+TI_BKBPB_E!O53+TI_CL_E!O53+TI_BNG_E!O53+TI_LBB_E!O53+TI_CPP_E!O53+TI_GTL_E!O53+TI_NSP_E!O53</f>
        <v>3.6163370593293198</v>
      </c>
      <c r="P53" s="10">
        <f>TI_EHG_E!P53+TI_CO_E!P53+TI_BF_E!P53+TI_GW_E!P53+TI_RPI_E!P53+TI_PF_E!P53+TI_BKBPB_E!P53+TI_CL_E!P53+TI_BNG_E!P53+TI_LBB_E!P53+TI_CPP_E!P53+TI_GTL_E!P53+TI_NSP_E!P53</f>
        <v>2.195356835769561</v>
      </c>
      <c r="Q53" s="10">
        <f>TI_EHG_E!Q53+TI_CO_E!Q53+TI_BF_E!Q53+TI_GW_E!Q53+TI_RPI_E!Q53+TI_PF_E!Q53+TI_BKBPB_E!Q53+TI_CL_E!Q53+TI_BNG_E!Q53+TI_LBB_E!Q53+TI_CPP_E!Q53+TI_GTL_E!Q53+TI_NSP_E!Q53</f>
        <v>2.324505588993981</v>
      </c>
      <c r="R53" s="10">
        <f>TI_EHG_E!R53+TI_CO_E!R53+TI_BF_E!R53+TI_GW_E!R53+TI_RPI_E!R53+TI_PF_E!R53+TI_BKBPB_E!R53+TI_CL_E!R53+TI_BNG_E!R53+TI_LBB_E!R53+TI_CPP_E!R53+TI_GTL_E!R53+TI_NSP_E!R53</f>
        <v>2.287188306104901</v>
      </c>
      <c r="S53" s="10">
        <f>TI_EHG_E!S53+TI_CO_E!S53+TI_BF_E!S53+TI_GW_E!S53+TI_RPI_E!S53+TI_PF_E!S53+TI_BKBPB_E!S53+TI_CL_E!S53+TI_BNG_E!S53+TI_LBB_E!S53+TI_CPP_E!S53+TI_GTL_E!S53+TI_NSP_E!S53</f>
        <v>3.0094582975064492</v>
      </c>
      <c r="T53" s="10">
        <f>TI_EHG_E!T53+TI_CO_E!T53+TI_BF_E!T53+TI_GW_E!T53+TI_RPI_E!T53+TI_PF_E!T53+TI_BKBPB_E!T53+TI_CL_E!T53+TI_BNG_E!T53+TI_LBB_E!T53+TI_CPP_E!T53+TI_GTL_E!T53+TI_NSP_E!T53</f>
        <v>2.2355975924333622</v>
      </c>
      <c r="U53" s="10">
        <f>TI_EHG_E!U53+TI_CO_E!U53+TI_BF_E!U53+TI_GW_E!U53+TI_RPI_E!U53+TI_PF_E!U53+TI_BKBPB_E!U53+TI_CL_E!U53+TI_BNG_E!U53+TI_LBB_E!U53+TI_CPP_E!U53+TI_GTL_E!U53+TI_NSP_E!U53</f>
        <v>1.2897678417884779</v>
      </c>
      <c r="V53" s="10">
        <f>TI_EHG_E!V53+TI_CO_E!V53+TI_BF_E!V53+TI_GW_E!V53+TI_RPI_E!V53+TI_PF_E!V53+TI_BKBPB_E!V53+TI_CL_E!V53+TI_BNG_E!V53+TI_LBB_E!V53+TI_CPP_E!V53+TI_GTL_E!V53+TI_NSP_E!V53</f>
        <v>1.6337059329320727</v>
      </c>
      <c r="W53" s="10">
        <f>TI_EHG_E!W53+TI_CO_E!W53+TI_BF_E!W53+TI_GW_E!W53+TI_RPI_E!W53+TI_PF_E!W53+TI_BKBPB_E!W53+TI_CL_E!W53+TI_BNG_E!W53+TI_LBB_E!W53+TI_CPP_E!W53+TI_GTL_E!W53+TI_NSP_E!W53</f>
        <v>2.5795356835769563</v>
      </c>
      <c r="X53" s="10">
        <f>TI_EHG_E!X53+TI_CO_E!X53+TI_BF_E!X53+TI_GW_E!X53+TI_RPI_E!X53+TI_PF_E!X53+TI_BKBPB_E!X53+TI_CL_E!X53+TI_BNG_E!X53+TI_LBB_E!X53+TI_CPP_E!X53+TI_GTL_E!X53+TI_NSP_E!X53</f>
        <v>1.9776440240756661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0</v>
      </c>
      <c r="D55" s="10">
        <f>TI_EHG_E!D55+TI_CO_E!D55+TI_BF_E!D55+TI_GW_E!D55+TI_RPI_E!D55+TI_PF_E!D55+TI_BKBPB_E!D55+TI_CL_E!D55+TI_BNG_E!D55+TI_LBB_E!D55+TI_CPP_E!D55+TI_GTL_E!D55+TI_NSP_E!D55</f>
        <v>0</v>
      </c>
      <c r="E55" s="10">
        <f>TI_EHG_E!E55+TI_CO_E!E55+TI_BF_E!E55+TI_GW_E!E55+TI_RPI_E!E55+TI_PF_E!E55+TI_BKBPB_E!E55+TI_CL_E!E55+TI_BNG_E!E55+TI_LBB_E!E55+TI_CPP_E!E55+TI_GTL_E!E55+TI_NSP_E!E55</f>
        <v>8.5984522785898534E-2</v>
      </c>
      <c r="F55" s="10">
        <f>TI_EHG_E!F55+TI_CO_E!F55+TI_BF_E!F55+TI_GW_E!F55+TI_RPI_E!F55+TI_PF_E!F55+TI_BKBPB_E!F55+TI_CL_E!F55+TI_BNG_E!F55+TI_LBB_E!F55+TI_CPP_E!F55+TI_GTL_E!F55+TI_NSP_E!F55</f>
        <v>0.51590713671539123</v>
      </c>
      <c r="G55" s="10">
        <f>TI_EHG_E!G55+TI_CO_E!G55+TI_BF_E!G55+TI_GW_E!G55+TI_RPI_E!G55+TI_PF_E!G55+TI_BKBPB_E!G55+TI_CL_E!G55+TI_BNG_E!G55+TI_LBB_E!G55+TI_CPP_E!G55+TI_GTL_E!G55+TI_NSP_E!G55</f>
        <v>0.68787618228718828</v>
      </c>
      <c r="H55" s="10">
        <f>TI_EHG_E!H55+TI_CO_E!H55+TI_BF_E!H55+TI_GW_E!H55+TI_RPI_E!H55+TI_PF_E!H55+TI_BKBPB_E!H55+TI_CL_E!H55+TI_BNG_E!H55+TI_LBB_E!H55+TI_CPP_E!H55+TI_GTL_E!H55+TI_NSP_E!H55</f>
        <v>4.6431642304385212</v>
      </c>
      <c r="I55" s="10">
        <f>TI_EHG_E!I55+TI_CO_E!I55+TI_BF_E!I55+TI_GW_E!I55+TI_RPI_E!I55+TI_PF_E!I55+TI_BKBPB_E!I55+TI_CL_E!I55+TI_BNG_E!I55+TI_LBB_E!I55+TI_CPP_E!I55+TI_GTL_E!I55+TI_NSP_E!I55</f>
        <v>6.560533104041272</v>
      </c>
      <c r="J55" s="10">
        <f>TI_EHG_E!J55+TI_CO_E!J55+TI_BF_E!J55+TI_GW_E!J55+TI_RPI_E!J55+TI_PF_E!J55+TI_BKBPB_E!J55+TI_CL_E!J55+TI_BNG_E!J55+TI_LBB_E!J55+TI_CPP_E!J55+TI_GTL_E!J55+TI_NSP_E!J55</f>
        <v>7.8059329320722268</v>
      </c>
      <c r="K55" s="10">
        <f>TI_EHG_E!K55+TI_CO_E!K55+TI_BF_E!K55+TI_GW_E!K55+TI_RPI_E!K55+TI_PF_E!K55+TI_BKBPB_E!K55+TI_CL_E!K55+TI_BNG_E!K55+TI_LBB_E!K55+TI_CPP_E!K55+TI_GTL_E!K55+TI_NSP_E!K55</f>
        <v>11.474892519346515</v>
      </c>
      <c r="L55" s="10">
        <f>TI_EHG_E!L55+TI_CO_E!L55+TI_BF_E!L55+TI_GW_E!L55+TI_RPI_E!L55+TI_PF_E!L55+TI_BKBPB_E!L55+TI_CL_E!L55+TI_BNG_E!L55+TI_LBB_E!L55+TI_CPP_E!L55+TI_GTL_E!L55+TI_NSP_E!L55</f>
        <v>16.814531384350811</v>
      </c>
      <c r="M55" s="10">
        <f>TI_EHG_E!M55+TI_CO_E!M55+TI_BF_E!M55+TI_GW_E!M55+TI_RPI_E!M55+TI_PF_E!M55+TI_BKBPB_E!M55+TI_CL_E!M55+TI_BNG_E!M55+TI_LBB_E!M55+TI_CPP_E!M55+TI_GTL_E!M55+TI_NSP_E!M55</f>
        <v>23.817024935511611</v>
      </c>
      <c r="N55" s="10">
        <f>TI_EHG_E!N55+TI_CO_E!N55+TI_BF_E!N55+TI_GW_E!N55+TI_RPI_E!N55+TI_PF_E!N55+TI_BKBPB_E!N55+TI_CL_E!N55+TI_BNG_E!N55+TI_LBB_E!N55+TI_CPP_E!N55+TI_GTL_E!N55+TI_NSP_E!N55</f>
        <v>31.698968185726567</v>
      </c>
      <c r="O55" s="10">
        <f>TI_EHG_E!O55+TI_CO_E!O55+TI_BF_E!O55+TI_GW_E!O55+TI_RPI_E!O55+TI_PF_E!O55+TI_BKBPB_E!O55+TI_CL_E!O55+TI_BNG_E!O55+TI_LBB_E!O55+TI_CPP_E!O55+TI_GTL_E!O55+TI_NSP_E!O55</f>
        <v>37.27575236457438</v>
      </c>
      <c r="P55" s="10">
        <f>TI_EHG_E!P55+TI_CO_E!P55+TI_BF_E!P55+TI_GW_E!P55+TI_RPI_E!P55+TI_PF_E!P55+TI_BKBPB_E!P55+TI_CL_E!P55+TI_BNG_E!P55+TI_LBB_E!P55+TI_CPP_E!P55+TI_GTL_E!P55+TI_NSP_E!P55</f>
        <v>45.489165950128971</v>
      </c>
      <c r="Q55" s="10">
        <f>TI_EHG_E!Q55+TI_CO_E!Q55+TI_BF_E!Q55+TI_GW_E!Q55+TI_RPI_E!Q55+TI_PF_E!Q55+TI_BKBPB_E!Q55+TI_CL_E!Q55+TI_BNG_E!Q55+TI_LBB_E!Q55+TI_CPP_E!Q55+TI_GTL_E!Q55+TI_NSP_E!Q55</f>
        <v>51.907136715391225</v>
      </c>
      <c r="R55" s="10">
        <f>TI_EHG_E!R55+TI_CO_E!R55+TI_BF_E!R55+TI_GW_E!R55+TI_RPI_E!R55+TI_PF_E!R55+TI_BKBPB_E!R55+TI_CL_E!R55+TI_BNG_E!R55+TI_LBB_E!R55+TI_CPP_E!R55+TI_GTL_E!R55+TI_NSP_E!R55</f>
        <v>61.478933791917449</v>
      </c>
      <c r="S55" s="10">
        <f>TI_EHG_E!S55+TI_CO_E!S55+TI_BF_E!S55+TI_GW_E!S55+TI_RPI_E!S55+TI_PF_E!S55+TI_BKBPB_E!S55+TI_CL_E!S55+TI_BNG_E!S55+TI_LBB_E!S55+TI_CPP_E!S55+TI_GTL_E!S55+TI_NSP_E!S55</f>
        <v>51.074806534823729</v>
      </c>
      <c r="T55" s="10">
        <f>TI_EHG_E!T55+TI_CO_E!T55+TI_BF_E!T55+TI_GW_E!T55+TI_RPI_E!T55+TI_PF_E!T55+TI_BKBPB_E!T55+TI_CL_E!T55+TI_BNG_E!T55+TI_LBB_E!T55+TI_CPP_E!T55+TI_GTL_E!T55+TI_NSP_E!T55</f>
        <v>62.166809974204639</v>
      </c>
      <c r="U55" s="10">
        <f>TI_EHG_E!U55+TI_CO_E!U55+TI_BF_E!U55+TI_GW_E!U55+TI_RPI_E!U55+TI_PF_E!U55+TI_BKBPB_E!U55+TI_CL_E!U55+TI_BNG_E!U55+TI_LBB_E!U55+TI_CPP_E!U55+TI_GTL_E!U55+TI_NSP_E!U55</f>
        <v>54.686156491831468</v>
      </c>
      <c r="V55" s="10">
        <f>TI_EHG_E!V55+TI_CO_E!V55+TI_BF_E!V55+TI_GW_E!V55+TI_RPI_E!V55+TI_PF_E!V55+TI_BKBPB_E!V55+TI_CL_E!V55+TI_BNG_E!V55+TI_LBB_E!V55+TI_CPP_E!V55+TI_GTL_E!V55+TI_NSP_E!V55</f>
        <v>59.071367153912291</v>
      </c>
      <c r="W55" s="10">
        <f>TI_EHG_E!W55+TI_CO_E!W55+TI_BF_E!W55+TI_GW_E!W55+TI_RPI_E!W55+TI_PF_E!W55+TI_BKBPB_E!W55+TI_CL_E!W55+TI_BNG_E!W55+TI_LBB_E!W55+TI_CPP_E!W55+TI_GTL_E!W55+TI_NSP_E!W55</f>
        <v>72.570937231298359</v>
      </c>
      <c r="X55" s="10">
        <f>TI_EHG_E!X55+TI_CO_E!X55+TI_BF_E!X55+TI_GW_E!X55+TI_RPI_E!X55+TI_PF_E!X55+TI_BKBPB_E!X55+TI_CL_E!X55+TI_BNG_E!X55+TI_LBB_E!X55+TI_CPP_E!X55+TI_GTL_E!X55+TI_NSP_E!X55</f>
        <v>63.02665520206363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0</v>
      </c>
      <c r="D56" s="10">
        <f>TI_EHG_E!D56+TI_CO_E!D56+TI_BF_E!D56+TI_GW_E!D56+TI_RPI_E!D56+TI_PF_E!D56+TI_BKBPB_E!D56+TI_CL_E!D56+TI_BNG_E!D56+TI_LBB_E!D56+TI_CPP_E!D56+TI_GTL_E!D56+TI_NSP_E!D56</f>
        <v>0</v>
      </c>
      <c r="E56" s="10">
        <f>TI_EHG_E!E56+TI_CO_E!E56+TI_BF_E!E56+TI_GW_E!E56+TI_RPI_E!E56+TI_PF_E!E56+TI_BKBPB_E!E56+TI_CL_E!E56+TI_BNG_E!E56+TI_LBB_E!E56+TI_CPP_E!E56+TI_GTL_E!E56+TI_NSP_E!E56</f>
        <v>0</v>
      </c>
      <c r="F56" s="10">
        <f>TI_EHG_E!F56+TI_CO_E!F56+TI_BF_E!F56+TI_GW_E!F56+TI_RPI_E!F56+TI_PF_E!F56+TI_BKBPB_E!F56+TI_CL_E!F56+TI_BNG_E!F56+TI_LBB_E!F56+TI_CPP_E!F56+TI_GTL_E!F56+TI_NSP_E!F56</f>
        <v>0</v>
      </c>
      <c r="G56" s="10">
        <f>TI_EHG_E!G56+TI_CO_E!G56+TI_BF_E!G56+TI_GW_E!G56+TI_RPI_E!G56+TI_PF_E!G56+TI_BKBPB_E!G56+TI_CL_E!G56+TI_BNG_E!G56+TI_LBB_E!G56+TI_CPP_E!G56+TI_GTL_E!G56+TI_NSP_E!G56</f>
        <v>0</v>
      </c>
      <c r="H56" s="10">
        <f>TI_EHG_E!H56+TI_CO_E!H56+TI_BF_E!H56+TI_GW_E!H56+TI_RPI_E!H56+TI_PF_E!H56+TI_BKBPB_E!H56+TI_CL_E!H56+TI_BNG_E!H56+TI_LBB_E!H56+TI_CPP_E!H56+TI_GTL_E!H56+TI_NSP_E!H56</f>
        <v>0</v>
      </c>
      <c r="I56" s="10">
        <f>TI_EHG_E!I56+TI_CO_E!I56+TI_BF_E!I56+TI_GW_E!I56+TI_RPI_E!I56+TI_PF_E!I56+TI_BKBPB_E!I56+TI_CL_E!I56+TI_BNG_E!I56+TI_LBB_E!I56+TI_CPP_E!I56+TI_GTL_E!I56+TI_NSP_E!I56</f>
        <v>0</v>
      </c>
      <c r="J56" s="10">
        <f>TI_EHG_E!J56+TI_CO_E!J56+TI_BF_E!J56+TI_GW_E!J56+TI_RPI_E!J56+TI_PF_E!J56+TI_BKBPB_E!J56+TI_CL_E!J56+TI_BNG_E!J56+TI_LBB_E!J56+TI_CPP_E!J56+TI_GTL_E!J56+TI_NSP_E!J56</f>
        <v>0</v>
      </c>
      <c r="K56" s="10">
        <f>TI_EHG_E!K56+TI_CO_E!K56+TI_BF_E!K56+TI_GW_E!K56+TI_RPI_E!K56+TI_PF_E!K56+TI_BKBPB_E!K56+TI_CL_E!K56+TI_BNG_E!K56+TI_LBB_E!K56+TI_CPP_E!K56+TI_GTL_E!K56+TI_NSP_E!K56</f>
        <v>0</v>
      </c>
      <c r="L56" s="10">
        <f>TI_EHG_E!L56+TI_CO_E!L56+TI_BF_E!L56+TI_GW_E!L56+TI_RPI_E!L56+TI_PF_E!L56+TI_BKBPB_E!L56+TI_CL_E!L56+TI_BNG_E!L56+TI_LBB_E!L56+TI_CPP_E!L56+TI_GTL_E!L56+TI_NSP_E!L56</f>
        <v>0</v>
      </c>
      <c r="M56" s="10">
        <f>TI_EHG_E!M56+TI_CO_E!M56+TI_BF_E!M56+TI_GW_E!M56+TI_RPI_E!M56+TI_PF_E!M56+TI_BKBPB_E!M56+TI_CL_E!M56+TI_BNG_E!M56+TI_LBB_E!M56+TI_CPP_E!M56+TI_GTL_E!M56+TI_NSP_E!M56</f>
        <v>0</v>
      </c>
      <c r="N56" s="10">
        <f>TI_EHG_E!N56+TI_CO_E!N56+TI_BF_E!N56+TI_GW_E!N56+TI_RPI_E!N56+TI_PF_E!N56+TI_BKBPB_E!N56+TI_CL_E!N56+TI_BNG_E!N56+TI_LBB_E!N56+TI_CPP_E!N56+TI_GTL_E!N56+TI_NSP_E!N56</f>
        <v>0</v>
      </c>
      <c r="O56" s="10">
        <f>TI_EHG_E!O56+TI_CO_E!O56+TI_BF_E!O56+TI_GW_E!O56+TI_RPI_E!O56+TI_PF_E!O56+TI_BKBPB_E!O56+TI_CL_E!O56+TI_BNG_E!O56+TI_LBB_E!O56+TI_CPP_E!O56+TI_GTL_E!O56+TI_NSP_E!O56</f>
        <v>0</v>
      </c>
      <c r="P56" s="10">
        <f>TI_EHG_E!P56+TI_CO_E!P56+TI_BF_E!P56+TI_GW_E!P56+TI_RPI_E!P56+TI_PF_E!P56+TI_BKBPB_E!P56+TI_CL_E!P56+TI_BNG_E!P56+TI_LBB_E!P56+TI_CPP_E!P56+TI_GTL_E!P56+TI_NSP_E!P56</f>
        <v>0</v>
      </c>
      <c r="Q56" s="10">
        <f>TI_EHG_E!Q56+TI_CO_E!Q56+TI_BF_E!Q56+TI_GW_E!Q56+TI_RPI_E!Q56+TI_PF_E!Q56+TI_BKBPB_E!Q56+TI_CL_E!Q56+TI_BNG_E!Q56+TI_LBB_E!Q56+TI_CPP_E!Q56+TI_GTL_E!Q56+TI_NSP_E!Q56</f>
        <v>0</v>
      </c>
      <c r="R56" s="10">
        <f>TI_EHG_E!R56+TI_CO_E!R56+TI_BF_E!R56+TI_GW_E!R56+TI_RPI_E!R56+TI_PF_E!R56+TI_BKBPB_E!R56+TI_CL_E!R56+TI_BNG_E!R56+TI_LBB_E!R56+TI_CPP_E!R56+TI_GTL_E!R56+TI_NSP_E!R56</f>
        <v>0</v>
      </c>
      <c r="S56" s="10">
        <f>TI_EHG_E!S56+TI_CO_E!S56+TI_BF_E!S56+TI_GW_E!S56+TI_RPI_E!S56+TI_PF_E!S56+TI_BKBPB_E!S56+TI_CL_E!S56+TI_BNG_E!S56+TI_LBB_E!S56+TI_CPP_E!S56+TI_GTL_E!S56+TI_NSP_E!S56</f>
        <v>0.83207222699914007</v>
      </c>
      <c r="T56" s="10">
        <f>TI_EHG_E!T56+TI_CO_E!T56+TI_BF_E!T56+TI_GW_E!T56+TI_RPI_E!T56+TI_PF_E!T56+TI_BKBPB_E!T56+TI_CL_E!T56+TI_BNG_E!T56+TI_LBB_E!T56+TI_CPP_E!T56+TI_GTL_E!T56+TI_NSP_E!T56</f>
        <v>1.2460877042132421</v>
      </c>
      <c r="U56" s="10">
        <f>TI_EHG_E!U56+TI_CO_E!U56+TI_BF_E!U56+TI_GW_E!U56+TI_RPI_E!U56+TI_PF_E!U56+TI_BKBPB_E!U56+TI_CL_E!U56+TI_BNG_E!U56+TI_LBB_E!U56+TI_CPP_E!U56+TI_GTL_E!U56+TI_NSP_E!U56</f>
        <v>2.6484952708512459</v>
      </c>
      <c r="V56" s="10">
        <f>TI_EHG_E!V56+TI_CO_E!V56+TI_BF_E!V56+TI_GW_E!V56+TI_RPI_E!V56+TI_PF_E!V56+TI_BKBPB_E!V56+TI_CL_E!V56+TI_BNG_E!V56+TI_LBB_E!V56+TI_CPP_E!V56+TI_GTL_E!V56+TI_NSP_E!V56</f>
        <v>6.3198624247635422</v>
      </c>
      <c r="W56" s="10">
        <f>TI_EHG_E!W56+TI_CO_E!W56+TI_BF_E!W56+TI_GW_E!W56+TI_RPI_E!W56+TI_PF_E!W56+TI_BKBPB_E!W56+TI_CL_E!W56+TI_BNG_E!W56+TI_LBB_E!W56+TI_CPP_E!W56+TI_GTL_E!W56+TI_NSP_E!W56</f>
        <v>21.07755803955288</v>
      </c>
      <c r="X56" s="10">
        <f>TI_EHG_E!X56+TI_CO_E!X56+TI_BF_E!X56+TI_GW_E!X56+TI_RPI_E!X56+TI_PF_E!X56+TI_BKBPB_E!X56+TI_CL_E!X56+TI_BNG_E!X56+TI_LBB_E!X56+TI_CPP_E!X56+TI_GTL_E!X56+TI_NSP_E!X56</f>
        <v>30.41014617368873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0</v>
      </c>
      <c r="S57" s="10">
        <f>TI_EHG_E!S57+TI_CO_E!S57+TI_BF_E!S57+TI_GW_E!S57+TI_RPI_E!S57+TI_PF_E!S57+TI_BKBPB_E!S57+TI_CL_E!S57+TI_BNG_E!S57+TI_LBB_E!S57+TI_CPP_E!S57+TI_GTL_E!S57+TI_NSP_E!S57</f>
        <v>0</v>
      </c>
      <c r="T57" s="10">
        <f>TI_EHG_E!T57+TI_CO_E!T57+TI_BF_E!T57+TI_GW_E!T57+TI_RPI_E!T57+TI_PF_E!T57+TI_BKBPB_E!T57+TI_CL_E!T57+TI_BNG_E!T57+TI_LBB_E!T57+TI_CPP_E!T57+TI_GTL_E!T57+TI_NSP_E!T57</f>
        <v>0</v>
      </c>
      <c r="U57" s="10">
        <f>TI_EHG_E!U57+TI_CO_E!U57+TI_BF_E!U57+TI_GW_E!U57+TI_RPI_E!U57+TI_PF_E!U57+TI_BKBPB_E!U57+TI_CL_E!U57+TI_BNG_E!U57+TI_LBB_E!U57+TI_CPP_E!U57+TI_GTL_E!U57+TI_NSP_E!U57</f>
        <v>0</v>
      </c>
      <c r="V57" s="10">
        <f>TI_EHG_E!V57+TI_CO_E!V57+TI_BF_E!V57+TI_GW_E!V57+TI_RPI_E!V57+TI_PF_E!V57+TI_BKBPB_E!V57+TI_CL_E!V57+TI_BNG_E!V57+TI_LBB_E!V57+TI_CPP_E!V57+TI_GTL_E!V57+TI_NSP_E!V57</f>
        <v>0</v>
      </c>
      <c r="W57" s="10">
        <f>TI_EHG_E!W57+TI_CO_E!W57+TI_BF_E!W57+TI_GW_E!W57+TI_RPI_E!W57+TI_PF_E!W57+TI_BKBPB_E!W57+TI_CL_E!W57+TI_BNG_E!W57+TI_LBB_E!W57+TI_CPP_E!W57+TI_GTL_E!W57+TI_NSP_E!W57</f>
        <v>0</v>
      </c>
      <c r="X57" s="10">
        <f>TI_EHG_E!X57+TI_CO_E!X57+TI_BF_E!X57+TI_GW_E!X57+TI_RPI_E!X57+TI_PF_E!X57+TI_BKBPB_E!X57+TI_CL_E!X57+TI_BNG_E!X57+TI_LBB_E!X57+TI_CPP_E!X57+TI_GTL_E!X57+TI_NSP_E!X57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0</v>
      </c>
      <c r="E58" s="10">
        <f>TI_EHG_E!E58+TI_CO_E!E58+TI_BF_E!E58+TI_GW_E!E58+TI_RPI_E!E58+TI_PF_E!E58+TI_BKBPB_E!E58+TI_CL_E!E58+TI_BNG_E!E58+TI_LBB_E!E58+TI_CPP_E!E58+TI_GTL_E!E58+TI_NSP_E!E58</f>
        <v>0</v>
      </c>
      <c r="F58" s="10">
        <f>TI_EHG_E!F58+TI_CO_E!F58+TI_BF_E!F58+TI_GW_E!F58+TI_RPI_E!F58+TI_PF_E!F58+TI_BKBPB_E!F58+TI_CL_E!F58+TI_BNG_E!F58+TI_LBB_E!F58+TI_CPP_E!F58+TI_GTL_E!F58+TI_NSP_E!F58</f>
        <v>0</v>
      </c>
      <c r="G58" s="10">
        <f>TI_EHG_E!G58+TI_CO_E!G58+TI_BF_E!G58+TI_GW_E!G58+TI_RPI_E!G58+TI_PF_E!G58+TI_BKBPB_E!G58+TI_CL_E!G58+TI_BNG_E!G58+TI_LBB_E!G58+TI_CPP_E!G58+TI_GTL_E!G58+TI_NSP_E!G58</f>
        <v>0</v>
      </c>
      <c r="H58" s="10">
        <f>TI_EHG_E!H58+TI_CO_E!H58+TI_BF_E!H58+TI_GW_E!H58+TI_RPI_E!H58+TI_PF_E!H58+TI_BKBPB_E!H58+TI_CL_E!H58+TI_BNG_E!H58+TI_LBB_E!H58+TI_CPP_E!H58+TI_GTL_E!H58+TI_NSP_E!H58</f>
        <v>0</v>
      </c>
      <c r="I58" s="10">
        <f>TI_EHG_E!I58+TI_CO_E!I58+TI_BF_E!I58+TI_GW_E!I58+TI_RPI_E!I58+TI_PF_E!I58+TI_BKBPB_E!I58+TI_CL_E!I58+TI_BNG_E!I58+TI_LBB_E!I58+TI_CPP_E!I58+TI_GTL_E!I58+TI_NSP_E!I58</f>
        <v>0</v>
      </c>
      <c r="J58" s="10">
        <f>TI_EHG_E!J58+TI_CO_E!J58+TI_BF_E!J58+TI_GW_E!J58+TI_RPI_E!J58+TI_PF_E!J58+TI_BKBPB_E!J58+TI_CL_E!J58+TI_BNG_E!J58+TI_LBB_E!J58+TI_CPP_E!J58+TI_GTL_E!J58+TI_NSP_E!J58</f>
        <v>0</v>
      </c>
      <c r="K58" s="10">
        <f>TI_EHG_E!K58+TI_CO_E!K58+TI_BF_E!K58+TI_GW_E!K58+TI_RPI_E!K58+TI_PF_E!K58+TI_BKBPB_E!K58+TI_CL_E!K58+TI_BNG_E!K58+TI_LBB_E!K58+TI_CPP_E!K58+TI_GTL_E!K58+TI_NSP_E!K58</f>
        <v>0</v>
      </c>
      <c r="L58" s="10">
        <f>TI_EHG_E!L58+TI_CO_E!L58+TI_BF_E!L58+TI_GW_E!L58+TI_RPI_E!L58+TI_PF_E!L58+TI_BKBPB_E!L58+TI_CL_E!L58+TI_BNG_E!L58+TI_LBB_E!L58+TI_CPP_E!L58+TI_GTL_E!L58+TI_NSP_E!L58</f>
        <v>0</v>
      </c>
      <c r="M58" s="10">
        <f>TI_EHG_E!M58+TI_CO_E!M58+TI_BF_E!M58+TI_GW_E!M58+TI_RPI_E!M58+TI_PF_E!M58+TI_BKBPB_E!M58+TI_CL_E!M58+TI_BNG_E!M58+TI_LBB_E!M58+TI_CPP_E!M58+TI_GTL_E!M58+TI_NSP_E!M58</f>
        <v>0</v>
      </c>
      <c r="N58" s="10">
        <f>TI_EHG_E!N58+TI_CO_E!N58+TI_BF_E!N58+TI_GW_E!N58+TI_RPI_E!N58+TI_PF_E!N58+TI_BKBPB_E!N58+TI_CL_E!N58+TI_BNG_E!N58+TI_LBB_E!N58+TI_CPP_E!N58+TI_GTL_E!N58+TI_NSP_E!N58</f>
        <v>0</v>
      </c>
      <c r="O58" s="10">
        <f>TI_EHG_E!O58+TI_CO_E!O58+TI_BF_E!O58+TI_GW_E!O58+TI_RPI_E!O58+TI_PF_E!O58+TI_BKBPB_E!O58+TI_CL_E!O58+TI_BNG_E!O58+TI_LBB_E!O58+TI_CPP_E!O58+TI_GTL_E!O58+TI_NSP_E!O58</f>
        <v>0</v>
      </c>
      <c r="P58" s="10">
        <f>TI_EHG_E!P58+TI_CO_E!P58+TI_BF_E!P58+TI_GW_E!P58+TI_RPI_E!P58+TI_PF_E!P58+TI_BKBPB_E!P58+TI_CL_E!P58+TI_BNG_E!P58+TI_LBB_E!P58+TI_CPP_E!P58+TI_GTL_E!P58+TI_NSP_E!P58</f>
        <v>0</v>
      </c>
      <c r="Q58" s="10">
        <f>TI_EHG_E!Q58+TI_CO_E!Q58+TI_BF_E!Q58+TI_GW_E!Q58+TI_RPI_E!Q58+TI_PF_E!Q58+TI_BKBPB_E!Q58+TI_CL_E!Q58+TI_BNG_E!Q58+TI_LBB_E!Q58+TI_CPP_E!Q58+TI_GTL_E!Q58+TI_NSP_E!Q58</f>
        <v>0</v>
      </c>
      <c r="R58" s="10">
        <f>TI_EHG_E!R58+TI_CO_E!R58+TI_BF_E!R58+TI_GW_E!R58+TI_RPI_E!R58+TI_PF_E!R58+TI_BKBPB_E!R58+TI_CL_E!R58+TI_BNG_E!R58+TI_LBB_E!R58+TI_CPP_E!R58+TI_GTL_E!R58+TI_NSP_E!R58</f>
        <v>0</v>
      </c>
      <c r="S58" s="10">
        <f>TI_EHG_E!S58+TI_CO_E!S58+TI_BF_E!S58+TI_GW_E!S58+TI_RPI_E!S58+TI_PF_E!S58+TI_BKBPB_E!S58+TI_CL_E!S58+TI_BNG_E!S58+TI_LBB_E!S58+TI_CPP_E!S58+TI_GTL_E!S58+TI_NSP_E!S58</f>
        <v>0</v>
      </c>
      <c r="T58" s="10">
        <f>TI_EHG_E!T58+TI_CO_E!T58+TI_BF_E!T58+TI_GW_E!T58+TI_RPI_E!T58+TI_PF_E!T58+TI_BKBPB_E!T58+TI_CL_E!T58+TI_BNG_E!T58+TI_LBB_E!T58+TI_CPP_E!T58+TI_GTL_E!T58+TI_NSP_E!T58</f>
        <v>0</v>
      </c>
      <c r="U58" s="10">
        <f>TI_EHG_E!U58+TI_CO_E!U58+TI_BF_E!U58+TI_GW_E!U58+TI_RPI_E!U58+TI_PF_E!U58+TI_BKBPB_E!U58+TI_CL_E!U58+TI_BNG_E!U58+TI_LBB_E!U58+TI_CPP_E!U58+TI_GTL_E!U58+TI_NSP_E!U58</f>
        <v>0</v>
      </c>
      <c r="V58" s="10">
        <f>TI_EHG_E!V58+TI_CO_E!V58+TI_BF_E!V58+TI_GW_E!V58+TI_RPI_E!V58+TI_PF_E!V58+TI_BKBPB_E!V58+TI_CL_E!V58+TI_BNG_E!V58+TI_LBB_E!V58+TI_CPP_E!V58+TI_GTL_E!V58+TI_NSP_E!V58</f>
        <v>0</v>
      </c>
      <c r="W58" s="10">
        <f>TI_EHG_E!W58+TI_CO_E!W58+TI_BF_E!W58+TI_GW_E!W58+TI_RPI_E!W58+TI_PF_E!W58+TI_BKBPB_E!W58+TI_CL_E!W58+TI_BNG_E!W58+TI_LBB_E!W58+TI_CPP_E!W58+TI_GTL_E!W58+TI_NSP_E!W58</f>
        <v>0</v>
      </c>
      <c r="X58" s="10">
        <f>TI_EHG_E!X58+TI_CO_E!X58+TI_BF_E!X58+TI_GW_E!X58+TI_RPI_E!X58+TI_PF_E!X58+TI_BKBPB_E!X58+TI_CL_E!X58+TI_BNG_E!X58+TI_LBB_E!X58+TI_CPP_E!X58+TI_GTL_E!X58+TI_NSP_E!X58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85.459071367153911</v>
      </c>
      <c r="D59" s="10">
        <f>TI_EHG_E!D59+TI_CO_E!D59+TI_BF_E!D59+TI_GW_E!D59+TI_RPI_E!D59+TI_PF_E!D59+TI_BKBPB_E!D59+TI_CL_E!D59+TI_BNG_E!D59+TI_LBB_E!D59+TI_CPP_E!D59+TI_GTL_E!D59+TI_NSP_E!D59</f>
        <v>102.03490971625106</v>
      </c>
      <c r="E59" s="10">
        <f>TI_EHG_E!E59+TI_CO_E!E59+TI_BF_E!E59+TI_GW_E!E59+TI_RPI_E!E59+TI_PF_E!E59+TI_BKBPB_E!E59+TI_CL_E!E59+TI_BNG_E!E59+TI_LBB_E!E59+TI_CPP_E!E59+TI_GTL_E!E59+TI_NSP_E!E59</f>
        <v>103.9218400687876</v>
      </c>
      <c r="F59" s="10">
        <f>TI_EHG_E!F59+TI_CO_E!F59+TI_BF_E!F59+TI_GW_E!F59+TI_RPI_E!F59+TI_PF_E!F59+TI_BKBPB_E!F59+TI_CL_E!F59+TI_BNG_E!F59+TI_LBB_E!F59+TI_CPP_E!F59+TI_GTL_E!F59+TI_NSP_E!F59</f>
        <v>92.075064488392087</v>
      </c>
      <c r="G59" s="10">
        <f>TI_EHG_E!G59+TI_CO_E!G59+TI_BF_E!G59+TI_GW_E!G59+TI_RPI_E!G59+TI_PF_E!G59+TI_BKBPB_E!G59+TI_CL_E!G59+TI_BNG_E!G59+TI_LBB_E!G59+TI_CPP_E!G59+TI_GTL_E!G59+TI_NSP_E!G59</f>
        <v>109.60636285468617</v>
      </c>
      <c r="H59" s="10">
        <f>TI_EHG_E!H59+TI_CO_E!H59+TI_BF_E!H59+TI_GW_E!H59+TI_RPI_E!H59+TI_PF_E!H59+TI_BKBPB_E!H59+TI_CL_E!H59+TI_BNG_E!H59+TI_LBB_E!H59+TI_CPP_E!H59+TI_GTL_E!H59+TI_NSP_E!H59</f>
        <v>131.7234737747205</v>
      </c>
      <c r="I59" s="10">
        <f>TI_EHG_E!I59+TI_CO_E!I59+TI_BF_E!I59+TI_GW_E!I59+TI_RPI_E!I59+TI_PF_E!I59+TI_BKBPB_E!I59+TI_CL_E!I59+TI_BNG_E!I59+TI_LBB_E!I59+TI_CPP_E!I59+TI_GTL_E!I59+TI_NSP_E!I59</f>
        <v>115.17145313843507</v>
      </c>
      <c r="J59" s="10">
        <f>TI_EHG_E!J59+TI_CO_E!J59+TI_BF_E!J59+TI_GW_E!J59+TI_RPI_E!J59+TI_PF_E!J59+TI_BKBPB_E!J59+TI_CL_E!J59+TI_BNG_E!J59+TI_LBB_E!J59+TI_CPP_E!J59+TI_GTL_E!J59+TI_NSP_E!J59</f>
        <v>98.022441960447097</v>
      </c>
      <c r="K59" s="10">
        <f>TI_EHG_E!K59+TI_CO_E!K59+TI_BF_E!K59+TI_GW_E!K59+TI_RPI_E!K59+TI_PF_E!K59+TI_BKBPB_E!K59+TI_CL_E!K59+TI_BNG_E!K59+TI_LBB_E!K59+TI_CPP_E!K59+TI_GTL_E!K59+TI_NSP_E!K59</f>
        <v>97.855202063628539</v>
      </c>
      <c r="L59" s="10">
        <f>TI_EHG_E!L59+TI_CO_E!L59+TI_BF_E!L59+TI_GW_E!L59+TI_RPI_E!L59+TI_PF_E!L59+TI_BKBPB_E!L59+TI_CL_E!L59+TI_BNG_E!L59+TI_LBB_E!L59+TI_CPP_E!L59+TI_GTL_E!L59+TI_NSP_E!L59</f>
        <v>179.03886500429923</v>
      </c>
      <c r="M59" s="10">
        <f>TI_EHG_E!M59+TI_CO_E!M59+TI_BF_E!M59+TI_GW_E!M59+TI_RPI_E!M59+TI_PF_E!M59+TI_BKBPB_E!M59+TI_CL_E!M59+TI_BNG_E!M59+TI_LBB_E!M59+TI_CPP_E!M59+TI_GTL_E!M59+TI_NSP_E!M59</f>
        <v>267.14901117798792</v>
      </c>
      <c r="N59" s="10">
        <f>TI_EHG_E!N59+TI_CO_E!N59+TI_BF_E!N59+TI_GW_E!N59+TI_RPI_E!N59+TI_PF_E!N59+TI_BKBPB_E!N59+TI_CL_E!N59+TI_BNG_E!N59+TI_LBB_E!N59+TI_CPP_E!N59+TI_GTL_E!N59+TI_NSP_E!N59</f>
        <v>297.60206362854677</v>
      </c>
      <c r="O59" s="10">
        <f>TI_EHG_E!O59+TI_CO_E!O59+TI_BF_E!O59+TI_GW_E!O59+TI_RPI_E!O59+TI_PF_E!O59+TI_BKBPB_E!O59+TI_CL_E!O59+TI_BNG_E!O59+TI_LBB_E!O59+TI_CPP_E!O59+TI_GTL_E!O59+TI_NSP_E!O59</f>
        <v>335.72175408426483</v>
      </c>
      <c r="P59" s="10">
        <f>TI_EHG_E!P59+TI_CO_E!P59+TI_BF_E!P59+TI_GW_E!P59+TI_RPI_E!P59+TI_PF_E!P59+TI_BKBPB_E!P59+TI_CL_E!P59+TI_BNG_E!P59+TI_LBB_E!P59+TI_CPP_E!P59+TI_GTL_E!P59+TI_NSP_E!P59</f>
        <v>320.65055889939805</v>
      </c>
      <c r="Q59" s="10">
        <f>TI_EHG_E!Q59+TI_CO_E!Q59+TI_BF_E!Q59+TI_GW_E!Q59+TI_RPI_E!Q59+TI_PF_E!Q59+TI_BKBPB_E!Q59+TI_CL_E!Q59+TI_BNG_E!Q59+TI_LBB_E!Q59+TI_CPP_E!Q59+TI_GTL_E!Q59+TI_NSP_E!Q59</f>
        <v>316.85296646603609</v>
      </c>
      <c r="R59" s="10">
        <f>TI_EHG_E!R59+TI_CO_E!R59+TI_BF_E!R59+TI_GW_E!R59+TI_RPI_E!R59+TI_PF_E!R59+TI_BKBPB_E!R59+TI_CL_E!R59+TI_BNG_E!R59+TI_LBB_E!R59+TI_CPP_E!R59+TI_GTL_E!R59+TI_NSP_E!R59</f>
        <v>348.57162510748066</v>
      </c>
      <c r="S59" s="10">
        <f>TI_EHG_E!S59+TI_CO_E!S59+TI_BF_E!S59+TI_GW_E!S59+TI_RPI_E!S59+TI_PF_E!S59+TI_BKBPB_E!S59+TI_CL_E!S59+TI_BNG_E!S59+TI_LBB_E!S59+TI_CPP_E!S59+TI_GTL_E!S59+TI_NSP_E!S59</f>
        <v>494.62596732588128</v>
      </c>
      <c r="T59" s="10">
        <f>TI_EHG_E!T59+TI_CO_E!T59+TI_BF_E!T59+TI_GW_E!T59+TI_RPI_E!T59+TI_PF_E!T59+TI_BKBPB_E!T59+TI_CL_E!T59+TI_BNG_E!T59+TI_LBB_E!T59+TI_CPP_E!T59+TI_GTL_E!T59+TI_NSP_E!T59</f>
        <v>540.90111779879624</v>
      </c>
      <c r="U59" s="10">
        <f>TI_EHG_E!U59+TI_CO_E!U59+TI_BF_E!U59+TI_GW_E!U59+TI_RPI_E!U59+TI_PF_E!U59+TI_BKBPB_E!U59+TI_CL_E!U59+TI_BNG_E!U59+TI_LBB_E!U59+TI_CPP_E!U59+TI_GTL_E!U59+TI_NSP_E!U59</f>
        <v>626.56448839208929</v>
      </c>
      <c r="V59" s="10">
        <f>TI_EHG_E!V59+TI_CO_E!V59+TI_BF_E!V59+TI_GW_E!V59+TI_RPI_E!V59+TI_PF_E!V59+TI_BKBPB_E!V59+TI_CL_E!V59+TI_BNG_E!V59+TI_LBB_E!V59+TI_CPP_E!V59+TI_GTL_E!V59+TI_NSP_E!V59</f>
        <v>647.81702493551165</v>
      </c>
      <c r="W59" s="10">
        <f>TI_EHG_E!W59+TI_CO_E!W59+TI_BF_E!W59+TI_GW_E!W59+TI_RPI_E!W59+TI_PF_E!W59+TI_BKBPB_E!W59+TI_CL_E!W59+TI_BNG_E!W59+TI_LBB_E!W59+TI_CPP_E!W59+TI_GTL_E!W59+TI_NSP_E!W59</f>
        <v>703.1624247635425</v>
      </c>
      <c r="X59" s="10">
        <f>TI_EHG_E!X59+TI_CO_E!X59+TI_BF_E!X59+TI_GW_E!X59+TI_RPI_E!X59+TI_PF_E!X59+TI_BKBPB_E!X59+TI_CL_E!X59+TI_BNG_E!X59+TI_LBB_E!X59+TI_CPP_E!X59+TI_GTL_E!X59+TI_NSP_E!X59</f>
        <v>716.72880481513312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1.8152192605331039</v>
      </c>
      <c r="D61" s="10">
        <f>TI_EHG_E!D61+TI_CO_E!D61+TI_BF_E!D61+TI_GW_E!D61+TI_RPI_E!D61+TI_PF_E!D61+TI_BKBPB_E!D61+TI_CL_E!D61+TI_BNG_E!D61+TI_LBB_E!D61+TI_CPP_E!D61+TI_GTL_E!D61+TI_NSP_E!D61</f>
        <v>1.958555460017197</v>
      </c>
      <c r="E61" s="10">
        <f>TI_EHG_E!E61+TI_CO_E!E61+TI_BF_E!E61+TI_GW_E!E61+TI_RPI_E!E61+TI_PF_E!E61+TI_BKBPB_E!E61+TI_CL_E!E61+TI_BNG_E!E61+TI_LBB_E!E61+TI_CPP_E!E61+TI_GTL_E!E61+TI_NSP_E!E61</f>
        <v>2.07798796216681</v>
      </c>
      <c r="F61" s="10">
        <f>TI_EHG_E!F61+TI_CO_E!F61+TI_BF_E!F61+TI_GW_E!F61+TI_RPI_E!F61+TI_PF_E!F61+TI_BKBPB_E!F61+TI_CL_E!F61+TI_BNG_E!F61+TI_LBB_E!F61+TI_CPP_E!F61+TI_GTL_E!F61+TI_NSP_E!F61</f>
        <v>2.6989681857265686</v>
      </c>
      <c r="G61" s="10">
        <f>TI_EHG_E!G61+TI_CO_E!G61+TI_BF_E!G61+TI_GW_E!G61+TI_RPI_E!G61+TI_PF_E!G61+TI_BKBPB_E!G61+TI_CL_E!G61+TI_BNG_E!G61+TI_LBB_E!G61+TI_CPP_E!G61+TI_GTL_E!G61+TI_NSP_E!G61</f>
        <v>2.2451418744625968</v>
      </c>
      <c r="H61" s="10">
        <f>TI_EHG_E!H61+TI_CO_E!H61+TI_BF_E!H61+TI_GW_E!H61+TI_RPI_E!H61+TI_PF_E!H61+TI_BKBPB_E!H61+TI_CL_E!H61+TI_BNG_E!H61+TI_LBB_E!H61+TI_CPP_E!H61+TI_GTL_E!H61+TI_NSP_E!H61</f>
        <v>3.0332760103181426</v>
      </c>
      <c r="I61" s="10">
        <f>TI_EHG_E!I61+TI_CO_E!I61+TI_BF_E!I61+TI_GW_E!I61+TI_RPI_E!I61+TI_PF_E!I61+TI_BKBPB_E!I61+TI_CL_E!I61+TI_BNG_E!I61+TI_LBB_E!I61+TI_CPP_E!I61+TI_GTL_E!I61+TI_NSP_E!I61</f>
        <v>3.4871023215821149</v>
      </c>
      <c r="J61" s="10">
        <f>TI_EHG_E!J61+TI_CO_E!J61+TI_BF_E!J61+TI_GW_E!J61+TI_RPI_E!J61+TI_PF_E!J61+TI_BKBPB_E!J61+TI_CL_E!J61+TI_BNG_E!J61+TI_LBB_E!J61+TI_CPP_E!J61+TI_GTL_E!J61+TI_NSP_E!J61</f>
        <v>3.0333619948409281</v>
      </c>
      <c r="K61" s="10">
        <f>TI_EHG_E!K61+TI_CO_E!K61+TI_BF_E!K61+TI_GW_E!K61+TI_RPI_E!K61+TI_PF_E!K61+TI_BKBPB_E!K61+TI_CL_E!K61+TI_BNG_E!K61+TI_LBB_E!K61+TI_CPP_E!K61+TI_GTL_E!K61+TI_NSP_E!K61</f>
        <v>1.958555460017197</v>
      </c>
      <c r="L61" s="10">
        <f>TI_EHG_E!L61+TI_CO_E!L61+TI_BF_E!L61+TI_GW_E!L61+TI_RPI_E!L61+TI_PF_E!L61+TI_BKBPB_E!L61+TI_CL_E!L61+TI_BNG_E!L61+TI_LBB_E!L61+TI_CPP_E!L61+TI_GTL_E!L61+TI_NSP_E!L61</f>
        <v>1.6003439380911437</v>
      </c>
      <c r="M61" s="10">
        <f>TI_EHG_E!M61+TI_CO_E!M61+TI_BF_E!M61+TI_GW_E!M61+TI_RPI_E!M61+TI_PF_E!M61+TI_BKBPB_E!M61+TI_CL_E!M61+TI_BNG_E!M61+TI_LBB_E!M61+TI_CPP_E!M61+TI_GTL_E!M61+TI_NSP_E!M61</f>
        <v>2.7466895958727426</v>
      </c>
      <c r="N61" s="10">
        <f>TI_EHG_E!N61+TI_CO_E!N61+TI_BF_E!N61+TI_GW_E!N61+TI_RPI_E!N61+TI_PF_E!N61+TI_BKBPB_E!N61+TI_CL_E!N61+TI_BNG_E!N61+TI_LBB_E!N61+TI_CPP_E!N61+TI_GTL_E!N61+TI_NSP_E!N61</f>
        <v>2.2212381771281171</v>
      </c>
      <c r="O61" s="10">
        <f>TI_EHG_E!O61+TI_CO_E!O61+TI_BF_E!O61+TI_GW_E!O61+TI_RPI_E!O61+TI_PF_E!O61+TI_BKBPB_E!O61+TI_CL_E!O61+TI_BNG_E!O61+TI_LBB_E!O61+TI_CPP_E!O61+TI_GTL_E!O61+TI_NSP_E!O61</f>
        <v>2.1974204643164228</v>
      </c>
      <c r="P61" s="10">
        <f>TI_EHG_E!P61+TI_CO_E!P61+TI_BF_E!P61+TI_GW_E!P61+TI_RPI_E!P61+TI_PF_E!P61+TI_BKBPB_E!P61+TI_CL_E!P61+TI_BNG_E!P61+TI_LBB_E!P61+TI_CPP_E!P61+TI_GTL_E!P61+TI_NSP_E!P61</f>
        <v>5.0635425623387782</v>
      </c>
      <c r="Q61" s="10">
        <f>TI_EHG_E!Q61+TI_CO_E!Q61+TI_BF_E!Q61+TI_GW_E!Q61+TI_RPI_E!Q61+TI_PF_E!Q61+TI_BKBPB_E!Q61+TI_CL_E!Q61+TI_BNG_E!Q61+TI_LBB_E!Q61+TI_CPP_E!Q61+TI_GTL_E!Q61+TI_NSP_E!Q61</f>
        <v>4.8485812553740315</v>
      </c>
      <c r="R61" s="10">
        <f>TI_EHG_E!R61+TI_CO_E!R61+TI_BF_E!R61+TI_GW_E!R61+TI_RPI_E!R61+TI_PF_E!R61+TI_BKBPB_E!R61+TI_CL_E!R61+TI_BNG_E!R61+TI_LBB_E!R61+TI_CPP_E!R61+TI_GTL_E!R61+TI_NSP_E!R61</f>
        <v>8.9805674978503873</v>
      </c>
      <c r="S61" s="10">
        <f>TI_EHG_E!S61+TI_CO_E!S61+TI_BF_E!S61+TI_GW_E!S61+TI_RPI_E!S61+TI_PF_E!S61+TI_BKBPB_E!S61+TI_CL_E!S61+TI_BNG_E!S61+TI_LBB_E!S61+TI_CPP_E!S61+TI_GTL_E!S61+TI_NSP_E!S61</f>
        <v>5.7561478933791905</v>
      </c>
      <c r="T61" s="10">
        <f>TI_EHG_E!T61+TI_CO_E!T61+TI_BF_E!T61+TI_GW_E!T61+TI_RPI_E!T61+TI_PF_E!T61+TI_BKBPB_E!T61+TI_CL_E!T61+TI_BNG_E!T61+TI_LBB_E!T61+TI_CPP_E!T61+TI_GTL_E!T61+TI_NSP_E!T61</f>
        <v>5.1112639724849522</v>
      </c>
      <c r="U61" s="10">
        <f>TI_EHG_E!U61+TI_CO_E!U61+TI_BF_E!U61+TI_GW_E!U61+TI_RPI_E!U61+TI_PF_E!U61+TI_BKBPB_E!U61+TI_CL_E!U61+TI_BNG_E!U61+TI_LBB_E!U61+TI_CPP_E!U61+TI_GTL_E!U61+TI_NSP_E!U61</f>
        <v>7.6369733447979362</v>
      </c>
      <c r="V61" s="10">
        <f>TI_EHG_E!V61+TI_CO_E!V61+TI_BF_E!V61+TI_GW_E!V61+TI_RPI_E!V61+TI_PF_E!V61+TI_BKBPB_E!V61+TI_CL_E!V61+TI_BNG_E!V61+TI_LBB_E!V61+TI_CPP_E!V61+TI_GTL_E!V61+TI_NSP_E!V61</f>
        <v>8.639638865004299</v>
      </c>
      <c r="W61" s="10">
        <f>TI_EHG_E!W61+TI_CO_E!W61+TI_BF_E!W61+TI_GW_E!W61+TI_RPI_E!W61+TI_PF_E!W61+TI_BKBPB_E!W61+TI_CL_E!W61+TI_BNG_E!W61+TI_LBB_E!W61+TI_CPP_E!W61+TI_GTL_E!W61+TI_NSP_E!W61</f>
        <v>12.368873602751504</v>
      </c>
      <c r="X61" s="10">
        <f>TI_EHG_E!X61+TI_CO_E!X61+TI_BF_E!X61+TI_GW_E!X61+TI_RPI_E!X61+TI_PF_E!X61+TI_BKBPB_E!X61+TI_CL_E!X61+TI_BNG_E!X61+TI_LBB_E!X61+TI_CPP_E!X61+TI_GTL_E!X61+TI_NSP_E!X61</f>
        <v>10.796818572656921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0</v>
      </c>
      <c r="D62" s="10">
        <f>TI_EHG_E!D62+TI_CO_E!D62+TI_BF_E!D62+TI_GW_E!D62+TI_RPI_E!D62+TI_PF_E!D62+TI_BKBPB_E!D62+TI_CL_E!D62+TI_BNG_E!D62+TI_LBB_E!D62+TI_CPP_E!D62+TI_GTL_E!D62+TI_NSP_E!D62</f>
        <v>0</v>
      </c>
      <c r="E62" s="10">
        <f>TI_EHG_E!E62+TI_CO_E!E62+TI_BF_E!E62+TI_GW_E!E62+TI_RPI_E!E62+TI_PF_E!E62+TI_BKBPB_E!E62+TI_CL_E!E62+TI_BNG_E!E62+TI_LBB_E!E62+TI_CPP_E!E62+TI_GTL_E!E62+TI_NSP_E!E62</f>
        <v>0</v>
      </c>
      <c r="F62" s="10">
        <f>TI_EHG_E!F62+TI_CO_E!F62+TI_BF_E!F62+TI_GW_E!F62+TI_RPI_E!F62+TI_PF_E!F62+TI_BKBPB_E!F62+TI_CL_E!F62+TI_BNG_E!F62+TI_LBB_E!F62+TI_CPP_E!F62+TI_GTL_E!F62+TI_NSP_E!F62</f>
        <v>0</v>
      </c>
      <c r="G62" s="10">
        <f>TI_EHG_E!G62+TI_CO_E!G62+TI_BF_E!G62+TI_GW_E!G62+TI_RPI_E!G62+TI_PF_E!G62+TI_BKBPB_E!G62+TI_CL_E!G62+TI_BNG_E!G62+TI_LBB_E!G62+TI_CPP_E!G62+TI_GTL_E!G62+TI_NSP_E!G62</f>
        <v>0</v>
      </c>
      <c r="H62" s="10">
        <f>TI_EHG_E!H62+TI_CO_E!H62+TI_BF_E!H62+TI_GW_E!H62+TI_RPI_E!H62+TI_PF_E!H62+TI_BKBPB_E!H62+TI_CL_E!H62+TI_BNG_E!H62+TI_LBB_E!H62+TI_CPP_E!H62+TI_GTL_E!H62+TI_NSP_E!H62</f>
        <v>0</v>
      </c>
      <c r="I62" s="10">
        <f>TI_EHG_E!I62+TI_CO_E!I62+TI_BF_E!I62+TI_GW_E!I62+TI_RPI_E!I62+TI_PF_E!I62+TI_BKBPB_E!I62+TI_CL_E!I62+TI_BNG_E!I62+TI_LBB_E!I62+TI_CPP_E!I62+TI_GTL_E!I62+TI_NSP_E!I62</f>
        <v>0</v>
      </c>
      <c r="J62" s="10">
        <f>TI_EHG_E!J62+TI_CO_E!J62+TI_BF_E!J62+TI_GW_E!J62+TI_RPI_E!J62+TI_PF_E!J62+TI_BKBPB_E!J62+TI_CL_E!J62+TI_BNG_E!J62+TI_LBB_E!J62+TI_CPP_E!J62+TI_GTL_E!J62+TI_NSP_E!J62</f>
        <v>0</v>
      </c>
      <c r="K62" s="10">
        <f>TI_EHG_E!K62+TI_CO_E!K62+TI_BF_E!K62+TI_GW_E!K62+TI_RPI_E!K62+TI_PF_E!K62+TI_BKBPB_E!K62+TI_CL_E!K62+TI_BNG_E!K62+TI_LBB_E!K62+TI_CPP_E!K62+TI_GTL_E!K62+TI_NSP_E!K62</f>
        <v>0</v>
      </c>
      <c r="L62" s="10">
        <f>TI_EHG_E!L62+TI_CO_E!L62+TI_BF_E!L62+TI_GW_E!L62+TI_RPI_E!L62+TI_PF_E!L62+TI_BKBPB_E!L62+TI_CL_E!L62+TI_BNG_E!L62+TI_LBB_E!L62+TI_CPP_E!L62+TI_GTL_E!L62+TI_NSP_E!L62</f>
        <v>0</v>
      </c>
      <c r="M62" s="10">
        <f>TI_EHG_E!M62+TI_CO_E!M62+TI_BF_E!M62+TI_GW_E!M62+TI_RPI_E!M62+TI_PF_E!M62+TI_BKBPB_E!M62+TI_CL_E!M62+TI_BNG_E!M62+TI_LBB_E!M62+TI_CPP_E!M62+TI_GTL_E!M62+TI_NSP_E!M62</f>
        <v>0</v>
      </c>
      <c r="N62" s="10">
        <f>TI_EHG_E!N62+TI_CO_E!N62+TI_BF_E!N62+TI_GW_E!N62+TI_RPI_E!N62+TI_PF_E!N62+TI_BKBPB_E!N62+TI_CL_E!N62+TI_BNG_E!N62+TI_LBB_E!N62+TI_CPP_E!N62+TI_GTL_E!N62+TI_NSP_E!N62</f>
        <v>0</v>
      </c>
      <c r="O62" s="10">
        <f>TI_EHG_E!O62+TI_CO_E!O62+TI_BF_E!O62+TI_GW_E!O62+TI_RPI_E!O62+TI_PF_E!O62+TI_BKBPB_E!O62+TI_CL_E!O62+TI_BNG_E!O62+TI_LBB_E!O62+TI_CPP_E!O62+TI_GTL_E!O62+TI_NSP_E!O62</f>
        <v>0</v>
      </c>
      <c r="P62" s="10">
        <f>TI_EHG_E!P62+TI_CO_E!P62+TI_BF_E!P62+TI_GW_E!P62+TI_RPI_E!P62+TI_PF_E!P62+TI_BKBPB_E!P62+TI_CL_E!P62+TI_BNG_E!P62+TI_LBB_E!P62+TI_CPP_E!P62+TI_GTL_E!P62+TI_NSP_E!P62</f>
        <v>0</v>
      </c>
      <c r="Q62" s="10">
        <f>TI_EHG_E!Q62+TI_CO_E!Q62+TI_BF_E!Q62+TI_GW_E!Q62+TI_RPI_E!Q62+TI_PF_E!Q62+TI_BKBPB_E!Q62+TI_CL_E!Q62+TI_BNG_E!Q62+TI_LBB_E!Q62+TI_CPP_E!Q62+TI_GTL_E!Q62+TI_NSP_E!Q62</f>
        <v>0</v>
      </c>
      <c r="R62" s="10">
        <f>TI_EHG_E!R62+TI_CO_E!R62+TI_BF_E!R62+TI_GW_E!R62+TI_RPI_E!R62+TI_PF_E!R62+TI_BKBPB_E!R62+TI_CL_E!R62+TI_BNG_E!R62+TI_LBB_E!R62+TI_CPP_E!R62+TI_GTL_E!R62+TI_NSP_E!R62</f>
        <v>23.69355116079106</v>
      </c>
      <c r="S62" s="10">
        <f>TI_EHG_E!S62+TI_CO_E!S62+TI_BF_E!S62+TI_GW_E!S62+TI_RPI_E!S62+TI_PF_E!S62+TI_BKBPB_E!S62+TI_CL_E!S62+TI_BNG_E!S62+TI_LBB_E!S62+TI_CPP_E!S62+TI_GTL_E!S62+TI_NSP_E!S62</f>
        <v>27.921066208082543</v>
      </c>
      <c r="T62" s="10">
        <f>TI_EHG_E!T62+TI_CO_E!T62+TI_BF_E!T62+TI_GW_E!T62+TI_RPI_E!T62+TI_PF_E!T62+TI_BKBPB_E!T62+TI_CL_E!T62+TI_BNG_E!T62+TI_LBB_E!T62+TI_CPP_E!T62+TI_GTL_E!T62+TI_NSP_E!T62</f>
        <v>19.472141014617371</v>
      </c>
      <c r="U62" s="10">
        <f>TI_EHG_E!U62+TI_CO_E!U62+TI_BF_E!U62+TI_GW_E!U62+TI_RPI_E!U62+TI_PF_E!U62+TI_BKBPB_E!U62+TI_CL_E!U62+TI_BNG_E!U62+TI_LBB_E!U62+TI_CPP_E!U62+TI_GTL_E!U62+TI_NSP_E!U62</f>
        <v>15.190541702493549</v>
      </c>
      <c r="V62" s="10">
        <f>TI_EHG_E!V62+TI_CO_E!V62+TI_BF_E!V62+TI_GW_E!V62+TI_RPI_E!V62+TI_PF_E!V62+TI_BKBPB_E!V62+TI_CL_E!V62+TI_BNG_E!V62+TI_LBB_E!V62+TI_CPP_E!V62+TI_GTL_E!V62+TI_NSP_E!V62</f>
        <v>24.772914875322435</v>
      </c>
      <c r="W62" s="10">
        <f>TI_EHG_E!W62+TI_CO_E!W62+TI_BF_E!W62+TI_GW_E!W62+TI_RPI_E!W62+TI_PF_E!W62+TI_BKBPB_E!W62+TI_CL_E!W62+TI_BNG_E!W62+TI_LBB_E!W62+TI_CPP_E!W62+TI_GTL_E!W62+TI_NSP_E!W62</f>
        <v>30.387876182287179</v>
      </c>
      <c r="X62" s="10">
        <f>TI_EHG_E!X62+TI_CO_E!X62+TI_BF_E!X62+TI_GW_E!X62+TI_RPI_E!X62+TI_PF_E!X62+TI_BKBPB_E!X62+TI_CL_E!X62+TI_BNG_E!X62+TI_LBB_E!X62+TI_CPP_E!X62+TI_GTL_E!X62+TI_NSP_E!X62</f>
        <v>22.583147033533962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0</v>
      </c>
      <c r="I63" s="10">
        <f>TI_EHG_E!I63+TI_CO_E!I63+TI_BF_E!I63+TI_GW_E!I63+TI_RPI_E!I63+TI_PF_E!I63+TI_BKBPB_E!I63+TI_CL_E!I63+TI_BNG_E!I63+TI_LBB_E!I63+TI_CPP_E!I63+TI_GTL_E!I63+TI_NSP_E!I63</f>
        <v>0</v>
      </c>
      <c r="J63" s="10">
        <f>TI_EHG_E!J63+TI_CO_E!J63+TI_BF_E!J63+TI_GW_E!J63+TI_RPI_E!J63+TI_PF_E!J63+TI_BKBPB_E!J63+TI_CL_E!J63+TI_BNG_E!J63+TI_LBB_E!J63+TI_CPP_E!J63+TI_GTL_E!J63+TI_NSP_E!J63</f>
        <v>0</v>
      </c>
      <c r="K63" s="10">
        <f>TI_EHG_E!K63+TI_CO_E!K63+TI_BF_E!K63+TI_GW_E!K63+TI_RPI_E!K63+TI_PF_E!K63+TI_BKBPB_E!K63+TI_CL_E!K63+TI_BNG_E!K63+TI_LBB_E!K63+TI_CPP_E!K63+TI_GTL_E!K63+TI_NSP_E!K63</f>
        <v>0</v>
      </c>
      <c r="L63" s="10">
        <f>TI_EHG_E!L63+TI_CO_E!L63+TI_BF_E!L63+TI_GW_E!L63+TI_RPI_E!L63+TI_PF_E!L63+TI_BKBPB_E!L63+TI_CL_E!L63+TI_BNG_E!L63+TI_LBB_E!L63+TI_CPP_E!L63+TI_GTL_E!L63+TI_NSP_E!L63</f>
        <v>0</v>
      </c>
      <c r="M63" s="10">
        <f>TI_EHG_E!M63+TI_CO_E!M63+TI_BF_E!M63+TI_GW_E!M63+TI_RPI_E!M63+TI_PF_E!M63+TI_BKBPB_E!M63+TI_CL_E!M63+TI_BNG_E!M63+TI_LBB_E!M63+TI_CPP_E!M63+TI_GTL_E!M63+TI_NSP_E!M63</f>
        <v>0</v>
      </c>
      <c r="N63" s="10">
        <f>TI_EHG_E!N63+TI_CO_E!N63+TI_BF_E!N63+TI_GW_E!N63+TI_RPI_E!N63+TI_PF_E!N63+TI_BKBPB_E!N63+TI_CL_E!N63+TI_BNG_E!N63+TI_LBB_E!N63+TI_CPP_E!N63+TI_GTL_E!N63+TI_NSP_E!N63</f>
        <v>0</v>
      </c>
      <c r="O63" s="10">
        <f>TI_EHG_E!O63+TI_CO_E!O63+TI_BF_E!O63+TI_GW_E!O63+TI_RPI_E!O63+TI_PF_E!O63+TI_BKBPB_E!O63+TI_CL_E!O63+TI_BNG_E!O63+TI_LBB_E!O63+TI_CPP_E!O63+TI_GTL_E!O63+TI_NSP_E!O63</f>
        <v>0</v>
      </c>
      <c r="P63" s="10">
        <f>TI_EHG_E!P63+TI_CO_E!P63+TI_BF_E!P63+TI_GW_E!P63+TI_RPI_E!P63+TI_PF_E!P63+TI_BKBPB_E!P63+TI_CL_E!P63+TI_BNG_E!P63+TI_LBB_E!P63+TI_CPP_E!P63+TI_GTL_E!P63+TI_NSP_E!P63</f>
        <v>0</v>
      </c>
      <c r="Q63" s="10">
        <f>TI_EHG_E!Q63+TI_CO_E!Q63+TI_BF_E!Q63+TI_GW_E!Q63+TI_RPI_E!Q63+TI_PF_E!Q63+TI_BKBPB_E!Q63+TI_CL_E!Q63+TI_BNG_E!Q63+TI_LBB_E!Q63+TI_CPP_E!Q63+TI_GTL_E!Q63+TI_NSP_E!Q63</f>
        <v>0</v>
      </c>
      <c r="R63" s="10">
        <f>TI_EHG_E!R63+TI_CO_E!R63+TI_BF_E!R63+TI_GW_E!R63+TI_RPI_E!R63+TI_PF_E!R63+TI_BKBPB_E!R63+TI_CL_E!R63+TI_BNG_E!R63+TI_LBB_E!R63+TI_CPP_E!R63+TI_GTL_E!R63+TI_NSP_E!R63</f>
        <v>0</v>
      </c>
      <c r="S63" s="10">
        <f>TI_EHG_E!S63+TI_CO_E!S63+TI_BF_E!S63+TI_GW_E!S63+TI_RPI_E!S63+TI_PF_E!S63+TI_BKBPB_E!S63+TI_CL_E!S63+TI_BNG_E!S63+TI_LBB_E!S63+TI_CPP_E!S63+TI_GTL_E!S63+TI_NSP_E!S63</f>
        <v>0</v>
      </c>
      <c r="T63" s="10">
        <f>TI_EHG_E!T63+TI_CO_E!T63+TI_BF_E!T63+TI_GW_E!T63+TI_RPI_E!T63+TI_PF_E!T63+TI_BKBPB_E!T63+TI_CL_E!T63+TI_BNG_E!T63+TI_LBB_E!T63+TI_CPP_E!T63+TI_GTL_E!T63+TI_NSP_E!T63</f>
        <v>0</v>
      </c>
      <c r="U63" s="10">
        <f>TI_EHG_E!U63+TI_CO_E!U63+TI_BF_E!U63+TI_GW_E!U63+TI_RPI_E!U63+TI_PF_E!U63+TI_BKBPB_E!U63+TI_CL_E!U63+TI_BNG_E!U63+TI_LBB_E!U63+TI_CPP_E!U63+TI_GTL_E!U63+TI_NSP_E!U63</f>
        <v>0</v>
      </c>
      <c r="V63" s="10">
        <f>TI_EHG_E!V63+TI_CO_E!V63+TI_BF_E!V63+TI_GW_E!V63+TI_RPI_E!V63+TI_PF_E!V63+TI_BKBPB_E!V63+TI_CL_E!V63+TI_BNG_E!V63+TI_LBB_E!V63+TI_CPP_E!V63+TI_GTL_E!V63+TI_NSP_E!V63</f>
        <v>0</v>
      </c>
      <c r="W63" s="10">
        <f>TI_EHG_E!W63+TI_CO_E!W63+TI_BF_E!W63+TI_GW_E!W63+TI_RPI_E!W63+TI_PF_E!W63+TI_BKBPB_E!W63+TI_CL_E!W63+TI_BNG_E!W63+TI_LBB_E!W63+TI_CPP_E!W63+TI_GTL_E!W63+TI_NSP_E!W63</f>
        <v>0</v>
      </c>
      <c r="X63" s="10">
        <f>TI_EHG_E!X63+TI_CO_E!X63+TI_BF_E!X63+TI_GW_E!X63+TI_RPI_E!X63+TI_PF_E!X63+TI_BKBPB_E!X63+TI_CL_E!X63+TI_BNG_E!X63+TI_LBB_E!X63+TI_CPP_E!X63+TI_GTL_E!X63+TI_NSP_E!X63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0</v>
      </c>
      <c r="H65" s="10">
        <f>TI_EHG_E!H65+TI_CO_E!H65+TI_BF_E!H65+TI_GW_E!H65+TI_RPI_E!H65+TI_PF_E!H65+TI_BKBPB_E!H65+TI_CL_E!H65+TI_BNG_E!H65+TI_LBB_E!H65+TI_CPP_E!H65+TI_GTL_E!H65+TI_NSP_E!H65</f>
        <v>0</v>
      </c>
      <c r="I65" s="10">
        <f>TI_EHG_E!I65+TI_CO_E!I65+TI_BF_E!I65+TI_GW_E!I65+TI_RPI_E!I65+TI_PF_E!I65+TI_BKBPB_E!I65+TI_CL_E!I65+TI_BNG_E!I65+TI_LBB_E!I65+TI_CPP_E!I65+TI_GTL_E!I65+TI_NSP_E!I65</f>
        <v>0</v>
      </c>
      <c r="J65" s="10">
        <f>TI_EHG_E!J65+TI_CO_E!J65+TI_BF_E!J65+TI_GW_E!J65+TI_RPI_E!J65+TI_PF_E!J65+TI_BKBPB_E!J65+TI_CL_E!J65+TI_BNG_E!J65+TI_LBB_E!J65+TI_CPP_E!J65+TI_GTL_E!J65+TI_NSP_E!J65</f>
        <v>0</v>
      </c>
      <c r="K65" s="10">
        <f>TI_EHG_E!K65+TI_CO_E!K65+TI_BF_E!K65+TI_GW_E!K65+TI_RPI_E!K65+TI_PF_E!K65+TI_BKBPB_E!K65+TI_CL_E!K65+TI_BNG_E!K65+TI_LBB_E!K65+TI_CPP_E!K65+TI_GTL_E!K65+TI_NSP_E!K65</f>
        <v>0</v>
      </c>
      <c r="L65" s="10">
        <f>TI_EHG_E!L65+TI_CO_E!L65+TI_BF_E!L65+TI_GW_E!L65+TI_RPI_E!L65+TI_PF_E!L65+TI_BKBPB_E!L65+TI_CL_E!L65+TI_BNG_E!L65+TI_LBB_E!L65+TI_CPP_E!L65+TI_GTL_E!L65+TI_NSP_E!L65</f>
        <v>0</v>
      </c>
      <c r="M65" s="10">
        <f>TI_EHG_E!M65+TI_CO_E!M65+TI_BF_E!M65+TI_GW_E!M65+TI_RPI_E!M65+TI_PF_E!M65+TI_BKBPB_E!M65+TI_CL_E!M65+TI_BNG_E!M65+TI_LBB_E!M65+TI_CPP_E!M65+TI_GTL_E!M65+TI_NSP_E!M65</f>
        <v>0</v>
      </c>
      <c r="N65" s="10">
        <f>TI_EHG_E!N65+TI_CO_E!N65+TI_BF_E!N65+TI_GW_E!N65+TI_RPI_E!N65+TI_PF_E!N65+TI_BKBPB_E!N65+TI_CL_E!N65+TI_BNG_E!N65+TI_LBB_E!N65+TI_CPP_E!N65+TI_GTL_E!N65+TI_NSP_E!N65</f>
        <v>0</v>
      </c>
      <c r="O65" s="10">
        <f>TI_EHG_E!O65+TI_CO_E!O65+TI_BF_E!O65+TI_GW_E!O65+TI_RPI_E!O65+TI_PF_E!O65+TI_BKBPB_E!O65+TI_CL_E!O65+TI_BNG_E!O65+TI_LBB_E!O65+TI_CPP_E!O65+TI_GTL_E!O65+TI_NSP_E!O65</f>
        <v>0</v>
      </c>
      <c r="P65" s="10">
        <f>TI_EHG_E!P65+TI_CO_E!P65+TI_BF_E!P65+TI_GW_E!P65+TI_RPI_E!P65+TI_PF_E!P65+TI_BKBPB_E!P65+TI_CL_E!P65+TI_BNG_E!P65+TI_LBB_E!P65+TI_CPP_E!P65+TI_GTL_E!P65+TI_NSP_E!P65</f>
        <v>0</v>
      </c>
      <c r="Q65" s="10">
        <f>TI_EHG_E!Q65+TI_CO_E!Q65+TI_BF_E!Q65+TI_GW_E!Q65+TI_RPI_E!Q65+TI_PF_E!Q65+TI_BKBPB_E!Q65+TI_CL_E!Q65+TI_BNG_E!Q65+TI_LBB_E!Q65+TI_CPP_E!Q65+TI_GTL_E!Q65+TI_NSP_E!Q65</f>
        <v>0</v>
      </c>
      <c r="R65" s="10">
        <f>TI_EHG_E!R65+TI_CO_E!R65+TI_BF_E!R65+TI_GW_E!R65+TI_RPI_E!R65+TI_PF_E!R65+TI_BKBPB_E!R65+TI_CL_E!R65+TI_BNG_E!R65+TI_LBB_E!R65+TI_CPP_E!R65+TI_GTL_E!R65+TI_NSP_E!R65</f>
        <v>0</v>
      </c>
      <c r="S65" s="10">
        <f>TI_EHG_E!S65+TI_CO_E!S65+TI_BF_E!S65+TI_GW_E!S65+TI_RPI_E!S65+TI_PF_E!S65+TI_BKBPB_E!S65+TI_CL_E!S65+TI_BNG_E!S65+TI_LBB_E!S65+TI_CPP_E!S65+TI_GTL_E!S65+TI_NSP_E!S65</f>
        <v>0</v>
      </c>
      <c r="T65" s="10">
        <f>TI_EHG_E!T65+TI_CO_E!T65+TI_BF_E!T65+TI_GW_E!T65+TI_RPI_E!T65+TI_PF_E!T65+TI_BKBPB_E!T65+TI_CL_E!T65+TI_BNG_E!T65+TI_LBB_E!T65+TI_CPP_E!T65+TI_GTL_E!T65+TI_NSP_E!T65</f>
        <v>0</v>
      </c>
      <c r="U65" s="10">
        <f>TI_EHG_E!U65+TI_CO_E!U65+TI_BF_E!U65+TI_GW_E!U65+TI_RPI_E!U65+TI_PF_E!U65+TI_BKBPB_E!U65+TI_CL_E!U65+TI_BNG_E!U65+TI_LBB_E!U65+TI_CPP_E!U65+TI_GTL_E!U65+TI_NSP_E!U65</f>
        <v>0</v>
      </c>
      <c r="V65" s="10">
        <f>TI_EHG_E!V65+TI_CO_E!V65+TI_BF_E!V65+TI_GW_E!V65+TI_RPI_E!V65+TI_PF_E!V65+TI_BKBPB_E!V65+TI_CL_E!V65+TI_BNG_E!V65+TI_LBB_E!V65+TI_CPP_E!V65+TI_GTL_E!V65+TI_NSP_E!V65</f>
        <v>0</v>
      </c>
      <c r="W65" s="10">
        <f>TI_EHG_E!W65+TI_CO_E!W65+TI_BF_E!W65+TI_GW_E!W65+TI_RPI_E!W65+TI_PF_E!W65+TI_BKBPB_E!W65+TI_CL_E!W65+TI_BNG_E!W65+TI_LBB_E!W65+TI_CPP_E!W65+TI_GTL_E!W65+TI_NSP_E!W65</f>
        <v>0</v>
      </c>
      <c r="X65" s="10">
        <f>TI_EHG_E!X65+TI_CO_E!X65+TI_BF_E!X65+TI_GW_E!X65+TI_RPI_E!X65+TI_PF_E!X65+TI_BKBPB_E!X65+TI_CL_E!X65+TI_BNG_E!X65+TI_LBB_E!X65+TI_CPP_E!X65+TI_GTL_E!X65+TI_NSP_E!X65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0</v>
      </c>
      <c r="L69" s="10">
        <f>TI_EHG_E!L69+TI_CO_E!L69+TI_BF_E!L69+TI_GW_E!L69+TI_RPI_E!L69+TI_PF_E!L69+TI_BKBPB_E!L69+TI_CL_E!L69+TI_BNG_E!L69+TI_LBB_E!L69+TI_CPP_E!L69+TI_GTL_E!L69+TI_NSP_E!L69</f>
        <v>0</v>
      </c>
      <c r="M69" s="10">
        <f>TI_EHG_E!M69+TI_CO_E!M69+TI_BF_E!M69+TI_GW_E!M69+TI_RPI_E!M69+TI_PF_E!M69+TI_BKBPB_E!M69+TI_CL_E!M69+TI_BNG_E!M69+TI_LBB_E!M69+TI_CPP_E!M69+TI_GTL_E!M69+TI_NSP_E!M69</f>
        <v>0</v>
      </c>
      <c r="N69" s="10">
        <f>TI_EHG_E!N69+TI_CO_E!N69+TI_BF_E!N69+TI_GW_E!N69+TI_RPI_E!N69+TI_PF_E!N69+TI_BKBPB_E!N69+TI_CL_E!N69+TI_BNG_E!N69+TI_LBB_E!N69+TI_CPP_E!N69+TI_GTL_E!N69+TI_NSP_E!N69</f>
        <v>0</v>
      </c>
      <c r="O69" s="10">
        <f>TI_EHG_E!O69+TI_CO_E!O69+TI_BF_E!O69+TI_GW_E!O69+TI_RPI_E!O69+TI_PF_E!O69+TI_BKBPB_E!O69+TI_CL_E!O69+TI_BNG_E!O69+TI_LBB_E!O69+TI_CPP_E!O69+TI_GTL_E!O69+TI_NSP_E!O69</f>
        <v>0</v>
      </c>
      <c r="P69" s="10">
        <f>TI_EHG_E!P69+TI_CO_E!P69+TI_BF_E!P69+TI_GW_E!P69+TI_RPI_E!P69+TI_PF_E!P69+TI_BKBPB_E!P69+TI_CL_E!P69+TI_BNG_E!P69+TI_LBB_E!P69+TI_CPP_E!P69+TI_GTL_E!P69+TI_NSP_E!P69</f>
        <v>0</v>
      </c>
      <c r="Q69" s="10">
        <f>TI_EHG_E!Q69+TI_CO_E!Q69+TI_BF_E!Q69+TI_GW_E!Q69+TI_RPI_E!Q69+TI_PF_E!Q69+TI_BKBPB_E!Q69+TI_CL_E!Q69+TI_BNG_E!Q69+TI_LBB_E!Q69+TI_CPP_E!Q69+TI_GTL_E!Q69+TI_NSP_E!Q69</f>
        <v>0</v>
      </c>
      <c r="R69" s="10">
        <f>TI_EHG_E!R69+TI_CO_E!R69+TI_BF_E!R69+TI_GW_E!R69+TI_RPI_E!R69+TI_PF_E!R69+TI_BKBPB_E!R69+TI_CL_E!R69+TI_BNG_E!R69+TI_LBB_E!R69+TI_CPP_E!R69+TI_GTL_E!R69+TI_NSP_E!R69</f>
        <v>0</v>
      </c>
      <c r="S69" s="10">
        <f>TI_EHG_E!S69+TI_CO_E!S69+TI_BF_E!S69+TI_GW_E!S69+TI_RPI_E!S69+TI_PF_E!S69+TI_BKBPB_E!S69+TI_CL_E!S69+TI_BNG_E!S69+TI_LBB_E!S69+TI_CPP_E!S69+TI_GTL_E!S69+TI_NSP_E!S69</f>
        <v>0</v>
      </c>
      <c r="T69" s="10">
        <f>TI_EHG_E!T69+TI_CO_E!T69+TI_BF_E!T69+TI_GW_E!T69+TI_RPI_E!T69+TI_PF_E!T69+TI_BKBPB_E!T69+TI_CL_E!T69+TI_BNG_E!T69+TI_LBB_E!T69+TI_CPP_E!T69+TI_GTL_E!T69+TI_NSP_E!T69</f>
        <v>0</v>
      </c>
      <c r="U69" s="10">
        <f>TI_EHG_E!U69+TI_CO_E!U69+TI_BF_E!U69+TI_GW_E!U69+TI_RPI_E!U69+TI_PF_E!U69+TI_BKBPB_E!U69+TI_CL_E!U69+TI_BNG_E!U69+TI_LBB_E!U69+TI_CPP_E!U69+TI_GTL_E!U69+TI_NSP_E!U69</f>
        <v>0</v>
      </c>
      <c r="V69" s="10">
        <f>TI_EHG_E!V69+TI_CO_E!V69+TI_BF_E!V69+TI_GW_E!V69+TI_RPI_E!V69+TI_PF_E!V69+TI_BKBPB_E!V69+TI_CL_E!V69+TI_BNG_E!V69+TI_LBB_E!V69+TI_CPP_E!V69+TI_GTL_E!V69+TI_NSP_E!V69</f>
        <v>0</v>
      </c>
      <c r="W69" s="10">
        <f>TI_EHG_E!W69+TI_CO_E!W69+TI_BF_E!W69+TI_GW_E!W69+TI_RPI_E!W69+TI_PF_E!W69+TI_BKBPB_E!W69+TI_CL_E!W69+TI_BNG_E!W69+TI_LBB_E!W69+TI_CPP_E!W69+TI_GTL_E!W69+TI_NSP_E!W69</f>
        <v>0</v>
      </c>
      <c r="X69" s="10">
        <f>TI_EHG_E!X69+TI_CO_E!X69+TI_BF_E!X69+TI_GW_E!X69+TI_RPI_E!X69+TI_PF_E!X69+TI_BKBPB_E!X69+TI_CL_E!X69+TI_BNG_E!X69+TI_LBB_E!X69+TI_CPP_E!X69+TI_GTL_E!X69+TI_NSP_E!X69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</v>
      </c>
      <c r="V70" s="10">
        <f>TI_EHG_E!V70+TI_CO_E!V70+TI_BF_E!V70+TI_GW_E!V70+TI_RPI_E!V70+TI_PF_E!V70+TI_BKBPB_E!V70+TI_CL_E!V70+TI_BNG_E!V70+TI_LBB_E!V70+TI_CPP_E!V70+TI_GTL_E!V70+TI_NSP_E!V70</f>
        <v>0</v>
      </c>
      <c r="W70" s="10">
        <f>TI_EHG_E!W70+TI_CO_E!W70+TI_BF_E!W70+TI_GW_E!W70+TI_RPI_E!W70+TI_PF_E!W70+TI_BKBPB_E!W70+TI_CL_E!W70+TI_BNG_E!W70+TI_LBB_E!W70+TI_CPP_E!W70+TI_GTL_E!W70+TI_NSP_E!W70</f>
        <v>0</v>
      </c>
      <c r="X70" s="10">
        <f>TI_EHG_E!X70+TI_CO_E!X70+TI_BF_E!X70+TI_GW_E!X70+TI_RPI_E!X70+TI_PF_E!X70+TI_BKBPB_E!X70+TI_CL_E!X70+TI_BNG_E!X70+TI_LBB_E!X70+TI_CPP_E!X70+TI_GTL_E!X70+TI_NSP_E!X70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46.407738607050732</v>
      </c>
      <c r="Q71" s="37">
        <f t="shared" si="22"/>
        <v>51.375752364574367</v>
      </c>
      <c r="R71" s="37">
        <f t="shared" si="22"/>
        <v>28.494325021496124</v>
      </c>
      <c r="S71" s="37">
        <f t="shared" si="22"/>
        <v>28.733190025795356</v>
      </c>
      <c r="T71" s="37">
        <f t="shared" si="22"/>
        <v>28.4030094582975</v>
      </c>
      <c r="U71" s="37">
        <f t="shared" si="22"/>
        <v>40.817196904557179</v>
      </c>
      <c r="V71" s="37">
        <f t="shared" si="22"/>
        <v>24.772914875322435</v>
      </c>
      <c r="W71" s="37">
        <f t="shared" si="22"/>
        <v>30.387876182287179</v>
      </c>
      <c r="X71" s="37">
        <f t="shared" ref="X71" si="23">SUM(X72:X73)</f>
        <v>35.620894239036964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0</v>
      </c>
      <c r="D72" s="10">
        <f>TI_EHG_E!D72+TI_CO_E!D72+TI_BF_E!D72+TI_GW_E!D72+TI_RPI_E!D72+TI_PF_E!D72+TI_BKBPB_E!D72+TI_CL_E!D72+TI_BNG_E!D72+TI_LBB_E!D72+TI_CPP_E!D72+TI_GTL_E!D72+TI_NSP_E!D72</f>
        <v>0</v>
      </c>
      <c r="E72" s="10">
        <f>TI_EHG_E!E72+TI_CO_E!E72+TI_BF_E!E72+TI_GW_E!E72+TI_RPI_E!E72+TI_PF_E!E72+TI_BKBPB_E!E72+TI_CL_E!E72+TI_BNG_E!E72+TI_LBB_E!E72+TI_CPP_E!E72+TI_GTL_E!E72+TI_NSP_E!E72</f>
        <v>0</v>
      </c>
      <c r="F72" s="10">
        <f>TI_EHG_E!F72+TI_CO_E!F72+TI_BF_E!F72+TI_GW_E!F72+TI_RPI_E!F72+TI_PF_E!F72+TI_BKBPB_E!F72+TI_CL_E!F72+TI_BNG_E!F72+TI_LBB_E!F72+TI_CPP_E!F72+TI_GTL_E!F72+TI_NSP_E!F72</f>
        <v>0</v>
      </c>
      <c r="G72" s="10">
        <f>TI_EHG_E!G72+TI_CO_E!G72+TI_BF_E!G72+TI_GW_E!G72+TI_RPI_E!G72+TI_PF_E!G72+TI_BKBPB_E!G72+TI_CL_E!G72+TI_BNG_E!G72+TI_LBB_E!G72+TI_CPP_E!G72+TI_GTL_E!G72+TI_NSP_E!G72</f>
        <v>0</v>
      </c>
      <c r="H72" s="10">
        <f>TI_EHG_E!H72+TI_CO_E!H72+TI_BF_E!H72+TI_GW_E!H72+TI_RPI_E!H72+TI_PF_E!H72+TI_BKBPB_E!H72+TI_CL_E!H72+TI_BNG_E!H72+TI_LBB_E!H72+TI_CPP_E!H72+TI_GTL_E!H72+TI_NSP_E!H72</f>
        <v>0</v>
      </c>
      <c r="I72" s="10">
        <f>TI_EHG_E!I72+TI_CO_E!I72+TI_BF_E!I72+TI_GW_E!I72+TI_RPI_E!I72+TI_PF_E!I72+TI_BKBPB_E!I72+TI_CL_E!I72+TI_BNG_E!I72+TI_LBB_E!I72+TI_CPP_E!I72+TI_GTL_E!I72+TI_NSP_E!I72</f>
        <v>0</v>
      </c>
      <c r="J72" s="10">
        <f>TI_EHG_E!J72+TI_CO_E!J72+TI_BF_E!J72+TI_GW_E!J72+TI_RPI_E!J72+TI_PF_E!J72+TI_BKBPB_E!J72+TI_CL_E!J72+TI_BNG_E!J72+TI_LBB_E!J72+TI_CPP_E!J72+TI_GTL_E!J72+TI_NSP_E!J72</f>
        <v>0</v>
      </c>
      <c r="K72" s="10">
        <f>TI_EHG_E!K72+TI_CO_E!K72+TI_BF_E!K72+TI_GW_E!K72+TI_RPI_E!K72+TI_PF_E!K72+TI_BKBPB_E!K72+TI_CL_E!K72+TI_BNG_E!K72+TI_LBB_E!K72+TI_CPP_E!K72+TI_GTL_E!K72+TI_NSP_E!K72</f>
        <v>0</v>
      </c>
      <c r="L72" s="10">
        <f>TI_EHG_E!L72+TI_CO_E!L72+TI_BF_E!L72+TI_GW_E!L72+TI_RPI_E!L72+TI_PF_E!L72+TI_BKBPB_E!L72+TI_CL_E!L72+TI_BNG_E!L72+TI_LBB_E!L72+TI_CPP_E!L72+TI_GTL_E!L72+TI_NSP_E!L72</f>
        <v>0</v>
      </c>
      <c r="M72" s="10">
        <f>TI_EHG_E!M72+TI_CO_E!M72+TI_BF_E!M72+TI_GW_E!M72+TI_RPI_E!M72+TI_PF_E!M72+TI_BKBPB_E!M72+TI_CL_E!M72+TI_BNG_E!M72+TI_LBB_E!M72+TI_CPP_E!M72+TI_GTL_E!M72+TI_NSP_E!M72</f>
        <v>0</v>
      </c>
      <c r="N72" s="10">
        <f>TI_EHG_E!N72+TI_CO_E!N72+TI_BF_E!N72+TI_GW_E!N72+TI_RPI_E!N72+TI_PF_E!N72+TI_BKBPB_E!N72+TI_CL_E!N72+TI_BNG_E!N72+TI_LBB_E!N72+TI_CPP_E!N72+TI_GTL_E!N72+TI_NSP_E!N72</f>
        <v>0</v>
      </c>
      <c r="O72" s="10">
        <f>TI_EHG_E!O72+TI_CO_E!O72+TI_BF_E!O72+TI_GW_E!O72+TI_RPI_E!O72+TI_PF_E!O72+TI_BKBPB_E!O72+TI_CL_E!O72+TI_BNG_E!O72+TI_LBB_E!O72+TI_CPP_E!O72+TI_GTL_E!O72+TI_NSP_E!O72</f>
        <v>0</v>
      </c>
      <c r="P72" s="10">
        <f>TI_EHG_E!P72+TI_CO_E!P72+TI_BF_E!P72+TI_GW_E!P72+TI_RPI_E!P72+TI_PF_E!P72+TI_BKBPB_E!P72+TI_CL_E!P72+TI_BNG_E!P72+TI_LBB_E!P72+TI_CPP_E!P72+TI_GTL_E!P72+TI_NSP_E!P72</f>
        <v>0</v>
      </c>
      <c r="Q72" s="10">
        <f>TI_EHG_E!Q72+TI_CO_E!Q72+TI_BF_E!Q72+TI_GW_E!Q72+TI_RPI_E!Q72+TI_PF_E!Q72+TI_BKBPB_E!Q72+TI_CL_E!Q72+TI_BNG_E!Q72+TI_LBB_E!Q72+TI_CPP_E!Q72+TI_GTL_E!Q72+TI_NSP_E!Q72</f>
        <v>0</v>
      </c>
      <c r="R72" s="10">
        <f>TI_EHG_E!R72+TI_CO_E!R72+TI_BF_E!R72+TI_GW_E!R72+TI_RPI_E!R72+TI_PF_E!R72+TI_BKBPB_E!R72+TI_CL_E!R72+TI_BNG_E!R72+TI_LBB_E!R72+TI_CPP_E!R72+TI_GTL_E!R72+TI_NSP_E!R72</f>
        <v>0</v>
      </c>
      <c r="S72" s="10">
        <f>TI_EHG_E!S72+TI_CO_E!S72+TI_BF_E!S72+TI_GW_E!S72+TI_RPI_E!S72+TI_PF_E!S72+TI_BKBPB_E!S72+TI_CL_E!S72+TI_BNG_E!S72+TI_LBB_E!S72+TI_CPP_E!S72+TI_GTL_E!S72+TI_NSP_E!S72</f>
        <v>0.42992261392949271</v>
      </c>
      <c r="T72" s="10">
        <f>TI_EHG_E!T72+TI_CO_E!T72+TI_BF_E!T72+TI_GW_E!T72+TI_RPI_E!T72+TI_PF_E!T72+TI_BKBPB_E!T72+TI_CL_E!T72+TI_BNG_E!T72+TI_LBB_E!T72+TI_CPP_E!T72+TI_GTL_E!T72+TI_NSP_E!T72</f>
        <v>8.0790197764402407</v>
      </c>
      <c r="U72" s="10">
        <f>TI_EHG_E!U72+TI_CO_E!U72+TI_BF_E!U72+TI_GW_E!U72+TI_RPI_E!U72+TI_PF_E!U72+TI_BKBPB_E!U72+TI_CL_E!U72+TI_BNG_E!U72+TI_LBB_E!U72+TI_CPP_E!U72+TI_GTL_E!U72+TI_NSP_E!U72</f>
        <v>6.184608770421324</v>
      </c>
      <c r="V72" s="10">
        <f>TI_EHG_E!V72+TI_CO_E!V72+TI_BF_E!V72+TI_GW_E!V72+TI_RPI_E!V72+TI_PF_E!V72+TI_BKBPB_E!V72+TI_CL_E!V72+TI_BNG_E!V72+TI_LBB_E!V72+TI_CPP_E!V72+TI_GTL_E!V72+TI_NSP_E!V72</f>
        <v>0</v>
      </c>
      <c r="W72" s="10">
        <f>TI_EHG_E!W72+TI_CO_E!W72+TI_BF_E!W72+TI_GW_E!W72+TI_RPI_E!W72+TI_PF_E!W72+TI_BKBPB_E!W72+TI_CL_E!W72+TI_BNG_E!W72+TI_LBB_E!W72+TI_CPP_E!W72+TI_GTL_E!W72+TI_NSP_E!W72</f>
        <v>0</v>
      </c>
      <c r="X72" s="10">
        <f>TI_EHG_E!X72+TI_CO_E!X72+TI_BF_E!X72+TI_GW_E!X72+TI_RPI_E!X72+TI_PF_E!X72+TI_BKBPB_E!X72+TI_CL_E!X72+TI_BNG_E!X72+TI_LBB_E!X72+TI_CPP_E!X72+TI_GTL_E!X72+TI_NSP_E!X72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0</v>
      </c>
      <c r="D73" s="10">
        <f>TI_EHG_E!D73+TI_CO_E!D73+TI_BF_E!D73+TI_GW_E!D73+TI_RPI_E!D73+TI_PF_E!D73+TI_BKBPB_E!D73+TI_CL_E!D73+TI_BNG_E!D73+TI_LBB_E!D73+TI_CPP_E!D73+TI_GTL_E!D73+TI_NSP_E!D73</f>
        <v>0</v>
      </c>
      <c r="E73" s="10">
        <f>TI_EHG_E!E73+TI_CO_E!E73+TI_BF_E!E73+TI_GW_E!E73+TI_RPI_E!E73+TI_PF_E!E73+TI_BKBPB_E!E73+TI_CL_E!E73+TI_BNG_E!E73+TI_LBB_E!E73+TI_CPP_E!E73+TI_GTL_E!E73+TI_NSP_E!E73</f>
        <v>0</v>
      </c>
      <c r="F73" s="10">
        <f>TI_EHG_E!F73+TI_CO_E!F73+TI_BF_E!F73+TI_GW_E!F73+TI_RPI_E!F73+TI_PF_E!F73+TI_BKBPB_E!F73+TI_CL_E!F73+TI_BNG_E!F73+TI_LBB_E!F73+TI_CPP_E!F73+TI_GTL_E!F73+TI_NSP_E!F73</f>
        <v>0</v>
      </c>
      <c r="G73" s="10">
        <f>TI_EHG_E!G73+TI_CO_E!G73+TI_BF_E!G73+TI_GW_E!G73+TI_RPI_E!G73+TI_PF_E!G73+TI_BKBPB_E!G73+TI_CL_E!G73+TI_BNG_E!G73+TI_LBB_E!G73+TI_CPP_E!G73+TI_GTL_E!G73+TI_NSP_E!G73</f>
        <v>0</v>
      </c>
      <c r="H73" s="10">
        <f>TI_EHG_E!H73+TI_CO_E!H73+TI_BF_E!H73+TI_GW_E!H73+TI_RPI_E!H73+TI_PF_E!H73+TI_BKBPB_E!H73+TI_CL_E!H73+TI_BNG_E!H73+TI_LBB_E!H73+TI_CPP_E!H73+TI_GTL_E!H73+TI_NSP_E!H73</f>
        <v>0</v>
      </c>
      <c r="I73" s="10">
        <f>TI_EHG_E!I73+TI_CO_E!I73+TI_BF_E!I73+TI_GW_E!I73+TI_RPI_E!I73+TI_PF_E!I73+TI_BKBPB_E!I73+TI_CL_E!I73+TI_BNG_E!I73+TI_LBB_E!I73+TI_CPP_E!I73+TI_GTL_E!I73+TI_NSP_E!I73</f>
        <v>0</v>
      </c>
      <c r="J73" s="10">
        <f>TI_EHG_E!J73+TI_CO_E!J73+TI_BF_E!J73+TI_GW_E!J73+TI_RPI_E!J73+TI_PF_E!J73+TI_BKBPB_E!J73+TI_CL_E!J73+TI_BNG_E!J73+TI_LBB_E!J73+TI_CPP_E!J73+TI_GTL_E!J73+TI_NSP_E!J73</f>
        <v>0</v>
      </c>
      <c r="K73" s="10">
        <f>TI_EHG_E!K73+TI_CO_E!K73+TI_BF_E!K73+TI_GW_E!K73+TI_RPI_E!K73+TI_PF_E!K73+TI_BKBPB_E!K73+TI_CL_E!K73+TI_BNG_E!K73+TI_LBB_E!K73+TI_CPP_E!K73+TI_GTL_E!K73+TI_NSP_E!K73</f>
        <v>0</v>
      </c>
      <c r="L73" s="10">
        <f>TI_EHG_E!L73+TI_CO_E!L73+TI_BF_E!L73+TI_GW_E!L73+TI_RPI_E!L73+TI_PF_E!L73+TI_BKBPB_E!L73+TI_CL_E!L73+TI_BNG_E!L73+TI_LBB_E!L73+TI_CPP_E!L73+TI_GTL_E!L73+TI_NSP_E!L73</f>
        <v>0</v>
      </c>
      <c r="M73" s="10">
        <f>TI_EHG_E!M73+TI_CO_E!M73+TI_BF_E!M73+TI_GW_E!M73+TI_RPI_E!M73+TI_PF_E!M73+TI_BKBPB_E!M73+TI_CL_E!M73+TI_BNG_E!M73+TI_LBB_E!M73+TI_CPP_E!M73+TI_GTL_E!M73+TI_NSP_E!M73</f>
        <v>0</v>
      </c>
      <c r="N73" s="10">
        <f>TI_EHG_E!N73+TI_CO_E!N73+TI_BF_E!N73+TI_GW_E!N73+TI_RPI_E!N73+TI_PF_E!N73+TI_BKBPB_E!N73+TI_CL_E!N73+TI_BNG_E!N73+TI_LBB_E!N73+TI_CPP_E!N73+TI_GTL_E!N73+TI_NSP_E!N73</f>
        <v>0</v>
      </c>
      <c r="O73" s="10">
        <f>TI_EHG_E!O73+TI_CO_E!O73+TI_BF_E!O73+TI_GW_E!O73+TI_RPI_E!O73+TI_PF_E!O73+TI_BKBPB_E!O73+TI_CL_E!O73+TI_BNG_E!O73+TI_LBB_E!O73+TI_CPP_E!O73+TI_GTL_E!O73+TI_NSP_E!O73</f>
        <v>0</v>
      </c>
      <c r="P73" s="10">
        <f>TI_EHG_E!P73+TI_CO_E!P73+TI_BF_E!P73+TI_GW_E!P73+TI_RPI_E!P73+TI_PF_E!P73+TI_BKBPB_E!P73+TI_CL_E!P73+TI_BNG_E!P73+TI_LBB_E!P73+TI_CPP_E!P73+TI_GTL_E!P73+TI_NSP_E!P73</f>
        <v>46.407738607050732</v>
      </c>
      <c r="Q73" s="10">
        <f>TI_EHG_E!Q73+TI_CO_E!Q73+TI_BF_E!Q73+TI_GW_E!Q73+TI_RPI_E!Q73+TI_PF_E!Q73+TI_BKBPB_E!Q73+TI_CL_E!Q73+TI_BNG_E!Q73+TI_LBB_E!Q73+TI_CPP_E!Q73+TI_GTL_E!Q73+TI_NSP_E!Q73</f>
        <v>51.375752364574367</v>
      </c>
      <c r="R73" s="10">
        <f>TI_EHG_E!R73+TI_CO_E!R73+TI_BF_E!R73+TI_GW_E!R73+TI_RPI_E!R73+TI_PF_E!R73+TI_BKBPB_E!R73+TI_CL_E!R73+TI_BNG_E!R73+TI_LBB_E!R73+TI_CPP_E!R73+TI_GTL_E!R73+TI_NSP_E!R73</f>
        <v>28.494325021496124</v>
      </c>
      <c r="S73" s="10">
        <f>TI_EHG_E!S73+TI_CO_E!S73+TI_BF_E!S73+TI_GW_E!S73+TI_RPI_E!S73+TI_PF_E!S73+TI_BKBPB_E!S73+TI_CL_E!S73+TI_BNG_E!S73+TI_LBB_E!S73+TI_CPP_E!S73+TI_GTL_E!S73+TI_NSP_E!S73</f>
        <v>28.303267411865864</v>
      </c>
      <c r="T73" s="10">
        <f>TI_EHG_E!T73+TI_CO_E!T73+TI_BF_E!T73+TI_GW_E!T73+TI_RPI_E!T73+TI_PF_E!T73+TI_BKBPB_E!T73+TI_CL_E!T73+TI_BNG_E!T73+TI_LBB_E!T73+TI_CPP_E!T73+TI_GTL_E!T73+TI_NSP_E!T73</f>
        <v>20.32398968185726</v>
      </c>
      <c r="U73" s="10">
        <f>TI_EHG_E!U73+TI_CO_E!U73+TI_BF_E!U73+TI_GW_E!U73+TI_RPI_E!U73+TI_PF_E!U73+TI_BKBPB_E!U73+TI_CL_E!U73+TI_BNG_E!U73+TI_LBB_E!U73+TI_CPP_E!U73+TI_GTL_E!U73+TI_NSP_E!U73</f>
        <v>34.632588134135851</v>
      </c>
      <c r="V73" s="10">
        <f>TI_EHG_E!V73+TI_CO_E!V73+TI_BF_E!V73+TI_GW_E!V73+TI_RPI_E!V73+TI_PF_E!V73+TI_BKBPB_E!V73+TI_CL_E!V73+TI_BNG_E!V73+TI_LBB_E!V73+TI_CPP_E!V73+TI_GTL_E!V73+TI_NSP_E!V73</f>
        <v>24.772914875322435</v>
      </c>
      <c r="W73" s="10">
        <f>TI_EHG_E!W73+TI_CO_E!W73+TI_BF_E!W73+TI_GW_E!W73+TI_RPI_E!W73+TI_PF_E!W73+TI_BKBPB_E!W73+TI_CL_E!W73+TI_BNG_E!W73+TI_LBB_E!W73+TI_CPP_E!W73+TI_GTL_E!W73+TI_NSP_E!W73</f>
        <v>30.387876182287179</v>
      </c>
      <c r="X73" s="10">
        <f>TI_EHG_E!X73+TI_CO_E!X73+TI_BF_E!X73+TI_GW_E!X73+TI_RPI_E!X73+TI_PF_E!X73+TI_BKBPB_E!X73+TI_CL_E!X73+TI_BNG_E!X73+TI_LBB_E!X73+TI_CPP_E!X73+TI_GTL_E!X73+TI_NSP_E!X73</f>
        <v>35.620894239036964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0</v>
      </c>
      <c r="D74" s="37">
        <f>TI_EHG_E!D74+TI_CO_E!D74+TI_BF_E!D74+TI_GW_E!D74+TI_RPI_E!D74+TI_PF_E!D74+TI_BKBPB_E!D74+TI_CL_E!D74+TI_BNG_E!D74+TI_LBB_E!D74+TI_CPP_E!D74+TI_GTL_E!D74+TI_NSP_E!D74</f>
        <v>0</v>
      </c>
      <c r="E74" s="37">
        <f>TI_EHG_E!E74+TI_CO_E!E74+TI_BF_E!E74+TI_GW_E!E74+TI_RPI_E!E74+TI_PF_E!E74+TI_BKBPB_E!E74+TI_CL_E!E74+TI_BNG_E!E74+TI_LBB_E!E74+TI_CPP_E!E74+TI_GTL_E!E74+TI_NSP_E!E74</f>
        <v>0</v>
      </c>
      <c r="F74" s="37">
        <f>TI_EHG_E!F74+TI_CO_E!F74+TI_BF_E!F74+TI_GW_E!F74+TI_RPI_E!F74+TI_PF_E!F74+TI_BKBPB_E!F74+TI_CL_E!F74+TI_BNG_E!F74+TI_LBB_E!F74+TI_CPP_E!F74+TI_GTL_E!F74+TI_NSP_E!F74</f>
        <v>0</v>
      </c>
      <c r="G74" s="37">
        <f>TI_EHG_E!G74+TI_CO_E!G74+TI_BF_E!G74+TI_GW_E!G74+TI_RPI_E!G74+TI_PF_E!G74+TI_BKBPB_E!G74+TI_CL_E!G74+TI_BNG_E!G74+TI_LBB_E!G74+TI_CPP_E!G74+TI_GTL_E!G74+TI_NSP_E!G74</f>
        <v>0</v>
      </c>
      <c r="H74" s="37">
        <f>TI_EHG_E!H74+TI_CO_E!H74+TI_BF_E!H74+TI_GW_E!H74+TI_RPI_E!H74+TI_PF_E!H74+TI_BKBPB_E!H74+TI_CL_E!H74+TI_BNG_E!H74+TI_LBB_E!H74+TI_CPP_E!H74+TI_GTL_E!H74+TI_NSP_E!H74</f>
        <v>0</v>
      </c>
      <c r="I74" s="37">
        <f>TI_EHG_E!I74+TI_CO_E!I74+TI_BF_E!I74+TI_GW_E!I74+TI_RPI_E!I74+TI_PF_E!I74+TI_BKBPB_E!I74+TI_CL_E!I74+TI_BNG_E!I74+TI_LBB_E!I74+TI_CPP_E!I74+TI_GTL_E!I74+TI_NSP_E!I74</f>
        <v>0</v>
      </c>
      <c r="J74" s="37">
        <f>TI_EHG_E!J74+TI_CO_E!J74+TI_BF_E!J74+TI_GW_E!J74+TI_RPI_E!J74+TI_PF_E!J74+TI_BKBPB_E!J74+TI_CL_E!J74+TI_BNG_E!J74+TI_LBB_E!J74+TI_CPP_E!J74+TI_GTL_E!J74+TI_NSP_E!J74</f>
        <v>0</v>
      </c>
      <c r="K74" s="37">
        <f>TI_EHG_E!K74+TI_CO_E!K74+TI_BF_E!K74+TI_GW_E!K74+TI_RPI_E!K74+TI_PF_E!K74+TI_BKBPB_E!K74+TI_CL_E!K74+TI_BNG_E!K74+TI_LBB_E!K74+TI_CPP_E!K74+TI_GTL_E!K74+TI_NSP_E!K74</f>
        <v>0</v>
      </c>
      <c r="L74" s="37">
        <f>TI_EHG_E!L74+TI_CO_E!L74+TI_BF_E!L74+TI_GW_E!L74+TI_RPI_E!L74+TI_PF_E!L74+TI_BKBPB_E!L74+TI_CL_E!L74+TI_BNG_E!L74+TI_LBB_E!L74+TI_CPP_E!L74+TI_GTL_E!L74+TI_NSP_E!L74</f>
        <v>0</v>
      </c>
      <c r="M74" s="37">
        <f>TI_EHG_E!M74+TI_CO_E!M74+TI_BF_E!M74+TI_GW_E!M74+TI_RPI_E!M74+TI_PF_E!M74+TI_BKBPB_E!M74+TI_CL_E!M74+TI_BNG_E!M74+TI_LBB_E!M74+TI_CPP_E!M74+TI_GTL_E!M74+TI_NSP_E!M74</f>
        <v>0</v>
      </c>
      <c r="N74" s="37">
        <f>TI_EHG_E!N74+TI_CO_E!N74+TI_BF_E!N74+TI_GW_E!N74+TI_RPI_E!N74+TI_PF_E!N74+TI_BKBPB_E!N74+TI_CL_E!N74+TI_BNG_E!N74+TI_LBB_E!N74+TI_CPP_E!N74+TI_GTL_E!N74+TI_NSP_E!N74</f>
        <v>0</v>
      </c>
      <c r="O74" s="37">
        <f>TI_EHG_E!O74+TI_CO_E!O74+TI_BF_E!O74+TI_GW_E!O74+TI_RPI_E!O74+TI_PF_E!O74+TI_BKBPB_E!O74+TI_CL_E!O74+TI_BNG_E!O74+TI_LBB_E!O74+TI_CPP_E!O74+TI_GTL_E!O74+TI_NSP_E!O74</f>
        <v>0</v>
      </c>
      <c r="P74" s="37">
        <f>TI_EHG_E!P74+TI_CO_E!P74+TI_BF_E!P74+TI_GW_E!P74+TI_RPI_E!P74+TI_PF_E!P74+TI_BKBPB_E!P74+TI_CL_E!P74+TI_BNG_E!P74+TI_LBB_E!P74+TI_CPP_E!P74+TI_GTL_E!P74+TI_NSP_E!P74</f>
        <v>0</v>
      </c>
      <c r="Q74" s="37">
        <f>TI_EHG_E!Q74+TI_CO_E!Q74+TI_BF_E!Q74+TI_GW_E!Q74+TI_RPI_E!Q74+TI_PF_E!Q74+TI_BKBPB_E!Q74+TI_CL_E!Q74+TI_BNG_E!Q74+TI_LBB_E!Q74+TI_CPP_E!Q74+TI_GTL_E!Q74+TI_NSP_E!Q74</f>
        <v>0</v>
      </c>
      <c r="R74" s="37">
        <f>TI_EHG_E!R74+TI_CO_E!R74+TI_BF_E!R74+TI_GW_E!R74+TI_RPI_E!R74+TI_PF_E!R74+TI_BKBPB_E!R74+TI_CL_E!R74+TI_BNG_E!R74+TI_LBB_E!R74+TI_CPP_E!R74+TI_GTL_E!R74+TI_NSP_E!R74</f>
        <v>0</v>
      </c>
      <c r="S74" s="37">
        <f>TI_EHG_E!S74+TI_CO_E!S74+TI_BF_E!S74+TI_GW_E!S74+TI_RPI_E!S74+TI_PF_E!S74+TI_BKBPB_E!S74+TI_CL_E!S74+TI_BNG_E!S74+TI_LBB_E!S74+TI_CPP_E!S74+TI_GTL_E!S74+TI_NSP_E!S74</f>
        <v>0</v>
      </c>
      <c r="T74" s="37">
        <f>TI_EHG_E!T74+TI_CO_E!T74+TI_BF_E!T74+TI_GW_E!T74+TI_RPI_E!T74+TI_PF_E!T74+TI_BKBPB_E!T74+TI_CL_E!T74+TI_BNG_E!T74+TI_LBB_E!T74+TI_CPP_E!T74+TI_GTL_E!T74+TI_NSP_E!T74</f>
        <v>0</v>
      </c>
      <c r="U74" s="37">
        <f>TI_EHG_E!U74+TI_CO_E!U74+TI_BF_E!U74+TI_GW_E!U74+TI_RPI_E!U74+TI_PF_E!U74+TI_BKBPB_E!U74+TI_CL_E!U74+TI_BNG_E!U74+TI_LBB_E!U74+TI_CPP_E!U74+TI_GTL_E!U74+TI_NSP_E!U74</f>
        <v>0</v>
      </c>
      <c r="V74" s="37">
        <f>TI_EHG_E!V74+TI_CO_E!V74+TI_BF_E!V74+TI_GW_E!V74+TI_RPI_E!V74+TI_PF_E!V74+TI_BKBPB_E!V74+TI_CL_E!V74+TI_BNG_E!V74+TI_LBB_E!V74+TI_CPP_E!V74+TI_GTL_E!V74+TI_NSP_E!V74</f>
        <v>0</v>
      </c>
      <c r="W74" s="37">
        <f>TI_EHG_E!W74+TI_CO_E!W74+TI_BF_E!W74+TI_GW_E!W74+TI_RPI_E!W74+TI_PF_E!W74+TI_BKBPB_E!W74+TI_CL_E!W74+TI_BNG_E!W74+TI_LBB_E!W74+TI_CPP_E!W74+TI_GTL_E!W74+TI_NSP_E!W74</f>
        <v>0</v>
      </c>
      <c r="X74" s="37">
        <f>TI_EHG_E!X74+TI_CO_E!X74+TI_BF_E!X74+TI_GW_E!X74+TI_RPI_E!X74+TI_PF_E!X74+TI_BKBPB_E!X74+TI_CL_E!X74+TI_BNG_E!X74+TI_LBB_E!X74+TI_CPP_E!X74+TI_GTL_E!X74+TI_NSP_E!X74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0</v>
      </c>
      <c r="M75" s="37">
        <f>TI_EHG_E!M75+TI_CO_E!M75+TI_BF_E!M75+TI_GW_E!M75+TI_RPI_E!M75+TI_PF_E!M75+TI_BKBPB_E!M75+TI_CL_E!M75+TI_BNG_E!M75+TI_LBB_E!M75+TI_CPP_E!M75+TI_GTL_E!M75+TI_NSP_E!M75</f>
        <v>0</v>
      </c>
      <c r="N75" s="37">
        <f>TI_EHG_E!N75+TI_CO_E!N75+TI_BF_E!N75+TI_GW_E!N75+TI_RPI_E!N75+TI_PF_E!N75+TI_BKBPB_E!N75+TI_CL_E!N75+TI_BNG_E!N75+TI_LBB_E!N75+TI_CPP_E!N75+TI_GTL_E!N75+TI_NSP_E!N75</f>
        <v>0</v>
      </c>
      <c r="O75" s="37">
        <f>TI_EHG_E!O75+TI_CO_E!O75+TI_BF_E!O75+TI_GW_E!O75+TI_RPI_E!O75+TI_PF_E!O75+TI_BKBPB_E!O75+TI_CL_E!O75+TI_BNG_E!O75+TI_LBB_E!O75+TI_CPP_E!O75+TI_GTL_E!O75+TI_NSP_E!O75</f>
        <v>0</v>
      </c>
      <c r="P75" s="37">
        <f>TI_EHG_E!P75+TI_CO_E!P75+TI_BF_E!P75+TI_GW_E!P75+TI_RPI_E!P75+TI_PF_E!P75+TI_BKBPB_E!P75+TI_CL_E!P75+TI_BNG_E!P75+TI_LBB_E!P75+TI_CPP_E!P75+TI_GTL_E!P75+TI_NSP_E!P75</f>
        <v>0</v>
      </c>
      <c r="Q75" s="37">
        <f>TI_EHG_E!Q75+TI_CO_E!Q75+TI_BF_E!Q75+TI_GW_E!Q75+TI_RPI_E!Q75+TI_PF_E!Q75+TI_BKBPB_E!Q75+TI_CL_E!Q75+TI_BNG_E!Q75+TI_LBB_E!Q75+TI_CPP_E!Q75+TI_GTL_E!Q75+TI_NSP_E!Q75</f>
        <v>0</v>
      </c>
      <c r="R75" s="37">
        <f>TI_EHG_E!R75+TI_CO_E!R75+TI_BF_E!R75+TI_GW_E!R75+TI_RPI_E!R75+TI_PF_E!R75+TI_BKBPB_E!R75+TI_CL_E!R75+TI_BNG_E!R75+TI_LBB_E!R75+TI_CPP_E!R75+TI_GTL_E!R75+TI_NSP_E!R75</f>
        <v>0</v>
      </c>
      <c r="S75" s="37">
        <f>TI_EHG_E!S75+TI_CO_E!S75+TI_BF_E!S75+TI_GW_E!S75+TI_RPI_E!S75+TI_PF_E!S75+TI_BKBPB_E!S75+TI_CL_E!S75+TI_BNG_E!S75+TI_LBB_E!S75+TI_CPP_E!S75+TI_GTL_E!S75+TI_NSP_E!S75</f>
        <v>0</v>
      </c>
      <c r="T75" s="37">
        <f>TI_EHG_E!T75+TI_CO_E!T75+TI_BF_E!T75+TI_GW_E!T75+TI_RPI_E!T75+TI_PF_E!T75+TI_BKBPB_E!T75+TI_CL_E!T75+TI_BNG_E!T75+TI_LBB_E!T75+TI_CPP_E!T75+TI_GTL_E!T75+TI_NSP_E!T75</f>
        <v>0</v>
      </c>
      <c r="U75" s="37">
        <f>TI_EHG_E!U75+TI_CO_E!U75+TI_BF_E!U75+TI_GW_E!U75+TI_RPI_E!U75+TI_PF_E!U75+TI_BKBPB_E!U75+TI_CL_E!U75+TI_BNG_E!U75+TI_LBB_E!U75+TI_CPP_E!U75+TI_GTL_E!U75+TI_NSP_E!U75</f>
        <v>0</v>
      </c>
      <c r="V75" s="37">
        <f>TI_EHG_E!V75+TI_CO_E!V75+TI_BF_E!V75+TI_GW_E!V75+TI_RPI_E!V75+TI_PF_E!V75+TI_BKBPB_E!V75+TI_CL_E!V75+TI_BNG_E!V75+TI_LBB_E!V75+TI_CPP_E!V75+TI_GTL_E!V75+TI_NSP_E!V75</f>
        <v>0</v>
      </c>
      <c r="W75" s="37">
        <f>TI_EHG_E!W75+TI_CO_E!W75+TI_BF_E!W75+TI_GW_E!W75+TI_RPI_E!W75+TI_PF_E!W75+TI_BKBPB_E!W75+TI_CL_E!W75+TI_BNG_E!W75+TI_LBB_E!W75+TI_CPP_E!W75+TI_GTL_E!W75+TI_NSP_E!W75</f>
        <v>0</v>
      </c>
      <c r="X75" s="37">
        <f>TI_EHG_E!X75+TI_CO_E!X75+TI_BF_E!X75+TI_GW_E!X75+TI_RPI_E!X75+TI_PF_E!X75+TI_BKBPB_E!X75+TI_CL_E!X75+TI_BNG_E!X75+TI_LBB_E!X75+TI_CPP_E!X75+TI_GTL_E!X75+TI_NSP_E!X75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0</v>
      </c>
      <c r="D76" s="40">
        <f>TI_EHG_E!D76+TI_CO_E!D76+TI_BF_E!D76+TI_GW_E!D76+TI_RPI_E!D76+TI_PF_E!D76+TI_BKBPB_E!D76+TI_CL_E!D76+TI_BNG_E!D76+TI_LBB_E!D76+TI_CPP_E!D76+TI_GTL_E!D76+TI_NSP_E!D76</f>
        <v>0</v>
      </c>
      <c r="E76" s="40">
        <f>TI_EHG_E!E76+TI_CO_E!E76+TI_BF_E!E76+TI_GW_E!E76+TI_RPI_E!E76+TI_PF_E!E76+TI_BKBPB_E!E76+TI_CL_E!E76+TI_BNG_E!E76+TI_LBB_E!E76+TI_CPP_E!E76+TI_GTL_E!E76+TI_NSP_E!E76</f>
        <v>0</v>
      </c>
      <c r="F76" s="40">
        <f>TI_EHG_E!F76+TI_CO_E!F76+TI_BF_E!F76+TI_GW_E!F76+TI_RPI_E!F76+TI_PF_E!F76+TI_BKBPB_E!F76+TI_CL_E!F76+TI_BNG_E!F76+TI_LBB_E!F76+TI_CPP_E!F76+TI_GTL_E!F76+TI_NSP_E!F76</f>
        <v>0</v>
      </c>
      <c r="G76" s="40">
        <f>TI_EHG_E!G76+TI_CO_E!G76+TI_BF_E!G76+TI_GW_E!G76+TI_RPI_E!G76+TI_PF_E!G76+TI_BKBPB_E!G76+TI_CL_E!G76+TI_BNG_E!G76+TI_LBB_E!G76+TI_CPP_E!G76+TI_GTL_E!G76+TI_NSP_E!G76</f>
        <v>0</v>
      </c>
      <c r="H76" s="40">
        <f>TI_EHG_E!H76+TI_CO_E!H76+TI_BF_E!H76+TI_GW_E!H76+TI_RPI_E!H76+TI_PF_E!H76+TI_BKBPB_E!H76+TI_CL_E!H76+TI_BNG_E!H76+TI_LBB_E!H76+TI_CPP_E!H76+TI_GTL_E!H76+TI_NSP_E!H76</f>
        <v>0</v>
      </c>
      <c r="I76" s="40">
        <f>TI_EHG_E!I76+TI_CO_E!I76+TI_BF_E!I76+TI_GW_E!I76+TI_RPI_E!I76+TI_PF_E!I76+TI_BKBPB_E!I76+TI_CL_E!I76+TI_BNG_E!I76+TI_LBB_E!I76+TI_CPP_E!I76+TI_GTL_E!I76+TI_NSP_E!I76</f>
        <v>0</v>
      </c>
      <c r="J76" s="40">
        <f>TI_EHG_E!J76+TI_CO_E!J76+TI_BF_E!J76+TI_GW_E!J76+TI_RPI_E!J76+TI_PF_E!J76+TI_BKBPB_E!J76+TI_CL_E!J76+TI_BNG_E!J76+TI_LBB_E!J76+TI_CPP_E!J76+TI_GTL_E!J76+TI_NSP_E!J76</f>
        <v>0</v>
      </c>
      <c r="K76" s="40">
        <f>TI_EHG_E!K76+TI_CO_E!K76+TI_BF_E!K76+TI_GW_E!K76+TI_RPI_E!K76+TI_PF_E!K76+TI_BKBPB_E!K76+TI_CL_E!K76+TI_BNG_E!K76+TI_LBB_E!K76+TI_CPP_E!K76+TI_GTL_E!K76+TI_NSP_E!K76</f>
        <v>0</v>
      </c>
      <c r="L76" s="40">
        <f>TI_EHG_E!L76+TI_CO_E!L76+TI_BF_E!L76+TI_GW_E!L76+TI_RPI_E!L76+TI_PF_E!L76+TI_BKBPB_E!L76+TI_CL_E!L76+TI_BNG_E!L76+TI_LBB_E!L76+TI_CPP_E!L76+TI_GTL_E!L76+TI_NSP_E!L76</f>
        <v>0</v>
      </c>
      <c r="M76" s="40">
        <f>TI_EHG_E!M76+TI_CO_E!M76+TI_BF_E!M76+TI_GW_E!M76+TI_RPI_E!M76+TI_PF_E!M76+TI_BKBPB_E!M76+TI_CL_E!M76+TI_BNG_E!M76+TI_LBB_E!M76+TI_CPP_E!M76+TI_GTL_E!M76+TI_NSP_E!M76</f>
        <v>0</v>
      </c>
      <c r="N76" s="40">
        <f>TI_EHG_E!N76+TI_CO_E!N76+TI_BF_E!N76+TI_GW_E!N76+TI_RPI_E!N76+TI_PF_E!N76+TI_BKBPB_E!N76+TI_CL_E!N76+TI_BNG_E!N76+TI_LBB_E!N76+TI_CPP_E!N76+TI_GTL_E!N76+TI_NSP_E!N76</f>
        <v>0</v>
      </c>
      <c r="O76" s="40">
        <f>TI_EHG_E!O76+TI_CO_E!O76+TI_BF_E!O76+TI_GW_E!O76+TI_RPI_E!O76+TI_PF_E!O76+TI_BKBPB_E!O76+TI_CL_E!O76+TI_BNG_E!O76+TI_LBB_E!O76+TI_CPP_E!O76+TI_GTL_E!O76+TI_NSP_E!O76</f>
        <v>0</v>
      </c>
      <c r="P76" s="40">
        <f>TI_EHG_E!P76+TI_CO_E!P76+TI_BF_E!P76+TI_GW_E!P76+TI_RPI_E!P76+TI_PF_E!P76+TI_BKBPB_E!P76+TI_CL_E!P76+TI_BNG_E!P76+TI_LBB_E!P76+TI_CPP_E!P76+TI_GTL_E!P76+TI_NSP_E!P76</f>
        <v>0</v>
      </c>
      <c r="Q76" s="40">
        <f>TI_EHG_E!Q76+TI_CO_E!Q76+TI_BF_E!Q76+TI_GW_E!Q76+TI_RPI_E!Q76+TI_PF_E!Q76+TI_BKBPB_E!Q76+TI_CL_E!Q76+TI_BNG_E!Q76+TI_LBB_E!Q76+TI_CPP_E!Q76+TI_GTL_E!Q76+TI_NSP_E!Q76</f>
        <v>0</v>
      </c>
      <c r="R76" s="40">
        <f>TI_EHG_E!R76+TI_CO_E!R76+TI_BF_E!R76+TI_GW_E!R76+TI_RPI_E!R76+TI_PF_E!R76+TI_BKBPB_E!R76+TI_CL_E!R76+TI_BNG_E!R76+TI_LBB_E!R76+TI_CPP_E!R76+TI_GTL_E!R76+TI_NSP_E!R76</f>
        <v>0</v>
      </c>
      <c r="S76" s="40">
        <f>TI_EHG_E!S76+TI_CO_E!S76+TI_BF_E!S76+TI_GW_E!S76+TI_RPI_E!S76+TI_PF_E!S76+TI_BKBPB_E!S76+TI_CL_E!S76+TI_BNG_E!S76+TI_LBB_E!S76+TI_CPP_E!S76+TI_GTL_E!S76+TI_NSP_E!S76</f>
        <v>0</v>
      </c>
      <c r="T76" s="40">
        <f>TI_EHG_E!T76+TI_CO_E!T76+TI_BF_E!T76+TI_GW_E!T76+TI_RPI_E!T76+TI_PF_E!T76+TI_BKBPB_E!T76+TI_CL_E!T76+TI_BNG_E!T76+TI_LBB_E!T76+TI_CPP_E!T76+TI_GTL_E!T76+TI_NSP_E!T76</f>
        <v>0</v>
      </c>
      <c r="U76" s="40">
        <f>TI_EHG_E!U76+TI_CO_E!U76+TI_BF_E!U76+TI_GW_E!U76+TI_RPI_E!U76+TI_PF_E!U76+TI_BKBPB_E!U76+TI_CL_E!U76+TI_BNG_E!U76+TI_LBB_E!U76+TI_CPP_E!U76+TI_GTL_E!U76+TI_NSP_E!U76</f>
        <v>0</v>
      </c>
      <c r="V76" s="40">
        <f>TI_EHG_E!V76+TI_CO_E!V76+TI_BF_E!V76+TI_GW_E!V76+TI_RPI_E!V76+TI_PF_E!V76+TI_BKBPB_E!V76+TI_CL_E!V76+TI_BNG_E!V76+TI_LBB_E!V76+TI_CPP_E!V76+TI_GTL_E!V76+TI_NSP_E!V76</f>
        <v>0</v>
      </c>
      <c r="W76" s="40">
        <f>TI_EHG_E!W76+TI_CO_E!W76+TI_BF_E!W76+TI_GW_E!W76+TI_RPI_E!W76+TI_PF_E!W76+TI_BKBPB_E!W76+TI_CL_E!W76+TI_BNG_E!W76+TI_LBB_E!W76+TI_CPP_E!W76+TI_GTL_E!W76+TI_NSP_E!W76</f>
        <v>0</v>
      </c>
      <c r="X76" s="40">
        <f>TI_EHG_E!X76+TI_CO_E!X76+TI_BF_E!X76+TI_GW_E!X76+TI_RPI_E!X76+TI_PF_E!X76+TI_BKBPB_E!X76+TI_CL_E!X76+TI_BNG_E!X76+TI_LBB_E!X76+TI_CPP_E!X76+TI_GTL_E!X76+TI_NSP_E!X76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2901.2436801375748</v>
      </c>
      <c r="D2" s="31">
        <f t="shared" ref="D2:W2" si="1">SUM(D3,D17,D22,D25,D26,D51,D52,D71,D74,D75,D76)</f>
        <v>2825.096130696475</v>
      </c>
      <c r="E2" s="31">
        <f t="shared" si="1"/>
        <v>2786.5330180567498</v>
      </c>
      <c r="F2" s="31">
        <f t="shared" si="1"/>
        <v>3143.9899398108341</v>
      </c>
      <c r="G2" s="31">
        <f t="shared" si="1"/>
        <v>3197.9779019776443</v>
      </c>
      <c r="H2" s="31">
        <f t="shared" si="1"/>
        <v>3181.6724849527072</v>
      </c>
      <c r="I2" s="31">
        <f t="shared" si="1"/>
        <v>3000.3036113499566</v>
      </c>
      <c r="J2" s="31">
        <f t="shared" si="1"/>
        <v>3651.4384350816845</v>
      </c>
      <c r="K2" s="31">
        <f t="shared" si="1"/>
        <v>3212.7555460017193</v>
      </c>
      <c r="L2" s="31">
        <f t="shared" si="1"/>
        <v>2731.0087704213233</v>
      </c>
      <c r="M2" s="31">
        <f t="shared" si="1"/>
        <v>3775.8661220980221</v>
      </c>
      <c r="N2" s="31">
        <f t="shared" si="1"/>
        <v>3711.2792777300078</v>
      </c>
      <c r="O2" s="31">
        <f t="shared" si="1"/>
        <v>3440.3086844368013</v>
      </c>
      <c r="P2" s="31">
        <f t="shared" si="1"/>
        <v>3781.8095442820286</v>
      </c>
      <c r="Q2" s="31">
        <f t="shared" si="1"/>
        <v>3523.7059329320723</v>
      </c>
      <c r="R2" s="31">
        <f t="shared" si="1"/>
        <v>3002.7053310404126</v>
      </c>
      <c r="S2" s="31">
        <f t="shared" si="1"/>
        <v>3437.0123817712806</v>
      </c>
      <c r="T2" s="31">
        <f t="shared" si="1"/>
        <v>3690.7586414445409</v>
      </c>
      <c r="U2" s="31">
        <f t="shared" si="1"/>
        <v>3514.6770421324154</v>
      </c>
      <c r="V2" s="31">
        <f t="shared" si="1"/>
        <v>2266.3669819432498</v>
      </c>
      <c r="W2" s="31">
        <f t="shared" si="1"/>
        <v>1832.6553740326735</v>
      </c>
      <c r="X2" s="31">
        <f t="shared" ref="X2" si="2">SUM(X3,X17,X22,X25,X26,X51,X52,X71,X74,X75,X76)</f>
        <v>2131.0920034393807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7.0154772141014625</v>
      </c>
      <c r="D3" s="34">
        <f t="shared" ref="D3:W3" si="4">SUM(D4,D8,D11)</f>
        <v>3.8381771281169379</v>
      </c>
      <c r="E3" s="34">
        <f t="shared" si="4"/>
        <v>3.888993981083404</v>
      </c>
      <c r="F3" s="34">
        <f t="shared" si="4"/>
        <v>3.1957867583834902</v>
      </c>
      <c r="G3" s="34">
        <f t="shared" si="4"/>
        <v>2.5944110060189169</v>
      </c>
      <c r="H3" s="34">
        <f t="shared" si="4"/>
        <v>2.5944110060189169</v>
      </c>
      <c r="I3" s="34">
        <f t="shared" si="4"/>
        <v>2.5944110060189169</v>
      </c>
      <c r="J3" s="34">
        <f t="shared" si="4"/>
        <v>1.9458297506448836</v>
      </c>
      <c r="K3" s="34">
        <f t="shared" si="4"/>
        <v>1.2971625107480653</v>
      </c>
      <c r="L3" s="34">
        <f t="shared" si="4"/>
        <v>1.297334479793637</v>
      </c>
      <c r="M3" s="34">
        <f t="shared" si="4"/>
        <v>1.297334479793637</v>
      </c>
      <c r="N3" s="34">
        <f t="shared" si="4"/>
        <v>0.65081685296646596</v>
      </c>
      <c r="O3" s="34">
        <f t="shared" si="4"/>
        <v>0.65081685296646596</v>
      </c>
      <c r="P3" s="34">
        <f t="shared" si="4"/>
        <v>3.2422184006878769</v>
      </c>
      <c r="Q3" s="34">
        <f t="shared" si="4"/>
        <v>2.5943250214961306</v>
      </c>
      <c r="R3" s="34">
        <f t="shared" si="4"/>
        <v>1.9453998280309546</v>
      </c>
      <c r="S3" s="34">
        <f t="shared" si="4"/>
        <v>0</v>
      </c>
      <c r="T3" s="34">
        <f t="shared" si="4"/>
        <v>4.1563198624247626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7.0154772141014625</v>
      </c>
      <c r="D4" s="29">
        <f t="shared" ref="D4:W4" si="7">SUM(D5:D7)</f>
        <v>3.8381771281169379</v>
      </c>
      <c r="E4" s="29">
        <f t="shared" si="7"/>
        <v>3.888993981083404</v>
      </c>
      <c r="F4" s="29">
        <f t="shared" si="7"/>
        <v>3.1957867583834902</v>
      </c>
      <c r="G4" s="29">
        <f t="shared" si="7"/>
        <v>2.5944110060189169</v>
      </c>
      <c r="H4" s="29">
        <f t="shared" si="7"/>
        <v>2.5944110060189169</v>
      </c>
      <c r="I4" s="29">
        <f t="shared" si="7"/>
        <v>2.5944110060189169</v>
      </c>
      <c r="J4" s="29">
        <f t="shared" si="7"/>
        <v>1.9458297506448836</v>
      </c>
      <c r="K4" s="29">
        <f t="shared" si="7"/>
        <v>1.2971625107480653</v>
      </c>
      <c r="L4" s="29">
        <f t="shared" si="7"/>
        <v>1.297334479793637</v>
      </c>
      <c r="M4" s="29">
        <f t="shared" si="7"/>
        <v>1.297334479793637</v>
      </c>
      <c r="N4" s="29">
        <f t="shared" si="7"/>
        <v>0.65081685296646596</v>
      </c>
      <c r="O4" s="29">
        <f t="shared" si="7"/>
        <v>0.65081685296646596</v>
      </c>
      <c r="P4" s="29">
        <f t="shared" si="7"/>
        <v>3.2422184006878769</v>
      </c>
      <c r="Q4" s="29">
        <f t="shared" si="7"/>
        <v>2.5943250214961306</v>
      </c>
      <c r="R4" s="29">
        <f t="shared" si="7"/>
        <v>1.9453998280309546</v>
      </c>
      <c r="S4" s="29">
        <f t="shared" si="7"/>
        <v>0</v>
      </c>
      <c r="T4" s="29">
        <f t="shared" si="7"/>
        <v>4.1563198624247626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7.0154772141014625</v>
      </c>
      <c r="D7" s="10">
        <f>TI_EHG_E_E!D7+TI_EHG_CHP_E!D7+TI_EHG_H_E!D7+TI_EHG_EDHP!D7+TI_EHG_EB!D7+TI_EHG_EPS!D7+TI_EHG_DHEP!D7</f>
        <v>3.8381771281169379</v>
      </c>
      <c r="E7" s="10">
        <f>TI_EHG_E_E!E7+TI_EHG_CHP_E!E7+TI_EHG_H_E!E7+TI_EHG_EDHP!E7+TI_EHG_EB!E7+TI_EHG_EPS!E7+TI_EHG_DHEP!E7</f>
        <v>3.888993981083404</v>
      </c>
      <c r="F7" s="10">
        <f>TI_EHG_E_E!F7+TI_EHG_CHP_E!F7+TI_EHG_H_E!F7+TI_EHG_EDHP!F7+TI_EHG_EB!F7+TI_EHG_EPS!F7+TI_EHG_DHEP!F7</f>
        <v>3.1957867583834902</v>
      </c>
      <c r="G7" s="10">
        <f>TI_EHG_E_E!G7+TI_EHG_CHP_E!G7+TI_EHG_H_E!G7+TI_EHG_EDHP!G7+TI_EHG_EB!G7+TI_EHG_EPS!G7+TI_EHG_DHEP!G7</f>
        <v>2.5944110060189169</v>
      </c>
      <c r="H7" s="10">
        <f>TI_EHG_E_E!H7+TI_EHG_CHP_E!H7+TI_EHG_H_E!H7+TI_EHG_EDHP!H7+TI_EHG_EB!H7+TI_EHG_EPS!H7+TI_EHG_DHEP!H7</f>
        <v>2.5944110060189169</v>
      </c>
      <c r="I7" s="10">
        <f>TI_EHG_E_E!I7+TI_EHG_CHP_E!I7+TI_EHG_H_E!I7+TI_EHG_EDHP!I7+TI_EHG_EB!I7+TI_EHG_EPS!I7+TI_EHG_DHEP!I7</f>
        <v>2.5944110060189169</v>
      </c>
      <c r="J7" s="10">
        <f>TI_EHG_E_E!J7+TI_EHG_CHP_E!J7+TI_EHG_H_E!J7+TI_EHG_EDHP!J7+TI_EHG_EB!J7+TI_EHG_EPS!J7+TI_EHG_DHEP!J7</f>
        <v>1.9458297506448836</v>
      </c>
      <c r="K7" s="10">
        <f>TI_EHG_E_E!K7+TI_EHG_CHP_E!K7+TI_EHG_H_E!K7+TI_EHG_EDHP!K7+TI_EHG_EB!K7+TI_EHG_EPS!K7+TI_EHG_DHEP!K7</f>
        <v>1.2971625107480653</v>
      </c>
      <c r="L7" s="10">
        <f>TI_EHG_E_E!L7+TI_EHG_CHP_E!L7+TI_EHG_H_E!L7+TI_EHG_EDHP!L7+TI_EHG_EB!L7+TI_EHG_EPS!L7+TI_EHG_DHEP!L7</f>
        <v>1.297334479793637</v>
      </c>
      <c r="M7" s="10">
        <f>TI_EHG_E_E!M7+TI_EHG_CHP_E!M7+TI_EHG_H_E!M7+TI_EHG_EDHP!M7+TI_EHG_EB!M7+TI_EHG_EPS!M7+TI_EHG_DHEP!M7</f>
        <v>1.297334479793637</v>
      </c>
      <c r="N7" s="10">
        <f>TI_EHG_E_E!N7+TI_EHG_CHP_E!N7+TI_EHG_H_E!N7+TI_EHG_EDHP!N7+TI_EHG_EB!N7+TI_EHG_EPS!N7+TI_EHG_DHEP!N7</f>
        <v>0.65081685296646596</v>
      </c>
      <c r="O7" s="10">
        <f>TI_EHG_E_E!O7+TI_EHG_CHP_E!O7+TI_EHG_H_E!O7+TI_EHG_EDHP!O7+TI_EHG_EB!O7+TI_EHG_EPS!O7+TI_EHG_DHEP!O7</f>
        <v>0.65081685296646596</v>
      </c>
      <c r="P7" s="10">
        <f>TI_EHG_E_E!P7+TI_EHG_CHP_E!P7+TI_EHG_H_E!P7+TI_EHG_EDHP!P7+TI_EHG_EB!P7+TI_EHG_EPS!P7+TI_EHG_DHEP!P7</f>
        <v>3.2422184006878769</v>
      </c>
      <c r="Q7" s="10">
        <f>TI_EHG_E_E!Q7+TI_EHG_CHP_E!Q7+TI_EHG_H_E!Q7+TI_EHG_EDHP!Q7+TI_EHG_EB!Q7+TI_EHG_EPS!Q7+TI_EHG_DHEP!Q7</f>
        <v>2.5943250214961306</v>
      </c>
      <c r="R7" s="10">
        <f>TI_EHG_E_E!R7+TI_EHG_CHP_E!R7+TI_EHG_H_E!R7+TI_EHG_EDHP!R7+TI_EHG_EB!R7+TI_EHG_EPS!R7+TI_EHG_DHEP!R7</f>
        <v>1.9453998280309546</v>
      </c>
      <c r="S7" s="10">
        <f>TI_EHG_E_E!S7+TI_EHG_CHP_E!S7+TI_EHG_H_E!S7+TI_EHG_EDHP!S7+TI_EHG_EB!S7+TI_EHG_EPS!S7+TI_EHG_DHEP!S7</f>
        <v>0</v>
      </c>
      <c r="T7" s="10">
        <f>TI_EHG_E_E!T7+TI_EHG_CHP_E!T7+TI_EHG_H_E!T7+TI_EHG_EDHP!T7+TI_EHG_EB!T7+TI_EHG_EPS!T7+TI_EHG_DHEP!T7</f>
        <v>4.1563198624247626</v>
      </c>
      <c r="U7" s="10">
        <f>TI_EHG_E_E!U7+TI_EHG_CHP_E!U7+TI_EHG_H_E!U7+TI_EHG_EDHP!U7+TI_EHG_EB!U7+TI_EHG_EPS!U7+TI_EHG_DHEP!U7</f>
        <v>0</v>
      </c>
      <c r="V7" s="10">
        <f>TI_EHG_E_E!V7+TI_EHG_CHP_E!V7+TI_EHG_H_E!V7+TI_EHG_EDHP!V7+TI_EHG_EB!V7+TI_EHG_EPS!V7+TI_EHG_DHEP!V7</f>
        <v>0</v>
      </c>
      <c r="W7" s="10">
        <f>TI_EHG_E_E!W7+TI_EHG_CHP_E!W7+TI_EHG_H_E!W7+TI_EHG_EDHP!W7+TI_EHG_EB!W7+TI_EHG_EPS!W7+TI_EHG_DHEP!W7</f>
        <v>0</v>
      </c>
      <c r="X7" s="10">
        <f>TI_EHG_E_E!X7+TI_EHG_CHP_E!X7+TI_EHG_H_E!X7+TI_EHG_EDHP!X7+TI_EHG_EB!X7+TI_EHG_EPS!X7+TI_EHG_DHEP!X7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0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0</v>
      </c>
      <c r="M9" s="10">
        <f>TI_EHG_E_E!M9+TI_EHG_CHP_E!M9+TI_EHG_H_E!M9+TI_EHG_EDHP!M9+TI_EHG_EB!M9+TI_EHG_EPS!M9+TI_EHG_DHEP!M9</f>
        <v>0</v>
      </c>
      <c r="N9" s="10">
        <f>TI_EHG_E_E!N9+TI_EHG_CHP_E!N9+TI_EHG_H_E!N9+TI_EHG_EDHP!N9+TI_EHG_EB!N9+TI_EHG_EPS!N9+TI_EHG_DHEP!N9</f>
        <v>0</v>
      </c>
      <c r="O9" s="10">
        <f>TI_EHG_E_E!O9+TI_EHG_CHP_E!O9+TI_EHG_H_E!O9+TI_EHG_EDHP!O9+TI_EHG_EB!O9+TI_EHG_EPS!O9+TI_EHG_DHEP!O9</f>
        <v>0</v>
      </c>
      <c r="P9" s="10">
        <f>TI_EHG_E_E!P9+TI_EHG_CHP_E!P9+TI_EHG_H_E!P9+TI_EHG_EDHP!P9+TI_EHG_EB!P9+TI_EHG_EPS!P9+TI_EHG_DHEP!P9</f>
        <v>0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0</v>
      </c>
      <c r="D10" s="10">
        <f>TI_EHG_E_E!D10+TI_EHG_CHP_E!D10+TI_EHG_H_E!D10+TI_EHG_EDHP!D10+TI_EHG_EB!D10+TI_EHG_EPS!D10+TI_EHG_DHEP!D10</f>
        <v>0</v>
      </c>
      <c r="E10" s="10">
        <f>TI_EHG_E_E!E10+TI_EHG_CHP_E!E10+TI_EHG_H_E!E10+TI_EHG_EDHP!E10+TI_EHG_EB!E10+TI_EHG_EPS!E10+TI_EHG_DHEP!E10</f>
        <v>0</v>
      </c>
      <c r="F10" s="10">
        <f>TI_EHG_E_E!F10+TI_EHG_CHP_E!F10+TI_EHG_H_E!F10+TI_EHG_EDHP!F10+TI_EHG_EB!F10+TI_EHG_EPS!F10+TI_EHG_DHEP!F10</f>
        <v>0</v>
      </c>
      <c r="G10" s="10">
        <f>TI_EHG_E_E!G10+TI_EHG_CHP_E!G10+TI_EHG_H_E!G10+TI_EHG_EDHP!G10+TI_EHG_EB!G10+TI_EHG_EPS!G10+TI_EHG_DHEP!G10</f>
        <v>0</v>
      </c>
      <c r="H10" s="10">
        <f>TI_EHG_E_E!H10+TI_EHG_CHP_E!H10+TI_EHG_H_E!H10+TI_EHG_EDHP!H10+TI_EHG_EB!H10+TI_EHG_EPS!H10+TI_EHG_DHEP!H10</f>
        <v>0</v>
      </c>
      <c r="I10" s="10">
        <f>TI_EHG_E_E!I10+TI_EHG_CHP_E!I10+TI_EHG_H_E!I10+TI_EHG_EDHP!I10+TI_EHG_EB!I10+TI_EHG_EPS!I10+TI_EHG_DHEP!I10</f>
        <v>0</v>
      </c>
      <c r="J10" s="10">
        <f>TI_EHG_E_E!J10+TI_EHG_CHP_E!J10+TI_EHG_H_E!J10+TI_EHG_EDHP!J10+TI_EHG_EB!J10+TI_EHG_EPS!J10+TI_EHG_DHEP!J10</f>
        <v>0</v>
      </c>
      <c r="K10" s="10">
        <f>TI_EHG_E_E!K10+TI_EHG_CHP_E!K10+TI_EHG_H_E!K10+TI_EHG_EDHP!K10+TI_EHG_EB!K10+TI_EHG_EPS!K10+TI_EHG_DHEP!K10</f>
        <v>0</v>
      </c>
      <c r="L10" s="10">
        <f>TI_EHG_E_E!L10+TI_EHG_CHP_E!L10+TI_EHG_H_E!L10+TI_EHG_EDHP!L10+TI_EHG_EB!L10+TI_EHG_EPS!L10+TI_EHG_DHEP!L10</f>
        <v>0</v>
      </c>
      <c r="M10" s="10">
        <f>TI_EHG_E_E!M10+TI_EHG_CHP_E!M10+TI_EHG_H_E!M10+TI_EHG_EDHP!M10+TI_EHG_EB!M10+TI_EHG_EPS!M10+TI_EHG_DHEP!M10</f>
        <v>0</v>
      </c>
      <c r="N10" s="10">
        <f>TI_EHG_E_E!N10+TI_EHG_CHP_E!N10+TI_EHG_H_E!N10+TI_EHG_EDHP!N10+TI_EHG_EB!N10+TI_EHG_EPS!N10+TI_EHG_DHEP!N10</f>
        <v>0</v>
      </c>
      <c r="O10" s="10">
        <f>TI_EHG_E_E!O10+TI_EHG_CHP_E!O10+TI_EHG_H_E!O10+TI_EHG_EDHP!O10+TI_EHG_EB!O10+TI_EHG_EPS!O10+TI_EHG_DHEP!O10</f>
        <v>0</v>
      </c>
      <c r="P10" s="10">
        <f>TI_EHG_E_E!P10+TI_EHG_CHP_E!P10+TI_EHG_H_E!P10+TI_EHG_EDHP!P10+TI_EHG_EB!P10+TI_EHG_EPS!P10+TI_EHG_DHEP!P10</f>
        <v>0</v>
      </c>
      <c r="Q10" s="10">
        <f>TI_EHG_E_E!Q10+TI_EHG_CHP_E!Q10+TI_EHG_H_E!Q10+TI_EHG_EDHP!Q10+TI_EHG_EB!Q10+TI_EHG_EPS!Q10+TI_EHG_DHEP!Q10</f>
        <v>0</v>
      </c>
      <c r="R10" s="10">
        <f>TI_EHG_E_E!R10+TI_EHG_CHP_E!R10+TI_EHG_H_E!R10+TI_EHG_EDHP!R10+TI_EHG_EB!R10+TI_EHG_EPS!R10+TI_EHG_DHEP!R10</f>
        <v>0</v>
      </c>
      <c r="S10" s="10">
        <f>TI_EHG_E_E!S10+TI_EHG_CHP_E!S10+TI_EHG_H_E!S10+TI_EHG_EDHP!S10+TI_EHG_EB!S10+TI_EHG_EPS!S10+TI_EHG_DHEP!S10</f>
        <v>0</v>
      </c>
      <c r="T10" s="10">
        <f>TI_EHG_E_E!T10+TI_EHG_CHP_E!T10+TI_EHG_H_E!T10+TI_EHG_EDHP!T10+TI_EHG_EB!T10+TI_EHG_EPS!T10+TI_EHG_DHEP!T10</f>
        <v>0</v>
      </c>
      <c r="U10" s="10">
        <f>TI_EHG_E_E!U10+TI_EHG_CHP_E!U10+TI_EHG_H_E!U10+TI_EHG_EDHP!U10+TI_EHG_EB!U10+TI_EHG_EPS!U10+TI_EHG_DHEP!U10</f>
        <v>0</v>
      </c>
      <c r="V10" s="10">
        <f>TI_EHG_E_E!V10+TI_EHG_CHP_E!V10+TI_EHG_H_E!V10+TI_EHG_EDHP!V10+TI_EHG_EB!V10+TI_EHG_EPS!V10+TI_EHG_DHEP!V10</f>
        <v>0</v>
      </c>
      <c r="W10" s="10">
        <f>TI_EHG_E_E!W10+TI_EHG_CHP_E!W10+TI_EHG_H_E!W10+TI_EHG_EDHP!W10+TI_EHG_EB!W10+TI_EHG_EPS!W10+TI_EHG_DHEP!W10</f>
        <v>0</v>
      </c>
      <c r="X10" s="10">
        <f>TI_EHG_E_E!X10+TI_EHG_CHP_E!X10+TI_EHG_H_E!X10+TI_EHG_EDHP!X10+TI_EHG_EB!X10+TI_EHG_EPS!X10+TI_EHG_DHEP!X10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69.104041272570925</v>
      </c>
      <c r="D17" s="37">
        <f t="shared" ref="D17:W17" si="16">SUM(D18:D21)</f>
        <v>79.53396388650043</v>
      </c>
      <c r="E17" s="37">
        <f t="shared" si="16"/>
        <v>83.723989681857262</v>
      </c>
      <c r="F17" s="37">
        <f t="shared" si="16"/>
        <v>83.547119518486667</v>
      </c>
      <c r="G17" s="37">
        <f t="shared" si="16"/>
        <v>100.12596732588133</v>
      </c>
      <c r="H17" s="37">
        <f t="shared" si="16"/>
        <v>105.6908856405847</v>
      </c>
      <c r="I17" s="37">
        <f t="shared" si="16"/>
        <v>118.28873602751504</v>
      </c>
      <c r="J17" s="37">
        <f t="shared" si="16"/>
        <v>120.05898538263114</v>
      </c>
      <c r="K17" s="37">
        <f t="shared" si="16"/>
        <v>116.01625107480652</v>
      </c>
      <c r="L17" s="37">
        <f t="shared" si="16"/>
        <v>130.56294067067927</v>
      </c>
      <c r="M17" s="37">
        <f t="shared" si="16"/>
        <v>131.11685296646601</v>
      </c>
      <c r="N17" s="37">
        <f t="shared" si="16"/>
        <v>130.25674978503869</v>
      </c>
      <c r="O17" s="37">
        <f t="shared" si="16"/>
        <v>143.80533104041274</v>
      </c>
      <c r="P17" s="37">
        <f t="shared" si="16"/>
        <v>138.3505588993981</v>
      </c>
      <c r="Q17" s="37">
        <f t="shared" si="16"/>
        <v>156.29716251074808</v>
      </c>
      <c r="R17" s="37">
        <f t="shared" si="16"/>
        <v>262.07532244196045</v>
      </c>
      <c r="S17" s="37">
        <f t="shared" si="16"/>
        <v>228.80042992261386</v>
      </c>
      <c r="T17" s="37">
        <f t="shared" si="16"/>
        <v>281.68847807394661</v>
      </c>
      <c r="U17" s="37">
        <f t="shared" si="16"/>
        <v>289.31332760103174</v>
      </c>
      <c r="V17" s="37">
        <f t="shared" si="16"/>
        <v>291.66698194325028</v>
      </c>
      <c r="W17" s="37">
        <f t="shared" si="16"/>
        <v>280.84987102321577</v>
      </c>
      <c r="X17" s="37">
        <f t="shared" ref="X17" si="17">SUM(X18:X21)</f>
        <v>249.45597592433359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46.687360275150468</v>
      </c>
      <c r="D18" s="10">
        <f>TI_EHG_E_E!D18+TI_EHG_CHP_E!D18+TI_EHG_H_E!D18+TI_EHG_EDHP!D18+TI_EHG_EB!D18+TI_EHG_EPS!D18+TI_EHG_DHEP!D18</f>
        <v>52.384264832330174</v>
      </c>
      <c r="E18" s="10">
        <f>TI_EHG_E_E!E18+TI_EHG_CHP_E!E18+TI_EHG_H_E!E18+TI_EHG_EDHP!E18+TI_EHG_EB!E18+TI_EHG_EPS!E18+TI_EHG_DHEP!E18</f>
        <v>56.735253654342209</v>
      </c>
      <c r="F18" s="10">
        <f>TI_EHG_E_E!F18+TI_EHG_CHP_E!F18+TI_EHG_H_E!F18+TI_EHG_EDHP!F18+TI_EHG_EB!F18+TI_EHG_EPS!F18+TI_EHG_DHEP!F18</f>
        <v>55.126913155631982</v>
      </c>
      <c r="G18" s="10">
        <f>TI_EHG_E_E!G18+TI_EHG_CHP_E!G18+TI_EHG_H_E!G18+TI_EHG_EDHP!G18+TI_EHG_EB!G18+TI_EHG_EPS!G18+TI_EHG_DHEP!G18</f>
        <v>68.342218400687869</v>
      </c>
      <c r="H18" s="10">
        <f>TI_EHG_E_E!H18+TI_EHG_CHP_E!H18+TI_EHG_H_E!H18+TI_EHG_EDHP!H18+TI_EHG_EB!H18+TI_EHG_EPS!H18+TI_EHG_DHEP!H18</f>
        <v>71.298882201203796</v>
      </c>
      <c r="I18" s="10">
        <f>TI_EHG_E_E!I18+TI_EHG_CHP_E!I18+TI_EHG_H_E!I18+TI_EHG_EDHP!I18+TI_EHG_EB!I18+TI_EHG_EPS!I18+TI_EHG_DHEP!I18</f>
        <v>85.492089423903693</v>
      </c>
      <c r="J18" s="10">
        <f>TI_EHG_E_E!J18+TI_EHG_CHP_E!J18+TI_EHG_H_E!J18+TI_EHG_EDHP!J18+TI_EHG_EB!J18+TI_EHG_EPS!J18+TI_EHG_DHEP!J18</f>
        <v>89.838005159071372</v>
      </c>
      <c r="K18" s="10">
        <f>TI_EHG_E_E!K18+TI_EHG_CHP_E!K18+TI_EHG_H_E!K18+TI_EHG_EDHP!K18+TI_EHG_EB!K18+TI_EHG_EPS!K18+TI_EHG_DHEP!K18</f>
        <v>76.523043852106611</v>
      </c>
      <c r="L18" s="10">
        <f>TI_EHG_E_E!L18+TI_EHG_CHP_E!L18+TI_EHG_H_E!L18+TI_EHG_EDHP!L18+TI_EHG_EB!L18+TI_EHG_EPS!L18+TI_EHG_DHEP!L18</f>
        <v>83.167153912295774</v>
      </c>
      <c r="M18" s="10">
        <f>TI_EHG_E_E!M18+TI_EHG_CHP_E!M18+TI_EHG_H_E!M18+TI_EHG_EDHP!M18+TI_EHG_EB!M18+TI_EHG_EPS!M18+TI_EHG_DHEP!M18</f>
        <v>71.190283748925182</v>
      </c>
      <c r="N18" s="10">
        <f>TI_EHG_E_E!N18+TI_EHG_CHP_E!N18+TI_EHG_H_E!N18+TI_EHG_EDHP!N18+TI_EHG_EB!N18+TI_EHG_EPS!N18+TI_EHG_DHEP!N18</f>
        <v>71.348323301805678</v>
      </c>
      <c r="O18" s="10">
        <f>TI_EHG_E_E!O18+TI_EHG_CHP_E!O18+TI_EHG_H_E!O18+TI_EHG_EDHP!O18+TI_EHG_EB!O18+TI_EHG_EPS!O18+TI_EHG_DHEP!O18</f>
        <v>72.301289767841794</v>
      </c>
      <c r="P18" s="10">
        <f>TI_EHG_E_E!P18+TI_EHG_CHP_E!P18+TI_EHG_H_E!P18+TI_EHG_EDHP!P18+TI_EHG_EB!P18+TI_EHG_EPS!P18+TI_EHG_DHEP!P18</f>
        <v>70.31418744625968</v>
      </c>
      <c r="Q18" s="10">
        <f>TI_EHG_E_E!Q18+TI_EHG_CHP_E!Q18+TI_EHG_H_E!Q18+TI_EHG_EDHP!Q18+TI_EHG_EB!Q18+TI_EHG_EPS!Q18+TI_EHG_DHEP!Q18</f>
        <v>68.469647463456582</v>
      </c>
      <c r="R18" s="10">
        <f>TI_EHG_E_E!R18+TI_EHG_CHP_E!R18+TI_EHG_H_E!R18+TI_EHG_EDHP!R18+TI_EHG_EB!R18+TI_EHG_EPS!R18+TI_EHG_DHEP!R18</f>
        <v>72.128202923473751</v>
      </c>
      <c r="S18" s="10">
        <f>TI_EHG_E_E!S18+TI_EHG_CHP_E!S18+TI_EHG_H_E!S18+TI_EHG_EDHP!S18+TI_EHG_EB!S18+TI_EHG_EPS!S18+TI_EHG_DHEP!S18</f>
        <v>29.883748925193462</v>
      </c>
      <c r="T18" s="10">
        <f>TI_EHG_E_E!T18+TI_EHG_CHP_E!T18+TI_EHG_H_E!T18+TI_EHG_EDHP!T18+TI_EHG_EB!T18+TI_EHG_EPS!T18+TI_EHG_DHEP!T18</f>
        <v>46.355460017196904</v>
      </c>
      <c r="U18" s="10">
        <f>TI_EHG_E_E!U18+TI_EHG_CHP_E!U18+TI_EHG_H_E!U18+TI_EHG_EDHP!U18+TI_EHG_EB!U18+TI_EHG_EPS!U18+TI_EHG_DHEP!U18</f>
        <v>69.384694754944107</v>
      </c>
      <c r="V18" s="10">
        <f>TI_EHG_E_E!V18+TI_EHG_CHP_E!V18+TI_EHG_H_E!V18+TI_EHG_EDHP!V18+TI_EHG_EB!V18+TI_EHG_EPS!V18+TI_EHG_DHEP!V18</f>
        <v>69.793121238177136</v>
      </c>
      <c r="W18" s="10">
        <f>TI_EHG_E_E!W18+TI_EHG_CHP_E!W18+TI_EHG_H_E!W18+TI_EHG_EDHP!W18+TI_EHG_EB!W18+TI_EHG_EPS!W18+TI_EHG_DHEP!W18</f>
        <v>56.114187446259663</v>
      </c>
      <c r="X18" s="10">
        <f>TI_EHG_E_E!X18+TI_EHG_CHP_E!X18+TI_EHG_H_E!X18+TI_EHG_EDHP!X18+TI_EHG_EB!X18+TI_EHG_EPS!X18+TI_EHG_DHEP!X18</f>
        <v>56.88856405846947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22.416680997420464</v>
      </c>
      <c r="D19" s="10">
        <f>TI_EHG_E_E!D19+TI_EHG_CHP_E!D19+TI_EHG_H_E!D19+TI_EHG_EDHP!D19+TI_EHG_EB!D19+TI_EHG_EPS!D19+TI_EHG_DHEP!D19</f>
        <v>27.149699054170249</v>
      </c>
      <c r="E19" s="10">
        <f>TI_EHG_E_E!E19+TI_EHG_CHP_E!E19+TI_EHG_H_E!E19+TI_EHG_EDHP!E19+TI_EHG_EB!E19+TI_EHG_EPS!E19+TI_EHG_DHEP!E19</f>
        <v>26.988736027515049</v>
      </c>
      <c r="F19" s="10">
        <f>TI_EHG_E_E!F19+TI_EHG_CHP_E!F19+TI_EHG_H_E!F19+TI_EHG_EDHP!F19+TI_EHG_EB!F19+TI_EHG_EPS!F19+TI_EHG_DHEP!F19</f>
        <v>28.420206362854685</v>
      </c>
      <c r="G19" s="10">
        <f>TI_EHG_E_E!G19+TI_EHG_CHP_E!G19+TI_EHG_H_E!G19+TI_EHG_EDHP!G19+TI_EHG_EB!G19+TI_EHG_EPS!G19+TI_EHG_DHEP!G19</f>
        <v>31.783748925193457</v>
      </c>
      <c r="H19" s="10">
        <f>TI_EHG_E_E!H19+TI_EHG_CHP_E!H19+TI_EHG_H_E!H19+TI_EHG_EDHP!H19+TI_EHG_EB!H19+TI_EHG_EPS!H19+TI_EHG_DHEP!H19</f>
        <v>34.3920034393809</v>
      </c>
      <c r="I19" s="10">
        <f>TI_EHG_E_E!I19+TI_EHG_CHP_E!I19+TI_EHG_H_E!I19+TI_EHG_EDHP!I19+TI_EHG_EB!I19+TI_EHG_EPS!I19+TI_EHG_DHEP!I19</f>
        <v>32.79664660361135</v>
      </c>
      <c r="J19" s="10">
        <f>TI_EHG_E_E!J19+TI_EHG_CHP_E!J19+TI_EHG_H_E!J19+TI_EHG_EDHP!J19+TI_EHG_EB!J19+TI_EHG_EPS!J19+TI_EHG_DHEP!J19</f>
        <v>30.220980223559756</v>
      </c>
      <c r="K19" s="10">
        <f>TI_EHG_E_E!K19+TI_EHG_CHP_E!K19+TI_EHG_H_E!K19+TI_EHG_EDHP!K19+TI_EHG_EB!K19+TI_EHG_EPS!K19+TI_EHG_DHEP!K19</f>
        <v>39.493207222699901</v>
      </c>
      <c r="L19" s="10">
        <f>TI_EHG_E_E!L19+TI_EHG_CHP_E!L19+TI_EHG_H_E!L19+TI_EHG_EDHP!L19+TI_EHG_EB!L19+TI_EHG_EPS!L19+TI_EHG_DHEP!L19</f>
        <v>47.395786758383494</v>
      </c>
      <c r="M19" s="10">
        <f>TI_EHG_E_E!M19+TI_EHG_CHP_E!M19+TI_EHG_H_E!M19+TI_EHG_EDHP!M19+TI_EHG_EB!M19+TI_EHG_EPS!M19+TI_EHG_DHEP!M19</f>
        <v>59.926569217540838</v>
      </c>
      <c r="N19" s="10">
        <f>TI_EHG_E_E!N19+TI_EHG_CHP_E!N19+TI_EHG_H_E!N19+TI_EHG_EDHP!N19+TI_EHG_EB!N19+TI_EHG_EPS!N19+TI_EHG_DHEP!N19</f>
        <v>58.908426483233015</v>
      </c>
      <c r="O19" s="10">
        <f>TI_EHG_E_E!O19+TI_EHG_CHP_E!O19+TI_EHG_H_E!O19+TI_EHG_EDHP!O19+TI_EHG_EB!O19+TI_EHG_EPS!O19+TI_EHG_DHEP!O19</f>
        <v>71.50404127257093</v>
      </c>
      <c r="P19" s="10">
        <f>TI_EHG_E_E!P19+TI_EHG_CHP_E!P19+TI_EHG_H_E!P19+TI_EHG_EDHP!P19+TI_EHG_EB!P19+TI_EHG_EPS!P19+TI_EHG_DHEP!P19</f>
        <v>68.036371453138429</v>
      </c>
      <c r="Q19" s="10">
        <f>TI_EHG_E_E!Q19+TI_EHG_CHP_E!Q19+TI_EHG_H_E!Q19+TI_EHG_EDHP!Q19+TI_EHG_EB!Q19+TI_EHG_EPS!Q19+TI_EHG_DHEP!Q19</f>
        <v>87.827515047291485</v>
      </c>
      <c r="R19" s="10">
        <f>TI_EHG_E_E!R19+TI_EHG_CHP_E!R19+TI_EHG_H_E!R19+TI_EHG_EDHP!R19+TI_EHG_EB!R19+TI_EHG_EPS!R19+TI_EHG_DHEP!R19</f>
        <v>189.94711951848672</v>
      </c>
      <c r="S19" s="10">
        <f>TI_EHG_E_E!S19+TI_EHG_CHP_E!S19+TI_EHG_H_E!S19+TI_EHG_EDHP!S19+TI_EHG_EB!S19+TI_EHG_EPS!S19+TI_EHG_DHEP!S19</f>
        <v>198.9166809974204</v>
      </c>
      <c r="T19" s="10">
        <f>TI_EHG_E_E!T19+TI_EHG_CHP_E!T19+TI_EHG_H_E!T19+TI_EHG_EDHP!T19+TI_EHG_EB!T19+TI_EHG_EPS!T19+TI_EHG_DHEP!T19</f>
        <v>235.33301805674969</v>
      </c>
      <c r="U19" s="10">
        <f>TI_EHG_E_E!U19+TI_EHG_CHP_E!U19+TI_EHG_H_E!U19+TI_EHG_EDHP!U19+TI_EHG_EB!U19+TI_EHG_EPS!U19+TI_EHG_DHEP!U19</f>
        <v>219.92863284608765</v>
      </c>
      <c r="V19" s="10">
        <f>TI_EHG_E_E!V19+TI_EHG_CHP_E!V19+TI_EHG_H_E!V19+TI_EHG_EDHP!V19+TI_EHG_EB!V19+TI_EHG_EPS!V19+TI_EHG_DHEP!V19</f>
        <v>221.87386070507313</v>
      </c>
      <c r="W19" s="10">
        <f>TI_EHG_E_E!W19+TI_EHG_CHP_E!W19+TI_EHG_H_E!W19+TI_EHG_EDHP!W19+TI_EHG_EB!W19+TI_EHG_EPS!W19+TI_EHG_DHEP!W19</f>
        <v>224.73568357695612</v>
      </c>
      <c r="X19" s="10">
        <f>TI_EHG_E_E!X19+TI_EHG_CHP_E!X19+TI_EHG_H_E!X19+TI_EHG_EDHP!X19+TI_EHG_EB!X19+TI_EHG_EPS!X19+TI_EHG_DHEP!X19</f>
        <v>192.56741186586413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0</v>
      </c>
      <c r="D20" s="10">
        <f>TI_EHG_E_E!D20+TI_EHG_CHP_E!D20+TI_EHG_H_E!D20+TI_EHG_EDHP!D20+TI_EHG_EB!D20+TI_EHG_EPS!D20+TI_EHG_DHEP!D20</f>
        <v>0</v>
      </c>
      <c r="E20" s="10">
        <f>TI_EHG_E_E!E20+TI_EHG_CHP_E!E20+TI_EHG_H_E!E20+TI_EHG_EDHP!E20+TI_EHG_EB!E20+TI_EHG_EPS!E20+TI_EHG_DHEP!E20</f>
        <v>0</v>
      </c>
      <c r="F20" s="10">
        <f>TI_EHG_E_E!F20+TI_EHG_CHP_E!F20+TI_EHG_H_E!F20+TI_EHG_EDHP!F20+TI_EHG_EB!F20+TI_EHG_EPS!F20+TI_EHG_DHEP!F20</f>
        <v>0</v>
      </c>
      <c r="G20" s="10">
        <f>TI_EHG_E_E!G20+TI_EHG_CHP_E!G20+TI_EHG_H_E!G20+TI_EHG_EDHP!G20+TI_EHG_EB!G20+TI_EHG_EPS!G20+TI_EHG_DHEP!G20</f>
        <v>0</v>
      </c>
      <c r="H20" s="10">
        <f>TI_EHG_E_E!H20+TI_EHG_CHP_E!H20+TI_EHG_H_E!H20+TI_EHG_EDHP!H20+TI_EHG_EB!H20+TI_EHG_EPS!H20+TI_EHG_DHEP!H20</f>
        <v>0</v>
      </c>
      <c r="I20" s="10">
        <f>TI_EHG_E_E!I20+TI_EHG_CHP_E!I20+TI_EHG_H_E!I20+TI_EHG_EDHP!I20+TI_EHG_EB!I20+TI_EHG_EPS!I20+TI_EHG_DHEP!I20</f>
        <v>0</v>
      </c>
      <c r="J20" s="10">
        <f>TI_EHG_E_E!J20+TI_EHG_CHP_E!J20+TI_EHG_H_E!J20+TI_EHG_EDHP!J20+TI_EHG_EB!J20+TI_EHG_EPS!J20+TI_EHG_DHEP!J20</f>
        <v>0</v>
      </c>
      <c r="K20" s="10">
        <f>TI_EHG_E_E!K20+TI_EHG_CHP_E!K20+TI_EHG_H_E!K20+TI_EHG_EDHP!K20+TI_EHG_EB!K20+TI_EHG_EPS!K20+TI_EHG_DHEP!K20</f>
        <v>0</v>
      </c>
      <c r="L20" s="10">
        <f>TI_EHG_E_E!L20+TI_EHG_CHP_E!L20+TI_EHG_H_E!L20+TI_EHG_EDHP!L20+TI_EHG_EB!L20+TI_EHG_EPS!L20+TI_EHG_DHEP!L20</f>
        <v>0</v>
      </c>
      <c r="M20" s="10">
        <f>TI_EHG_E_E!M20+TI_EHG_CHP_E!M20+TI_EHG_H_E!M20+TI_EHG_EDHP!M20+TI_EHG_EB!M20+TI_EHG_EPS!M20+TI_EHG_DHEP!M20</f>
        <v>0</v>
      </c>
      <c r="N20" s="10">
        <f>TI_EHG_E_E!N20+TI_EHG_CHP_E!N20+TI_EHG_H_E!N20+TI_EHG_EDHP!N20+TI_EHG_EB!N20+TI_EHG_EPS!N20+TI_EHG_DHEP!N20</f>
        <v>0</v>
      </c>
      <c r="O20" s="10">
        <f>TI_EHG_E_E!O20+TI_EHG_CHP_E!O20+TI_EHG_H_E!O20+TI_EHG_EDHP!O20+TI_EHG_EB!O20+TI_EHG_EPS!O20+TI_EHG_DHEP!O20</f>
        <v>0</v>
      </c>
      <c r="P20" s="10">
        <f>TI_EHG_E_E!P20+TI_EHG_CHP_E!P20+TI_EHG_H_E!P20+TI_EHG_EDHP!P20+TI_EHG_EB!P20+TI_EHG_EPS!P20+TI_EHG_DHEP!P20</f>
        <v>0</v>
      </c>
      <c r="Q20" s="10">
        <f>TI_EHG_E_E!Q20+TI_EHG_CHP_E!Q20+TI_EHG_H_E!Q20+TI_EHG_EDHP!Q20+TI_EHG_EB!Q20+TI_EHG_EPS!Q20+TI_EHG_DHEP!Q20</f>
        <v>0</v>
      </c>
      <c r="R20" s="10">
        <f>TI_EHG_E_E!R20+TI_EHG_CHP_E!R20+TI_EHG_H_E!R20+TI_EHG_EDHP!R20+TI_EHG_EB!R20+TI_EHG_EPS!R20+TI_EHG_DHEP!R20</f>
        <v>0</v>
      </c>
      <c r="S20" s="10">
        <f>TI_EHG_E_E!S20+TI_EHG_CHP_E!S20+TI_EHG_H_E!S20+TI_EHG_EDHP!S20+TI_EHG_EB!S20+TI_EHG_EPS!S20+TI_EHG_DHEP!S20</f>
        <v>0</v>
      </c>
      <c r="T20" s="10">
        <f>TI_EHG_E_E!T20+TI_EHG_CHP_E!T20+TI_EHG_H_E!T20+TI_EHG_EDHP!T20+TI_EHG_EB!T20+TI_EHG_EPS!T20+TI_EHG_DHEP!T20</f>
        <v>0</v>
      </c>
      <c r="U20" s="10">
        <f>TI_EHG_E_E!U20+TI_EHG_CHP_E!U20+TI_EHG_H_E!U20+TI_EHG_EDHP!U20+TI_EHG_EB!U20+TI_EHG_EPS!U20+TI_EHG_DHEP!U20</f>
        <v>0</v>
      </c>
      <c r="V20" s="10">
        <f>TI_EHG_E_E!V20+TI_EHG_CHP_E!V20+TI_EHG_H_E!V20+TI_EHG_EDHP!V20+TI_EHG_EB!V20+TI_EHG_EPS!V20+TI_EHG_DHEP!V20</f>
        <v>0</v>
      </c>
      <c r="W20" s="10">
        <f>TI_EHG_E_E!W20+TI_EHG_CHP_E!W20+TI_EHG_H_E!W20+TI_EHG_EDHP!W20+TI_EHG_EB!W20+TI_EHG_EPS!W20+TI_EHG_DHEP!W20</f>
        <v>0</v>
      </c>
      <c r="X20" s="10">
        <f>TI_EHG_E_E!X20+TI_EHG_CHP_E!X20+TI_EHG_H_E!X20+TI_EHG_EDHP!X20+TI_EHG_EB!X20+TI_EHG_EPS!X20+TI_EHG_DHEP!X20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0</v>
      </c>
      <c r="I21" s="10">
        <f>TI_EHG_E_E!I21+TI_EHG_CHP_E!I21+TI_EHG_H_E!I21+TI_EHG_EDHP!I21+TI_EHG_EB!I21+TI_EHG_EPS!I21+TI_EHG_DHEP!I21</f>
        <v>0</v>
      </c>
      <c r="J21" s="10">
        <f>TI_EHG_E_E!J21+TI_EHG_CHP_E!J21+TI_EHG_H_E!J21+TI_EHG_EDHP!J21+TI_EHG_EB!J21+TI_EHG_EPS!J21+TI_EHG_DHEP!J21</f>
        <v>0</v>
      </c>
      <c r="K21" s="10">
        <f>TI_EHG_E_E!K21+TI_EHG_CHP_E!K21+TI_EHG_H_E!K21+TI_EHG_EDHP!K21+TI_EHG_EB!K21+TI_EHG_EPS!K21+TI_EHG_DHEP!K21</f>
        <v>0</v>
      </c>
      <c r="L21" s="10">
        <f>TI_EHG_E_E!L21+TI_EHG_CHP_E!L21+TI_EHG_H_E!L21+TI_EHG_EDHP!L21+TI_EHG_EB!L21+TI_EHG_EPS!L21+TI_EHG_DHEP!L21</f>
        <v>0</v>
      </c>
      <c r="M21" s="10">
        <f>TI_EHG_E_E!M21+TI_EHG_CHP_E!M21+TI_EHG_H_E!M21+TI_EHG_EDHP!M21+TI_EHG_EB!M21+TI_EHG_EPS!M21+TI_EHG_DHEP!M21</f>
        <v>0</v>
      </c>
      <c r="N21" s="10">
        <f>TI_EHG_E_E!N21+TI_EHG_CHP_E!N21+TI_EHG_H_E!N21+TI_EHG_EDHP!N21+TI_EHG_EB!N21+TI_EHG_EPS!N21+TI_EHG_DHEP!N21</f>
        <v>0</v>
      </c>
      <c r="O21" s="10">
        <f>TI_EHG_E_E!O21+TI_EHG_CHP_E!O21+TI_EHG_H_E!O21+TI_EHG_EDHP!O21+TI_EHG_EB!O21+TI_EHG_EPS!O21+TI_EHG_DHEP!O21</f>
        <v>0</v>
      </c>
      <c r="P21" s="10">
        <f>TI_EHG_E_E!P21+TI_EHG_CHP_E!P21+TI_EHG_H_E!P21+TI_EHG_EDHP!P21+TI_EHG_EB!P21+TI_EHG_EPS!P21+TI_EHG_DHEP!P21</f>
        <v>0</v>
      </c>
      <c r="Q21" s="10">
        <f>TI_EHG_E_E!Q21+TI_EHG_CHP_E!Q21+TI_EHG_H_E!Q21+TI_EHG_EDHP!Q21+TI_EHG_EB!Q21+TI_EHG_EPS!Q21+TI_EHG_DHEP!Q21</f>
        <v>0</v>
      </c>
      <c r="R21" s="10">
        <f>TI_EHG_E_E!R21+TI_EHG_CHP_E!R21+TI_EHG_H_E!R21+TI_EHG_EDHP!R21+TI_EHG_EB!R21+TI_EHG_EPS!R21+TI_EHG_DHEP!R21</f>
        <v>0</v>
      </c>
      <c r="S21" s="10">
        <f>TI_EHG_E_E!S21+TI_EHG_CHP_E!S21+TI_EHG_H_E!S21+TI_EHG_EDHP!S21+TI_EHG_EB!S21+TI_EHG_EPS!S21+TI_EHG_DHEP!S21</f>
        <v>0</v>
      </c>
      <c r="T21" s="10">
        <f>TI_EHG_E_E!T21+TI_EHG_CHP_E!T21+TI_EHG_H_E!T21+TI_EHG_EDHP!T21+TI_EHG_EB!T21+TI_EHG_EPS!T21+TI_EHG_DHEP!T21</f>
        <v>0</v>
      </c>
      <c r="U21" s="10">
        <f>TI_EHG_E_E!U21+TI_EHG_CHP_E!U21+TI_EHG_H_E!U21+TI_EHG_EDHP!U21+TI_EHG_EB!U21+TI_EHG_EPS!U21+TI_EHG_DHEP!U21</f>
        <v>0</v>
      </c>
      <c r="V21" s="10">
        <f>TI_EHG_E_E!V21+TI_EHG_CHP_E!V21+TI_EHG_H_E!V21+TI_EHG_EDHP!V21+TI_EHG_EB!V21+TI_EHG_EPS!V21+TI_EHG_DHEP!V21</f>
        <v>0</v>
      </c>
      <c r="W21" s="10">
        <f>TI_EHG_E_E!W21+TI_EHG_CHP_E!W21+TI_EHG_H_E!W21+TI_EHG_EDHP!W21+TI_EHG_EB!W21+TI_EHG_EPS!W21+TI_EHG_DHEP!W21</f>
        <v>0</v>
      </c>
      <c r="X21" s="10">
        <f>TI_EHG_E_E!X21+TI_EHG_CHP_E!X21+TI_EHG_H_E!X21+TI_EHG_EDHP!X21+TI_EHG_EB!X21+TI_EHG_EPS!X21+TI_EHG_DHEP!X21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20.651676698194319</v>
      </c>
      <c r="D22" s="37">
        <f t="shared" ref="D22:W22" si="19">SUM(D23:D24)</f>
        <v>20.243508168529658</v>
      </c>
      <c r="E22" s="37">
        <f t="shared" si="19"/>
        <v>31.50782459157352</v>
      </c>
      <c r="F22" s="37">
        <f t="shared" si="19"/>
        <v>34.788564058469468</v>
      </c>
      <c r="G22" s="37">
        <f t="shared" si="19"/>
        <v>28.879621668099738</v>
      </c>
      <c r="H22" s="37">
        <f t="shared" si="19"/>
        <v>25.655803955288047</v>
      </c>
      <c r="I22" s="37">
        <f t="shared" si="19"/>
        <v>31.104987102321587</v>
      </c>
      <c r="J22" s="37">
        <f t="shared" si="19"/>
        <v>37.833190025795361</v>
      </c>
      <c r="K22" s="37">
        <f t="shared" si="19"/>
        <v>37.901977644024065</v>
      </c>
      <c r="L22" s="37">
        <f t="shared" si="19"/>
        <v>39.401977644024079</v>
      </c>
      <c r="M22" s="37">
        <f t="shared" si="19"/>
        <v>51.052020636285455</v>
      </c>
      <c r="N22" s="37">
        <f t="shared" si="19"/>
        <v>34.233791917454852</v>
      </c>
      <c r="O22" s="37">
        <f t="shared" si="19"/>
        <v>41.081427343078246</v>
      </c>
      <c r="P22" s="37">
        <f t="shared" si="19"/>
        <v>32.716251074806529</v>
      </c>
      <c r="Q22" s="37">
        <f t="shared" si="19"/>
        <v>28.660103181427338</v>
      </c>
      <c r="R22" s="37">
        <f t="shared" si="19"/>
        <v>28.724935511607907</v>
      </c>
      <c r="S22" s="37">
        <f t="shared" si="19"/>
        <v>29.698624247635422</v>
      </c>
      <c r="T22" s="37">
        <f t="shared" si="19"/>
        <v>39.195184866723991</v>
      </c>
      <c r="U22" s="37">
        <f t="shared" si="19"/>
        <v>33.922613929492684</v>
      </c>
      <c r="V22" s="37">
        <f t="shared" si="19"/>
        <v>20.641960447119516</v>
      </c>
      <c r="W22" s="37">
        <f t="shared" si="19"/>
        <v>15.316938950988817</v>
      </c>
      <c r="X22" s="37">
        <f t="shared" ref="X22" si="20">SUM(X23:X24)</f>
        <v>4.7549441100601886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20.651676698194319</v>
      </c>
      <c r="D23" s="10">
        <f>TI_EHG_E_E!D23+TI_EHG_CHP_E!D23+TI_EHG_H_E!D23+TI_EHG_EDHP!D23+TI_EHG_EB!D23+TI_EHG_EPS!D23+TI_EHG_DHEP!D23</f>
        <v>20.243508168529658</v>
      </c>
      <c r="E23" s="10">
        <f>TI_EHG_E_E!E23+TI_EHG_CHP_E!E23+TI_EHG_H_E!E23+TI_EHG_EDHP!E23+TI_EHG_EB!E23+TI_EHG_EPS!E23+TI_EHG_DHEP!E23</f>
        <v>31.50782459157352</v>
      </c>
      <c r="F23" s="10">
        <f>TI_EHG_E_E!F23+TI_EHG_CHP_E!F23+TI_EHG_H_E!F23+TI_EHG_EDHP!F23+TI_EHG_EB!F23+TI_EHG_EPS!F23+TI_EHG_DHEP!F23</f>
        <v>34.788564058469468</v>
      </c>
      <c r="G23" s="10">
        <f>TI_EHG_E_E!G23+TI_EHG_CHP_E!G23+TI_EHG_H_E!G23+TI_EHG_EDHP!G23+TI_EHG_EB!G23+TI_EHG_EPS!G23+TI_EHG_DHEP!G23</f>
        <v>28.879621668099738</v>
      </c>
      <c r="H23" s="10">
        <f>TI_EHG_E_E!H23+TI_EHG_CHP_E!H23+TI_EHG_H_E!H23+TI_EHG_EDHP!H23+TI_EHG_EB!H23+TI_EHG_EPS!H23+TI_EHG_DHEP!H23</f>
        <v>25.655803955288047</v>
      </c>
      <c r="I23" s="10">
        <f>TI_EHG_E_E!I23+TI_EHG_CHP_E!I23+TI_EHG_H_E!I23+TI_EHG_EDHP!I23+TI_EHG_EB!I23+TI_EHG_EPS!I23+TI_EHG_DHEP!I23</f>
        <v>31.104987102321587</v>
      </c>
      <c r="J23" s="10">
        <f>TI_EHG_E_E!J23+TI_EHG_CHP_E!J23+TI_EHG_H_E!J23+TI_EHG_EDHP!J23+TI_EHG_EB!J23+TI_EHG_EPS!J23+TI_EHG_DHEP!J23</f>
        <v>37.833190025795361</v>
      </c>
      <c r="K23" s="10">
        <f>TI_EHG_E_E!K23+TI_EHG_CHP_E!K23+TI_EHG_H_E!K23+TI_EHG_EDHP!K23+TI_EHG_EB!K23+TI_EHG_EPS!K23+TI_EHG_DHEP!K23</f>
        <v>37.901977644024065</v>
      </c>
      <c r="L23" s="10">
        <f>TI_EHG_E_E!L23+TI_EHG_CHP_E!L23+TI_EHG_H_E!L23+TI_EHG_EDHP!L23+TI_EHG_EB!L23+TI_EHG_EPS!L23+TI_EHG_DHEP!L23</f>
        <v>39.401977644024079</v>
      </c>
      <c r="M23" s="10">
        <f>TI_EHG_E_E!M23+TI_EHG_CHP_E!M23+TI_EHG_H_E!M23+TI_EHG_EDHP!M23+TI_EHG_EB!M23+TI_EHG_EPS!M23+TI_EHG_DHEP!M23</f>
        <v>51.052020636285455</v>
      </c>
      <c r="N23" s="10">
        <f>TI_EHG_E_E!N23+TI_EHG_CHP_E!N23+TI_EHG_H_E!N23+TI_EHG_EDHP!N23+TI_EHG_EB!N23+TI_EHG_EPS!N23+TI_EHG_DHEP!N23</f>
        <v>34.233791917454852</v>
      </c>
      <c r="O23" s="10">
        <f>TI_EHG_E_E!O23+TI_EHG_CHP_E!O23+TI_EHG_H_E!O23+TI_EHG_EDHP!O23+TI_EHG_EB!O23+TI_EHG_EPS!O23+TI_EHG_DHEP!O23</f>
        <v>41.081427343078246</v>
      </c>
      <c r="P23" s="10">
        <f>TI_EHG_E_E!P23+TI_EHG_CHP_E!P23+TI_EHG_H_E!P23+TI_EHG_EDHP!P23+TI_EHG_EB!P23+TI_EHG_EPS!P23+TI_EHG_DHEP!P23</f>
        <v>32.716251074806529</v>
      </c>
      <c r="Q23" s="10">
        <f>TI_EHG_E_E!Q23+TI_EHG_CHP_E!Q23+TI_EHG_H_E!Q23+TI_EHG_EDHP!Q23+TI_EHG_EB!Q23+TI_EHG_EPS!Q23+TI_EHG_DHEP!Q23</f>
        <v>28.660103181427338</v>
      </c>
      <c r="R23" s="10">
        <f>TI_EHG_E_E!R23+TI_EHG_CHP_E!R23+TI_EHG_H_E!R23+TI_EHG_EDHP!R23+TI_EHG_EB!R23+TI_EHG_EPS!R23+TI_EHG_DHEP!R23</f>
        <v>28.724935511607907</v>
      </c>
      <c r="S23" s="10">
        <f>TI_EHG_E_E!S23+TI_EHG_CHP_E!S23+TI_EHG_H_E!S23+TI_EHG_EDHP!S23+TI_EHG_EB!S23+TI_EHG_EPS!S23+TI_EHG_DHEP!S23</f>
        <v>29.698624247635422</v>
      </c>
      <c r="T23" s="10">
        <f>TI_EHG_E_E!T23+TI_EHG_CHP_E!T23+TI_EHG_H_E!T23+TI_EHG_EDHP!T23+TI_EHG_EB!T23+TI_EHG_EPS!T23+TI_EHG_DHEP!T23</f>
        <v>39.195184866723991</v>
      </c>
      <c r="U23" s="10">
        <f>TI_EHG_E_E!U23+TI_EHG_CHP_E!U23+TI_EHG_H_E!U23+TI_EHG_EDHP!U23+TI_EHG_EB!U23+TI_EHG_EPS!U23+TI_EHG_DHEP!U23</f>
        <v>33.922613929492684</v>
      </c>
      <c r="V23" s="10">
        <f>TI_EHG_E_E!V23+TI_EHG_CHP_E!V23+TI_EHG_H_E!V23+TI_EHG_EDHP!V23+TI_EHG_EB!V23+TI_EHG_EPS!V23+TI_EHG_DHEP!V23</f>
        <v>20.641960447119516</v>
      </c>
      <c r="W23" s="10">
        <f>TI_EHG_E_E!W23+TI_EHG_CHP_E!W23+TI_EHG_H_E!W23+TI_EHG_EDHP!W23+TI_EHG_EB!W23+TI_EHG_EPS!W23+TI_EHG_DHEP!W23</f>
        <v>15.316938950988817</v>
      </c>
      <c r="X23" s="10">
        <f>TI_EHG_E_E!X23+TI_EHG_CHP_E!X23+TI_EHG_H_E!X23+TI_EHG_EDHP!X23+TI_EHG_EB!X23+TI_EHG_EPS!X23+TI_EHG_DHEP!X23</f>
        <v>4.7549441100601886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2210.1212381771275</v>
      </c>
      <c r="D25" s="37">
        <f>TI_EHG_E_E!D25+TI_EHG_CHP_E!D25+TI_EHG_H_E!D25+TI_EHG_EDHP!D25+TI_EHG_EB!D25+TI_EHG_EPS!D25+TI_EHG_DHEP!D25</f>
        <v>2124.0672398968186</v>
      </c>
      <c r="E25" s="37">
        <f>TI_EHG_E_E!E25+TI_EHG_CHP_E!E25+TI_EHG_H_E!E25+TI_EHG_EDHP!E25+TI_EHG_EB!E25+TI_EHG_EPS!E25+TI_EHG_DHEP!E25</f>
        <v>2067.6987962166813</v>
      </c>
      <c r="F25" s="37">
        <f>TI_EHG_E_E!F25+TI_EHG_CHP_E!F25+TI_EHG_H_E!F25+TI_EHG_EDHP!F25+TI_EHG_EB!F25+TI_EHG_EPS!F25+TI_EHG_DHEP!F25</f>
        <v>2496.7515047291486</v>
      </c>
      <c r="G25" s="37">
        <f>TI_EHG_E_E!G25+TI_EHG_CHP_E!G25+TI_EHG_H_E!G25+TI_EHG_EDHP!G25+TI_EHG_EB!G25+TI_EHG_EPS!G25+TI_EHG_DHEP!G25</f>
        <v>2477.2453998280312</v>
      </c>
      <c r="H25" s="37">
        <f>TI_EHG_E_E!H25+TI_EHG_CHP_E!H25+TI_EHG_H_E!H25+TI_EHG_EDHP!H25+TI_EHG_EB!H25+TI_EHG_EPS!H25+TI_EHG_DHEP!H25</f>
        <v>2413.784264832329</v>
      </c>
      <c r="I25" s="37">
        <f>TI_EHG_E_E!I25+TI_EHG_CHP_E!I25+TI_EHG_H_E!I25+TI_EHG_EDHP!I25+TI_EHG_EB!I25+TI_EHG_EPS!I25+TI_EHG_DHEP!I25</f>
        <v>2238.826827171109</v>
      </c>
      <c r="J25" s="37">
        <f>TI_EHG_E_E!J25+TI_EHG_CHP_E!J25+TI_EHG_H_E!J25+TI_EHG_EDHP!J25+TI_EHG_EB!J25+TI_EHG_EPS!J25+TI_EHG_DHEP!J25</f>
        <v>2920.3435081685293</v>
      </c>
      <c r="K25" s="37">
        <f>TI_EHG_E_E!K25+TI_EHG_CHP_E!K25+TI_EHG_H_E!K25+TI_EHG_EDHP!K25+TI_EHG_EB!K25+TI_EHG_EPS!K25+TI_EHG_DHEP!K25</f>
        <v>2470.5786758383488</v>
      </c>
      <c r="L25" s="37">
        <f>TI_EHG_E_E!L25+TI_EHG_CHP_E!L25+TI_EHG_H_E!L25+TI_EHG_EDHP!L25+TI_EHG_EB!L25+TI_EHG_EPS!L25+TI_EHG_DHEP!L25</f>
        <v>1983.9690455717964</v>
      </c>
      <c r="M25" s="37">
        <f>TI_EHG_E_E!M25+TI_EHG_CHP_E!M25+TI_EHG_H_E!M25+TI_EHG_EDHP!M25+TI_EHG_EB!M25+TI_EHG_EPS!M25+TI_EHG_DHEP!M25</f>
        <v>2890.7820292347374</v>
      </c>
      <c r="N25" s="37">
        <f>TI_EHG_E_E!N25+TI_EHG_CHP_E!N25+TI_EHG_H_E!N25+TI_EHG_EDHP!N25+TI_EHG_EB!N25+TI_EHG_EPS!N25+TI_EHG_DHEP!N25</f>
        <v>2879.3992261392946</v>
      </c>
      <c r="O25" s="37">
        <f>TI_EHG_E_E!O25+TI_EHG_CHP_E!O25+TI_EHG_H_E!O25+TI_EHG_EDHP!O25+TI_EHG_EB!O25+TI_EHG_EPS!O25+TI_EHG_DHEP!O25</f>
        <v>2520.480739466896</v>
      </c>
      <c r="P25" s="37">
        <f>TI_EHG_E_E!P25+TI_EHG_CHP_E!P25+TI_EHG_H_E!P25+TI_EHG_EDHP!P25+TI_EHG_EB!P25+TI_EHG_EPS!P25+TI_EHG_DHEP!P25</f>
        <v>2922.6784178847802</v>
      </c>
      <c r="Q25" s="37">
        <f>TI_EHG_E_E!Q25+TI_EHG_CHP_E!Q25+TI_EHG_H_E!Q25+TI_EHG_EDHP!Q25+TI_EHG_EB!Q25+TI_EHG_EPS!Q25+TI_EHG_DHEP!Q25</f>
        <v>2679.9020636285468</v>
      </c>
      <c r="R25" s="37">
        <f>TI_EHG_E_E!R25+TI_EHG_CHP_E!R25+TI_EHG_H_E!R25+TI_EHG_EDHP!R25+TI_EHG_EB!R25+TI_EHG_EPS!R25+TI_EHG_DHEP!R25</f>
        <v>2038.8099742046429</v>
      </c>
      <c r="S25" s="37">
        <f>TI_EHG_E_E!S25+TI_EHG_CHP_E!S25+TI_EHG_H_E!S25+TI_EHG_EDHP!S25+TI_EHG_EB!S25+TI_EHG_EPS!S25+TI_EHG_DHEP!S25</f>
        <v>2360.8499570077379</v>
      </c>
      <c r="T25" s="37">
        <f>TI_EHG_E_E!T25+TI_EHG_CHP_E!T25+TI_EHG_H_E!T25+TI_EHG_EDHP!T25+TI_EHG_EB!T25+TI_EHG_EPS!T25+TI_EHG_DHEP!T25</f>
        <v>2493.5650042992265</v>
      </c>
      <c r="U25" s="37">
        <f>TI_EHG_E_E!U25+TI_EHG_CHP_E!U25+TI_EHG_H_E!U25+TI_EHG_EDHP!U25+TI_EHG_EB!U25+TI_EHG_EPS!U25+TI_EHG_DHEP!U25</f>
        <v>2260.1576096302661</v>
      </c>
      <c r="V25" s="37">
        <f>TI_EHG_E_E!V25+TI_EHG_CHP_E!V25+TI_EHG_H_E!V25+TI_EHG_EDHP!V25+TI_EHG_EB!V25+TI_EHG_EPS!V25+TI_EHG_DHEP!V25</f>
        <v>1048.1366294067066</v>
      </c>
      <c r="W25" s="37">
        <f>TI_EHG_E_E!W25+TI_EHG_CHP_E!W25+TI_EHG_H_E!W25+TI_EHG_EDHP!W25+TI_EHG_EB!W25+TI_EHG_EPS!W25+TI_EHG_DHEP!W25</f>
        <v>564.33645743766112</v>
      </c>
      <c r="X25" s="37">
        <f>TI_EHG_E_E!X25+TI_EHG_CHP_E!X25+TI_EHG_H_E!X25+TI_EHG_EDHP!X25+TI_EHG_EB!X25+TI_EHG_EPS!X25+TI_EHG_DHEP!X25</f>
        <v>873.4807394668959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130.01332760103182</v>
      </c>
      <c r="D26" s="37">
        <f t="shared" ref="D26:W26" si="22">SUM(D27,D33)</f>
        <v>111.56251074806534</v>
      </c>
      <c r="E26" s="37">
        <f t="shared" si="22"/>
        <v>111.85631986242475</v>
      </c>
      <c r="F26" s="37">
        <f t="shared" si="22"/>
        <v>93.422184006878751</v>
      </c>
      <c r="G26" s="37">
        <f t="shared" si="22"/>
        <v>79.323129836629406</v>
      </c>
      <c r="H26" s="37">
        <f t="shared" si="22"/>
        <v>79.650386930352539</v>
      </c>
      <c r="I26" s="37">
        <f t="shared" si="22"/>
        <v>70.168099742046422</v>
      </c>
      <c r="J26" s="37">
        <f t="shared" si="22"/>
        <v>54.048495270851241</v>
      </c>
      <c r="K26" s="37">
        <f t="shared" si="22"/>
        <v>62.955030094582966</v>
      </c>
      <c r="L26" s="37">
        <f t="shared" si="22"/>
        <v>57.903439380911436</v>
      </c>
      <c r="M26" s="37">
        <f t="shared" si="22"/>
        <v>61.63422184006879</v>
      </c>
      <c r="N26" s="37">
        <f t="shared" si="22"/>
        <v>44.027429062768697</v>
      </c>
      <c r="O26" s="37">
        <f t="shared" si="22"/>
        <v>47.847979363714536</v>
      </c>
      <c r="P26" s="37">
        <f t="shared" si="22"/>
        <v>36.533361994840931</v>
      </c>
      <c r="Q26" s="37">
        <f t="shared" si="22"/>
        <v>23.418830610490108</v>
      </c>
      <c r="R26" s="37">
        <f t="shared" si="22"/>
        <v>34.65984522785898</v>
      </c>
      <c r="S26" s="37">
        <f t="shared" si="22"/>
        <v>56.205073086844365</v>
      </c>
      <c r="T26" s="37">
        <f t="shared" si="22"/>
        <v>51.615133276010312</v>
      </c>
      <c r="U26" s="37">
        <f t="shared" si="22"/>
        <v>38.313155631986234</v>
      </c>
      <c r="V26" s="37">
        <f t="shared" si="22"/>
        <v>13.029578675838348</v>
      </c>
      <c r="W26" s="37">
        <f t="shared" si="22"/>
        <v>10.123645743766122</v>
      </c>
      <c r="X26" s="37">
        <f t="shared" ref="X26" si="23">SUM(X27,X33)</f>
        <v>13.669733447979363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130.01332760103182</v>
      </c>
      <c r="D33" s="29">
        <f t="shared" ref="D33:W33" si="28">SUM(D34:D50)</f>
        <v>111.56251074806534</v>
      </c>
      <c r="E33" s="29">
        <f t="shared" si="28"/>
        <v>111.85631986242475</v>
      </c>
      <c r="F33" s="29">
        <f t="shared" si="28"/>
        <v>93.422184006878751</v>
      </c>
      <c r="G33" s="29">
        <f t="shared" si="28"/>
        <v>79.323129836629406</v>
      </c>
      <c r="H33" s="29">
        <f t="shared" si="28"/>
        <v>79.650386930352539</v>
      </c>
      <c r="I33" s="29">
        <f t="shared" si="28"/>
        <v>70.168099742046422</v>
      </c>
      <c r="J33" s="29">
        <f t="shared" si="28"/>
        <v>54.048495270851241</v>
      </c>
      <c r="K33" s="29">
        <f t="shared" si="28"/>
        <v>62.955030094582966</v>
      </c>
      <c r="L33" s="29">
        <f t="shared" si="28"/>
        <v>57.903439380911436</v>
      </c>
      <c r="M33" s="29">
        <f t="shared" si="28"/>
        <v>61.63422184006879</v>
      </c>
      <c r="N33" s="29">
        <f t="shared" si="28"/>
        <v>44.027429062768697</v>
      </c>
      <c r="O33" s="29">
        <f t="shared" si="28"/>
        <v>47.847979363714536</v>
      </c>
      <c r="P33" s="29">
        <f t="shared" si="28"/>
        <v>36.533361994840931</v>
      </c>
      <c r="Q33" s="29">
        <f t="shared" si="28"/>
        <v>23.418830610490108</v>
      </c>
      <c r="R33" s="29">
        <f t="shared" si="28"/>
        <v>34.65984522785898</v>
      </c>
      <c r="S33" s="29">
        <f t="shared" si="28"/>
        <v>56.205073086844365</v>
      </c>
      <c r="T33" s="29">
        <f t="shared" si="28"/>
        <v>51.615133276010312</v>
      </c>
      <c r="U33" s="29">
        <f t="shared" si="28"/>
        <v>38.313155631986234</v>
      </c>
      <c r="V33" s="29">
        <f t="shared" si="28"/>
        <v>13.029578675838348</v>
      </c>
      <c r="W33" s="29">
        <f t="shared" si="28"/>
        <v>10.123645743766122</v>
      </c>
      <c r="X33" s="29">
        <f t="shared" ref="X33" si="29">SUM(X34:X50)</f>
        <v>13.669733447979363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0</v>
      </c>
      <c r="D34" s="10">
        <f>TI_EHG_E_E!D34+TI_EHG_CHP_E!D34+TI_EHG_H_E!D34+TI_EHG_EDHP!D34+TI_EHG_EB!D34+TI_EHG_EPS!D34+TI_EHG_DHEP!D34</f>
        <v>0</v>
      </c>
      <c r="E34" s="10">
        <f>TI_EHG_E_E!E34+TI_EHG_CHP_E!E34+TI_EHG_H_E!E34+TI_EHG_EDHP!E34+TI_EHG_EB!E34+TI_EHG_EPS!E34+TI_EHG_DHEP!E34</f>
        <v>0</v>
      </c>
      <c r="F34" s="10">
        <f>TI_EHG_E_E!F34+TI_EHG_CHP_E!F34+TI_EHG_H_E!F34+TI_EHG_EDHP!F34+TI_EHG_EB!F34+TI_EHG_EPS!F34+TI_EHG_DHEP!F34</f>
        <v>0</v>
      </c>
      <c r="G34" s="10">
        <f>TI_EHG_E_E!G34+TI_EHG_CHP_E!G34+TI_EHG_H_E!G34+TI_EHG_EDHP!G34+TI_EHG_EB!G34+TI_EHG_EPS!G34+TI_EHG_DHEP!G34</f>
        <v>0</v>
      </c>
      <c r="H34" s="10">
        <f>TI_EHG_E_E!H34+TI_EHG_CHP_E!H34+TI_EHG_H_E!H34+TI_EHG_EDHP!H34+TI_EHG_EB!H34+TI_EHG_EPS!H34+TI_EHG_DHEP!H34</f>
        <v>0</v>
      </c>
      <c r="I34" s="10">
        <f>TI_EHG_E_E!I34+TI_EHG_CHP_E!I34+TI_EHG_H_E!I34+TI_EHG_EDHP!I34+TI_EHG_EB!I34+TI_EHG_EPS!I34+TI_EHG_DHEP!I34</f>
        <v>0</v>
      </c>
      <c r="J34" s="10">
        <f>TI_EHG_E_E!J34+TI_EHG_CHP_E!J34+TI_EHG_H_E!J34+TI_EHG_EDHP!J34+TI_EHG_EB!J34+TI_EHG_EPS!J34+TI_EHG_DHEP!J34</f>
        <v>0</v>
      </c>
      <c r="K34" s="10">
        <f>TI_EHG_E_E!K34+TI_EHG_CHP_E!K34+TI_EHG_H_E!K34+TI_EHG_EDHP!K34+TI_EHG_EB!K34+TI_EHG_EPS!K34+TI_EHG_DHEP!K34</f>
        <v>0</v>
      </c>
      <c r="L34" s="10">
        <f>TI_EHG_E_E!L34+TI_EHG_CHP_E!L34+TI_EHG_H_E!L34+TI_EHG_EDHP!L34+TI_EHG_EB!L34+TI_EHG_EPS!L34+TI_EHG_DHEP!L34</f>
        <v>0</v>
      </c>
      <c r="M34" s="10">
        <f>TI_EHG_E_E!M34+TI_EHG_CHP_E!M34+TI_EHG_H_E!M34+TI_EHG_EDHP!M34+TI_EHG_EB!M34+TI_EHG_EPS!M34+TI_EHG_DHEP!M34</f>
        <v>0</v>
      </c>
      <c r="N34" s="10">
        <f>TI_EHG_E_E!N34+TI_EHG_CHP_E!N34+TI_EHG_H_E!N34+TI_EHG_EDHP!N34+TI_EHG_EB!N34+TI_EHG_EPS!N34+TI_EHG_DHEP!N34</f>
        <v>0</v>
      </c>
      <c r="O34" s="10">
        <f>TI_EHG_E_E!O34+TI_EHG_CHP_E!O34+TI_EHG_H_E!O34+TI_EHG_EDHP!O34+TI_EHG_EB!O34+TI_EHG_EPS!O34+TI_EHG_DHEP!O34</f>
        <v>0</v>
      </c>
      <c r="P34" s="10">
        <f>TI_EHG_E_E!P34+TI_EHG_CHP_E!P34+TI_EHG_H_E!P34+TI_EHG_EDHP!P34+TI_EHG_EB!P34+TI_EHG_EPS!P34+TI_EHG_DHEP!P34</f>
        <v>0</v>
      </c>
      <c r="Q34" s="10">
        <f>TI_EHG_E_E!Q34+TI_EHG_CHP_E!Q34+TI_EHG_H_E!Q34+TI_EHG_EDHP!Q34+TI_EHG_EB!Q34+TI_EHG_EPS!Q34+TI_EHG_DHEP!Q34</f>
        <v>0</v>
      </c>
      <c r="R34" s="10">
        <f>TI_EHG_E_E!R34+TI_EHG_CHP_E!R34+TI_EHG_H_E!R34+TI_EHG_EDHP!R34+TI_EHG_EB!R34+TI_EHG_EPS!R34+TI_EHG_DHEP!R34</f>
        <v>0</v>
      </c>
      <c r="S34" s="10">
        <f>TI_EHG_E_E!S34+TI_EHG_CHP_E!S34+TI_EHG_H_E!S34+TI_EHG_EDHP!S34+TI_EHG_EB!S34+TI_EHG_EPS!S34+TI_EHG_DHEP!S34</f>
        <v>0</v>
      </c>
      <c r="T34" s="10">
        <f>TI_EHG_E_E!T34+TI_EHG_CHP_E!T34+TI_EHG_H_E!T34+TI_EHG_EDHP!T34+TI_EHG_EB!T34+TI_EHG_EPS!T34+TI_EHG_DHEP!T34</f>
        <v>0</v>
      </c>
      <c r="U34" s="10">
        <f>TI_EHG_E_E!U34+TI_EHG_CHP_E!U34+TI_EHG_H_E!U34+TI_EHG_EDHP!U34+TI_EHG_EB!U34+TI_EHG_EPS!U34+TI_EHG_DHEP!U34</f>
        <v>0</v>
      </c>
      <c r="V34" s="10">
        <f>TI_EHG_E_E!V34+TI_EHG_CHP_E!V34+TI_EHG_H_E!V34+TI_EHG_EDHP!V34+TI_EHG_EB!V34+TI_EHG_EPS!V34+TI_EHG_DHEP!V34</f>
        <v>0</v>
      </c>
      <c r="W34" s="10">
        <f>TI_EHG_E_E!W34+TI_EHG_CHP_E!W34+TI_EHG_H_E!W34+TI_EHG_EDHP!W34+TI_EHG_EB!W34+TI_EHG_EPS!W34+TI_EHG_DHEP!W34</f>
        <v>0</v>
      </c>
      <c r="X34" s="10">
        <f>TI_EHG_E_E!X34+TI_EHG_CHP_E!X34+TI_EHG_H_E!X34+TI_EHG_EDHP!X34+TI_EHG_EB!X34+TI_EHG_EPS!X34+TI_EHG_DHEP!X34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0</v>
      </c>
      <c r="D36" s="10">
        <f>TI_EHG_E_E!D36+TI_EHG_CHP_E!D36+TI_EHG_H_E!D36+TI_EHG_EDHP!D36+TI_EHG_EB!D36+TI_EHG_EPS!D36+TI_EHG_DHEP!D36</f>
        <v>0</v>
      </c>
      <c r="E36" s="10">
        <f>TI_EHG_E_E!E36+TI_EHG_CHP_E!E36+TI_EHG_H_E!E36+TI_EHG_EDHP!E36+TI_EHG_EB!E36+TI_EHG_EPS!E36+TI_EHG_DHEP!E36</f>
        <v>0</v>
      </c>
      <c r="F36" s="10">
        <f>TI_EHG_E_E!F36+TI_EHG_CHP_E!F36+TI_EHG_H_E!F36+TI_EHG_EDHP!F36+TI_EHG_EB!F36+TI_EHG_EPS!F36+TI_EHG_DHEP!F36</f>
        <v>0</v>
      </c>
      <c r="G36" s="10">
        <f>TI_EHG_E_E!G36+TI_EHG_CHP_E!G36+TI_EHG_H_E!G36+TI_EHG_EDHP!G36+TI_EHG_EB!G36+TI_EHG_EPS!G36+TI_EHG_DHEP!G36</f>
        <v>0</v>
      </c>
      <c r="H36" s="10">
        <f>TI_EHG_E_E!H36+TI_EHG_CHP_E!H36+TI_EHG_H_E!H36+TI_EHG_EDHP!H36+TI_EHG_EB!H36+TI_EHG_EPS!H36+TI_EHG_DHEP!H36</f>
        <v>0</v>
      </c>
      <c r="I36" s="10">
        <f>TI_EHG_E_E!I36+TI_EHG_CHP_E!I36+TI_EHG_H_E!I36+TI_EHG_EDHP!I36+TI_EHG_EB!I36+TI_EHG_EPS!I36+TI_EHG_DHEP!I36</f>
        <v>0</v>
      </c>
      <c r="J36" s="10">
        <f>TI_EHG_E_E!J36+TI_EHG_CHP_E!J36+TI_EHG_H_E!J36+TI_EHG_EDHP!J36+TI_EHG_EB!J36+TI_EHG_EPS!J36+TI_EHG_DHEP!J36</f>
        <v>0</v>
      </c>
      <c r="K36" s="10">
        <f>TI_EHG_E_E!K36+TI_EHG_CHP_E!K36+TI_EHG_H_E!K36+TI_EHG_EDHP!K36+TI_EHG_EB!K36+TI_EHG_EPS!K36+TI_EHG_DHEP!K36</f>
        <v>0</v>
      </c>
      <c r="L36" s="10">
        <f>TI_EHG_E_E!L36+TI_EHG_CHP_E!L36+TI_EHG_H_E!L36+TI_EHG_EDHP!L36+TI_EHG_EB!L36+TI_EHG_EPS!L36+TI_EHG_DHEP!L36</f>
        <v>0</v>
      </c>
      <c r="M36" s="10">
        <f>TI_EHG_E_E!M36+TI_EHG_CHP_E!M36+TI_EHG_H_E!M36+TI_EHG_EDHP!M36+TI_EHG_EB!M36+TI_EHG_EPS!M36+TI_EHG_DHEP!M36</f>
        <v>0</v>
      </c>
      <c r="N36" s="10">
        <f>TI_EHG_E_E!N36+TI_EHG_CHP_E!N36+TI_EHG_H_E!N36+TI_EHG_EDHP!N36+TI_EHG_EB!N36+TI_EHG_EPS!N36+TI_EHG_DHEP!N36</f>
        <v>0</v>
      </c>
      <c r="O36" s="10">
        <f>TI_EHG_E_E!O36+TI_EHG_CHP_E!O36+TI_EHG_H_E!O36+TI_EHG_EDHP!O36+TI_EHG_EB!O36+TI_EHG_EPS!O36+TI_EHG_DHEP!O36</f>
        <v>0</v>
      </c>
      <c r="P36" s="10">
        <f>TI_EHG_E_E!P36+TI_EHG_CHP_E!P36+TI_EHG_H_E!P36+TI_EHG_EDHP!P36+TI_EHG_EB!P36+TI_EHG_EPS!P36+TI_EHG_DHEP!P36</f>
        <v>0</v>
      </c>
      <c r="Q36" s="10">
        <f>TI_EHG_E_E!Q36+TI_EHG_CHP_E!Q36+TI_EHG_H_E!Q36+TI_EHG_EDHP!Q36+TI_EHG_EB!Q36+TI_EHG_EPS!Q36+TI_EHG_DHEP!Q36</f>
        <v>0</v>
      </c>
      <c r="R36" s="10">
        <f>TI_EHG_E_E!R36+TI_EHG_CHP_E!R36+TI_EHG_H_E!R36+TI_EHG_EDHP!R36+TI_EHG_EB!R36+TI_EHG_EPS!R36+TI_EHG_DHEP!R36</f>
        <v>0</v>
      </c>
      <c r="S36" s="10">
        <f>TI_EHG_E_E!S36+TI_EHG_CHP_E!S36+TI_EHG_H_E!S36+TI_EHG_EDHP!S36+TI_EHG_EB!S36+TI_EHG_EPS!S36+TI_EHG_DHEP!S36</f>
        <v>0</v>
      </c>
      <c r="T36" s="10">
        <f>TI_EHG_E_E!T36+TI_EHG_CHP_E!T36+TI_EHG_H_E!T36+TI_EHG_EDHP!T36+TI_EHG_EB!T36+TI_EHG_EPS!T36+TI_EHG_DHEP!T36</f>
        <v>0</v>
      </c>
      <c r="U36" s="10">
        <f>TI_EHG_E_E!U36+TI_EHG_CHP_E!U36+TI_EHG_H_E!U36+TI_EHG_EDHP!U36+TI_EHG_EB!U36+TI_EHG_EPS!U36+TI_EHG_DHEP!U36</f>
        <v>0</v>
      </c>
      <c r="V36" s="10">
        <f>TI_EHG_E_E!V36+TI_EHG_CHP_E!V36+TI_EHG_H_E!V36+TI_EHG_EDHP!V36+TI_EHG_EB!V36+TI_EHG_EPS!V36+TI_EHG_DHEP!V36</f>
        <v>0</v>
      </c>
      <c r="W36" s="10">
        <f>TI_EHG_E_E!W36+TI_EHG_CHP_E!W36+TI_EHG_H_E!W36+TI_EHG_EDHP!W36+TI_EHG_EB!W36+TI_EHG_EPS!W36+TI_EHG_DHEP!W36</f>
        <v>0</v>
      </c>
      <c r="X36" s="10">
        <f>TI_EHG_E_E!X36+TI_EHG_CHP_E!X36+TI_EHG_H_E!X36+TI_EHG_EDHP!X36+TI_EHG_EB!X36+TI_EHG_EPS!X36+TI_EHG_DHEP!X36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17.175408426483234</v>
      </c>
      <c r="D43" s="10">
        <f>TI_EHG_E_E!D43+TI_EHG_CHP_E!D43+TI_EHG_H_E!D43+TI_EHG_EDHP!D43+TI_EHG_EB!D43+TI_EHG_EPS!D43+TI_EHG_DHEP!D43</f>
        <v>10.103181427343078</v>
      </c>
      <c r="E43" s="10">
        <f>TI_EHG_E_E!E43+TI_EHG_CHP_E!E43+TI_EHG_H_E!E43+TI_EHG_EDHP!E43+TI_EHG_EB!E43+TI_EHG_EPS!E43+TI_EHG_DHEP!E43</f>
        <v>30.309544282029236</v>
      </c>
      <c r="F43" s="10">
        <f>TI_EHG_E_E!F43+TI_EHG_CHP_E!F43+TI_EHG_H_E!F43+TI_EHG_EDHP!F43+TI_EHG_EB!F43+TI_EHG_EPS!F43+TI_EHG_DHEP!F43</f>
        <v>8.082545141874462</v>
      </c>
      <c r="G43" s="10">
        <f>TI_EHG_E_E!G43+TI_EHG_CHP_E!G43+TI_EHG_H_E!G43+TI_EHG_EDHP!G43+TI_EHG_EB!G43+TI_EHG_EPS!G43+TI_EHG_DHEP!G43</f>
        <v>10.103181427343079</v>
      </c>
      <c r="H43" s="10">
        <f>TI_EHG_E_E!H43+TI_EHG_CHP_E!H43+TI_EHG_H_E!H43+TI_EHG_EDHP!H43+TI_EHG_EB!H43+TI_EHG_EPS!H43+TI_EHG_DHEP!H43</f>
        <v>0</v>
      </c>
      <c r="I43" s="10">
        <f>TI_EHG_E_E!I43+TI_EHG_CHP_E!I43+TI_EHG_H_E!I43+TI_EHG_EDHP!I43+TI_EHG_EB!I43+TI_EHG_EPS!I43+TI_EHG_DHEP!I43</f>
        <v>0</v>
      </c>
      <c r="J43" s="10">
        <f>TI_EHG_E_E!J43+TI_EHG_CHP_E!J43+TI_EHG_H_E!J43+TI_EHG_EDHP!J43+TI_EHG_EB!J43+TI_EHG_EPS!J43+TI_EHG_DHEP!J43</f>
        <v>0</v>
      </c>
      <c r="K43" s="10">
        <f>TI_EHG_E_E!K43+TI_EHG_CHP_E!K43+TI_EHG_H_E!K43+TI_EHG_EDHP!K43+TI_EHG_EB!K43+TI_EHG_EPS!K43+TI_EHG_DHEP!K43</f>
        <v>6.0619088564058465</v>
      </c>
      <c r="L43" s="10">
        <f>TI_EHG_E_E!L43+TI_EHG_CHP_E!L43+TI_EHG_H_E!L43+TI_EHG_EDHP!L43+TI_EHG_EB!L43+TI_EHG_EPS!L43+TI_EHG_DHEP!L43</f>
        <v>1.010318142734308</v>
      </c>
      <c r="M43" s="10">
        <f>TI_EHG_E_E!M43+TI_EHG_CHP_E!M43+TI_EHG_H_E!M43+TI_EHG_EDHP!M43+TI_EHG_EB!M43+TI_EHG_EPS!M43+TI_EHG_DHEP!M43</f>
        <v>0</v>
      </c>
      <c r="N43" s="10">
        <f>TI_EHG_E_E!N43+TI_EHG_CHP_E!N43+TI_EHG_H_E!N43+TI_EHG_EDHP!N43+TI_EHG_EB!N43+TI_EHG_EPS!N43+TI_EHG_DHEP!N43</f>
        <v>0</v>
      </c>
      <c r="O43" s="10">
        <f>TI_EHG_E_E!O43+TI_EHG_CHP_E!O43+TI_EHG_H_E!O43+TI_EHG_EDHP!O43+TI_EHG_EB!O43+TI_EHG_EPS!O43+TI_EHG_DHEP!O43</f>
        <v>1.010318142734308</v>
      </c>
      <c r="P43" s="10">
        <f>TI_EHG_E_E!P43+TI_EHG_CHP_E!P43+TI_EHG_H_E!P43+TI_EHG_EDHP!P43+TI_EHG_EB!P43+TI_EHG_EPS!P43+TI_EHG_DHEP!P43</f>
        <v>0</v>
      </c>
      <c r="Q43" s="10">
        <f>TI_EHG_E_E!Q43+TI_EHG_CHP_E!Q43+TI_EHG_H_E!Q43+TI_EHG_EDHP!Q43+TI_EHG_EB!Q43+TI_EHG_EPS!Q43+TI_EHG_DHEP!Q43</f>
        <v>0</v>
      </c>
      <c r="R43" s="10">
        <f>TI_EHG_E_E!R43+TI_EHG_CHP_E!R43+TI_EHG_H_E!R43+TI_EHG_EDHP!R43+TI_EHG_EB!R43+TI_EHG_EPS!R43+TI_EHG_DHEP!R43</f>
        <v>0</v>
      </c>
      <c r="S43" s="10">
        <f>TI_EHG_E_E!S43+TI_EHG_CHP_E!S43+TI_EHG_H_E!S43+TI_EHG_EDHP!S43+TI_EHG_EB!S43+TI_EHG_EPS!S43+TI_EHG_DHEP!S43</f>
        <v>0</v>
      </c>
      <c r="T43" s="10">
        <f>TI_EHG_E_E!T43+TI_EHG_CHP_E!T43+TI_EHG_H_E!T43+TI_EHG_EDHP!T43+TI_EHG_EB!T43+TI_EHG_EPS!T43+TI_EHG_DHEP!T43</f>
        <v>0</v>
      </c>
      <c r="U43" s="10">
        <f>TI_EHG_E_E!U43+TI_EHG_CHP_E!U43+TI_EHG_H_E!U43+TI_EHG_EDHP!U43+TI_EHG_EB!U43+TI_EHG_EPS!U43+TI_EHG_DHEP!U43</f>
        <v>0</v>
      </c>
      <c r="V43" s="10">
        <f>TI_EHG_E_E!V43+TI_EHG_CHP_E!V43+TI_EHG_H_E!V43+TI_EHG_EDHP!V43+TI_EHG_EB!V43+TI_EHG_EPS!V43+TI_EHG_DHEP!V43</f>
        <v>0</v>
      </c>
      <c r="W43" s="10">
        <f>TI_EHG_E_E!W43+TI_EHG_CHP_E!W43+TI_EHG_H_E!W43+TI_EHG_EDHP!W43+TI_EHG_EB!W43+TI_EHG_EPS!W43+TI_EHG_DHEP!W43</f>
        <v>0</v>
      </c>
      <c r="X43" s="10">
        <f>TI_EHG_E_E!X43+TI_EHG_CHP_E!X43+TI_EHG_H_E!X43+TI_EHG_EDHP!X43+TI_EHG_EB!X43+TI_EHG_EPS!X43+TI_EHG_DHEP!X43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112.83791917454857</v>
      </c>
      <c r="D44" s="10">
        <f>TI_EHG_E_E!D44+TI_EHG_CHP_E!D44+TI_EHG_H_E!D44+TI_EHG_EDHP!D44+TI_EHG_EB!D44+TI_EHG_EPS!D44+TI_EHG_DHEP!D44</f>
        <v>101.45932932072226</v>
      </c>
      <c r="E44" s="10">
        <f>TI_EHG_E_E!E44+TI_EHG_CHP_E!E44+TI_EHG_H_E!E44+TI_EHG_EDHP!E44+TI_EHG_EB!E44+TI_EHG_EPS!E44+TI_EHG_DHEP!E44</f>
        <v>81.546775580395519</v>
      </c>
      <c r="F44" s="10">
        <f>TI_EHG_E_E!F44+TI_EHG_CHP_E!F44+TI_EHG_H_E!F44+TI_EHG_EDHP!F44+TI_EHG_EB!F44+TI_EHG_EPS!F44+TI_EHG_DHEP!F44</f>
        <v>85.339638865004289</v>
      </c>
      <c r="G44" s="10">
        <f>TI_EHG_E_E!G44+TI_EHG_CHP_E!G44+TI_EHG_H_E!G44+TI_EHG_EDHP!G44+TI_EHG_EB!G44+TI_EHG_EPS!G44+TI_EHG_DHEP!G44</f>
        <v>69.219948409286332</v>
      </c>
      <c r="H44" s="10">
        <f>TI_EHG_E_E!H44+TI_EHG_CHP_E!H44+TI_EHG_H_E!H44+TI_EHG_EDHP!H44+TI_EHG_EB!H44+TI_EHG_EPS!H44+TI_EHG_DHEP!H44</f>
        <v>79.650386930352539</v>
      </c>
      <c r="I44" s="10">
        <f>TI_EHG_E_E!I44+TI_EHG_CHP_E!I44+TI_EHG_H_E!I44+TI_EHG_EDHP!I44+TI_EHG_EB!I44+TI_EHG_EPS!I44+TI_EHG_DHEP!I44</f>
        <v>70.168099742046422</v>
      </c>
      <c r="J44" s="10">
        <f>TI_EHG_E_E!J44+TI_EHG_CHP_E!J44+TI_EHG_H_E!J44+TI_EHG_EDHP!J44+TI_EHG_EB!J44+TI_EHG_EPS!J44+TI_EHG_DHEP!J44</f>
        <v>54.048495270851241</v>
      </c>
      <c r="K44" s="10">
        <f>TI_EHG_E_E!K44+TI_EHG_CHP_E!K44+TI_EHG_H_E!K44+TI_EHG_EDHP!K44+TI_EHG_EB!K44+TI_EHG_EPS!K44+TI_EHG_DHEP!K44</f>
        <v>56.893121238177123</v>
      </c>
      <c r="L44" s="10">
        <f>TI_EHG_E_E!L44+TI_EHG_CHP_E!L44+TI_EHG_H_E!L44+TI_EHG_EDHP!L44+TI_EHG_EB!L44+TI_EHG_EPS!L44+TI_EHG_DHEP!L44</f>
        <v>56.89312123817713</v>
      </c>
      <c r="M44" s="10">
        <f>TI_EHG_E_E!M44+TI_EHG_CHP_E!M44+TI_EHG_H_E!M44+TI_EHG_EDHP!M44+TI_EHG_EB!M44+TI_EHG_EPS!M44+TI_EHG_DHEP!M44</f>
        <v>61.63422184006879</v>
      </c>
      <c r="N44" s="10">
        <f>TI_EHG_E_E!N44+TI_EHG_CHP_E!N44+TI_EHG_H_E!N44+TI_EHG_EDHP!N44+TI_EHG_EB!N44+TI_EHG_EPS!N44+TI_EHG_DHEP!N44</f>
        <v>44.027429062768697</v>
      </c>
      <c r="O44" s="10">
        <f>TI_EHG_E_E!O44+TI_EHG_CHP_E!O44+TI_EHG_H_E!O44+TI_EHG_EDHP!O44+TI_EHG_EB!O44+TI_EHG_EPS!O44+TI_EHG_DHEP!O44</f>
        <v>46.83766122098023</v>
      </c>
      <c r="P44" s="10">
        <f>TI_EHG_E_E!P44+TI_EHG_CHP_E!P44+TI_EHG_H_E!P44+TI_EHG_EDHP!P44+TI_EHG_EB!P44+TI_EHG_EPS!P44+TI_EHG_DHEP!P44</f>
        <v>36.533361994840931</v>
      </c>
      <c r="Q44" s="10">
        <f>TI_EHG_E_E!Q44+TI_EHG_CHP_E!Q44+TI_EHG_H_E!Q44+TI_EHG_EDHP!Q44+TI_EHG_EB!Q44+TI_EHG_EPS!Q44+TI_EHG_DHEP!Q44</f>
        <v>23.418830610490108</v>
      </c>
      <c r="R44" s="10">
        <f>TI_EHG_E_E!R44+TI_EHG_CHP_E!R44+TI_EHG_H_E!R44+TI_EHG_EDHP!R44+TI_EHG_EB!R44+TI_EHG_EPS!R44+TI_EHG_DHEP!R44</f>
        <v>34.65984522785898</v>
      </c>
      <c r="S44" s="10">
        <f>TI_EHG_E_E!S44+TI_EHG_CHP_E!S44+TI_EHG_H_E!S44+TI_EHG_EDHP!S44+TI_EHG_EB!S44+TI_EHG_EPS!S44+TI_EHG_DHEP!S44</f>
        <v>56.205073086844365</v>
      </c>
      <c r="T44" s="10">
        <f>TI_EHG_E_E!T44+TI_EHG_CHP_E!T44+TI_EHG_H_E!T44+TI_EHG_EDHP!T44+TI_EHG_EB!T44+TI_EHG_EPS!T44+TI_EHG_DHEP!T44</f>
        <v>51.615133276010312</v>
      </c>
      <c r="U44" s="10">
        <f>TI_EHG_E_E!U44+TI_EHG_CHP_E!U44+TI_EHG_H_E!U44+TI_EHG_EDHP!U44+TI_EHG_EB!U44+TI_EHG_EPS!U44+TI_EHG_DHEP!U44</f>
        <v>38.313155631986234</v>
      </c>
      <c r="V44" s="10">
        <f>TI_EHG_E_E!V44+TI_EHG_CHP_E!V44+TI_EHG_H_E!V44+TI_EHG_EDHP!V44+TI_EHG_EB!V44+TI_EHG_EPS!V44+TI_EHG_DHEP!V44</f>
        <v>13.029578675838348</v>
      </c>
      <c r="W44" s="10">
        <f>TI_EHG_E_E!W44+TI_EHG_CHP_E!W44+TI_EHG_H_E!W44+TI_EHG_EDHP!W44+TI_EHG_EB!W44+TI_EHG_EPS!W44+TI_EHG_DHEP!W44</f>
        <v>10.123645743766122</v>
      </c>
      <c r="X44" s="10">
        <f>TI_EHG_E_E!X44+TI_EHG_CHP_E!X44+TI_EHG_H_E!X44+TI_EHG_EDHP!X44+TI_EHG_EB!X44+TI_EHG_EPS!X44+TI_EHG_DHEP!X44</f>
        <v>13.669733447979363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0</v>
      </c>
      <c r="H48" s="10">
        <f>TI_EHG_E_E!H48+TI_EHG_CHP_E!H48+TI_EHG_H_E!H48+TI_EHG_EDHP!H48+TI_EHG_EB!H48+TI_EHG_EPS!H48+TI_EHG_DHEP!H48</f>
        <v>0</v>
      </c>
      <c r="I48" s="10">
        <f>TI_EHG_E_E!I48+TI_EHG_CHP_E!I48+TI_EHG_H_E!I48+TI_EHG_EDHP!I48+TI_EHG_EB!I48+TI_EHG_EPS!I48+TI_EHG_DHEP!I48</f>
        <v>0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0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0</v>
      </c>
      <c r="D50" s="10">
        <f>TI_EHG_E_E!D50+TI_EHG_CHP_E!D50+TI_EHG_H_E!D50+TI_EHG_EDHP!D50+TI_EHG_EB!D50+TI_EHG_EPS!D50+TI_EHG_DHEP!D50</f>
        <v>0</v>
      </c>
      <c r="E50" s="10">
        <f>TI_EHG_E_E!E50+TI_EHG_CHP_E!E50+TI_EHG_H_E!E50+TI_EHG_EDHP!E50+TI_EHG_EB!E50+TI_EHG_EPS!E50+TI_EHG_DHEP!E50</f>
        <v>0</v>
      </c>
      <c r="F50" s="10">
        <f>TI_EHG_E_E!F50+TI_EHG_CHP_E!F50+TI_EHG_H_E!F50+TI_EHG_EDHP!F50+TI_EHG_EB!F50+TI_EHG_EPS!F50+TI_EHG_DHEP!F50</f>
        <v>0</v>
      </c>
      <c r="G50" s="10">
        <f>TI_EHG_E_E!G50+TI_EHG_CHP_E!G50+TI_EHG_H_E!G50+TI_EHG_EDHP!G50+TI_EHG_EB!G50+TI_EHG_EPS!G50+TI_EHG_DHEP!G50</f>
        <v>0</v>
      </c>
      <c r="H50" s="10">
        <f>TI_EHG_E_E!H50+TI_EHG_CHP_E!H50+TI_EHG_H_E!H50+TI_EHG_EDHP!H50+TI_EHG_EB!H50+TI_EHG_EPS!H50+TI_EHG_DHEP!H50</f>
        <v>0</v>
      </c>
      <c r="I50" s="10">
        <f>TI_EHG_E_E!I50+TI_EHG_CHP_E!I50+TI_EHG_H_E!I50+TI_EHG_EDHP!I50+TI_EHG_EB!I50+TI_EHG_EPS!I50+TI_EHG_DHEP!I50</f>
        <v>0</v>
      </c>
      <c r="J50" s="10">
        <f>TI_EHG_E_E!J50+TI_EHG_CHP_E!J50+TI_EHG_H_E!J50+TI_EHG_EDHP!J50+TI_EHG_EB!J50+TI_EHG_EPS!J50+TI_EHG_DHEP!J50</f>
        <v>0</v>
      </c>
      <c r="K50" s="10">
        <f>TI_EHG_E_E!K50+TI_EHG_CHP_E!K50+TI_EHG_H_E!K50+TI_EHG_EDHP!K50+TI_EHG_EB!K50+TI_EHG_EPS!K50+TI_EHG_DHEP!K50</f>
        <v>0</v>
      </c>
      <c r="L50" s="10">
        <f>TI_EHG_E_E!L50+TI_EHG_CHP_E!L50+TI_EHG_H_E!L50+TI_EHG_EDHP!L50+TI_EHG_EB!L50+TI_EHG_EPS!L50+TI_EHG_DHEP!L50</f>
        <v>0</v>
      </c>
      <c r="M50" s="10">
        <f>TI_EHG_E_E!M50+TI_EHG_CHP_E!M50+TI_EHG_H_E!M50+TI_EHG_EDHP!M50+TI_EHG_EB!M50+TI_EHG_EPS!M50+TI_EHG_DHEP!M50</f>
        <v>0</v>
      </c>
      <c r="N50" s="10">
        <f>TI_EHG_E_E!N50+TI_EHG_CHP_E!N50+TI_EHG_H_E!N50+TI_EHG_EDHP!N50+TI_EHG_EB!N50+TI_EHG_EPS!N50+TI_EHG_DHEP!N50</f>
        <v>0</v>
      </c>
      <c r="O50" s="10">
        <f>TI_EHG_E_E!O50+TI_EHG_CHP_E!O50+TI_EHG_H_E!O50+TI_EHG_EDHP!O50+TI_EHG_EB!O50+TI_EHG_EPS!O50+TI_EHG_DHEP!O50</f>
        <v>0</v>
      </c>
      <c r="P50" s="10">
        <f>TI_EHG_E_E!P50+TI_EHG_CHP_E!P50+TI_EHG_H_E!P50+TI_EHG_EDHP!P50+TI_EHG_EB!P50+TI_EHG_EPS!P50+TI_EHG_DHEP!P50</f>
        <v>0</v>
      </c>
      <c r="Q50" s="10">
        <f>TI_EHG_E_E!Q50+TI_EHG_CHP_E!Q50+TI_EHG_H_E!Q50+TI_EHG_EDHP!Q50+TI_EHG_EB!Q50+TI_EHG_EPS!Q50+TI_EHG_DHEP!Q50</f>
        <v>0</v>
      </c>
      <c r="R50" s="10">
        <f>TI_EHG_E_E!R50+TI_EHG_CHP_E!R50+TI_EHG_H_E!R50+TI_EHG_EDHP!R50+TI_EHG_EB!R50+TI_EHG_EPS!R50+TI_EHG_DHEP!R50</f>
        <v>0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0</v>
      </c>
      <c r="U50" s="10">
        <f>TI_EHG_E_E!U50+TI_EHG_CHP_E!U50+TI_EHG_H_E!U50+TI_EHG_EDHP!U50+TI_EHG_EB!U50+TI_EHG_EPS!U50+TI_EHG_DHEP!U50</f>
        <v>0</v>
      </c>
      <c r="V50" s="10">
        <f>TI_EHG_E_E!V50+TI_EHG_CHP_E!V50+TI_EHG_H_E!V50+TI_EHG_EDHP!V50+TI_EHG_EB!V50+TI_EHG_EPS!V50+TI_EHG_DHEP!V50</f>
        <v>0</v>
      </c>
      <c r="W50" s="10">
        <f>TI_EHG_E_E!W50+TI_EHG_CHP_E!W50+TI_EHG_H_E!W50+TI_EHG_EDHP!W50+TI_EHG_EB!W50+TI_EHG_EPS!W50+TI_EHG_DHEP!W50</f>
        <v>0</v>
      </c>
      <c r="X50" s="10">
        <f>TI_EHG_E_E!X50+TI_EHG_CHP_E!X50+TI_EHG_H_E!X50+TI_EHG_EDHP!X50+TI_EHG_EB!X50+TI_EHG_EPS!X50+TI_EHG_DHEP!X50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376.63370593293212</v>
      </c>
      <c r="D51" s="37">
        <f>TI_EHG_E_E!D51+TI_EHG_CHP_E!D51+TI_EHG_H_E!D51+TI_EHG_EDHP!D51+TI_EHG_EB!D51+TI_EHG_EPS!D51+TI_EHG_DHEP!D51</f>
        <v>381.25537403267413</v>
      </c>
      <c r="E51" s="37">
        <f>TI_EHG_E_E!E51+TI_EHG_CHP_E!E51+TI_EHG_H_E!E51+TI_EHG_EDHP!E51+TI_EHG_EB!E51+TI_EHG_EPS!E51+TI_EHG_DHEP!E51</f>
        <v>381.25537403267401</v>
      </c>
      <c r="F51" s="37">
        <f>TI_EHG_E_E!F51+TI_EHG_CHP_E!F51+TI_EHG_H_E!F51+TI_EHG_EDHP!F51+TI_EHG_EB!F51+TI_EHG_EPS!F51+TI_EHG_DHEP!F51</f>
        <v>335.87704213241614</v>
      </c>
      <c r="G51" s="37">
        <f>TI_EHG_E_E!G51+TI_EHG_CHP_E!G51+TI_EHG_H_E!G51+TI_EHG_EDHP!G51+TI_EHG_EB!G51+TI_EHG_EPS!G51+TI_EHG_DHEP!G51</f>
        <v>395.37833190025788</v>
      </c>
      <c r="H51" s="37">
        <f>TI_EHG_E_E!H51+TI_EHG_CHP_E!H51+TI_EHG_H_E!H51+TI_EHG_EDHP!H51+TI_EHG_EB!H51+TI_EHG_EPS!H51+TI_EHG_DHEP!H51</f>
        <v>413.00515907136707</v>
      </c>
      <c r="I51" s="37">
        <f>TI_EHG_E_E!I51+TI_EHG_CHP_E!I51+TI_EHG_H_E!I51+TI_EHG_EDHP!I51+TI_EHG_EB!I51+TI_EHG_EPS!I51+TI_EHG_DHEP!I51</f>
        <v>412.94067067927767</v>
      </c>
      <c r="J51" s="37">
        <f>TI_EHG_E_E!J51+TI_EHG_CHP_E!J51+TI_EHG_H_E!J51+TI_EHG_EDHP!J51+TI_EHG_EB!J51+TI_EHG_EPS!J51+TI_EHG_DHEP!J51</f>
        <v>406.47033533963872</v>
      </c>
      <c r="K51" s="37">
        <f>TI_EHG_E_E!K51+TI_EHG_CHP_E!K51+TI_EHG_H_E!K51+TI_EHG_EDHP!K51+TI_EHG_EB!K51+TI_EHG_EPS!K51+TI_EHG_DHEP!K51</f>
        <v>410.31814273430774</v>
      </c>
      <c r="L51" s="37">
        <f>TI_EHG_E_E!L51+TI_EHG_CHP_E!L51+TI_EHG_H_E!L51+TI_EHG_EDHP!L51+TI_EHG_EB!L51+TI_EHG_EPS!L51+TI_EHG_DHEP!L51</f>
        <v>317.66981943250209</v>
      </c>
      <c r="M51" s="37">
        <f>TI_EHG_E_E!M51+TI_EHG_CHP_E!M51+TI_EHG_H_E!M51+TI_EHG_EDHP!M51+TI_EHG_EB!M51+TI_EHG_EPS!M51+TI_EHG_DHEP!M51</f>
        <v>343.95958727429058</v>
      </c>
      <c r="N51" s="37">
        <f>TI_EHG_E_E!N51+TI_EHG_CHP_E!N51+TI_EHG_H_E!N51+TI_EHG_EDHP!N51+TI_EHG_EB!N51+TI_EHG_EPS!N51+TI_EHG_DHEP!N51</f>
        <v>288.60705073086837</v>
      </c>
      <c r="O51" s="37">
        <f>TI_EHG_E_E!O51+TI_EHG_CHP_E!O51+TI_EHG_H_E!O51+TI_EHG_EDHP!O51+TI_EHG_EB!O51+TI_EHG_EPS!O51+TI_EHG_DHEP!O51</f>
        <v>307.63112639724847</v>
      </c>
      <c r="P51" s="37">
        <f>TI_EHG_E_E!P51+TI_EHG_CHP_E!P51+TI_EHG_H_E!P51+TI_EHG_EDHP!P51+TI_EHG_EB!P51+TI_EHG_EPS!P51+TI_EHG_DHEP!P51</f>
        <v>228.48237317282889</v>
      </c>
      <c r="Q51" s="37">
        <f>TI_EHG_E_E!Q51+TI_EHG_CHP_E!Q51+TI_EHG_H_E!Q51+TI_EHG_EDHP!Q51+TI_EHG_EB!Q51+TI_EHG_EPS!Q51+TI_EHG_DHEP!Q51</f>
        <v>205.524505588994</v>
      </c>
      <c r="R51" s="37">
        <f>TI_EHG_E_E!R51+TI_EHG_CHP_E!R51+TI_EHG_H_E!R51+TI_EHG_EDHP!R51+TI_EHG_EB!R51+TI_EHG_EPS!R51+TI_EHG_DHEP!R51</f>
        <v>162.98366294067068</v>
      </c>
      <c r="S51" s="37">
        <f>TI_EHG_E_E!S51+TI_EHG_CHP_E!S51+TI_EHG_H_E!S51+TI_EHG_EDHP!S51+TI_EHG_EB!S51+TI_EHG_EPS!S51+TI_EHG_DHEP!S51</f>
        <v>149.50558899398106</v>
      </c>
      <c r="T51" s="37">
        <f>TI_EHG_E_E!T51+TI_EHG_CHP_E!T51+TI_EHG_H_E!T51+TI_EHG_EDHP!T51+TI_EHG_EB!T51+TI_EHG_EPS!T51+TI_EHG_DHEP!T51</f>
        <v>161.00249355116085</v>
      </c>
      <c r="U51" s="37">
        <f>TI_EHG_E_E!U51+TI_EHG_CHP_E!U51+TI_EHG_H_E!U51+TI_EHG_EDHP!U51+TI_EHG_EB!U51+TI_EHG_EPS!U51+TI_EHG_DHEP!U51</f>
        <v>145.99363714531381</v>
      </c>
      <c r="V51" s="37">
        <f>TI_EHG_E_E!V51+TI_EHG_CHP_E!V51+TI_EHG_H_E!V51+TI_EHG_EDHP!V51+TI_EHG_EB!V51+TI_EHG_EPS!V51+TI_EHG_DHEP!V51</f>
        <v>122.79329320722266</v>
      </c>
      <c r="W51" s="37">
        <f>TI_EHG_E_E!W51+TI_EHG_CHP_E!W51+TI_EHG_H_E!W51+TI_EHG_EDHP!W51+TI_EHG_EB!W51+TI_EHG_EPS!W51+TI_EHG_DHEP!W51</f>
        <v>94.016165090283735</v>
      </c>
      <c r="X51" s="37">
        <f>TI_EHG_E_E!X51+TI_EHG_CHP_E!X51+TI_EHG_H_E!X51+TI_EHG_EDHP!X51+TI_EHG_EB!X51+TI_EHG_EPS!X51+TI_EHG_DHEP!X51</f>
        <v>115.66044711951848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87.7042132416165</v>
      </c>
      <c r="D52" s="37">
        <f t="shared" ref="D52:W52" si="31">SUM(D53:D70)</f>
        <v>104.59535683576955</v>
      </c>
      <c r="E52" s="37">
        <f t="shared" si="31"/>
        <v>106.60171969045571</v>
      </c>
      <c r="F52" s="37">
        <f t="shared" si="31"/>
        <v>96.407738607050732</v>
      </c>
      <c r="G52" s="37">
        <f t="shared" si="31"/>
        <v>114.43104041272571</v>
      </c>
      <c r="H52" s="37">
        <f t="shared" si="31"/>
        <v>141.29157351676693</v>
      </c>
      <c r="I52" s="37">
        <f t="shared" si="31"/>
        <v>126.37987962166808</v>
      </c>
      <c r="J52" s="37">
        <f t="shared" si="31"/>
        <v>110.73809114359413</v>
      </c>
      <c r="K52" s="37">
        <f t="shared" si="31"/>
        <v>113.6883061049011</v>
      </c>
      <c r="L52" s="37">
        <f t="shared" si="31"/>
        <v>200.20421324161651</v>
      </c>
      <c r="M52" s="37">
        <f t="shared" si="31"/>
        <v>296.02407566637999</v>
      </c>
      <c r="N52" s="37">
        <f t="shared" si="31"/>
        <v>334.10421324161638</v>
      </c>
      <c r="O52" s="37">
        <f t="shared" si="31"/>
        <v>378.81126397248499</v>
      </c>
      <c r="P52" s="37">
        <f t="shared" si="31"/>
        <v>373.39862424763538</v>
      </c>
      <c r="Q52" s="37">
        <f t="shared" si="31"/>
        <v>375.93319002579534</v>
      </c>
      <c r="R52" s="37">
        <f t="shared" si="31"/>
        <v>445.01186586414445</v>
      </c>
      <c r="S52" s="37">
        <f t="shared" si="31"/>
        <v>583.21951848667231</v>
      </c>
      <c r="T52" s="37">
        <f t="shared" si="31"/>
        <v>631.13301805674973</v>
      </c>
      <c r="U52" s="37">
        <f t="shared" si="31"/>
        <v>706.15950128976772</v>
      </c>
      <c r="V52" s="37">
        <f t="shared" si="31"/>
        <v>745.32562338779019</v>
      </c>
      <c r="W52" s="37">
        <f t="shared" si="31"/>
        <v>837.62441960447109</v>
      </c>
      <c r="X52" s="37">
        <f t="shared" ref="X52" si="32">SUM(X53:X70)</f>
        <v>838.44926913155621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0.42992261392949271</v>
      </c>
      <c r="D53" s="10">
        <f>TI_EHG_E_E!D53+TI_EHG_CHP_E!D53+TI_EHG_H_E!D53+TI_EHG_EDHP!D53+TI_EHG_EB!D53+TI_EHG_EPS!D53+TI_EHG_DHEP!D53</f>
        <v>0.60189165950128976</v>
      </c>
      <c r="E53" s="10">
        <f>TI_EHG_E_E!E53+TI_EHG_CHP_E!E53+TI_EHG_H_E!E53+TI_EHG_EDHP!E53+TI_EHG_EB!E53+TI_EHG_EPS!E53+TI_EHG_DHEP!E53</f>
        <v>0.51590713671539123</v>
      </c>
      <c r="F53" s="10">
        <f>TI_EHG_E_E!F53+TI_EHG_CHP_E!F53+TI_EHG_H_E!F53+TI_EHG_EDHP!F53+TI_EHG_EB!F53+TI_EHG_EPS!F53+TI_EHG_DHEP!F53</f>
        <v>1.1177987962166811</v>
      </c>
      <c r="G53" s="10">
        <f>TI_EHG_E_E!G53+TI_EHG_CHP_E!G53+TI_EHG_H_E!G53+TI_EHG_EDHP!G53+TI_EHG_EB!G53+TI_EHG_EPS!G53+TI_EHG_DHEP!G53</f>
        <v>1.8916595012897679</v>
      </c>
      <c r="H53" s="10">
        <f>TI_EHG_E_E!H53+TI_EHG_CHP_E!H53+TI_EHG_H_E!H53+TI_EHG_EDHP!H53+TI_EHG_EB!H53+TI_EHG_EPS!H53+TI_EHG_DHEP!H53</f>
        <v>1.8916595012897679</v>
      </c>
      <c r="I53" s="10">
        <f>TI_EHG_E_E!I53+TI_EHG_CHP_E!I53+TI_EHG_H_E!I53+TI_EHG_EDHP!I53+TI_EHG_EB!I53+TI_EHG_EPS!I53+TI_EHG_DHEP!I53</f>
        <v>1.1607910576096301</v>
      </c>
      <c r="J53" s="10">
        <f>TI_EHG_E_E!J53+TI_EHG_CHP_E!J53+TI_EHG_H_E!J53+TI_EHG_EDHP!J53+TI_EHG_EB!J53+TI_EHG_EPS!J53+TI_EHG_DHEP!J53</f>
        <v>1.8763542562338777</v>
      </c>
      <c r="K53" s="10">
        <f>TI_EHG_E_E!K53+TI_EHG_CHP_E!K53+TI_EHG_H_E!K53+TI_EHG_EDHP!K53+TI_EHG_EB!K53+TI_EHG_EPS!K53+TI_EHG_DHEP!K53</f>
        <v>2.3996560619088561</v>
      </c>
      <c r="L53" s="10">
        <f>TI_EHG_E_E!L53+TI_EHG_CHP_E!L53+TI_EHG_H_E!L53+TI_EHG_EDHP!L53+TI_EHG_EB!L53+TI_EHG_EPS!L53+TI_EHG_DHEP!L53</f>
        <v>2.750472914875322</v>
      </c>
      <c r="M53" s="10">
        <f>TI_EHG_E_E!M53+TI_EHG_CHP_E!M53+TI_EHG_H_E!M53+TI_EHG_EDHP!M53+TI_EHG_EB!M53+TI_EHG_EPS!M53+TI_EHG_DHEP!M53</f>
        <v>2.3113499570077387</v>
      </c>
      <c r="N53" s="10">
        <f>TI_EHG_E_E!N53+TI_EHG_CHP_E!N53+TI_EHG_H_E!N53+TI_EHG_EDHP!N53+TI_EHG_EB!N53+TI_EHG_EPS!N53+TI_EHG_DHEP!N53</f>
        <v>2.5819432502149611</v>
      </c>
      <c r="O53" s="10">
        <f>TI_EHG_E_E!O53+TI_EHG_CHP_E!O53+TI_EHG_H_E!O53+TI_EHG_EDHP!O53+TI_EHG_EB!O53+TI_EHG_EPS!O53+TI_EHG_DHEP!O53</f>
        <v>3.6163370593293198</v>
      </c>
      <c r="P53" s="10">
        <f>TI_EHG_E_E!P53+TI_EHG_CHP_E!P53+TI_EHG_H_E!P53+TI_EHG_EDHP!P53+TI_EHG_EB!P53+TI_EHG_EPS!P53+TI_EHG_DHEP!P53</f>
        <v>2.195356835769561</v>
      </c>
      <c r="Q53" s="10">
        <f>TI_EHG_E_E!Q53+TI_EHG_CHP_E!Q53+TI_EHG_H_E!Q53+TI_EHG_EDHP!Q53+TI_EHG_EB!Q53+TI_EHG_EPS!Q53+TI_EHG_DHEP!Q53</f>
        <v>2.324505588993981</v>
      </c>
      <c r="R53" s="10">
        <f>TI_EHG_E_E!R53+TI_EHG_CHP_E!R53+TI_EHG_H_E!R53+TI_EHG_EDHP!R53+TI_EHG_EB!R53+TI_EHG_EPS!R53+TI_EHG_DHEP!R53</f>
        <v>2.287188306104901</v>
      </c>
      <c r="S53" s="10">
        <f>TI_EHG_E_E!S53+TI_EHG_CHP_E!S53+TI_EHG_H_E!S53+TI_EHG_EDHP!S53+TI_EHG_EB!S53+TI_EHG_EPS!S53+TI_EHG_DHEP!S53</f>
        <v>3.0094582975064492</v>
      </c>
      <c r="T53" s="10">
        <f>TI_EHG_E_E!T53+TI_EHG_CHP_E!T53+TI_EHG_H_E!T53+TI_EHG_EDHP!T53+TI_EHG_EB!T53+TI_EHG_EPS!T53+TI_EHG_DHEP!T53</f>
        <v>2.2355975924333622</v>
      </c>
      <c r="U53" s="10">
        <f>TI_EHG_E_E!U53+TI_EHG_CHP_E!U53+TI_EHG_H_E!U53+TI_EHG_EDHP!U53+TI_EHG_EB!U53+TI_EHG_EPS!U53+TI_EHG_DHEP!U53</f>
        <v>1.2897678417884779</v>
      </c>
      <c r="V53" s="10">
        <f>TI_EHG_E_E!V53+TI_EHG_CHP_E!V53+TI_EHG_H_E!V53+TI_EHG_EDHP!V53+TI_EHG_EB!V53+TI_EHG_EPS!V53+TI_EHG_DHEP!V53</f>
        <v>1.6337059329320727</v>
      </c>
      <c r="W53" s="10">
        <f>TI_EHG_E_E!W53+TI_EHG_CHP_E!W53+TI_EHG_H_E!W53+TI_EHG_EDHP!W53+TI_EHG_EB!W53+TI_EHG_EPS!W53+TI_EHG_DHEP!W53</f>
        <v>2.5795356835769563</v>
      </c>
      <c r="X53" s="10">
        <f>TI_EHG_E_E!X53+TI_EHG_CHP_E!X53+TI_EHG_H_E!X53+TI_EHG_EDHP!X53+TI_EHG_EB!X53+TI_EHG_EPS!X53+TI_EHG_DHEP!X53</f>
        <v>1.9776440240756661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0</v>
      </c>
      <c r="D55" s="10">
        <f>TI_EHG_E_E!D55+TI_EHG_CHP_E!D55+TI_EHG_H_E!D55+TI_EHG_EDHP!D55+TI_EHG_EB!D55+TI_EHG_EPS!D55+TI_EHG_DHEP!D55</f>
        <v>0</v>
      </c>
      <c r="E55" s="10">
        <f>TI_EHG_E_E!E55+TI_EHG_CHP_E!E55+TI_EHG_H_E!E55+TI_EHG_EDHP!E55+TI_EHG_EB!E55+TI_EHG_EPS!E55+TI_EHG_DHEP!E55</f>
        <v>8.5984522785898534E-2</v>
      </c>
      <c r="F55" s="10">
        <f>TI_EHG_E_E!F55+TI_EHG_CHP_E!F55+TI_EHG_H_E!F55+TI_EHG_EDHP!F55+TI_EHG_EB!F55+TI_EHG_EPS!F55+TI_EHG_DHEP!F55</f>
        <v>0.51590713671539123</v>
      </c>
      <c r="G55" s="10">
        <f>TI_EHG_E_E!G55+TI_EHG_CHP_E!G55+TI_EHG_H_E!G55+TI_EHG_EDHP!G55+TI_EHG_EB!G55+TI_EHG_EPS!G55+TI_EHG_DHEP!G55</f>
        <v>0.68787618228718828</v>
      </c>
      <c r="H55" s="10">
        <f>TI_EHG_E_E!H55+TI_EHG_CHP_E!H55+TI_EHG_H_E!H55+TI_EHG_EDHP!H55+TI_EHG_EB!H55+TI_EHG_EPS!H55+TI_EHG_DHEP!H55</f>
        <v>4.6431642304385212</v>
      </c>
      <c r="I55" s="10">
        <f>TI_EHG_E_E!I55+TI_EHG_CHP_E!I55+TI_EHG_H_E!I55+TI_EHG_EDHP!I55+TI_EHG_EB!I55+TI_EHG_EPS!I55+TI_EHG_DHEP!I55</f>
        <v>6.560533104041272</v>
      </c>
      <c r="J55" s="10">
        <f>TI_EHG_E_E!J55+TI_EHG_CHP_E!J55+TI_EHG_H_E!J55+TI_EHG_EDHP!J55+TI_EHG_EB!J55+TI_EHG_EPS!J55+TI_EHG_DHEP!J55</f>
        <v>7.8059329320722268</v>
      </c>
      <c r="K55" s="10">
        <f>TI_EHG_E_E!K55+TI_EHG_CHP_E!K55+TI_EHG_H_E!K55+TI_EHG_EDHP!K55+TI_EHG_EB!K55+TI_EHG_EPS!K55+TI_EHG_DHEP!K55</f>
        <v>11.474892519346515</v>
      </c>
      <c r="L55" s="10">
        <f>TI_EHG_E_E!L55+TI_EHG_CHP_E!L55+TI_EHG_H_E!L55+TI_EHG_EDHP!L55+TI_EHG_EB!L55+TI_EHG_EPS!L55+TI_EHG_DHEP!L55</f>
        <v>16.814531384350811</v>
      </c>
      <c r="M55" s="10">
        <f>TI_EHG_E_E!M55+TI_EHG_CHP_E!M55+TI_EHG_H_E!M55+TI_EHG_EDHP!M55+TI_EHG_EB!M55+TI_EHG_EPS!M55+TI_EHG_DHEP!M55</f>
        <v>23.817024935511611</v>
      </c>
      <c r="N55" s="10">
        <f>TI_EHG_E_E!N55+TI_EHG_CHP_E!N55+TI_EHG_H_E!N55+TI_EHG_EDHP!N55+TI_EHG_EB!N55+TI_EHG_EPS!N55+TI_EHG_DHEP!N55</f>
        <v>31.698968185726567</v>
      </c>
      <c r="O55" s="10">
        <f>TI_EHG_E_E!O55+TI_EHG_CHP_E!O55+TI_EHG_H_E!O55+TI_EHG_EDHP!O55+TI_EHG_EB!O55+TI_EHG_EPS!O55+TI_EHG_DHEP!O55</f>
        <v>37.27575236457438</v>
      </c>
      <c r="P55" s="10">
        <f>TI_EHG_E_E!P55+TI_EHG_CHP_E!P55+TI_EHG_H_E!P55+TI_EHG_EDHP!P55+TI_EHG_EB!P55+TI_EHG_EPS!P55+TI_EHG_DHEP!P55</f>
        <v>45.489165950128971</v>
      </c>
      <c r="Q55" s="10">
        <f>TI_EHG_E_E!Q55+TI_EHG_CHP_E!Q55+TI_EHG_H_E!Q55+TI_EHG_EDHP!Q55+TI_EHG_EB!Q55+TI_EHG_EPS!Q55+TI_EHG_DHEP!Q55</f>
        <v>51.907136715391225</v>
      </c>
      <c r="R55" s="10">
        <f>TI_EHG_E_E!R55+TI_EHG_CHP_E!R55+TI_EHG_H_E!R55+TI_EHG_EDHP!R55+TI_EHG_EB!R55+TI_EHG_EPS!R55+TI_EHG_DHEP!R55</f>
        <v>61.478933791917449</v>
      </c>
      <c r="S55" s="10">
        <f>TI_EHG_E_E!S55+TI_EHG_CHP_E!S55+TI_EHG_H_E!S55+TI_EHG_EDHP!S55+TI_EHG_EB!S55+TI_EHG_EPS!S55+TI_EHG_DHEP!S55</f>
        <v>51.074806534823729</v>
      </c>
      <c r="T55" s="10">
        <f>TI_EHG_E_E!T55+TI_EHG_CHP_E!T55+TI_EHG_H_E!T55+TI_EHG_EDHP!T55+TI_EHG_EB!T55+TI_EHG_EPS!T55+TI_EHG_DHEP!T55</f>
        <v>62.166809974204639</v>
      </c>
      <c r="U55" s="10">
        <f>TI_EHG_E_E!U55+TI_EHG_CHP_E!U55+TI_EHG_H_E!U55+TI_EHG_EDHP!U55+TI_EHG_EB!U55+TI_EHG_EPS!U55+TI_EHG_DHEP!U55</f>
        <v>54.686156491831468</v>
      </c>
      <c r="V55" s="10">
        <f>TI_EHG_E_E!V55+TI_EHG_CHP_E!V55+TI_EHG_H_E!V55+TI_EHG_EDHP!V55+TI_EHG_EB!V55+TI_EHG_EPS!V55+TI_EHG_DHEP!V55</f>
        <v>59.071367153912291</v>
      </c>
      <c r="W55" s="10">
        <f>TI_EHG_E_E!W55+TI_EHG_CHP_E!W55+TI_EHG_H_E!W55+TI_EHG_EDHP!W55+TI_EHG_EB!W55+TI_EHG_EPS!W55+TI_EHG_DHEP!W55</f>
        <v>72.570937231298359</v>
      </c>
      <c r="X55" s="10">
        <f>TI_EHG_E_E!X55+TI_EHG_CHP_E!X55+TI_EHG_H_E!X55+TI_EHG_EDHP!X55+TI_EHG_EB!X55+TI_EHG_EPS!X55+TI_EHG_DHEP!X55</f>
        <v>63.02665520206363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0</v>
      </c>
      <c r="D56" s="10">
        <f>TI_EHG_E_E!D56+TI_EHG_CHP_E!D56+TI_EHG_H_E!D56+TI_EHG_EDHP!D56+TI_EHG_EB!D56+TI_EHG_EPS!D56+TI_EHG_DHEP!D56</f>
        <v>0</v>
      </c>
      <c r="E56" s="10">
        <f>TI_EHG_E_E!E56+TI_EHG_CHP_E!E56+TI_EHG_H_E!E56+TI_EHG_EDHP!E56+TI_EHG_EB!E56+TI_EHG_EPS!E56+TI_EHG_DHEP!E56</f>
        <v>0</v>
      </c>
      <c r="F56" s="10">
        <f>TI_EHG_E_E!F56+TI_EHG_CHP_E!F56+TI_EHG_H_E!F56+TI_EHG_EDHP!F56+TI_EHG_EB!F56+TI_EHG_EPS!F56+TI_EHG_DHEP!F56</f>
        <v>0</v>
      </c>
      <c r="G56" s="10">
        <f>TI_EHG_E_E!G56+TI_EHG_CHP_E!G56+TI_EHG_H_E!G56+TI_EHG_EDHP!G56+TI_EHG_EB!G56+TI_EHG_EPS!G56+TI_EHG_DHEP!G56</f>
        <v>0</v>
      </c>
      <c r="H56" s="10">
        <f>TI_EHG_E_E!H56+TI_EHG_CHP_E!H56+TI_EHG_H_E!H56+TI_EHG_EDHP!H56+TI_EHG_EB!H56+TI_EHG_EPS!H56+TI_EHG_DHEP!H56</f>
        <v>0</v>
      </c>
      <c r="I56" s="10">
        <f>TI_EHG_E_E!I56+TI_EHG_CHP_E!I56+TI_EHG_H_E!I56+TI_EHG_EDHP!I56+TI_EHG_EB!I56+TI_EHG_EPS!I56+TI_EHG_DHEP!I56</f>
        <v>0</v>
      </c>
      <c r="J56" s="10">
        <f>TI_EHG_E_E!J56+TI_EHG_CHP_E!J56+TI_EHG_H_E!J56+TI_EHG_EDHP!J56+TI_EHG_EB!J56+TI_EHG_EPS!J56+TI_EHG_DHEP!J56</f>
        <v>0</v>
      </c>
      <c r="K56" s="10">
        <f>TI_EHG_E_E!K56+TI_EHG_CHP_E!K56+TI_EHG_H_E!K56+TI_EHG_EDHP!K56+TI_EHG_EB!K56+TI_EHG_EPS!K56+TI_EHG_DHEP!K56</f>
        <v>0</v>
      </c>
      <c r="L56" s="10">
        <f>TI_EHG_E_E!L56+TI_EHG_CHP_E!L56+TI_EHG_H_E!L56+TI_EHG_EDHP!L56+TI_EHG_EB!L56+TI_EHG_EPS!L56+TI_EHG_DHEP!L56</f>
        <v>0</v>
      </c>
      <c r="M56" s="10">
        <f>TI_EHG_E_E!M56+TI_EHG_CHP_E!M56+TI_EHG_H_E!M56+TI_EHG_EDHP!M56+TI_EHG_EB!M56+TI_EHG_EPS!M56+TI_EHG_DHEP!M56</f>
        <v>0</v>
      </c>
      <c r="N56" s="10">
        <f>TI_EHG_E_E!N56+TI_EHG_CHP_E!N56+TI_EHG_H_E!N56+TI_EHG_EDHP!N56+TI_EHG_EB!N56+TI_EHG_EPS!N56+TI_EHG_DHEP!N56</f>
        <v>0</v>
      </c>
      <c r="O56" s="10">
        <f>TI_EHG_E_E!O56+TI_EHG_CHP_E!O56+TI_EHG_H_E!O56+TI_EHG_EDHP!O56+TI_EHG_EB!O56+TI_EHG_EPS!O56+TI_EHG_DHEP!O56</f>
        <v>0</v>
      </c>
      <c r="P56" s="10">
        <f>TI_EHG_E_E!P56+TI_EHG_CHP_E!P56+TI_EHG_H_E!P56+TI_EHG_EDHP!P56+TI_EHG_EB!P56+TI_EHG_EPS!P56+TI_EHG_DHEP!P56</f>
        <v>0</v>
      </c>
      <c r="Q56" s="10">
        <f>TI_EHG_E_E!Q56+TI_EHG_CHP_E!Q56+TI_EHG_H_E!Q56+TI_EHG_EDHP!Q56+TI_EHG_EB!Q56+TI_EHG_EPS!Q56+TI_EHG_DHEP!Q56</f>
        <v>0</v>
      </c>
      <c r="R56" s="10">
        <f>TI_EHG_E_E!R56+TI_EHG_CHP_E!R56+TI_EHG_H_E!R56+TI_EHG_EDHP!R56+TI_EHG_EB!R56+TI_EHG_EPS!R56+TI_EHG_DHEP!R56</f>
        <v>0</v>
      </c>
      <c r="S56" s="10">
        <f>TI_EHG_E_E!S56+TI_EHG_CHP_E!S56+TI_EHG_H_E!S56+TI_EHG_EDHP!S56+TI_EHG_EB!S56+TI_EHG_EPS!S56+TI_EHG_DHEP!S56</f>
        <v>0.83207222699914007</v>
      </c>
      <c r="T56" s="10">
        <f>TI_EHG_E_E!T56+TI_EHG_CHP_E!T56+TI_EHG_H_E!T56+TI_EHG_EDHP!T56+TI_EHG_EB!T56+TI_EHG_EPS!T56+TI_EHG_DHEP!T56</f>
        <v>1.2460877042132421</v>
      </c>
      <c r="U56" s="10">
        <f>TI_EHG_E_E!U56+TI_EHG_CHP_E!U56+TI_EHG_H_E!U56+TI_EHG_EDHP!U56+TI_EHG_EB!U56+TI_EHG_EPS!U56+TI_EHG_DHEP!U56</f>
        <v>2.6484952708512459</v>
      </c>
      <c r="V56" s="10">
        <f>TI_EHG_E_E!V56+TI_EHG_CHP_E!V56+TI_EHG_H_E!V56+TI_EHG_EDHP!V56+TI_EHG_EB!V56+TI_EHG_EPS!V56+TI_EHG_DHEP!V56</f>
        <v>6.3198624247635422</v>
      </c>
      <c r="W56" s="10">
        <f>TI_EHG_E_E!W56+TI_EHG_CHP_E!W56+TI_EHG_H_E!W56+TI_EHG_EDHP!W56+TI_EHG_EB!W56+TI_EHG_EPS!W56+TI_EHG_DHEP!W56</f>
        <v>21.07755803955288</v>
      </c>
      <c r="X56" s="10">
        <f>TI_EHG_E_E!X56+TI_EHG_CHP_E!X56+TI_EHG_H_E!X56+TI_EHG_EDHP!X56+TI_EHG_EB!X56+TI_EHG_EPS!X56+TI_EHG_DHEP!X56</f>
        <v>30.41014617368873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0</v>
      </c>
      <c r="O57" s="10">
        <f>TI_EHG_E_E!O57+TI_EHG_CHP_E!O57+TI_EHG_H_E!O57+TI_EHG_EDHP!O57+TI_EHG_EB!O57+TI_EHG_EPS!O57+TI_EHG_DHEP!O57</f>
        <v>0</v>
      </c>
      <c r="P57" s="10">
        <f>TI_EHG_E_E!P57+TI_EHG_CHP_E!P57+TI_EHG_H_E!P57+TI_EHG_EDHP!P57+TI_EHG_EB!P57+TI_EHG_EPS!P57+TI_EHG_DHEP!P57</f>
        <v>0</v>
      </c>
      <c r="Q57" s="10">
        <f>TI_EHG_E_E!Q57+TI_EHG_CHP_E!Q57+TI_EHG_H_E!Q57+TI_EHG_EDHP!Q57+TI_EHG_EB!Q57+TI_EHG_EPS!Q57+TI_EHG_DHEP!Q57</f>
        <v>0</v>
      </c>
      <c r="R57" s="10">
        <f>TI_EHG_E_E!R57+TI_EHG_CHP_E!R57+TI_EHG_H_E!R57+TI_EHG_EDHP!R57+TI_EHG_EB!R57+TI_EHG_EPS!R57+TI_EHG_DHEP!R57</f>
        <v>0</v>
      </c>
      <c r="S57" s="10">
        <f>TI_EHG_E_E!S57+TI_EHG_CHP_E!S57+TI_EHG_H_E!S57+TI_EHG_EDHP!S57+TI_EHG_EB!S57+TI_EHG_EPS!S57+TI_EHG_DHEP!S57</f>
        <v>0</v>
      </c>
      <c r="T57" s="10">
        <f>TI_EHG_E_E!T57+TI_EHG_CHP_E!T57+TI_EHG_H_E!T57+TI_EHG_EDHP!T57+TI_EHG_EB!T57+TI_EHG_EPS!T57+TI_EHG_DHEP!T57</f>
        <v>0</v>
      </c>
      <c r="U57" s="10">
        <f>TI_EHG_E_E!U57+TI_EHG_CHP_E!U57+TI_EHG_H_E!U57+TI_EHG_EDHP!U57+TI_EHG_EB!U57+TI_EHG_EPS!U57+TI_EHG_DHEP!U57</f>
        <v>0</v>
      </c>
      <c r="V57" s="10">
        <f>TI_EHG_E_E!V57+TI_EHG_CHP_E!V57+TI_EHG_H_E!V57+TI_EHG_EDHP!V57+TI_EHG_EB!V57+TI_EHG_EPS!V57+TI_EHG_DHEP!V57</f>
        <v>0</v>
      </c>
      <c r="W57" s="10">
        <f>TI_EHG_E_E!W57+TI_EHG_CHP_E!W57+TI_EHG_H_E!W57+TI_EHG_EDHP!W57+TI_EHG_EB!W57+TI_EHG_EPS!W57+TI_EHG_DHEP!W57</f>
        <v>0</v>
      </c>
      <c r="X57" s="10">
        <f>TI_EHG_E_E!X57+TI_EHG_CHP_E!X57+TI_EHG_H_E!X57+TI_EHG_EDHP!X57+TI_EHG_EB!X57+TI_EHG_EPS!X57+TI_EHG_DHEP!X57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0</v>
      </c>
      <c r="D58" s="10">
        <f>TI_EHG_E_E!D58+TI_EHG_CHP_E!D58+TI_EHG_H_E!D58+TI_EHG_EDHP!D58+TI_EHG_EB!D58+TI_EHG_EPS!D58+TI_EHG_DHEP!D58</f>
        <v>0</v>
      </c>
      <c r="E58" s="10">
        <f>TI_EHG_E_E!E58+TI_EHG_CHP_E!E58+TI_EHG_H_E!E58+TI_EHG_EDHP!E58+TI_EHG_EB!E58+TI_EHG_EPS!E58+TI_EHG_DHEP!E58</f>
        <v>0</v>
      </c>
      <c r="F58" s="10">
        <f>TI_EHG_E_E!F58+TI_EHG_CHP_E!F58+TI_EHG_H_E!F58+TI_EHG_EDHP!F58+TI_EHG_EB!F58+TI_EHG_EPS!F58+TI_EHG_DHEP!F58</f>
        <v>0</v>
      </c>
      <c r="G58" s="10">
        <f>TI_EHG_E_E!G58+TI_EHG_CHP_E!G58+TI_EHG_H_E!G58+TI_EHG_EDHP!G58+TI_EHG_EB!G58+TI_EHG_EPS!G58+TI_EHG_DHEP!G58</f>
        <v>0</v>
      </c>
      <c r="H58" s="10">
        <f>TI_EHG_E_E!H58+TI_EHG_CHP_E!H58+TI_EHG_H_E!H58+TI_EHG_EDHP!H58+TI_EHG_EB!H58+TI_EHG_EPS!H58+TI_EHG_DHEP!H58</f>
        <v>0</v>
      </c>
      <c r="I58" s="10">
        <f>TI_EHG_E_E!I58+TI_EHG_CHP_E!I58+TI_EHG_H_E!I58+TI_EHG_EDHP!I58+TI_EHG_EB!I58+TI_EHG_EPS!I58+TI_EHG_DHEP!I58</f>
        <v>0</v>
      </c>
      <c r="J58" s="10">
        <f>TI_EHG_E_E!J58+TI_EHG_CHP_E!J58+TI_EHG_H_E!J58+TI_EHG_EDHP!J58+TI_EHG_EB!J58+TI_EHG_EPS!J58+TI_EHG_DHEP!J58</f>
        <v>0</v>
      </c>
      <c r="K58" s="10">
        <f>TI_EHG_E_E!K58+TI_EHG_CHP_E!K58+TI_EHG_H_E!K58+TI_EHG_EDHP!K58+TI_EHG_EB!K58+TI_EHG_EPS!K58+TI_EHG_DHEP!K58</f>
        <v>0</v>
      </c>
      <c r="L58" s="10">
        <f>TI_EHG_E_E!L58+TI_EHG_CHP_E!L58+TI_EHG_H_E!L58+TI_EHG_EDHP!L58+TI_EHG_EB!L58+TI_EHG_EPS!L58+TI_EHG_DHEP!L58</f>
        <v>0</v>
      </c>
      <c r="M58" s="10">
        <f>TI_EHG_E_E!M58+TI_EHG_CHP_E!M58+TI_EHG_H_E!M58+TI_EHG_EDHP!M58+TI_EHG_EB!M58+TI_EHG_EPS!M58+TI_EHG_DHEP!M58</f>
        <v>0</v>
      </c>
      <c r="N58" s="10">
        <f>TI_EHG_E_E!N58+TI_EHG_CHP_E!N58+TI_EHG_H_E!N58+TI_EHG_EDHP!N58+TI_EHG_EB!N58+TI_EHG_EPS!N58+TI_EHG_DHEP!N58</f>
        <v>0</v>
      </c>
      <c r="O58" s="10">
        <f>TI_EHG_E_E!O58+TI_EHG_CHP_E!O58+TI_EHG_H_E!O58+TI_EHG_EDHP!O58+TI_EHG_EB!O58+TI_EHG_EPS!O58+TI_EHG_DHEP!O58</f>
        <v>0</v>
      </c>
      <c r="P58" s="10">
        <f>TI_EHG_E_E!P58+TI_EHG_CHP_E!P58+TI_EHG_H_E!P58+TI_EHG_EDHP!P58+TI_EHG_EB!P58+TI_EHG_EPS!P58+TI_EHG_DHEP!P58</f>
        <v>0</v>
      </c>
      <c r="Q58" s="10">
        <f>TI_EHG_E_E!Q58+TI_EHG_CHP_E!Q58+TI_EHG_H_E!Q58+TI_EHG_EDHP!Q58+TI_EHG_EB!Q58+TI_EHG_EPS!Q58+TI_EHG_DHEP!Q58</f>
        <v>0</v>
      </c>
      <c r="R58" s="10">
        <f>TI_EHG_E_E!R58+TI_EHG_CHP_E!R58+TI_EHG_H_E!R58+TI_EHG_EDHP!R58+TI_EHG_EB!R58+TI_EHG_EPS!R58+TI_EHG_DHEP!R58</f>
        <v>0</v>
      </c>
      <c r="S58" s="10">
        <f>TI_EHG_E_E!S58+TI_EHG_CHP_E!S58+TI_EHG_H_E!S58+TI_EHG_EDHP!S58+TI_EHG_EB!S58+TI_EHG_EPS!S58+TI_EHG_DHEP!S58</f>
        <v>0</v>
      </c>
      <c r="T58" s="10">
        <f>TI_EHG_E_E!T58+TI_EHG_CHP_E!T58+TI_EHG_H_E!T58+TI_EHG_EDHP!T58+TI_EHG_EB!T58+TI_EHG_EPS!T58+TI_EHG_DHEP!T58</f>
        <v>0</v>
      </c>
      <c r="U58" s="10">
        <f>TI_EHG_E_E!U58+TI_EHG_CHP_E!U58+TI_EHG_H_E!U58+TI_EHG_EDHP!U58+TI_EHG_EB!U58+TI_EHG_EPS!U58+TI_EHG_DHEP!U58</f>
        <v>0</v>
      </c>
      <c r="V58" s="10">
        <f>TI_EHG_E_E!V58+TI_EHG_CHP_E!V58+TI_EHG_H_E!V58+TI_EHG_EDHP!V58+TI_EHG_EB!V58+TI_EHG_EPS!V58+TI_EHG_DHEP!V58</f>
        <v>0</v>
      </c>
      <c r="W58" s="10">
        <f>TI_EHG_E_E!W58+TI_EHG_CHP_E!W58+TI_EHG_H_E!W58+TI_EHG_EDHP!W58+TI_EHG_EB!W58+TI_EHG_EPS!W58+TI_EHG_DHEP!W58</f>
        <v>0</v>
      </c>
      <c r="X58" s="10">
        <f>TI_EHG_E_E!X58+TI_EHG_CHP_E!X58+TI_EHG_H_E!X58+TI_EHG_EDHP!X58+TI_EHG_EB!X58+TI_EHG_EPS!X58+TI_EHG_DHEP!X58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85.459071367153911</v>
      </c>
      <c r="D59" s="10">
        <f>TI_EHG_E_E!D59+TI_EHG_CHP_E!D59+TI_EHG_H_E!D59+TI_EHG_EDHP!D59+TI_EHG_EB!D59+TI_EHG_EPS!D59+TI_EHG_DHEP!D59</f>
        <v>102.03490971625106</v>
      </c>
      <c r="E59" s="10">
        <f>TI_EHG_E_E!E59+TI_EHG_CHP_E!E59+TI_EHG_H_E!E59+TI_EHG_EDHP!E59+TI_EHG_EB!E59+TI_EHG_EPS!E59+TI_EHG_DHEP!E59</f>
        <v>103.9218400687876</v>
      </c>
      <c r="F59" s="10">
        <f>TI_EHG_E_E!F59+TI_EHG_CHP_E!F59+TI_EHG_H_E!F59+TI_EHG_EDHP!F59+TI_EHG_EB!F59+TI_EHG_EPS!F59+TI_EHG_DHEP!F59</f>
        <v>92.075064488392087</v>
      </c>
      <c r="G59" s="10">
        <f>TI_EHG_E_E!G59+TI_EHG_CHP_E!G59+TI_EHG_H_E!G59+TI_EHG_EDHP!G59+TI_EHG_EB!G59+TI_EHG_EPS!G59+TI_EHG_DHEP!G59</f>
        <v>109.60636285468617</v>
      </c>
      <c r="H59" s="10">
        <f>TI_EHG_E_E!H59+TI_EHG_CHP_E!H59+TI_EHG_H_E!H59+TI_EHG_EDHP!H59+TI_EHG_EB!H59+TI_EHG_EPS!H59+TI_EHG_DHEP!H59</f>
        <v>131.7234737747205</v>
      </c>
      <c r="I59" s="10">
        <f>TI_EHG_E_E!I59+TI_EHG_CHP_E!I59+TI_EHG_H_E!I59+TI_EHG_EDHP!I59+TI_EHG_EB!I59+TI_EHG_EPS!I59+TI_EHG_DHEP!I59</f>
        <v>115.17145313843507</v>
      </c>
      <c r="J59" s="10">
        <f>TI_EHG_E_E!J59+TI_EHG_CHP_E!J59+TI_EHG_H_E!J59+TI_EHG_EDHP!J59+TI_EHG_EB!J59+TI_EHG_EPS!J59+TI_EHG_DHEP!J59</f>
        <v>98.022441960447097</v>
      </c>
      <c r="K59" s="10">
        <f>TI_EHG_E_E!K59+TI_EHG_CHP_E!K59+TI_EHG_H_E!K59+TI_EHG_EDHP!K59+TI_EHG_EB!K59+TI_EHG_EPS!K59+TI_EHG_DHEP!K59</f>
        <v>97.855202063628539</v>
      </c>
      <c r="L59" s="10">
        <f>TI_EHG_E_E!L59+TI_EHG_CHP_E!L59+TI_EHG_H_E!L59+TI_EHG_EDHP!L59+TI_EHG_EB!L59+TI_EHG_EPS!L59+TI_EHG_DHEP!L59</f>
        <v>179.03886500429923</v>
      </c>
      <c r="M59" s="10">
        <f>TI_EHG_E_E!M59+TI_EHG_CHP_E!M59+TI_EHG_H_E!M59+TI_EHG_EDHP!M59+TI_EHG_EB!M59+TI_EHG_EPS!M59+TI_EHG_DHEP!M59</f>
        <v>267.14901117798792</v>
      </c>
      <c r="N59" s="10">
        <f>TI_EHG_E_E!N59+TI_EHG_CHP_E!N59+TI_EHG_H_E!N59+TI_EHG_EDHP!N59+TI_EHG_EB!N59+TI_EHG_EPS!N59+TI_EHG_DHEP!N59</f>
        <v>297.60206362854677</v>
      </c>
      <c r="O59" s="10">
        <f>TI_EHG_E_E!O59+TI_EHG_CHP_E!O59+TI_EHG_H_E!O59+TI_EHG_EDHP!O59+TI_EHG_EB!O59+TI_EHG_EPS!O59+TI_EHG_DHEP!O59</f>
        <v>335.72175408426483</v>
      </c>
      <c r="P59" s="10">
        <f>TI_EHG_E_E!P59+TI_EHG_CHP_E!P59+TI_EHG_H_E!P59+TI_EHG_EDHP!P59+TI_EHG_EB!P59+TI_EHG_EPS!P59+TI_EHG_DHEP!P59</f>
        <v>320.65055889939805</v>
      </c>
      <c r="Q59" s="10">
        <f>TI_EHG_E_E!Q59+TI_EHG_CHP_E!Q59+TI_EHG_H_E!Q59+TI_EHG_EDHP!Q59+TI_EHG_EB!Q59+TI_EHG_EPS!Q59+TI_EHG_DHEP!Q59</f>
        <v>316.85296646603609</v>
      </c>
      <c r="R59" s="10">
        <f>TI_EHG_E_E!R59+TI_EHG_CHP_E!R59+TI_EHG_H_E!R59+TI_EHG_EDHP!R59+TI_EHG_EB!R59+TI_EHG_EPS!R59+TI_EHG_DHEP!R59</f>
        <v>348.57162510748066</v>
      </c>
      <c r="S59" s="10">
        <f>TI_EHG_E_E!S59+TI_EHG_CHP_E!S59+TI_EHG_H_E!S59+TI_EHG_EDHP!S59+TI_EHG_EB!S59+TI_EHG_EPS!S59+TI_EHG_DHEP!S59</f>
        <v>494.62596732588128</v>
      </c>
      <c r="T59" s="10">
        <f>TI_EHG_E_E!T59+TI_EHG_CHP_E!T59+TI_EHG_H_E!T59+TI_EHG_EDHP!T59+TI_EHG_EB!T59+TI_EHG_EPS!T59+TI_EHG_DHEP!T59</f>
        <v>540.90111779879624</v>
      </c>
      <c r="U59" s="10">
        <f>TI_EHG_E_E!U59+TI_EHG_CHP_E!U59+TI_EHG_H_E!U59+TI_EHG_EDHP!U59+TI_EHG_EB!U59+TI_EHG_EPS!U59+TI_EHG_DHEP!U59</f>
        <v>626.56448839208929</v>
      </c>
      <c r="V59" s="10">
        <f>TI_EHG_E_E!V59+TI_EHG_CHP_E!V59+TI_EHG_H_E!V59+TI_EHG_EDHP!V59+TI_EHG_EB!V59+TI_EHG_EPS!V59+TI_EHG_DHEP!V59</f>
        <v>647.81702493551165</v>
      </c>
      <c r="W59" s="10">
        <f>TI_EHG_E_E!W59+TI_EHG_CHP_E!W59+TI_EHG_H_E!W59+TI_EHG_EDHP!W59+TI_EHG_EB!W59+TI_EHG_EPS!W59+TI_EHG_DHEP!W59</f>
        <v>703.1624247635425</v>
      </c>
      <c r="X59" s="10">
        <f>TI_EHG_E_E!X59+TI_EHG_CHP_E!X59+TI_EHG_H_E!X59+TI_EHG_EDHP!X59+TI_EHG_EB!X59+TI_EHG_EPS!X59+TI_EHG_DHEP!X59</f>
        <v>716.72880481513312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1.8152192605331039</v>
      </c>
      <c r="D61" s="10">
        <f>TI_EHG_E_E!D61+TI_EHG_CHP_E!D61+TI_EHG_H_E!D61+TI_EHG_EDHP!D61+TI_EHG_EB!D61+TI_EHG_EPS!D61+TI_EHG_DHEP!D61</f>
        <v>1.958555460017197</v>
      </c>
      <c r="E61" s="10">
        <f>TI_EHG_E_E!E61+TI_EHG_CHP_E!E61+TI_EHG_H_E!E61+TI_EHG_EDHP!E61+TI_EHG_EB!E61+TI_EHG_EPS!E61+TI_EHG_DHEP!E61</f>
        <v>2.07798796216681</v>
      </c>
      <c r="F61" s="10">
        <f>TI_EHG_E_E!F61+TI_EHG_CHP_E!F61+TI_EHG_H_E!F61+TI_EHG_EDHP!F61+TI_EHG_EB!F61+TI_EHG_EPS!F61+TI_EHG_DHEP!F61</f>
        <v>2.6989681857265686</v>
      </c>
      <c r="G61" s="10">
        <f>TI_EHG_E_E!G61+TI_EHG_CHP_E!G61+TI_EHG_H_E!G61+TI_EHG_EDHP!G61+TI_EHG_EB!G61+TI_EHG_EPS!G61+TI_EHG_DHEP!G61</f>
        <v>2.2451418744625968</v>
      </c>
      <c r="H61" s="10">
        <f>TI_EHG_E_E!H61+TI_EHG_CHP_E!H61+TI_EHG_H_E!H61+TI_EHG_EDHP!H61+TI_EHG_EB!H61+TI_EHG_EPS!H61+TI_EHG_DHEP!H61</f>
        <v>3.0332760103181426</v>
      </c>
      <c r="I61" s="10">
        <f>TI_EHG_E_E!I61+TI_EHG_CHP_E!I61+TI_EHG_H_E!I61+TI_EHG_EDHP!I61+TI_EHG_EB!I61+TI_EHG_EPS!I61+TI_EHG_DHEP!I61</f>
        <v>3.4871023215821149</v>
      </c>
      <c r="J61" s="10">
        <f>TI_EHG_E_E!J61+TI_EHG_CHP_E!J61+TI_EHG_H_E!J61+TI_EHG_EDHP!J61+TI_EHG_EB!J61+TI_EHG_EPS!J61+TI_EHG_DHEP!J61</f>
        <v>3.0333619948409281</v>
      </c>
      <c r="K61" s="10">
        <f>TI_EHG_E_E!K61+TI_EHG_CHP_E!K61+TI_EHG_H_E!K61+TI_EHG_EDHP!K61+TI_EHG_EB!K61+TI_EHG_EPS!K61+TI_EHG_DHEP!K61</f>
        <v>1.958555460017197</v>
      </c>
      <c r="L61" s="10">
        <f>TI_EHG_E_E!L61+TI_EHG_CHP_E!L61+TI_EHG_H_E!L61+TI_EHG_EDHP!L61+TI_EHG_EB!L61+TI_EHG_EPS!L61+TI_EHG_DHEP!L61</f>
        <v>1.6003439380911437</v>
      </c>
      <c r="M61" s="10">
        <f>TI_EHG_E_E!M61+TI_EHG_CHP_E!M61+TI_EHG_H_E!M61+TI_EHG_EDHP!M61+TI_EHG_EB!M61+TI_EHG_EPS!M61+TI_EHG_DHEP!M61</f>
        <v>2.7466895958727426</v>
      </c>
      <c r="N61" s="10">
        <f>TI_EHG_E_E!N61+TI_EHG_CHP_E!N61+TI_EHG_H_E!N61+TI_EHG_EDHP!N61+TI_EHG_EB!N61+TI_EHG_EPS!N61+TI_EHG_DHEP!N61</f>
        <v>2.2212381771281171</v>
      </c>
      <c r="O61" s="10">
        <f>TI_EHG_E_E!O61+TI_EHG_CHP_E!O61+TI_EHG_H_E!O61+TI_EHG_EDHP!O61+TI_EHG_EB!O61+TI_EHG_EPS!O61+TI_EHG_DHEP!O61</f>
        <v>2.1974204643164228</v>
      </c>
      <c r="P61" s="10">
        <f>TI_EHG_E_E!P61+TI_EHG_CHP_E!P61+TI_EHG_H_E!P61+TI_EHG_EDHP!P61+TI_EHG_EB!P61+TI_EHG_EPS!P61+TI_EHG_DHEP!P61</f>
        <v>5.0635425623387782</v>
      </c>
      <c r="Q61" s="10">
        <f>TI_EHG_E_E!Q61+TI_EHG_CHP_E!Q61+TI_EHG_H_E!Q61+TI_EHG_EDHP!Q61+TI_EHG_EB!Q61+TI_EHG_EPS!Q61+TI_EHG_DHEP!Q61</f>
        <v>4.8485812553740315</v>
      </c>
      <c r="R61" s="10">
        <f>TI_EHG_E_E!R61+TI_EHG_CHP_E!R61+TI_EHG_H_E!R61+TI_EHG_EDHP!R61+TI_EHG_EB!R61+TI_EHG_EPS!R61+TI_EHG_DHEP!R61</f>
        <v>8.9805674978503873</v>
      </c>
      <c r="S61" s="10">
        <f>TI_EHG_E_E!S61+TI_EHG_CHP_E!S61+TI_EHG_H_E!S61+TI_EHG_EDHP!S61+TI_EHG_EB!S61+TI_EHG_EPS!S61+TI_EHG_DHEP!S61</f>
        <v>5.7561478933791905</v>
      </c>
      <c r="T61" s="10">
        <f>TI_EHG_E_E!T61+TI_EHG_CHP_E!T61+TI_EHG_H_E!T61+TI_EHG_EDHP!T61+TI_EHG_EB!T61+TI_EHG_EPS!T61+TI_EHG_DHEP!T61</f>
        <v>5.1112639724849522</v>
      </c>
      <c r="U61" s="10">
        <f>TI_EHG_E_E!U61+TI_EHG_CHP_E!U61+TI_EHG_H_E!U61+TI_EHG_EDHP!U61+TI_EHG_EB!U61+TI_EHG_EPS!U61+TI_EHG_DHEP!U61</f>
        <v>5.7800515907136711</v>
      </c>
      <c r="V61" s="10">
        <f>TI_EHG_E_E!V61+TI_EHG_CHP_E!V61+TI_EHG_H_E!V61+TI_EHG_EDHP!V61+TI_EHG_EB!V61+TI_EHG_EPS!V61+TI_EHG_DHEP!V61</f>
        <v>5.7107480653482368</v>
      </c>
      <c r="W61" s="10">
        <f>TI_EHG_E_E!W61+TI_EHG_CHP_E!W61+TI_EHG_H_E!W61+TI_EHG_EDHP!W61+TI_EHG_EB!W61+TI_EHG_EPS!W61+TI_EHG_DHEP!W61</f>
        <v>7.8460877042132413</v>
      </c>
      <c r="X61" s="10">
        <f>TI_EHG_E_E!X61+TI_EHG_CHP_E!X61+TI_EHG_H_E!X61+TI_EHG_EDHP!X61+TI_EHG_EB!X61+TI_EHG_EPS!X61+TI_EHG_DHEP!X61</f>
        <v>3.7228718830610488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0</v>
      </c>
      <c r="D62" s="10">
        <f>TI_EHG_E_E!D62+TI_EHG_CHP_E!D62+TI_EHG_H_E!D62+TI_EHG_EDHP!D62+TI_EHG_EB!D62+TI_EHG_EPS!D62+TI_EHG_DHEP!D62</f>
        <v>0</v>
      </c>
      <c r="E62" s="10">
        <f>TI_EHG_E_E!E62+TI_EHG_CHP_E!E62+TI_EHG_H_E!E62+TI_EHG_EDHP!E62+TI_EHG_EB!E62+TI_EHG_EPS!E62+TI_EHG_DHEP!E62</f>
        <v>0</v>
      </c>
      <c r="F62" s="10">
        <f>TI_EHG_E_E!F62+TI_EHG_CHP_E!F62+TI_EHG_H_E!F62+TI_EHG_EDHP!F62+TI_EHG_EB!F62+TI_EHG_EPS!F62+TI_EHG_DHEP!F62</f>
        <v>0</v>
      </c>
      <c r="G62" s="10">
        <f>TI_EHG_E_E!G62+TI_EHG_CHP_E!G62+TI_EHG_H_E!G62+TI_EHG_EDHP!G62+TI_EHG_EB!G62+TI_EHG_EPS!G62+TI_EHG_DHEP!G62</f>
        <v>0</v>
      </c>
      <c r="H62" s="10">
        <f>TI_EHG_E_E!H62+TI_EHG_CHP_E!H62+TI_EHG_H_E!H62+TI_EHG_EDHP!H62+TI_EHG_EB!H62+TI_EHG_EPS!H62+TI_EHG_DHEP!H62</f>
        <v>0</v>
      </c>
      <c r="I62" s="10">
        <f>TI_EHG_E_E!I62+TI_EHG_CHP_E!I62+TI_EHG_H_E!I62+TI_EHG_EDHP!I62+TI_EHG_EB!I62+TI_EHG_EPS!I62+TI_EHG_DHEP!I62</f>
        <v>0</v>
      </c>
      <c r="J62" s="10">
        <f>TI_EHG_E_E!J62+TI_EHG_CHP_E!J62+TI_EHG_H_E!J62+TI_EHG_EDHP!J62+TI_EHG_EB!J62+TI_EHG_EPS!J62+TI_EHG_DHEP!J62</f>
        <v>0</v>
      </c>
      <c r="K62" s="10">
        <f>TI_EHG_E_E!K62+TI_EHG_CHP_E!K62+TI_EHG_H_E!K62+TI_EHG_EDHP!K62+TI_EHG_EB!K62+TI_EHG_EPS!K62+TI_EHG_DHEP!K62</f>
        <v>0</v>
      </c>
      <c r="L62" s="10">
        <f>TI_EHG_E_E!L62+TI_EHG_CHP_E!L62+TI_EHG_H_E!L62+TI_EHG_EDHP!L62+TI_EHG_EB!L62+TI_EHG_EPS!L62+TI_EHG_DHEP!L62</f>
        <v>0</v>
      </c>
      <c r="M62" s="10">
        <f>TI_EHG_E_E!M62+TI_EHG_CHP_E!M62+TI_EHG_H_E!M62+TI_EHG_EDHP!M62+TI_EHG_EB!M62+TI_EHG_EPS!M62+TI_EHG_DHEP!M62</f>
        <v>0</v>
      </c>
      <c r="N62" s="10">
        <f>TI_EHG_E_E!N62+TI_EHG_CHP_E!N62+TI_EHG_H_E!N62+TI_EHG_EDHP!N62+TI_EHG_EB!N62+TI_EHG_EPS!N62+TI_EHG_DHEP!N62</f>
        <v>0</v>
      </c>
      <c r="O62" s="10">
        <f>TI_EHG_E_E!O62+TI_EHG_CHP_E!O62+TI_EHG_H_E!O62+TI_EHG_EDHP!O62+TI_EHG_EB!O62+TI_EHG_EPS!O62+TI_EHG_DHEP!O62</f>
        <v>0</v>
      </c>
      <c r="P62" s="10">
        <f>TI_EHG_E_E!P62+TI_EHG_CHP_E!P62+TI_EHG_H_E!P62+TI_EHG_EDHP!P62+TI_EHG_EB!P62+TI_EHG_EPS!P62+TI_EHG_DHEP!P62</f>
        <v>0</v>
      </c>
      <c r="Q62" s="10">
        <f>TI_EHG_E_E!Q62+TI_EHG_CHP_E!Q62+TI_EHG_H_E!Q62+TI_EHG_EDHP!Q62+TI_EHG_EB!Q62+TI_EHG_EPS!Q62+TI_EHG_DHEP!Q62</f>
        <v>0</v>
      </c>
      <c r="R62" s="10">
        <f>TI_EHG_E_E!R62+TI_EHG_CHP_E!R62+TI_EHG_H_E!R62+TI_EHG_EDHP!R62+TI_EHG_EB!R62+TI_EHG_EPS!R62+TI_EHG_DHEP!R62</f>
        <v>23.69355116079106</v>
      </c>
      <c r="S62" s="10">
        <f>TI_EHG_E_E!S62+TI_EHG_CHP_E!S62+TI_EHG_H_E!S62+TI_EHG_EDHP!S62+TI_EHG_EB!S62+TI_EHG_EPS!S62+TI_EHG_DHEP!S62</f>
        <v>27.921066208082543</v>
      </c>
      <c r="T62" s="10">
        <f>TI_EHG_E_E!T62+TI_EHG_CHP_E!T62+TI_EHG_H_E!T62+TI_EHG_EDHP!T62+TI_EHG_EB!T62+TI_EHG_EPS!T62+TI_EHG_DHEP!T62</f>
        <v>19.472141014617371</v>
      </c>
      <c r="U62" s="10">
        <f>TI_EHG_E_E!U62+TI_EHG_CHP_E!U62+TI_EHG_H_E!U62+TI_EHG_EDHP!U62+TI_EHG_EB!U62+TI_EHG_EPS!U62+TI_EHG_DHEP!U62</f>
        <v>15.190541702493549</v>
      </c>
      <c r="V62" s="10">
        <f>TI_EHG_E_E!V62+TI_EHG_CHP_E!V62+TI_EHG_H_E!V62+TI_EHG_EDHP!V62+TI_EHG_EB!V62+TI_EHG_EPS!V62+TI_EHG_DHEP!V62</f>
        <v>24.772914875322435</v>
      </c>
      <c r="W62" s="10">
        <f>TI_EHG_E_E!W62+TI_EHG_CHP_E!W62+TI_EHG_H_E!W62+TI_EHG_EDHP!W62+TI_EHG_EB!W62+TI_EHG_EPS!W62+TI_EHG_DHEP!W62</f>
        <v>30.387876182287179</v>
      </c>
      <c r="X62" s="10">
        <f>TI_EHG_E_E!X62+TI_EHG_CHP_E!X62+TI_EHG_H_E!X62+TI_EHG_EDHP!X62+TI_EHG_EB!X62+TI_EHG_EPS!X62+TI_EHG_DHEP!X62</f>
        <v>22.583147033533962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0</v>
      </c>
      <c r="I69" s="10">
        <f>TI_EHG_E_E!I69+TI_EHG_CHP_E!I69+TI_EHG_H_E!I69+TI_EHG_EDHP!I69+TI_EHG_EB!I69+TI_EHG_EPS!I69+TI_EHG_DHEP!I69</f>
        <v>0</v>
      </c>
      <c r="J69" s="10">
        <f>TI_EHG_E_E!J69+TI_EHG_CHP_E!J69+TI_EHG_H_E!J69+TI_EHG_EDHP!J69+TI_EHG_EB!J69+TI_EHG_EPS!J69+TI_EHG_DHEP!J69</f>
        <v>0</v>
      </c>
      <c r="K69" s="10">
        <f>TI_EHG_E_E!K69+TI_EHG_CHP_E!K69+TI_EHG_H_E!K69+TI_EHG_EDHP!K69+TI_EHG_EB!K69+TI_EHG_EPS!K69+TI_EHG_DHEP!K69</f>
        <v>0</v>
      </c>
      <c r="L69" s="10">
        <f>TI_EHG_E_E!L69+TI_EHG_CHP_E!L69+TI_EHG_H_E!L69+TI_EHG_EDHP!L69+TI_EHG_EB!L69+TI_EHG_EPS!L69+TI_EHG_DHEP!L69</f>
        <v>0</v>
      </c>
      <c r="M69" s="10">
        <f>TI_EHG_E_E!M69+TI_EHG_CHP_E!M69+TI_EHG_H_E!M69+TI_EHG_EDHP!M69+TI_EHG_EB!M69+TI_EHG_EPS!M69+TI_EHG_DHEP!M69</f>
        <v>0</v>
      </c>
      <c r="N69" s="10">
        <f>TI_EHG_E_E!N69+TI_EHG_CHP_E!N69+TI_EHG_H_E!N69+TI_EHG_EDHP!N69+TI_EHG_EB!N69+TI_EHG_EPS!N69+TI_EHG_DHEP!N69</f>
        <v>0</v>
      </c>
      <c r="O69" s="10">
        <f>TI_EHG_E_E!O69+TI_EHG_CHP_E!O69+TI_EHG_H_E!O69+TI_EHG_EDHP!O69+TI_EHG_EB!O69+TI_EHG_EPS!O69+TI_EHG_DHEP!O69</f>
        <v>0</v>
      </c>
      <c r="P69" s="10">
        <f>TI_EHG_E_E!P69+TI_EHG_CHP_E!P69+TI_EHG_H_E!P69+TI_EHG_EDHP!P69+TI_EHG_EB!P69+TI_EHG_EPS!P69+TI_EHG_DHEP!P69</f>
        <v>0</v>
      </c>
      <c r="Q69" s="10">
        <f>TI_EHG_E_E!Q69+TI_EHG_CHP_E!Q69+TI_EHG_H_E!Q69+TI_EHG_EDHP!Q69+TI_EHG_EB!Q69+TI_EHG_EPS!Q69+TI_EHG_DHEP!Q69</f>
        <v>0</v>
      </c>
      <c r="R69" s="10">
        <f>TI_EHG_E_E!R69+TI_EHG_CHP_E!R69+TI_EHG_H_E!R69+TI_EHG_EDHP!R69+TI_EHG_EB!R69+TI_EHG_EPS!R69+TI_EHG_DHEP!R69</f>
        <v>0</v>
      </c>
      <c r="S69" s="10">
        <f>TI_EHG_E_E!S69+TI_EHG_CHP_E!S69+TI_EHG_H_E!S69+TI_EHG_EDHP!S69+TI_EHG_EB!S69+TI_EHG_EPS!S69+TI_EHG_DHEP!S69</f>
        <v>0</v>
      </c>
      <c r="T69" s="10">
        <f>TI_EHG_E_E!T69+TI_EHG_CHP_E!T69+TI_EHG_H_E!T69+TI_EHG_EDHP!T69+TI_EHG_EB!T69+TI_EHG_EPS!T69+TI_EHG_DHEP!T69</f>
        <v>0</v>
      </c>
      <c r="U69" s="10">
        <f>TI_EHG_E_E!U69+TI_EHG_CHP_E!U69+TI_EHG_H_E!U69+TI_EHG_EDHP!U69+TI_EHG_EB!U69+TI_EHG_EPS!U69+TI_EHG_DHEP!U69</f>
        <v>0</v>
      </c>
      <c r="V69" s="10">
        <f>TI_EHG_E_E!V69+TI_EHG_CHP_E!V69+TI_EHG_H_E!V69+TI_EHG_EDHP!V69+TI_EHG_EB!V69+TI_EHG_EPS!V69+TI_EHG_DHEP!V69</f>
        <v>0</v>
      </c>
      <c r="W69" s="10">
        <f>TI_EHG_E_E!W69+TI_EHG_CHP_E!W69+TI_EHG_H_E!W69+TI_EHG_EDHP!W69+TI_EHG_EB!W69+TI_EHG_EPS!W69+TI_EHG_DHEP!W69</f>
        <v>0</v>
      </c>
      <c r="X69" s="10">
        <f>TI_EHG_E_E!X69+TI_EHG_CHP_E!X69+TI_EHG_H_E!X69+TI_EHG_EDHP!X69+TI_EHG_EB!X69+TI_EHG_EPS!X69+TI_EHG_DHEP!X69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0</v>
      </c>
      <c r="V70" s="10">
        <f>TI_EHG_E_E!V70+TI_EHG_CHP_E!V70+TI_EHG_H_E!V70+TI_EHG_EDHP!V70+TI_EHG_EB!V70+TI_EHG_EPS!V70+TI_EHG_DHEP!V70</f>
        <v>0</v>
      </c>
      <c r="W70" s="10">
        <f>TI_EHG_E_E!W70+TI_EHG_CHP_E!W70+TI_EHG_H_E!W70+TI_EHG_EDHP!W70+TI_EHG_EB!W70+TI_EHG_EPS!W70+TI_EHG_DHEP!W70</f>
        <v>0</v>
      </c>
      <c r="X70" s="10">
        <f>TI_EHG_E_E!X70+TI_EHG_CHP_E!X70+TI_EHG_H_E!X70+TI_EHG_EDHP!X70+TI_EHG_EB!X70+TI_EHG_EPS!X70+TI_EHG_DHEP!X70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46.407738607050732</v>
      </c>
      <c r="Q71" s="37">
        <f t="shared" si="34"/>
        <v>51.375752364574367</v>
      </c>
      <c r="R71" s="37">
        <f t="shared" si="34"/>
        <v>28.494325021496124</v>
      </c>
      <c r="S71" s="37">
        <f t="shared" si="34"/>
        <v>28.733190025795356</v>
      </c>
      <c r="T71" s="37">
        <f t="shared" si="34"/>
        <v>28.4030094582975</v>
      </c>
      <c r="U71" s="37">
        <f t="shared" si="34"/>
        <v>40.817196904557179</v>
      </c>
      <c r="V71" s="37">
        <f t="shared" si="34"/>
        <v>24.772914875322435</v>
      </c>
      <c r="W71" s="37">
        <f t="shared" si="34"/>
        <v>30.387876182287179</v>
      </c>
      <c r="X71" s="37">
        <f t="shared" ref="X71" si="35">SUM(X72:X73)</f>
        <v>35.620894239036964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0</v>
      </c>
      <c r="D72" s="10">
        <f>TI_EHG_E_E!D72+TI_EHG_CHP_E!D72+TI_EHG_H_E!D72+TI_EHG_EDHP!D72+TI_EHG_EB!D72+TI_EHG_EPS!D72+TI_EHG_DHEP!D72</f>
        <v>0</v>
      </c>
      <c r="E72" s="10">
        <f>TI_EHG_E_E!E72+TI_EHG_CHP_E!E72+TI_EHG_H_E!E72+TI_EHG_EDHP!E72+TI_EHG_EB!E72+TI_EHG_EPS!E72+TI_EHG_DHEP!E72</f>
        <v>0</v>
      </c>
      <c r="F72" s="10">
        <f>TI_EHG_E_E!F72+TI_EHG_CHP_E!F72+TI_EHG_H_E!F72+TI_EHG_EDHP!F72+TI_EHG_EB!F72+TI_EHG_EPS!F72+TI_EHG_DHEP!F72</f>
        <v>0</v>
      </c>
      <c r="G72" s="10">
        <f>TI_EHG_E_E!G72+TI_EHG_CHP_E!G72+TI_EHG_H_E!G72+TI_EHG_EDHP!G72+TI_EHG_EB!G72+TI_EHG_EPS!G72+TI_EHG_DHEP!G72</f>
        <v>0</v>
      </c>
      <c r="H72" s="10">
        <f>TI_EHG_E_E!H72+TI_EHG_CHP_E!H72+TI_EHG_H_E!H72+TI_EHG_EDHP!H72+TI_EHG_EB!H72+TI_EHG_EPS!H72+TI_EHG_DHEP!H72</f>
        <v>0</v>
      </c>
      <c r="I72" s="10">
        <f>TI_EHG_E_E!I72+TI_EHG_CHP_E!I72+TI_EHG_H_E!I72+TI_EHG_EDHP!I72+TI_EHG_EB!I72+TI_EHG_EPS!I72+TI_EHG_DHEP!I72</f>
        <v>0</v>
      </c>
      <c r="J72" s="10">
        <f>TI_EHG_E_E!J72+TI_EHG_CHP_E!J72+TI_EHG_H_E!J72+TI_EHG_EDHP!J72+TI_EHG_EB!J72+TI_EHG_EPS!J72+TI_EHG_DHEP!J72</f>
        <v>0</v>
      </c>
      <c r="K72" s="10">
        <f>TI_EHG_E_E!K72+TI_EHG_CHP_E!K72+TI_EHG_H_E!K72+TI_EHG_EDHP!K72+TI_EHG_EB!K72+TI_EHG_EPS!K72+TI_EHG_DHEP!K72</f>
        <v>0</v>
      </c>
      <c r="L72" s="10">
        <f>TI_EHG_E_E!L72+TI_EHG_CHP_E!L72+TI_EHG_H_E!L72+TI_EHG_EDHP!L72+TI_EHG_EB!L72+TI_EHG_EPS!L72+TI_EHG_DHEP!L72</f>
        <v>0</v>
      </c>
      <c r="M72" s="10">
        <f>TI_EHG_E_E!M72+TI_EHG_CHP_E!M72+TI_EHG_H_E!M72+TI_EHG_EDHP!M72+TI_EHG_EB!M72+TI_EHG_EPS!M72+TI_EHG_DHEP!M72</f>
        <v>0</v>
      </c>
      <c r="N72" s="10">
        <f>TI_EHG_E_E!N72+TI_EHG_CHP_E!N72+TI_EHG_H_E!N72+TI_EHG_EDHP!N72+TI_EHG_EB!N72+TI_EHG_EPS!N72+TI_EHG_DHEP!N72</f>
        <v>0</v>
      </c>
      <c r="O72" s="10">
        <f>TI_EHG_E_E!O72+TI_EHG_CHP_E!O72+TI_EHG_H_E!O72+TI_EHG_EDHP!O72+TI_EHG_EB!O72+TI_EHG_EPS!O72+TI_EHG_DHEP!O72</f>
        <v>0</v>
      </c>
      <c r="P72" s="10">
        <f>TI_EHG_E_E!P72+TI_EHG_CHP_E!P72+TI_EHG_H_E!P72+TI_EHG_EDHP!P72+TI_EHG_EB!P72+TI_EHG_EPS!P72+TI_EHG_DHEP!P72</f>
        <v>0</v>
      </c>
      <c r="Q72" s="10">
        <f>TI_EHG_E_E!Q72+TI_EHG_CHP_E!Q72+TI_EHG_H_E!Q72+TI_EHG_EDHP!Q72+TI_EHG_EB!Q72+TI_EHG_EPS!Q72+TI_EHG_DHEP!Q72</f>
        <v>0</v>
      </c>
      <c r="R72" s="10">
        <f>TI_EHG_E_E!R72+TI_EHG_CHP_E!R72+TI_EHG_H_E!R72+TI_EHG_EDHP!R72+TI_EHG_EB!R72+TI_EHG_EPS!R72+TI_EHG_DHEP!R72</f>
        <v>0</v>
      </c>
      <c r="S72" s="10">
        <f>TI_EHG_E_E!S72+TI_EHG_CHP_E!S72+TI_EHG_H_E!S72+TI_EHG_EDHP!S72+TI_EHG_EB!S72+TI_EHG_EPS!S72+TI_EHG_DHEP!S72</f>
        <v>0.42992261392949271</v>
      </c>
      <c r="T72" s="10">
        <f>TI_EHG_E_E!T72+TI_EHG_CHP_E!T72+TI_EHG_H_E!T72+TI_EHG_EDHP!T72+TI_EHG_EB!T72+TI_EHG_EPS!T72+TI_EHG_DHEP!T72</f>
        <v>8.0790197764402407</v>
      </c>
      <c r="U72" s="10">
        <f>TI_EHG_E_E!U72+TI_EHG_CHP_E!U72+TI_EHG_H_E!U72+TI_EHG_EDHP!U72+TI_EHG_EB!U72+TI_EHG_EPS!U72+TI_EHG_DHEP!U72</f>
        <v>6.184608770421324</v>
      </c>
      <c r="V72" s="10">
        <f>TI_EHG_E_E!V72+TI_EHG_CHP_E!V72+TI_EHG_H_E!V72+TI_EHG_EDHP!V72+TI_EHG_EB!V72+TI_EHG_EPS!V72+TI_EHG_DHEP!V72</f>
        <v>0</v>
      </c>
      <c r="W72" s="10">
        <f>TI_EHG_E_E!W72+TI_EHG_CHP_E!W72+TI_EHG_H_E!W72+TI_EHG_EDHP!W72+TI_EHG_EB!W72+TI_EHG_EPS!W72+TI_EHG_DHEP!W72</f>
        <v>0</v>
      </c>
      <c r="X72" s="10">
        <f>TI_EHG_E_E!X72+TI_EHG_CHP_E!X72+TI_EHG_H_E!X72+TI_EHG_EDHP!X72+TI_EHG_EB!X72+TI_EHG_EPS!X72+TI_EHG_DHEP!X72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0</v>
      </c>
      <c r="D73" s="10">
        <f>TI_EHG_E_E!D73+TI_EHG_CHP_E!D73+TI_EHG_H_E!D73+TI_EHG_EDHP!D73+TI_EHG_EB!D73+TI_EHG_EPS!D73+TI_EHG_DHEP!D73</f>
        <v>0</v>
      </c>
      <c r="E73" s="10">
        <f>TI_EHG_E_E!E73+TI_EHG_CHP_E!E73+TI_EHG_H_E!E73+TI_EHG_EDHP!E73+TI_EHG_EB!E73+TI_EHG_EPS!E73+TI_EHG_DHEP!E73</f>
        <v>0</v>
      </c>
      <c r="F73" s="10">
        <f>TI_EHG_E_E!F73+TI_EHG_CHP_E!F73+TI_EHG_H_E!F73+TI_EHG_EDHP!F73+TI_EHG_EB!F73+TI_EHG_EPS!F73+TI_EHG_DHEP!F73</f>
        <v>0</v>
      </c>
      <c r="G73" s="10">
        <f>TI_EHG_E_E!G73+TI_EHG_CHP_E!G73+TI_EHG_H_E!G73+TI_EHG_EDHP!G73+TI_EHG_EB!G73+TI_EHG_EPS!G73+TI_EHG_DHEP!G73</f>
        <v>0</v>
      </c>
      <c r="H73" s="10">
        <f>TI_EHG_E_E!H73+TI_EHG_CHP_E!H73+TI_EHG_H_E!H73+TI_EHG_EDHP!H73+TI_EHG_EB!H73+TI_EHG_EPS!H73+TI_EHG_DHEP!H73</f>
        <v>0</v>
      </c>
      <c r="I73" s="10">
        <f>TI_EHG_E_E!I73+TI_EHG_CHP_E!I73+TI_EHG_H_E!I73+TI_EHG_EDHP!I73+TI_EHG_EB!I73+TI_EHG_EPS!I73+TI_EHG_DHEP!I73</f>
        <v>0</v>
      </c>
      <c r="J73" s="10">
        <f>TI_EHG_E_E!J73+TI_EHG_CHP_E!J73+TI_EHG_H_E!J73+TI_EHG_EDHP!J73+TI_EHG_EB!J73+TI_EHG_EPS!J73+TI_EHG_DHEP!J73</f>
        <v>0</v>
      </c>
      <c r="K73" s="10">
        <f>TI_EHG_E_E!K73+TI_EHG_CHP_E!K73+TI_EHG_H_E!K73+TI_EHG_EDHP!K73+TI_EHG_EB!K73+TI_EHG_EPS!K73+TI_EHG_DHEP!K73</f>
        <v>0</v>
      </c>
      <c r="L73" s="10">
        <f>TI_EHG_E_E!L73+TI_EHG_CHP_E!L73+TI_EHG_H_E!L73+TI_EHG_EDHP!L73+TI_EHG_EB!L73+TI_EHG_EPS!L73+TI_EHG_DHEP!L73</f>
        <v>0</v>
      </c>
      <c r="M73" s="10">
        <f>TI_EHG_E_E!M73+TI_EHG_CHP_E!M73+TI_EHG_H_E!M73+TI_EHG_EDHP!M73+TI_EHG_EB!M73+TI_EHG_EPS!M73+TI_EHG_DHEP!M73</f>
        <v>0</v>
      </c>
      <c r="N73" s="10">
        <f>TI_EHG_E_E!N73+TI_EHG_CHP_E!N73+TI_EHG_H_E!N73+TI_EHG_EDHP!N73+TI_EHG_EB!N73+TI_EHG_EPS!N73+TI_EHG_DHEP!N73</f>
        <v>0</v>
      </c>
      <c r="O73" s="10">
        <f>TI_EHG_E_E!O73+TI_EHG_CHP_E!O73+TI_EHG_H_E!O73+TI_EHG_EDHP!O73+TI_EHG_EB!O73+TI_EHG_EPS!O73+TI_EHG_DHEP!O73</f>
        <v>0</v>
      </c>
      <c r="P73" s="10">
        <f>TI_EHG_E_E!P73+TI_EHG_CHP_E!P73+TI_EHG_H_E!P73+TI_EHG_EDHP!P73+TI_EHG_EB!P73+TI_EHG_EPS!P73+TI_EHG_DHEP!P73</f>
        <v>46.407738607050732</v>
      </c>
      <c r="Q73" s="10">
        <f>TI_EHG_E_E!Q73+TI_EHG_CHP_E!Q73+TI_EHG_H_E!Q73+TI_EHG_EDHP!Q73+TI_EHG_EB!Q73+TI_EHG_EPS!Q73+TI_EHG_DHEP!Q73</f>
        <v>51.375752364574367</v>
      </c>
      <c r="R73" s="10">
        <f>TI_EHG_E_E!R73+TI_EHG_CHP_E!R73+TI_EHG_H_E!R73+TI_EHG_EDHP!R73+TI_EHG_EB!R73+TI_EHG_EPS!R73+TI_EHG_DHEP!R73</f>
        <v>28.494325021496124</v>
      </c>
      <c r="S73" s="10">
        <f>TI_EHG_E_E!S73+TI_EHG_CHP_E!S73+TI_EHG_H_E!S73+TI_EHG_EDHP!S73+TI_EHG_EB!S73+TI_EHG_EPS!S73+TI_EHG_DHEP!S73</f>
        <v>28.303267411865864</v>
      </c>
      <c r="T73" s="10">
        <f>TI_EHG_E_E!T73+TI_EHG_CHP_E!T73+TI_EHG_H_E!T73+TI_EHG_EDHP!T73+TI_EHG_EB!T73+TI_EHG_EPS!T73+TI_EHG_DHEP!T73</f>
        <v>20.32398968185726</v>
      </c>
      <c r="U73" s="10">
        <f>TI_EHG_E_E!U73+TI_EHG_CHP_E!U73+TI_EHG_H_E!U73+TI_EHG_EDHP!U73+TI_EHG_EB!U73+TI_EHG_EPS!U73+TI_EHG_DHEP!U73</f>
        <v>34.632588134135851</v>
      </c>
      <c r="V73" s="10">
        <f>TI_EHG_E_E!V73+TI_EHG_CHP_E!V73+TI_EHG_H_E!V73+TI_EHG_EDHP!V73+TI_EHG_EB!V73+TI_EHG_EPS!V73+TI_EHG_DHEP!V73</f>
        <v>24.772914875322435</v>
      </c>
      <c r="W73" s="10">
        <f>TI_EHG_E_E!W73+TI_EHG_CHP_E!W73+TI_EHG_H_E!W73+TI_EHG_EDHP!W73+TI_EHG_EB!W73+TI_EHG_EPS!W73+TI_EHG_DHEP!W73</f>
        <v>30.387876182287179</v>
      </c>
      <c r="X73" s="10">
        <f>TI_EHG_E_E!X73+TI_EHG_CHP_E!X73+TI_EHG_H_E!X73+TI_EHG_EDHP!X73+TI_EHG_EB!X73+TI_EHG_EPS!X73+TI_EHG_DHEP!X73</f>
        <v>35.620894239036964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0</v>
      </c>
      <c r="D74" s="37">
        <f>TI_EHG_E_E!D74+TI_EHG_CHP_E!D74+TI_EHG_H_E!D74+TI_EHG_EDHP!D74+TI_EHG_EB!D74+TI_EHG_EPS!D74+TI_EHG_DHEP!D74</f>
        <v>0</v>
      </c>
      <c r="E74" s="37">
        <f>TI_EHG_E_E!E74+TI_EHG_CHP_E!E74+TI_EHG_H_E!E74+TI_EHG_EDHP!E74+TI_EHG_EB!E74+TI_EHG_EPS!E74+TI_EHG_DHEP!E74</f>
        <v>0</v>
      </c>
      <c r="F74" s="37">
        <f>TI_EHG_E_E!F74+TI_EHG_CHP_E!F74+TI_EHG_H_E!F74+TI_EHG_EDHP!F74+TI_EHG_EB!F74+TI_EHG_EPS!F74+TI_EHG_DHEP!F74</f>
        <v>0</v>
      </c>
      <c r="G74" s="37">
        <f>TI_EHG_E_E!G74+TI_EHG_CHP_E!G74+TI_EHG_H_E!G74+TI_EHG_EDHP!G74+TI_EHG_EB!G74+TI_EHG_EPS!G74+TI_EHG_DHEP!G74</f>
        <v>0</v>
      </c>
      <c r="H74" s="37">
        <f>TI_EHG_E_E!H74+TI_EHG_CHP_E!H74+TI_EHG_H_E!H74+TI_EHG_EDHP!H74+TI_EHG_EB!H74+TI_EHG_EPS!H74+TI_EHG_DHEP!H74</f>
        <v>0</v>
      </c>
      <c r="I74" s="37">
        <f>TI_EHG_E_E!I74+TI_EHG_CHP_E!I74+TI_EHG_H_E!I74+TI_EHG_EDHP!I74+TI_EHG_EB!I74+TI_EHG_EPS!I74+TI_EHG_DHEP!I74</f>
        <v>0</v>
      </c>
      <c r="J74" s="37">
        <f>TI_EHG_E_E!J74+TI_EHG_CHP_E!J74+TI_EHG_H_E!J74+TI_EHG_EDHP!J74+TI_EHG_EB!J74+TI_EHG_EPS!J74+TI_EHG_DHEP!J74</f>
        <v>0</v>
      </c>
      <c r="K74" s="37">
        <f>TI_EHG_E_E!K74+TI_EHG_CHP_E!K74+TI_EHG_H_E!K74+TI_EHG_EDHP!K74+TI_EHG_EB!K74+TI_EHG_EPS!K74+TI_EHG_DHEP!K74</f>
        <v>0</v>
      </c>
      <c r="L74" s="37">
        <f>TI_EHG_E_E!L74+TI_EHG_CHP_E!L74+TI_EHG_H_E!L74+TI_EHG_EDHP!L74+TI_EHG_EB!L74+TI_EHG_EPS!L74+TI_EHG_DHEP!L74</f>
        <v>0</v>
      </c>
      <c r="M74" s="37">
        <f>TI_EHG_E_E!M74+TI_EHG_CHP_E!M74+TI_EHG_H_E!M74+TI_EHG_EDHP!M74+TI_EHG_EB!M74+TI_EHG_EPS!M74+TI_EHG_DHEP!M74</f>
        <v>0</v>
      </c>
      <c r="N74" s="37">
        <f>TI_EHG_E_E!N74+TI_EHG_CHP_E!N74+TI_EHG_H_E!N74+TI_EHG_EDHP!N74+TI_EHG_EB!N74+TI_EHG_EPS!N74+TI_EHG_DHEP!N74</f>
        <v>0</v>
      </c>
      <c r="O74" s="37">
        <f>TI_EHG_E_E!O74+TI_EHG_CHP_E!O74+TI_EHG_H_E!O74+TI_EHG_EDHP!O74+TI_EHG_EB!O74+TI_EHG_EPS!O74+TI_EHG_DHEP!O74</f>
        <v>0</v>
      </c>
      <c r="P74" s="37">
        <f>TI_EHG_E_E!P74+TI_EHG_CHP_E!P74+TI_EHG_H_E!P74+TI_EHG_EDHP!P74+TI_EHG_EB!P74+TI_EHG_EPS!P74+TI_EHG_DHEP!P74</f>
        <v>0</v>
      </c>
      <c r="Q74" s="37">
        <f>TI_EHG_E_E!Q74+TI_EHG_CHP_E!Q74+TI_EHG_H_E!Q74+TI_EHG_EDHP!Q74+TI_EHG_EB!Q74+TI_EHG_EPS!Q74+TI_EHG_DHEP!Q74</f>
        <v>0</v>
      </c>
      <c r="R74" s="37">
        <f>TI_EHG_E_E!R74+TI_EHG_CHP_E!R74+TI_EHG_H_E!R74+TI_EHG_EDHP!R74+TI_EHG_EB!R74+TI_EHG_EPS!R74+TI_EHG_DHEP!R74</f>
        <v>0</v>
      </c>
      <c r="S74" s="37">
        <f>TI_EHG_E_E!S74+TI_EHG_CHP_E!S74+TI_EHG_H_E!S74+TI_EHG_EDHP!S74+TI_EHG_EB!S74+TI_EHG_EPS!S74+TI_EHG_DHEP!S74</f>
        <v>0</v>
      </c>
      <c r="T74" s="37">
        <f>TI_EHG_E_E!T74+TI_EHG_CHP_E!T74+TI_EHG_H_E!T74+TI_EHG_EDHP!T74+TI_EHG_EB!T74+TI_EHG_EPS!T74+TI_EHG_DHEP!T74</f>
        <v>0</v>
      </c>
      <c r="U74" s="37">
        <f>TI_EHG_E_E!U74+TI_EHG_CHP_E!U74+TI_EHG_H_E!U74+TI_EHG_EDHP!U74+TI_EHG_EB!U74+TI_EHG_EPS!U74+TI_EHG_DHEP!U74</f>
        <v>0</v>
      </c>
      <c r="V74" s="37">
        <f>TI_EHG_E_E!V74+TI_EHG_CHP_E!V74+TI_EHG_H_E!V74+TI_EHG_EDHP!V74+TI_EHG_EB!V74+TI_EHG_EPS!V74+TI_EHG_DHEP!V74</f>
        <v>0</v>
      </c>
      <c r="W74" s="37">
        <f>TI_EHG_E_E!W74+TI_EHG_CHP_E!W74+TI_EHG_H_E!W74+TI_EHG_EDHP!W74+TI_EHG_EB!W74+TI_EHG_EPS!W74+TI_EHG_DHEP!W74</f>
        <v>0</v>
      </c>
      <c r="X74" s="37">
        <f>TI_EHG_E_E!X74+TI_EHG_CHP_E!X74+TI_EHG_H_E!X74+TI_EHG_EDHP!X74+TI_EHG_EB!X74+TI_EHG_EPS!X74+TI_EHG_DHEP!X74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</v>
      </c>
      <c r="H75" s="37">
        <f>TI_EHG_E_E!H75+TI_EHG_CHP_E!H75+TI_EHG_H_E!H75+TI_EHG_EDHP!H75+TI_EHG_EB!H75+TI_EHG_EPS!H75+TI_EHG_DHEP!H75</f>
        <v>0</v>
      </c>
      <c r="I75" s="37">
        <f>TI_EHG_E_E!I75+TI_EHG_CHP_E!I75+TI_EHG_H_E!I75+TI_EHG_EDHP!I75+TI_EHG_EB!I75+TI_EHG_EPS!I75+TI_EHG_DHEP!I75</f>
        <v>0</v>
      </c>
      <c r="J75" s="37">
        <f>TI_EHG_E_E!J75+TI_EHG_CHP_E!J75+TI_EHG_H_E!J75+TI_EHG_EDHP!J75+TI_EHG_EB!J75+TI_EHG_EPS!J75+TI_EHG_DHEP!J75</f>
        <v>0</v>
      </c>
      <c r="K75" s="37">
        <f>TI_EHG_E_E!K75+TI_EHG_CHP_E!K75+TI_EHG_H_E!K75+TI_EHG_EDHP!K75+TI_EHG_EB!K75+TI_EHG_EPS!K75+TI_EHG_DHEP!K75</f>
        <v>0</v>
      </c>
      <c r="L75" s="37">
        <f>TI_EHG_E_E!L75+TI_EHG_CHP_E!L75+TI_EHG_H_E!L75+TI_EHG_EDHP!L75+TI_EHG_EB!L75+TI_EHG_EPS!L75+TI_EHG_DHEP!L75</f>
        <v>0</v>
      </c>
      <c r="M75" s="37">
        <f>TI_EHG_E_E!M75+TI_EHG_CHP_E!M75+TI_EHG_H_E!M75+TI_EHG_EDHP!M75+TI_EHG_EB!M75+TI_EHG_EPS!M75+TI_EHG_DHEP!M75</f>
        <v>0</v>
      </c>
      <c r="N75" s="37">
        <f>TI_EHG_E_E!N75+TI_EHG_CHP_E!N75+TI_EHG_H_E!N75+TI_EHG_EDHP!N75+TI_EHG_EB!N75+TI_EHG_EPS!N75+TI_EHG_DHEP!N75</f>
        <v>0</v>
      </c>
      <c r="O75" s="37">
        <f>TI_EHG_E_E!O75+TI_EHG_CHP_E!O75+TI_EHG_H_E!O75+TI_EHG_EDHP!O75+TI_EHG_EB!O75+TI_EHG_EPS!O75+TI_EHG_DHEP!O75</f>
        <v>0</v>
      </c>
      <c r="P75" s="37">
        <f>TI_EHG_E_E!P75+TI_EHG_CHP_E!P75+TI_EHG_H_E!P75+TI_EHG_EDHP!P75+TI_EHG_EB!P75+TI_EHG_EPS!P75+TI_EHG_DHEP!P75</f>
        <v>0</v>
      </c>
      <c r="Q75" s="37">
        <f>TI_EHG_E_E!Q75+TI_EHG_CHP_E!Q75+TI_EHG_H_E!Q75+TI_EHG_EDHP!Q75+TI_EHG_EB!Q75+TI_EHG_EPS!Q75+TI_EHG_DHEP!Q75</f>
        <v>0</v>
      </c>
      <c r="R75" s="37">
        <f>TI_EHG_E_E!R75+TI_EHG_CHP_E!R75+TI_EHG_H_E!R75+TI_EHG_EDHP!R75+TI_EHG_EB!R75+TI_EHG_EPS!R75+TI_EHG_DHEP!R75</f>
        <v>0</v>
      </c>
      <c r="S75" s="37">
        <f>TI_EHG_E_E!S75+TI_EHG_CHP_E!S75+TI_EHG_H_E!S75+TI_EHG_EDHP!S75+TI_EHG_EB!S75+TI_EHG_EPS!S75+TI_EHG_DHEP!S75</f>
        <v>0</v>
      </c>
      <c r="T75" s="37">
        <f>TI_EHG_E_E!T75+TI_EHG_CHP_E!T75+TI_EHG_H_E!T75+TI_EHG_EDHP!T75+TI_EHG_EB!T75+TI_EHG_EPS!T75+TI_EHG_DHEP!T75</f>
        <v>0</v>
      </c>
      <c r="U75" s="37">
        <f>TI_EHG_E_E!U75+TI_EHG_CHP_E!U75+TI_EHG_H_E!U75+TI_EHG_EDHP!U75+TI_EHG_EB!U75+TI_EHG_EPS!U75+TI_EHG_DHEP!U75</f>
        <v>0</v>
      </c>
      <c r="V75" s="37">
        <f>TI_EHG_E_E!V75+TI_EHG_CHP_E!V75+TI_EHG_H_E!V75+TI_EHG_EDHP!V75+TI_EHG_EB!V75+TI_EHG_EPS!V75+TI_EHG_DHEP!V75</f>
        <v>0</v>
      </c>
      <c r="W75" s="37">
        <f>TI_EHG_E_E!W75+TI_EHG_CHP_E!W75+TI_EHG_H_E!W75+TI_EHG_EDHP!W75+TI_EHG_EB!W75+TI_EHG_EPS!W75+TI_EHG_DHEP!W75</f>
        <v>0</v>
      </c>
      <c r="X75" s="37">
        <f>TI_EHG_E_E!X75+TI_EHG_CHP_E!X75+TI_EHG_H_E!X75+TI_EHG_EDHP!X75+TI_EHG_EB!X75+TI_EHG_EPS!X75+TI_EHG_DHEP!X75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0</v>
      </c>
      <c r="D76" s="40">
        <f>TI_EHG_E_E!D76+TI_EHG_CHP_E!D76+TI_EHG_H_E!D76+TI_EHG_EDHP!D76+TI_EHG_EB!D76+TI_EHG_EPS!D76+TI_EHG_DHEP!D76</f>
        <v>0</v>
      </c>
      <c r="E76" s="40">
        <f>TI_EHG_E_E!E76+TI_EHG_CHP_E!E76+TI_EHG_H_E!E76+TI_EHG_EDHP!E76+TI_EHG_EB!E76+TI_EHG_EPS!E76+TI_EHG_DHEP!E76</f>
        <v>0</v>
      </c>
      <c r="F76" s="40">
        <f>TI_EHG_E_E!F76+TI_EHG_CHP_E!F76+TI_EHG_H_E!F76+TI_EHG_EDHP!F76+TI_EHG_EB!F76+TI_EHG_EPS!F76+TI_EHG_DHEP!F76</f>
        <v>0</v>
      </c>
      <c r="G76" s="40">
        <f>TI_EHG_E_E!G76+TI_EHG_CHP_E!G76+TI_EHG_H_E!G76+TI_EHG_EDHP!G76+TI_EHG_EB!G76+TI_EHG_EPS!G76+TI_EHG_DHEP!G76</f>
        <v>0</v>
      </c>
      <c r="H76" s="40">
        <f>TI_EHG_E_E!H76+TI_EHG_CHP_E!H76+TI_EHG_H_E!H76+TI_EHG_EDHP!H76+TI_EHG_EB!H76+TI_EHG_EPS!H76+TI_EHG_DHEP!H76</f>
        <v>0</v>
      </c>
      <c r="I76" s="40">
        <f>TI_EHG_E_E!I76+TI_EHG_CHP_E!I76+TI_EHG_H_E!I76+TI_EHG_EDHP!I76+TI_EHG_EB!I76+TI_EHG_EPS!I76+TI_EHG_DHEP!I76</f>
        <v>0</v>
      </c>
      <c r="J76" s="40">
        <f>TI_EHG_E_E!J76+TI_EHG_CHP_E!J76+TI_EHG_H_E!J76+TI_EHG_EDHP!J76+TI_EHG_EB!J76+TI_EHG_EPS!J76+TI_EHG_DHEP!J76</f>
        <v>0</v>
      </c>
      <c r="K76" s="40">
        <f>TI_EHG_E_E!K76+TI_EHG_CHP_E!K76+TI_EHG_H_E!K76+TI_EHG_EDHP!K76+TI_EHG_EB!K76+TI_EHG_EPS!K76+TI_EHG_DHEP!K76</f>
        <v>0</v>
      </c>
      <c r="L76" s="40">
        <f>TI_EHG_E_E!L76+TI_EHG_CHP_E!L76+TI_EHG_H_E!L76+TI_EHG_EDHP!L76+TI_EHG_EB!L76+TI_EHG_EPS!L76+TI_EHG_DHEP!L76</f>
        <v>0</v>
      </c>
      <c r="M76" s="40">
        <f>TI_EHG_E_E!M76+TI_EHG_CHP_E!M76+TI_EHG_H_E!M76+TI_EHG_EDHP!M76+TI_EHG_EB!M76+TI_EHG_EPS!M76+TI_EHG_DHEP!M76</f>
        <v>0</v>
      </c>
      <c r="N76" s="40">
        <f>TI_EHG_E_E!N76+TI_EHG_CHP_E!N76+TI_EHG_H_E!N76+TI_EHG_EDHP!N76+TI_EHG_EB!N76+TI_EHG_EPS!N76+TI_EHG_DHEP!N76</f>
        <v>0</v>
      </c>
      <c r="O76" s="40">
        <f>TI_EHG_E_E!O76+TI_EHG_CHP_E!O76+TI_EHG_H_E!O76+TI_EHG_EDHP!O76+TI_EHG_EB!O76+TI_EHG_EPS!O76+TI_EHG_DHEP!O76</f>
        <v>0</v>
      </c>
      <c r="P76" s="40">
        <f>TI_EHG_E_E!P76+TI_EHG_CHP_E!P76+TI_EHG_H_E!P76+TI_EHG_EDHP!P76+TI_EHG_EB!P76+TI_EHG_EPS!P76+TI_EHG_DHEP!P76</f>
        <v>0</v>
      </c>
      <c r="Q76" s="40">
        <f>TI_EHG_E_E!Q76+TI_EHG_CHP_E!Q76+TI_EHG_H_E!Q76+TI_EHG_EDHP!Q76+TI_EHG_EB!Q76+TI_EHG_EPS!Q76+TI_EHG_DHEP!Q76</f>
        <v>0</v>
      </c>
      <c r="R76" s="40">
        <f>TI_EHG_E_E!R76+TI_EHG_CHP_E!R76+TI_EHG_H_E!R76+TI_EHG_EDHP!R76+TI_EHG_EB!R76+TI_EHG_EPS!R76+TI_EHG_DHEP!R76</f>
        <v>0</v>
      </c>
      <c r="S76" s="40">
        <f>TI_EHG_E_E!S76+TI_EHG_CHP_E!S76+TI_EHG_H_E!S76+TI_EHG_EDHP!S76+TI_EHG_EB!S76+TI_EHG_EPS!S76+TI_EHG_DHEP!S76</f>
        <v>0</v>
      </c>
      <c r="T76" s="40">
        <f>TI_EHG_E_E!T76+TI_EHG_CHP_E!T76+TI_EHG_H_E!T76+TI_EHG_EDHP!T76+TI_EHG_EB!T76+TI_EHG_EPS!T76+TI_EHG_DHEP!T76</f>
        <v>0</v>
      </c>
      <c r="U76" s="40">
        <f>TI_EHG_E_E!U76+TI_EHG_CHP_E!U76+TI_EHG_H_E!U76+TI_EHG_EDHP!U76+TI_EHG_EB!U76+TI_EHG_EPS!U76+TI_EHG_DHEP!U76</f>
        <v>0</v>
      </c>
      <c r="V76" s="40">
        <f>TI_EHG_E_E!V76+TI_EHG_CHP_E!V76+TI_EHG_H_E!V76+TI_EHG_EDHP!V76+TI_EHG_EB!V76+TI_EHG_EPS!V76+TI_EHG_DHEP!V76</f>
        <v>0</v>
      </c>
      <c r="W76" s="40">
        <f>TI_EHG_E_E!W76+TI_EHG_CHP_E!W76+TI_EHG_H_E!W76+TI_EHG_EDHP!W76+TI_EHG_EB!W76+TI_EHG_EPS!W76+TI_EHG_DHEP!W76</f>
        <v>0</v>
      </c>
      <c r="X76" s="40">
        <f>TI_EHG_E_E!X76+TI_EHG_CHP_E!X76+TI_EHG_H_E!X76+TI_EHG_EDHP!X76+TI_EHG_EB!X76+TI_EHG_EPS!X76+TI_EHG_DHEP!X76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1897.5542562338776</v>
      </c>
      <c r="D2" s="31">
        <f t="shared" ref="D2:W2" si="1">SUM(D3,D17,D22,D25,D26,D51,D52,D71,D74,D75,D76)</f>
        <v>1825.5447979363712</v>
      </c>
      <c r="E2" s="31">
        <f t="shared" si="1"/>
        <v>1797.2473774720554</v>
      </c>
      <c r="F2" s="31">
        <f t="shared" si="1"/>
        <v>2233.3958727429062</v>
      </c>
      <c r="G2" s="31">
        <f t="shared" si="1"/>
        <v>2115.7580395528807</v>
      </c>
      <c r="H2" s="31">
        <f t="shared" si="1"/>
        <v>2219.9090283748915</v>
      </c>
      <c r="I2" s="31">
        <f t="shared" si="1"/>
        <v>2073.9255374032673</v>
      </c>
      <c r="J2" s="31">
        <f t="shared" si="1"/>
        <v>2618.2438521066201</v>
      </c>
      <c r="K2" s="31">
        <f t="shared" si="1"/>
        <v>2343.118314703353</v>
      </c>
      <c r="L2" s="31">
        <f t="shared" si="1"/>
        <v>1945.4411006018911</v>
      </c>
      <c r="M2" s="31">
        <f t="shared" si="1"/>
        <v>2858.4395528804807</v>
      </c>
      <c r="N2" s="31">
        <f t="shared" si="1"/>
        <v>2902.2938091143596</v>
      </c>
      <c r="O2" s="31">
        <f t="shared" si="1"/>
        <v>2576.4401547721409</v>
      </c>
      <c r="P2" s="31">
        <f t="shared" si="1"/>
        <v>2904.7666380051587</v>
      </c>
      <c r="Q2" s="31">
        <f t="shared" si="1"/>
        <v>2729.4698194325019</v>
      </c>
      <c r="R2" s="31">
        <f t="shared" si="1"/>
        <v>2197.1515047291487</v>
      </c>
      <c r="S2" s="31">
        <f t="shared" si="1"/>
        <v>2510.1493551160784</v>
      </c>
      <c r="T2" s="31">
        <f t="shared" si="1"/>
        <v>2736.082545141875</v>
      </c>
      <c r="U2" s="31">
        <f t="shared" si="1"/>
        <v>2485.3152192605321</v>
      </c>
      <c r="V2" s="31">
        <f t="shared" si="1"/>
        <v>1305.6695614789337</v>
      </c>
      <c r="W2" s="31">
        <f t="shared" si="1"/>
        <v>906.89742046431627</v>
      </c>
      <c r="X2" s="31">
        <f t="shared" ref="X2" si="2">SUM(X3,X17,X22,X25,X26,X51,X52,X71,X74,X75,X76)</f>
        <v>1226.2619088564056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1.296904557179708</v>
      </c>
      <c r="Q3" s="34">
        <f t="shared" si="4"/>
        <v>0.64858125537403266</v>
      </c>
      <c r="R3" s="34">
        <f t="shared" si="4"/>
        <v>0</v>
      </c>
      <c r="S3" s="34">
        <f t="shared" si="4"/>
        <v>0</v>
      </c>
      <c r="T3" s="34">
        <f t="shared" si="4"/>
        <v>2.101805674978503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1.296904557179708</v>
      </c>
      <c r="Q4" s="29">
        <f t="shared" si="7"/>
        <v>0.64858125537403266</v>
      </c>
      <c r="R4" s="29">
        <f t="shared" si="7"/>
        <v>0</v>
      </c>
      <c r="S4" s="29">
        <f t="shared" si="7"/>
        <v>0</v>
      </c>
      <c r="T4" s="29">
        <f t="shared" si="7"/>
        <v>2.101805674978503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1.296904557179708</v>
      </c>
      <c r="Q7" s="10">
        <v>0.64858125537403266</v>
      </c>
      <c r="R7" s="10">
        <v>0</v>
      </c>
      <c r="S7" s="10">
        <v>0</v>
      </c>
      <c r="T7" s="10">
        <v>2.101805674978503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25.797764402407569</v>
      </c>
      <c r="D17" s="37">
        <f t="shared" ref="D17:W17" si="16">SUM(D18:D21)</f>
        <v>29.297162510748059</v>
      </c>
      <c r="E17" s="37">
        <f t="shared" si="16"/>
        <v>29.843766122098017</v>
      </c>
      <c r="F17" s="37">
        <f t="shared" si="16"/>
        <v>32.639380911435943</v>
      </c>
      <c r="G17" s="37">
        <f t="shared" si="16"/>
        <v>33.85588993981083</v>
      </c>
      <c r="H17" s="37">
        <f t="shared" si="16"/>
        <v>40.026225279449697</v>
      </c>
      <c r="I17" s="37">
        <f t="shared" si="16"/>
        <v>46.116595012897676</v>
      </c>
      <c r="J17" s="37">
        <f t="shared" si="16"/>
        <v>36.975150472914876</v>
      </c>
      <c r="K17" s="37">
        <f t="shared" si="16"/>
        <v>65.888993981083388</v>
      </c>
      <c r="L17" s="37">
        <f t="shared" si="16"/>
        <v>77.017798796216681</v>
      </c>
      <c r="M17" s="37">
        <f t="shared" si="16"/>
        <v>67.344883920894233</v>
      </c>
      <c r="N17" s="37">
        <f t="shared" si="16"/>
        <v>74.583233018056745</v>
      </c>
      <c r="O17" s="37">
        <f t="shared" si="16"/>
        <v>88.336113499570075</v>
      </c>
      <c r="P17" s="37">
        <f t="shared" si="16"/>
        <v>49.534995700773862</v>
      </c>
      <c r="Q17" s="37">
        <f t="shared" si="16"/>
        <v>91.642132416165083</v>
      </c>
      <c r="R17" s="37">
        <f t="shared" si="16"/>
        <v>172.82975064488394</v>
      </c>
      <c r="S17" s="37">
        <f t="shared" si="16"/>
        <v>117.99527085124672</v>
      </c>
      <c r="T17" s="37">
        <f t="shared" si="16"/>
        <v>196.02330180567489</v>
      </c>
      <c r="U17" s="37">
        <f t="shared" si="16"/>
        <v>169.32699914015473</v>
      </c>
      <c r="V17" s="37">
        <f t="shared" si="16"/>
        <v>199.25743766122105</v>
      </c>
      <c r="W17" s="37">
        <f t="shared" si="16"/>
        <v>210.64135855545996</v>
      </c>
      <c r="X17" s="37">
        <f t="shared" ref="X17" si="17">SUM(X18:X21)</f>
        <v>187.0955288048151</v>
      </c>
    </row>
    <row r="18" spans="1:24" ht="11.25" customHeight="1" x14ac:dyDescent="0.2">
      <c r="A18" s="42" t="s">
        <v>27</v>
      </c>
      <c r="B18" s="9" t="s">
        <v>28</v>
      </c>
      <c r="C18" s="10">
        <v>17.429234737747208</v>
      </c>
      <c r="D18" s="10">
        <v>19.296302665520201</v>
      </c>
      <c r="E18" s="10">
        <v>20.223473774720546</v>
      </c>
      <c r="F18" s="10">
        <v>21.536457437661223</v>
      </c>
      <c r="G18" s="10">
        <v>23.108770421324159</v>
      </c>
      <c r="H18" s="10">
        <v>27.001633705932935</v>
      </c>
      <c r="I18" s="10">
        <v>33.330352536543415</v>
      </c>
      <c r="J18" s="10">
        <v>27.667841788478071</v>
      </c>
      <c r="K18" s="10">
        <v>43.45967325881341</v>
      </c>
      <c r="L18" s="10">
        <v>49.05950128976783</v>
      </c>
      <c r="M18" s="10">
        <v>36.565090283748923</v>
      </c>
      <c r="N18" s="10">
        <v>40.853052450558899</v>
      </c>
      <c r="O18" s="10">
        <v>44.412897678417885</v>
      </c>
      <c r="P18" s="10">
        <v>25.175236457437663</v>
      </c>
      <c r="Q18" s="10">
        <v>40.146001719690453</v>
      </c>
      <c r="R18" s="10">
        <v>47.566122098022348</v>
      </c>
      <c r="S18" s="10">
        <v>15.41143594153052</v>
      </c>
      <c r="T18" s="10">
        <v>32.258125537403266</v>
      </c>
      <c r="U18" s="10">
        <v>40.608942390369727</v>
      </c>
      <c r="V18" s="10">
        <v>47.680395528804823</v>
      </c>
      <c r="W18" s="10">
        <v>42.086414445399818</v>
      </c>
      <c r="X18" s="10">
        <v>42.667239896818565</v>
      </c>
    </row>
    <row r="19" spans="1:24" ht="11.25" customHeight="1" x14ac:dyDescent="0.2">
      <c r="A19" s="42" t="s">
        <v>29</v>
      </c>
      <c r="B19" s="9" t="s">
        <v>30</v>
      </c>
      <c r="C19" s="10">
        <v>8.3685296646603611</v>
      </c>
      <c r="D19" s="10">
        <v>10.000859845227859</v>
      </c>
      <c r="E19" s="10">
        <v>9.6202923473774717</v>
      </c>
      <c r="F19" s="10">
        <v>11.102923473774721</v>
      </c>
      <c r="G19" s="10">
        <v>10.74711951848667</v>
      </c>
      <c r="H19" s="10">
        <v>13.024591573516764</v>
      </c>
      <c r="I19" s="10">
        <v>12.786242476354257</v>
      </c>
      <c r="J19" s="10">
        <v>9.3073086844368014</v>
      </c>
      <c r="K19" s="10">
        <v>22.429320722269985</v>
      </c>
      <c r="L19" s="10">
        <v>27.958297506448844</v>
      </c>
      <c r="M19" s="10">
        <v>30.77979363714531</v>
      </c>
      <c r="N19" s="10">
        <v>33.730180567497847</v>
      </c>
      <c r="O19" s="10">
        <v>43.923215821152191</v>
      </c>
      <c r="P19" s="10">
        <v>24.359759243336196</v>
      </c>
      <c r="Q19" s="10">
        <v>51.49613069647463</v>
      </c>
      <c r="R19" s="10">
        <v>125.2636285468616</v>
      </c>
      <c r="S19" s="10">
        <v>102.5838349097162</v>
      </c>
      <c r="T19" s="10">
        <v>163.76517626827163</v>
      </c>
      <c r="U19" s="10">
        <v>128.71805674978501</v>
      </c>
      <c r="V19" s="10">
        <v>151.57704213241621</v>
      </c>
      <c r="W19" s="10">
        <v>168.55494411006015</v>
      </c>
      <c r="X19" s="10">
        <v>144.42828890799655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2.6988822012037832</v>
      </c>
      <c r="F22" s="37">
        <f t="shared" si="19"/>
        <v>1.308856405846947</v>
      </c>
      <c r="G22" s="37">
        <f t="shared" si="19"/>
        <v>0.43628546861564921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0.24935511607910571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0.7165090283748925</v>
      </c>
      <c r="P22" s="37">
        <f t="shared" si="19"/>
        <v>0</v>
      </c>
      <c r="Q22" s="37">
        <f t="shared" si="19"/>
        <v>0</v>
      </c>
      <c r="R22" s="37">
        <f t="shared" si="19"/>
        <v>0.73026655202063628</v>
      </c>
      <c r="S22" s="37">
        <f t="shared" si="19"/>
        <v>0.73026655202063628</v>
      </c>
      <c r="T22" s="37">
        <f t="shared" si="19"/>
        <v>7.1745485812553733</v>
      </c>
      <c r="U22" s="37">
        <f t="shared" si="19"/>
        <v>2.142734307824592</v>
      </c>
      <c r="V22" s="37">
        <f t="shared" si="19"/>
        <v>0.26483233018056751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2.6988822012037832</v>
      </c>
      <c r="F23" s="10">
        <v>1.308856405846947</v>
      </c>
      <c r="G23" s="10">
        <v>0.43628546861564921</v>
      </c>
      <c r="H23" s="10">
        <v>0</v>
      </c>
      <c r="I23" s="10">
        <v>0</v>
      </c>
      <c r="J23" s="10">
        <v>0</v>
      </c>
      <c r="K23" s="10">
        <v>0.24935511607910571</v>
      </c>
      <c r="L23" s="10">
        <v>0</v>
      </c>
      <c r="M23" s="10">
        <v>0</v>
      </c>
      <c r="N23" s="10">
        <v>0</v>
      </c>
      <c r="O23" s="10">
        <v>0.7165090283748925</v>
      </c>
      <c r="P23" s="10">
        <v>0</v>
      </c>
      <c r="Q23" s="10">
        <v>0</v>
      </c>
      <c r="R23" s="10">
        <v>0.73026655202063628</v>
      </c>
      <c r="S23" s="10">
        <v>0.73026655202063628</v>
      </c>
      <c r="T23" s="10">
        <v>7.1745485812553733</v>
      </c>
      <c r="U23" s="10">
        <v>2.142734307824592</v>
      </c>
      <c r="V23" s="10">
        <v>0.26483233018056751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1862.6827171109196</v>
      </c>
      <c r="D25" s="37">
        <v>1783.6963026655201</v>
      </c>
      <c r="E25" s="37">
        <v>1750.2378331900261</v>
      </c>
      <c r="F25" s="37">
        <v>2188.3436801375751</v>
      </c>
      <c r="G25" s="37">
        <v>2069.1103181427343</v>
      </c>
      <c r="H25" s="37">
        <v>2165.2081685296639</v>
      </c>
      <c r="I25" s="37">
        <v>2013.18736027515</v>
      </c>
      <c r="J25" s="37">
        <v>2562.5986242476351</v>
      </c>
      <c r="K25" s="37">
        <v>2254.0698194325018</v>
      </c>
      <c r="L25" s="37">
        <v>1827.3717110920029</v>
      </c>
      <c r="M25" s="37">
        <v>2724.3625107480648</v>
      </c>
      <c r="N25" s="37">
        <v>2748.5801375752362</v>
      </c>
      <c r="O25" s="37">
        <v>2389.4518486672396</v>
      </c>
      <c r="P25" s="37">
        <v>2782.0588993981078</v>
      </c>
      <c r="Q25" s="37">
        <v>2565.1673258813412</v>
      </c>
      <c r="R25" s="37">
        <v>1936.3582975064487</v>
      </c>
      <c r="S25" s="37">
        <v>2276.2515047291481</v>
      </c>
      <c r="T25" s="37">
        <v>2403.2500429922616</v>
      </c>
      <c r="U25" s="37">
        <v>2162.5028374892513</v>
      </c>
      <c r="V25" s="37">
        <v>968.76732588134121</v>
      </c>
      <c r="W25" s="37">
        <v>508.30438521066202</v>
      </c>
      <c r="X25" s="37">
        <v>786.81599312123808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8.5960447119518477</v>
      </c>
      <c r="D26" s="37">
        <f t="shared" ref="D26:W26" si="22">SUM(D27,D33)</f>
        <v>7.58572656921754</v>
      </c>
      <c r="E26" s="37">
        <f t="shared" si="22"/>
        <v>5.6893379191745481</v>
      </c>
      <c r="F26" s="37">
        <f t="shared" si="22"/>
        <v>7.58572656921754</v>
      </c>
      <c r="G26" s="37">
        <f t="shared" si="22"/>
        <v>9.482201203783319</v>
      </c>
      <c r="H26" s="37">
        <f t="shared" si="22"/>
        <v>7.58572656921754</v>
      </c>
      <c r="I26" s="37">
        <f t="shared" si="22"/>
        <v>6.6374892519346513</v>
      </c>
      <c r="J26" s="37">
        <f t="shared" si="22"/>
        <v>8.5339638865004286</v>
      </c>
      <c r="K26" s="37">
        <f t="shared" si="22"/>
        <v>8.5339638865004286</v>
      </c>
      <c r="L26" s="37">
        <f t="shared" si="22"/>
        <v>9.5442820292347363</v>
      </c>
      <c r="M26" s="37">
        <f t="shared" si="22"/>
        <v>9.482201203783319</v>
      </c>
      <c r="N26" s="37">
        <f t="shared" si="22"/>
        <v>7.494067067927773</v>
      </c>
      <c r="O26" s="37">
        <f t="shared" si="22"/>
        <v>14.051332760103181</v>
      </c>
      <c r="P26" s="37">
        <f t="shared" si="22"/>
        <v>20.608598452278589</v>
      </c>
      <c r="Q26" s="37">
        <f t="shared" si="22"/>
        <v>10.304299226139291</v>
      </c>
      <c r="R26" s="37">
        <f t="shared" si="22"/>
        <v>14.988048151332761</v>
      </c>
      <c r="S26" s="37">
        <f t="shared" si="22"/>
        <v>37.470077386070514</v>
      </c>
      <c r="T26" s="37">
        <f t="shared" si="22"/>
        <v>28.196302665520207</v>
      </c>
      <c r="U26" s="37">
        <f t="shared" si="22"/>
        <v>19.297076526225279</v>
      </c>
      <c r="V26" s="37">
        <f t="shared" si="22"/>
        <v>6.5616509028374894</v>
      </c>
      <c r="W26" s="37">
        <f t="shared" si="22"/>
        <v>4.9680997420464319</v>
      </c>
      <c r="X26" s="37">
        <f t="shared" ref="X26" si="23">SUM(X27,X33)</f>
        <v>8.9828890799656058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8.5960447119518477</v>
      </c>
      <c r="D33" s="29">
        <f t="shared" ref="D33:W33" si="28">SUM(D34:D50)</f>
        <v>7.58572656921754</v>
      </c>
      <c r="E33" s="29">
        <f t="shared" si="28"/>
        <v>5.6893379191745481</v>
      </c>
      <c r="F33" s="29">
        <f t="shared" si="28"/>
        <v>7.58572656921754</v>
      </c>
      <c r="G33" s="29">
        <f t="shared" si="28"/>
        <v>9.482201203783319</v>
      </c>
      <c r="H33" s="29">
        <f t="shared" si="28"/>
        <v>7.58572656921754</v>
      </c>
      <c r="I33" s="29">
        <f t="shared" si="28"/>
        <v>6.6374892519346513</v>
      </c>
      <c r="J33" s="29">
        <f t="shared" si="28"/>
        <v>8.5339638865004286</v>
      </c>
      <c r="K33" s="29">
        <f t="shared" si="28"/>
        <v>8.5339638865004286</v>
      </c>
      <c r="L33" s="29">
        <f t="shared" si="28"/>
        <v>9.5442820292347363</v>
      </c>
      <c r="M33" s="29">
        <f t="shared" si="28"/>
        <v>9.482201203783319</v>
      </c>
      <c r="N33" s="29">
        <f t="shared" si="28"/>
        <v>7.494067067927773</v>
      </c>
      <c r="O33" s="29">
        <f t="shared" si="28"/>
        <v>14.051332760103181</v>
      </c>
      <c r="P33" s="29">
        <f t="shared" si="28"/>
        <v>20.608598452278589</v>
      </c>
      <c r="Q33" s="29">
        <f t="shared" si="28"/>
        <v>10.304299226139291</v>
      </c>
      <c r="R33" s="29">
        <f t="shared" si="28"/>
        <v>14.988048151332761</v>
      </c>
      <c r="S33" s="29">
        <f t="shared" si="28"/>
        <v>37.470077386070514</v>
      </c>
      <c r="T33" s="29">
        <f t="shared" si="28"/>
        <v>28.196302665520207</v>
      </c>
      <c r="U33" s="29">
        <f t="shared" si="28"/>
        <v>19.297076526225279</v>
      </c>
      <c r="V33" s="29">
        <f t="shared" si="28"/>
        <v>6.5616509028374894</v>
      </c>
      <c r="W33" s="29">
        <f t="shared" si="28"/>
        <v>4.9680997420464319</v>
      </c>
      <c r="X33" s="29">
        <f t="shared" ref="X33" si="29">SUM(X34:X50)</f>
        <v>8.9828890799656058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1.010318142734308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1.010318142734308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7.58572656921754</v>
      </c>
      <c r="D44" s="10">
        <v>7.58572656921754</v>
      </c>
      <c r="E44" s="10">
        <v>5.6893379191745481</v>
      </c>
      <c r="F44" s="10">
        <v>7.58572656921754</v>
      </c>
      <c r="G44" s="10">
        <v>9.482201203783319</v>
      </c>
      <c r="H44" s="10">
        <v>7.58572656921754</v>
      </c>
      <c r="I44" s="10">
        <v>6.6374892519346513</v>
      </c>
      <c r="J44" s="10">
        <v>8.5339638865004286</v>
      </c>
      <c r="K44" s="10">
        <v>8.5339638865004286</v>
      </c>
      <c r="L44" s="10">
        <v>8.5339638865004286</v>
      </c>
      <c r="M44" s="10">
        <v>9.482201203783319</v>
      </c>
      <c r="N44" s="10">
        <v>7.494067067927773</v>
      </c>
      <c r="O44" s="10">
        <v>14.051332760103181</v>
      </c>
      <c r="P44" s="10">
        <v>20.608598452278589</v>
      </c>
      <c r="Q44" s="10">
        <v>10.304299226139291</v>
      </c>
      <c r="R44" s="10">
        <v>14.988048151332761</v>
      </c>
      <c r="S44" s="10">
        <v>37.470077386070514</v>
      </c>
      <c r="T44" s="10">
        <v>28.196302665520207</v>
      </c>
      <c r="U44" s="10">
        <v>19.297076526225279</v>
      </c>
      <c r="V44" s="10">
        <v>6.5616509028374894</v>
      </c>
      <c r="W44" s="10">
        <v>4.9680997420464319</v>
      </c>
      <c r="X44" s="10">
        <v>8.9828890799656058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4.1487532244196048</v>
      </c>
      <c r="E51" s="37">
        <v>7.8890799656061912</v>
      </c>
      <c r="F51" s="37">
        <v>0.66638005159071367</v>
      </c>
      <c r="G51" s="37">
        <v>0.15047291487532241</v>
      </c>
      <c r="H51" s="37">
        <v>0.1719690455717971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0.47773000859845233</v>
      </c>
      <c r="D52" s="37">
        <f t="shared" ref="D52:W52" si="31">SUM(D53:D70)</f>
        <v>0.816852966466036</v>
      </c>
      <c r="E52" s="37">
        <f t="shared" si="31"/>
        <v>0.88847807394668954</v>
      </c>
      <c r="F52" s="37">
        <f t="shared" si="31"/>
        <v>2.8518486672398975</v>
      </c>
      <c r="G52" s="37">
        <f t="shared" si="31"/>
        <v>2.7228718830610492</v>
      </c>
      <c r="H52" s="37">
        <f t="shared" si="31"/>
        <v>6.9169389509888219</v>
      </c>
      <c r="I52" s="37">
        <f t="shared" si="31"/>
        <v>7.9840928632846078</v>
      </c>
      <c r="J52" s="37">
        <f t="shared" si="31"/>
        <v>10.136113499570078</v>
      </c>
      <c r="K52" s="37">
        <f t="shared" si="31"/>
        <v>14.376182287188303</v>
      </c>
      <c r="L52" s="37">
        <f t="shared" si="31"/>
        <v>31.507308684436794</v>
      </c>
      <c r="M52" s="37">
        <f t="shared" si="31"/>
        <v>57.249957007738615</v>
      </c>
      <c r="N52" s="37">
        <f t="shared" si="31"/>
        <v>71.636371453138423</v>
      </c>
      <c r="O52" s="37">
        <f t="shared" si="31"/>
        <v>83.884350816852958</v>
      </c>
      <c r="P52" s="37">
        <f t="shared" si="31"/>
        <v>51.267239896818566</v>
      </c>
      <c r="Q52" s="37">
        <f t="shared" si="31"/>
        <v>61.707480653482364</v>
      </c>
      <c r="R52" s="37">
        <f t="shared" si="31"/>
        <v>72.24514187446259</v>
      </c>
      <c r="S52" s="37">
        <f t="shared" si="31"/>
        <v>77.70223559759242</v>
      </c>
      <c r="T52" s="37">
        <f t="shared" si="31"/>
        <v>99.336543422183993</v>
      </c>
      <c r="U52" s="37">
        <f t="shared" si="31"/>
        <v>132.04557179707649</v>
      </c>
      <c r="V52" s="37">
        <f t="shared" si="31"/>
        <v>130.81831470335339</v>
      </c>
      <c r="W52" s="37">
        <f t="shared" si="31"/>
        <v>182.98357695614789</v>
      </c>
      <c r="X52" s="37">
        <f t="shared" ref="X52" si="32">SUM(X53:X70)</f>
        <v>243.36749785038688</v>
      </c>
    </row>
    <row r="53" spans="1:24" ht="11.25" customHeight="1" x14ac:dyDescent="0.2">
      <c r="A53" s="42" t="s">
        <v>93</v>
      </c>
      <c r="B53" s="9" t="s">
        <v>94</v>
      </c>
      <c r="C53" s="10">
        <v>0.42992261392949271</v>
      </c>
      <c r="D53" s="10">
        <v>0.60189165950128976</v>
      </c>
      <c r="E53" s="10">
        <v>0.51590713671539123</v>
      </c>
      <c r="F53" s="10">
        <v>1.1177987962166811</v>
      </c>
      <c r="G53" s="10">
        <v>1.8916595012897679</v>
      </c>
      <c r="H53" s="10">
        <v>1.8916595012897679</v>
      </c>
      <c r="I53" s="10">
        <v>1.1607910576096301</v>
      </c>
      <c r="J53" s="10">
        <v>1.8763542562338777</v>
      </c>
      <c r="K53" s="10">
        <v>2.3996560619088561</v>
      </c>
      <c r="L53" s="10">
        <v>2.750472914875322</v>
      </c>
      <c r="M53" s="10">
        <v>2.3113499570077387</v>
      </c>
      <c r="N53" s="10">
        <v>2.5819432502149611</v>
      </c>
      <c r="O53" s="10">
        <v>3.6163370593293198</v>
      </c>
      <c r="P53" s="10">
        <v>2.195356835769561</v>
      </c>
      <c r="Q53" s="10">
        <v>2.324505588993981</v>
      </c>
      <c r="R53" s="10">
        <v>2.287188306104901</v>
      </c>
      <c r="S53" s="10">
        <v>3.0094582975064492</v>
      </c>
      <c r="T53" s="10">
        <v>2.2355975924333622</v>
      </c>
      <c r="U53" s="10">
        <v>1.2897678417884779</v>
      </c>
      <c r="V53" s="10">
        <v>1.6337059329320727</v>
      </c>
      <c r="W53" s="10">
        <v>2.5795356835769563</v>
      </c>
      <c r="X53" s="10">
        <v>1.9776440240756661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8.5984522785898534E-2</v>
      </c>
      <c r="F55" s="10">
        <v>0.51590713671539123</v>
      </c>
      <c r="G55" s="10">
        <v>0.68787618228718828</v>
      </c>
      <c r="H55" s="10">
        <v>4.6431642304385212</v>
      </c>
      <c r="I55" s="10">
        <v>6.560533104041272</v>
      </c>
      <c r="J55" s="10">
        <v>7.8059329320722268</v>
      </c>
      <c r="K55" s="10">
        <v>11.474892519346515</v>
      </c>
      <c r="L55" s="10">
        <v>16.814531384350811</v>
      </c>
      <c r="M55" s="10">
        <v>23.817024935511611</v>
      </c>
      <c r="N55" s="10">
        <v>31.698968185726567</v>
      </c>
      <c r="O55" s="10">
        <v>37.27575236457438</v>
      </c>
      <c r="P55" s="10">
        <v>45.489165950128971</v>
      </c>
      <c r="Q55" s="10">
        <v>51.907136715391225</v>
      </c>
      <c r="R55" s="10">
        <v>61.478933791917449</v>
      </c>
      <c r="S55" s="10">
        <v>51.074806534823729</v>
      </c>
      <c r="T55" s="10">
        <v>62.166809974204639</v>
      </c>
      <c r="U55" s="10">
        <v>54.686156491831468</v>
      </c>
      <c r="V55" s="10">
        <v>59.071367153912291</v>
      </c>
      <c r="W55" s="10">
        <v>72.570937231298359</v>
      </c>
      <c r="X55" s="10">
        <v>63.02665520206363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0.83207222699914007</v>
      </c>
      <c r="T56" s="10">
        <v>1.2460877042132421</v>
      </c>
      <c r="U56" s="10">
        <v>2.6484952708512459</v>
      </c>
      <c r="V56" s="10">
        <v>6.3198624247635422</v>
      </c>
      <c r="W56" s="10">
        <v>21.07755803955288</v>
      </c>
      <c r="X56" s="10">
        <v>30.41014617368873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4.7807394668959592E-2</v>
      </c>
      <c r="D59" s="10">
        <v>0.2149613069647463</v>
      </c>
      <c r="E59" s="10">
        <v>0.28658641444539978</v>
      </c>
      <c r="F59" s="10">
        <v>1.218142734307825</v>
      </c>
      <c r="G59" s="10">
        <v>0.14333619948409279</v>
      </c>
      <c r="H59" s="10">
        <v>0.3821152192605331</v>
      </c>
      <c r="I59" s="10">
        <v>0.26276870163370591</v>
      </c>
      <c r="J59" s="10">
        <v>0.45382631126397238</v>
      </c>
      <c r="K59" s="10">
        <v>0.50163370593293211</v>
      </c>
      <c r="L59" s="10">
        <v>11.94230438521066</v>
      </c>
      <c r="M59" s="10">
        <v>31.121582115219262</v>
      </c>
      <c r="N59" s="10">
        <v>37.355460017196897</v>
      </c>
      <c r="O59" s="10">
        <v>42.992261392949267</v>
      </c>
      <c r="P59" s="10">
        <v>3.5827171109200342</v>
      </c>
      <c r="Q59" s="10">
        <v>7.4758383490971623</v>
      </c>
      <c r="R59" s="10">
        <v>8.4790197764402411</v>
      </c>
      <c r="S59" s="10">
        <v>14.18744625967326</v>
      </c>
      <c r="T59" s="10">
        <v>33.688048151332751</v>
      </c>
      <c r="U59" s="10">
        <v>66.25580395528803</v>
      </c>
      <c r="V59" s="10">
        <v>59.723473774720553</v>
      </c>
      <c r="W59" s="10">
        <v>76.430696474634559</v>
      </c>
      <c r="X59" s="10">
        <v>143.30756663800511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8.5984522785898534</v>
      </c>
      <c r="T62" s="10">
        <v>0</v>
      </c>
      <c r="U62" s="10">
        <v>7.1653482373172821</v>
      </c>
      <c r="V62" s="10">
        <v>4.0699054170249349</v>
      </c>
      <c r="W62" s="10">
        <v>10.324849527085121</v>
      </c>
      <c r="X62" s="10">
        <v>4.6454858125537397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550.48907996560615</v>
      </c>
      <c r="D2" s="31">
        <f t="shared" ref="D2:W2" si="1">SUM(D3,D17,D22,D25,D26,D51,D52,D71,D74,D75,D76)</f>
        <v>552.58753224419593</v>
      </c>
      <c r="E2" s="31">
        <f t="shared" si="1"/>
        <v>502.68340498710222</v>
      </c>
      <c r="F2" s="31">
        <f t="shared" si="1"/>
        <v>424.38727429062766</v>
      </c>
      <c r="G2" s="31">
        <f t="shared" si="1"/>
        <v>604.01900257953571</v>
      </c>
      <c r="H2" s="31">
        <f t="shared" si="1"/>
        <v>470.88650042992248</v>
      </c>
      <c r="I2" s="31">
        <f t="shared" si="1"/>
        <v>442.11014617368869</v>
      </c>
      <c r="J2" s="31">
        <f t="shared" si="1"/>
        <v>541.50782459157347</v>
      </c>
      <c r="K2" s="31">
        <f t="shared" si="1"/>
        <v>371.75391229578679</v>
      </c>
      <c r="L2" s="31">
        <f t="shared" si="1"/>
        <v>371.30240756663801</v>
      </c>
      <c r="M2" s="31">
        <f t="shared" si="1"/>
        <v>473.60343938091125</v>
      </c>
      <c r="N2" s="31">
        <f t="shared" si="1"/>
        <v>400.03869303525363</v>
      </c>
      <c r="O2" s="31">
        <f t="shared" si="1"/>
        <v>424.21100601891663</v>
      </c>
      <c r="P2" s="31">
        <f t="shared" si="1"/>
        <v>484.23791917454844</v>
      </c>
      <c r="Q2" s="31">
        <f t="shared" si="1"/>
        <v>455.68263112639727</v>
      </c>
      <c r="R2" s="31">
        <f t="shared" si="1"/>
        <v>503.63018056749786</v>
      </c>
      <c r="S2" s="31">
        <f t="shared" si="1"/>
        <v>533.34419604471191</v>
      </c>
      <c r="T2" s="31">
        <f t="shared" si="1"/>
        <v>531.78065348237317</v>
      </c>
      <c r="U2" s="31">
        <f t="shared" si="1"/>
        <v>670.76930352536533</v>
      </c>
      <c r="V2" s="31">
        <f t="shared" si="1"/>
        <v>681.60292347377458</v>
      </c>
      <c r="W2" s="31">
        <f t="shared" si="1"/>
        <v>672.44634565778154</v>
      </c>
      <c r="X2" s="31">
        <f t="shared" ref="X2" si="2">SUM(X3,X17,X22,X25,X26,X51,X52,X71,X74,X75,X76)</f>
        <v>650.40197764402387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0.64858125537403266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0.64858125537403266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0.64858125537403266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29.08159931212381</v>
      </c>
      <c r="D17" s="37">
        <f t="shared" ref="D17:W17" si="16">SUM(D18:D21)</f>
        <v>34.738349097162505</v>
      </c>
      <c r="E17" s="37">
        <f t="shared" si="16"/>
        <v>46.714789337919171</v>
      </c>
      <c r="F17" s="37">
        <f t="shared" si="16"/>
        <v>49.182717110920031</v>
      </c>
      <c r="G17" s="37">
        <f t="shared" si="16"/>
        <v>55.59664660361134</v>
      </c>
      <c r="H17" s="37">
        <f t="shared" si="16"/>
        <v>62.865606190885643</v>
      </c>
      <c r="I17" s="37">
        <f t="shared" si="16"/>
        <v>68.999914015477216</v>
      </c>
      <c r="J17" s="37">
        <f t="shared" si="16"/>
        <v>83.083834909716245</v>
      </c>
      <c r="K17" s="37">
        <f t="shared" si="16"/>
        <v>50.127257093723117</v>
      </c>
      <c r="L17" s="37">
        <f t="shared" si="16"/>
        <v>38.962940670679281</v>
      </c>
      <c r="M17" s="37">
        <f t="shared" si="16"/>
        <v>49.189767841788473</v>
      </c>
      <c r="N17" s="37">
        <f t="shared" si="16"/>
        <v>41.568959587274293</v>
      </c>
      <c r="O17" s="37">
        <f t="shared" si="16"/>
        <v>39.479105760963023</v>
      </c>
      <c r="P17" s="37">
        <f t="shared" si="16"/>
        <v>55.339724849527087</v>
      </c>
      <c r="Q17" s="37">
        <f t="shared" si="16"/>
        <v>42.313757523645741</v>
      </c>
      <c r="R17" s="37">
        <f t="shared" si="16"/>
        <v>82.040412725709373</v>
      </c>
      <c r="S17" s="37">
        <f t="shared" si="16"/>
        <v>102.87953568357696</v>
      </c>
      <c r="T17" s="37">
        <f t="shared" si="16"/>
        <v>77.894239036973346</v>
      </c>
      <c r="U17" s="37">
        <f t="shared" si="16"/>
        <v>105.9541702493551</v>
      </c>
      <c r="V17" s="37">
        <f t="shared" si="16"/>
        <v>77.97265692175408</v>
      </c>
      <c r="W17" s="37">
        <f t="shared" si="16"/>
        <v>67.118486672398959</v>
      </c>
      <c r="X17" s="37">
        <f t="shared" ref="X17" si="17">SUM(X18:X21)</f>
        <v>59.615821152192609</v>
      </c>
    </row>
    <row r="18" spans="1:24" ht="11.25" customHeight="1" x14ac:dyDescent="0.2">
      <c r="A18" s="42" t="s">
        <v>27</v>
      </c>
      <c r="B18" s="9" t="s">
        <v>28</v>
      </c>
      <c r="C18" s="10">
        <v>19.647807394668952</v>
      </c>
      <c r="D18" s="10">
        <v>22.88005159071367</v>
      </c>
      <c r="E18" s="10">
        <v>31.656147893379188</v>
      </c>
      <c r="F18" s="10">
        <v>32.452278589853826</v>
      </c>
      <c r="G18" s="10">
        <v>37.948151332760098</v>
      </c>
      <c r="H18" s="10">
        <v>42.409028374892522</v>
      </c>
      <c r="I18" s="10">
        <v>49.869045571797074</v>
      </c>
      <c r="J18" s="10">
        <v>62.170163370593293</v>
      </c>
      <c r="K18" s="10">
        <v>33.0633705932932</v>
      </c>
      <c r="L18" s="10">
        <v>24.818916595012897</v>
      </c>
      <c r="M18" s="10">
        <v>26.707738607050729</v>
      </c>
      <c r="N18" s="10">
        <v>22.769475494411004</v>
      </c>
      <c r="O18" s="10">
        <v>19.849011177987965</v>
      </c>
      <c r="P18" s="10">
        <v>28.125451418744625</v>
      </c>
      <c r="Q18" s="10">
        <v>18.53654342218401</v>
      </c>
      <c r="R18" s="10">
        <v>22.579105760963021</v>
      </c>
      <c r="S18" s="10">
        <v>13.437145313843509</v>
      </c>
      <c r="T18" s="10">
        <v>12.818486672398969</v>
      </c>
      <c r="U18" s="10">
        <v>25.410490111779879</v>
      </c>
      <c r="V18" s="10">
        <v>18.658125537403269</v>
      </c>
      <c r="W18" s="10">
        <v>13.410404127257094</v>
      </c>
      <c r="X18" s="10">
        <v>13.595442820292346</v>
      </c>
    </row>
    <row r="19" spans="1:24" ht="11.25" customHeight="1" x14ac:dyDescent="0.2">
      <c r="A19" s="42" t="s">
        <v>29</v>
      </c>
      <c r="B19" s="9" t="s">
        <v>30</v>
      </c>
      <c r="C19" s="10">
        <v>9.4337919174548581</v>
      </c>
      <c r="D19" s="10">
        <v>11.858297506448837</v>
      </c>
      <c r="E19" s="10">
        <v>15.058641444539987</v>
      </c>
      <c r="F19" s="10">
        <v>16.730438521066205</v>
      </c>
      <c r="G19" s="10">
        <v>17.648495270851242</v>
      </c>
      <c r="H19" s="10">
        <v>20.456577815993118</v>
      </c>
      <c r="I19" s="10">
        <v>19.130868443680139</v>
      </c>
      <c r="J19" s="10">
        <v>20.913671539122955</v>
      </c>
      <c r="K19" s="10">
        <v>17.063886500429916</v>
      </c>
      <c r="L19" s="10">
        <v>14.144024075666382</v>
      </c>
      <c r="M19" s="10">
        <v>22.482029234737745</v>
      </c>
      <c r="N19" s="10">
        <v>18.799484092863285</v>
      </c>
      <c r="O19" s="10">
        <v>19.630094582975058</v>
      </c>
      <c r="P19" s="10">
        <v>27.214273430782459</v>
      </c>
      <c r="Q19" s="10">
        <v>23.77721410146173</v>
      </c>
      <c r="R19" s="10">
        <v>59.461306964746349</v>
      </c>
      <c r="S19" s="10">
        <v>89.442390369733445</v>
      </c>
      <c r="T19" s="10">
        <v>65.07575236457437</v>
      </c>
      <c r="U19" s="10">
        <v>80.543680137575222</v>
      </c>
      <c r="V19" s="10">
        <v>59.314531384350815</v>
      </c>
      <c r="W19" s="10">
        <v>53.70808254514187</v>
      </c>
      <c r="X19" s="10">
        <v>46.020378331900261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6.7139294926913147</v>
      </c>
      <c r="D22" s="37">
        <f t="shared" ref="D22:W22" si="19">SUM(D23:D24)</f>
        <v>7.1080825451418743</v>
      </c>
      <c r="E22" s="37">
        <f t="shared" si="19"/>
        <v>3.321668099742046</v>
      </c>
      <c r="F22" s="37">
        <f t="shared" si="19"/>
        <v>5.2353396388650042</v>
      </c>
      <c r="G22" s="37">
        <f t="shared" si="19"/>
        <v>3.926483233018057</v>
      </c>
      <c r="H22" s="37">
        <f t="shared" si="19"/>
        <v>3.096388650042992</v>
      </c>
      <c r="I22" s="37">
        <f t="shared" si="19"/>
        <v>2.610232158211522</v>
      </c>
      <c r="J22" s="37">
        <f t="shared" si="19"/>
        <v>3.6687016337059331</v>
      </c>
      <c r="K22" s="37">
        <f t="shared" si="19"/>
        <v>2.7429062768701629</v>
      </c>
      <c r="L22" s="37">
        <f t="shared" si="19"/>
        <v>20.39630266552021</v>
      </c>
      <c r="M22" s="37">
        <f t="shared" si="19"/>
        <v>32.965520206362847</v>
      </c>
      <c r="N22" s="37">
        <f t="shared" si="19"/>
        <v>24.60111779879621</v>
      </c>
      <c r="O22" s="37">
        <f t="shared" si="19"/>
        <v>28.661478933791919</v>
      </c>
      <c r="P22" s="37">
        <f t="shared" si="19"/>
        <v>20.898624247635421</v>
      </c>
      <c r="Q22" s="37">
        <f t="shared" si="19"/>
        <v>15.673946689595869</v>
      </c>
      <c r="R22" s="37">
        <f t="shared" si="19"/>
        <v>16.553396388650039</v>
      </c>
      <c r="S22" s="37">
        <f t="shared" si="19"/>
        <v>24.09974204643164</v>
      </c>
      <c r="T22" s="37">
        <f t="shared" si="19"/>
        <v>22.871883061049012</v>
      </c>
      <c r="U22" s="37">
        <f t="shared" si="19"/>
        <v>11.074806534823731</v>
      </c>
      <c r="V22" s="37">
        <f t="shared" si="19"/>
        <v>6.5040412725709356</v>
      </c>
      <c r="W22" s="37">
        <f t="shared" si="19"/>
        <v>1.685296646603611</v>
      </c>
      <c r="X22" s="37">
        <f t="shared" ref="X22" si="20">SUM(X23:X24)</f>
        <v>0.18056749785038689</v>
      </c>
    </row>
    <row r="23" spans="1:24" ht="11.25" customHeight="1" x14ac:dyDescent="0.2">
      <c r="A23" s="42" t="s">
        <v>37</v>
      </c>
      <c r="B23" s="9" t="s">
        <v>38</v>
      </c>
      <c r="C23" s="10">
        <v>6.7139294926913147</v>
      </c>
      <c r="D23" s="10">
        <v>7.1080825451418743</v>
      </c>
      <c r="E23" s="10">
        <v>3.321668099742046</v>
      </c>
      <c r="F23" s="10">
        <v>5.2353396388650042</v>
      </c>
      <c r="G23" s="10">
        <v>3.926483233018057</v>
      </c>
      <c r="H23" s="10">
        <v>3.096388650042992</v>
      </c>
      <c r="I23" s="10">
        <v>2.610232158211522</v>
      </c>
      <c r="J23" s="10">
        <v>3.6687016337059331</v>
      </c>
      <c r="K23" s="10">
        <v>2.7429062768701629</v>
      </c>
      <c r="L23" s="10">
        <v>20.39630266552021</v>
      </c>
      <c r="M23" s="10">
        <v>32.965520206362847</v>
      </c>
      <c r="N23" s="10">
        <v>24.60111779879621</v>
      </c>
      <c r="O23" s="10">
        <v>28.661478933791919</v>
      </c>
      <c r="P23" s="10">
        <v>20.898624247635421</v>
      </c>
      <c r="Q23" s="10">
        <v>15.673946689595869</v>
      </c>
      <c r="R23" s="10">
        <v>16.553396388650039</v>
      </c>
      <c r="S23" s="10">
        <v>24.09974204643164</v>
      </c>
      <c r="T23" s="10">
        <v>22.871883061049012</v>
      </c>
      <c r="U23" s="10">
        <v>11.074806534823731</v>
      </c>
      <c r="V23" s="10">
        <v>6.5040412725709356</v>
      </c>
      <c r="W23" s="10">
        <v>1.685296646603611</v>
      </c>
      <c r="X23" s="10">
        <v>0.18056749785038689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336.53843508168529</v>
      </c>
      <c r="D25" s="37">
        <v>336.88521066208074</v>
      </c>
      <c r="E25" s="37">
        <v>302.20507308684432</v>
      </c>
      <c r="F25" s="37">
        <v>218.20180567497849</v>
      </c>
      <c r="G25" s="37">
        <v>399.72656921754094</v>
      </c>
      <c r="H25" s="37">
        <v>246.13972484952703</v>
      </c>
      <c r="I25" s="37">
        <v>215.29793637145309</v>
      </c>
      <c r="J25" s="37">
        <v>350.98383490971617</v>
      </c>
      <c r="K25" s="37">
        <v>207.59578675838347</v>
      </c>
      <c r="L25" s="37">
        <v>153.27773000859844</v>
      </c>
      <c r="M25" s="37">
        <v>161.69509888220119</v>
      </c>
      <c r="N25" s="37">
        <v>126.17730008598454</v>
      </c>
      <c r="O25" s="37">
        <v>126.3403267411866</v>
      </c>
      <c r="P25" s="37">
        <v>139.67248495270849</v>
      </c>
      <c r="Q25" s="37">
        <v>114.7347377472055</v>
      </c>
      <c r="R25" s="37">
        <v>102.45167669819431</v>
      </c>
      <c r="S25" s="37">
        <v>84.598452278589846</v>
      </c>
      <c r="T25" s="37">
        <v>90.314961306964747</v>
      </c>
      <c r="U25" s="37">
        <v>97.654772141014618</v>
      </c>
      <c r="V25" s="37">
        <v>79.369303525365424</v>
      </c>
      <c r="W25" s="37">
        <v>56.032072226999141</v>
      </c>
      <c r="X25" s="37">
        <v>86.664746345657775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2.8446259673258809</v>
      </c>
      <c r="D26" s="37">
        <f t="shared" ref="D26:W26" si="22">SUM(D27,D33)</f>
        <v>3.79286328460877</v>
      </c>
      <c r="E26" s="37">
        <f t="shared" si="22"/>
        <v>2.8446259673258809</v>
      </c>
      <c r="F26" s="37">
        <f t="shared" si="22"/>
        <v>2.8446259673258809</v>
      </c>
      <c r="G26" s="37">
        <f t="shared" si="22"/>
        <v>0.94823731728288907</v>
      </c>
      <c r="H26" s="37">
        <f t="shared" si="22"/>
        <v>1.8964746345657779</v>
      </c>
      <c r="I26" s="37">
        <f t="shared" si="22"/>
        <v>0.94823731728288907</v>
      </c>
      <c r="J26" s="37">
        <f t="shared" si="22"/>
        <v>1.8964746345657781</v>
      </c>
      <c r="K26" s="37">
        <f t="shared" si="22"/>
        <v>2.8447119518486668</v>
      </c>
      <c r="L26" s="37">
        <f t="shared" si="22"/>
        <v>1.8964746345657781</v>
      </c>
      <c r="M26" s="37">
        <f t="shared" si="22"/>
        <v>1.8964746345657781</v>
      </c>
      <c r="N26" s="37">
        <f t="shared" si="22"/>
        <v>0.93671539122957859</v>
      </c>
      <c r="O26" s="37">
        <f t="shared" si="22"/>
        <v>1.873516766981943</v>
      </c>
      <c r="P26" s="37">
        <f t="shared" si="22"/>
        <v>0.93671539122957859</v>
      </c>
      <c r="Q26" s="37">
        <f t="shared" si="22"/>
        <v>0.93671539122957859</v>
      </c>
      <c r="R26" s="37">
        <f t="shared" si="22"/>
        <v>0.93671539122957859</v>
      </c>
      <c r="S26" s="37">
        <f t="shared" si="22"/>
        <v>0.93671539122957859</v>
      </c>
      <c r="T26" s="37">
        <f t="shared" si="22"/>
        <v>0.93671539122957859</v>
      </c>
      <c r="U26" s="37">
        <f t="shared" si="22"/>
        <v>1.217798796216681</v>
      </c>
      <c r="V26" s="37">
        <f t="shared" si="22"/>
        <v>0.8436801375752363</v>
      </c>
      <c r="W26" s="37">
        <f t="shared" si="22"/>
        <v>0.74987102321582111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2.8446259673258809</v>
      </c>
      <c r="D33" s="29">
        <f t="shared" ref="D33:W33" si="28">SUM(D34:D50)</f>
        <v>3.79286328460877</v>
      </c>
      <c r="E33" s="29">
        <f t="shared" si="28"/>
        <v>2.8446259673258809</v>
      </c>
      <c r="F33" s="29">
        <f t="shared" si="28"/>
        <v>2.8446259673258809</v>
      </c>
      <c r="G33" s="29">
        <f t="shared" si="28"/>
        <v>0.94823731728288907</v>
      </c>
      <c r="H33" s="29">
        <f t="shared" si="28"/>
        <v>1.8964746345657779</v>
      </c>
      <c r="I33" s="29">
        <f t="shared" si="28"/>
        <v>0.94823731728288907</v>
      </c>
      <c r="J33" s="29">
        <f t="shared" si="28"/>
        <v>1.8964746345657781</v>
      </c>
      <c r="K33" s="29">
        <f t="shared" si="28"/>
        <v>2.8447119518486668</v>
      </c>
      <c r="L33" s="29">
        <f t="shared" si="28"/>
        <v>1.8964746345657781</v>
      </c>
      <c r="M33" s="29">
        <f t="shared" si="28"/>
        <v>1.8964746345657781</v>
      </c>
      <c r="N33" s="29">
        <f t="shared" si="28"/>
        <v>0.93671539122957859</v>
      </c>
      <c r="O33" s="29">
        <f t="shared" si="28"/>
        <v>1.873516766981943</v>
      </c>
      <c r="P33" s="29">
        <f t="shared" si="28"/>
        <v>0.93671539122957859</v>
      </c>
      <c r="Q33" s="29">
        <f t="shared" si="28"/>
        <v>0.93671539122957859</v>
      </c>
      <c r="R33" s="29">
        <f t="shared" si="28"/>
        <v>0.93671539122957859</v>
      </c>
      <c r="S33" s="29">
        <f t="shared" si="28"/>
        <v>0.93671539122957859</v>
      </c>
      <c r="T33" s="29">
        <f t="shared" si="28"/>
        <v>0.93671539122957859</v>
      </c>
      <c r="U33" s="29">
        <f t="shared" si="28"/>
        <v>1.217798796216681</v>
      </c>
      <c r="V33" s="29">
        <f t="shared" si="28"/>
        <v>0.8436801375752363</v>
      </c>
      <c r="W33" s="29">
        <f t="shared" si="28"/>
        <v>0.74987102321582111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2.8446259673258809</v>
      </c>
      <c r="D44" s="10">
        <v>3.79286328460877</v>
      </c>
      <c r="E44" s="10">
        <v>2.8446259673258809</v>
      </c>
      <c r="F44" s="10">
        <v>2.8446259673258809</v>
      </c>
      <c r="G44" s="10">
        <v>0.94823731728288907</v>
      </c>
      <c r="H44" s="10">
        <v>1.8964746345657779</v>
      </c>
      <c r="I44" s="10">
        <v>0.94823731728288907</v>
      </c>
      <c r="J44" s="10">
        <v>1.8964746345657781</v>
      </c>
      <c r="K44" s="10">
        <v>2.8447119518486668</v>
      </c>
      <c r="L44" s="10">
        <v>1.8964746345657781</v>
      </c>
      <c r="M44" s="10">
        <v>1.8964746345657781</v>
      </c>
      <c r="N44" s="10">
        <v>0.93671539122957859</v>
      </c>
      <c r="O44" s="10">
        <v>1.873516766981943</v>
      </c>
      <c r="P44" s="10">
        <v>0.93671539122957859</v>
      </c>
      <c r="Q44" s="10">
        <v>0.93671539122957859</v>
      </c>
      <c r="R44" s="10">
        <v>0.93671539122957859</v>
      </c>
      <c r="S44" s="10">
        <v>0.93671539122957859</v>
      </c>
      <c r="T44" s="10">
        <v>0.93671539122957859</v>
      </c>
      <c r="U44" s="10">
        <v>1.217798796216681</v>
      </c>
      <c r="V44" s="10">
        <v>0.8436801375752363</v>
      </c>
      <c r="W44" s="10">
        <v>0.74987102321582111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173.28030954428203</v>
      </c>
      <c r="D51" s="37">
        <v>167.62682717110926</v>
      </c>
      <c r="E51" s="37">
        <v>144.5399828030954</v>
      </c>
      <c r="F51" s="37">
        <v>144.86242476354255</v>
      </c>
      <c r="G51" s="37">
        <v>138.9724849527085</v>
      </c>
      <c r="H51" s="37">
        <v>149.69905417024935</v>
      </c>
      <c r="I51" s="37">
        <v>147.39896818572652</v>
      </c>
      <c r="J51" s="37">
        <v>94.303525365434226</v>
      </c>
      <c r="K51" s="37">
        <v>103.11693895098881</v>
      </c>
      <c r="L51" s="37">
        <v>86.715391229578671</v>
      </c>
      <c r="M51" s="37">
        <v>81.061908856405836</v>
      </c>
      <c r="N51" s="37">
        <v>65.047291487532249</v>
      </c>
      <c r="O51" s="37">
        <v>30.331040412725709</v>
      </c>
      <c r="P51" s="37">
        <v>16.745485812553746</v>
      </c>
      <c r="Q51" s="37">
        <v>12.123817712811691</v>
      </c>
      <c r="R51" s="37">
        <v>11.306964746345658</v>
      </c>
      <c r="S51" s="37">
        <v>12.360275150472916</v>
      </c>
      <c r="T51" s="37">
        <v>11.00498710232158</v>
      </c>
      <c r="U51" s="37">
        <v>13.219346517626827</v>
      </c>
      <c r="V51" s="37">
        <v>8.1718830610490105</v>
      </c>
      <c r="W51" s="37">
        <v>5.6744625967325879</v>
      </c>
      <c r="X51" s="37">
        <v>8.6256233877901973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2.0301805674978501</v>
      </c>
      <c r="D52" s="37">
        <f t="shared" ref="D52:W52" si="31">SUM(D53:D70)</f>
        <v>2.4361994840928629</v>
      </c>
      <c r="E52" s="37">
        <f t="shared" si="31"/>
        <v>3.0572656921754078</v>
      </c>
      <c r="F52" s="37">
        <f t="shared" si="31"/>
        <v>4.0603611349957003</v>
      </c>
      <c r="G52" s="37">
        <f t="shared" si="31"/>
        <v>4.8485812553740324</v>
      </c>
      <c r="H52" s="37">
        <f t="shared" si="31"/>
        <v>7.1892519346517627</v>
      </c>
      <c r="I52" s="37">
        <f t="shared" si="31"/>
        <v>6.8548581255374028</v>
      </c>
      <c r="J52" s="37">
        <f t="shared" si="31"/>
        <v>7.5714531384350803</v>
      </c>
      <c r="K52" s="37">
        <f t="shared" si="31"/>
        <v>5.3263112639724852</v>
      </c>
      <c r="L52" s="37">
        <f t="shared" si="31"/>
        <v>70.05356835769561</v>
      </c>
      <c r="M52" s="37">
        <f t="shared" si="31"/>
        <v>146.7946689595872</v>
      </c>
      <c r="N52" s="37">
        <f t="shared" si="31"/>
        <v>141.70730868443678</v>
      </c>
      <c r="O52" s="37">
        <f t="shared" si="31"/>
        <v>197.52553740326744</v>
      </c>
      <c r="P52" s="37">
        <f t="shared" si="31"/>
        <v>218.73508168529656</v>
      </c>
      <c r="Q52" s="37">
        <f t="shared" si="31"/>
        <v>234.49896818572657</v>
      </c>
      <c r="R52" s="37">
        <f t="shared" si="31"/>
        <v>268.55829750644887</v>
      </c>
      <c r="S52" s="37">
        <f t="shared" si="31"/>
        <v>280.16620808254515</v>
      </c>
      <c r="T52" s="37">
        <f t="shared" si="31"/>
        <v>300.35485812553742</v>
      </c>
      <c r="U52" s="37">
        <f t="shared" si="31"/>
        <v>400.83121238177125</v>
      </c>
      <c r="V52" s="37">
        <f t="shared" si="31"/>
        <v>483.96844368013757</v>
      </c>
      <c r="W52" s="37">
        <f t="shared" si="31"/>
        <v>510.79828030954423</v>
      </c>
      <c r="X52" s="37">
        <f t="shared" ref="X52" si="32">SUM(X53:X70)</f>
        <v>459.69432502149601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2.0301805674978501</v>
      </c>
      <c r="D59" s="10">
        <v>2.4361994840928629</v>
      </c>
      <c r="E59" s="10">
        <v>3.0572656921754078</v>
      </c>
      <c r="F59" s="10">
        <v>2.3167669819432501</v>
      </c>
      <c r="G59" s="10">
        <v>3.558813413585554</v>
      </c>
      <c r="H59" s="10">
        <v>4.3231298366294064</v>
      </c>
      <c r="I59" s="10">
        <v>3.558813413585554</v>
      </c>
      <c r="J59" s="10">
        <v>4.5380911435941522</v>
      </c>
      <c r="K59" s="10">
        <v>3.367755803955288</v>
      </c>
      <c r="L59" s="10">
        <v>68.501031814273432</v>
      </c>
      <c r="M59" s="10">
        <v>144.14350816852959</v>
      </c>
      <c r="N59" s="10">
        <v>139.48607050730865</v>
      </c>
      <c r="O59" s="10">
        <v>195.32811693895101</v>
      </c>
      <c r="P59" s="10">
        <v>213.95812553740319</v>
      </c>
      <c r="Q59" s="10">
        <v>229.93697334479793</v>
      </c>
      <c r="R59" s="10">
        <v>236.09914015477213</v>
      </c>
      <c r="S59" s="10">
        <v>255.27850386930351</v>
      </c>
      <c r="T59" s="10">
        <v>275.77145313843511</v>
      </c>
      <c r="U59" s="10">
        <v>387.02596732588131</v>
      </c>
      <c r="V59" s="10">
        <v>457.82459157351673</v>
      </c>
      <c r="W59" s="10">
        <v>483.30472914875315</v>
      </c>
      <c r="X59" s="10">
        <v>438.52106620808246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1.7435941530524499</v>
      </c>
      <c r="G61" s="10">
        <v>1.2897678417884779</v>
      </c>
      <c r="H61" s="10">
        <v>2.8661220980223558</v>
      </c>
      <c r="I61" s="10">
        <v>3.2960447119518483</v>
      </c>
      <c r="J61" s="10">
        <v>3.0333619948409281</v>
      </c>
      <c r="K61" s="10">
        <v>1.958555460017197</v>
      </c>
      <c r="L61" s="10">
        <v>1.5525365434221841</v>
      </c>
      <c r="M61" s="10">
        <v>2.6511607910576092</v>
      </c>
      <c r="N61" s="10">
        <v>2.2212381771281171</v>
      </c>
      <c r="O61" s="10">
        <v>2.1974204643164228</v>
      </c>
      <c r="P61" s="10">
        <v>4.7769561478933786</v>
      </c>
      <c r="Q61" s="10">
        <v>4.5619948409286319</v>
      </c>
      <c r="R61" s="10">
        <v>8.7656061908856415</v>
      </c>
      <c r="S61" s="10">
        <v>5.5650902837489236</v>
      </c>
      <c r="T61" s="10">
        <v>5.1112639724849522</v>
      </c>
      <c r="U61" s="10">
        <v>5.7800515907136711</v>
      </c>
      <c r="V61" s="10">
        <v>5.4408426483233017</v>
      </c>
      <c r="W61" s="10">
        <v>7.4305245055889939</v>
      </c>
      <c r="X61" s="10">
        <v>3.2355975924333618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23.69355116079106</v>
      </c>
      <c r="S62" s="10">
        <v>19.32261392949269</v>
      </c>
      <c r="T62" s="10">
        <v>19.472141014617371</v>
      </c>
      <c r="U62" s="10">
        <v>8.0251934651762671</v>
      </c>
      <c r="V62" s="10">
        <v>20.703009458297501</v>
      </c>
      <c r="W62" s="10">
        <v>20.063026655202059</v>
      </c>
      <c r="X62" s="10">
        <v>17.937661220980221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31.909802235597589</v>
      </c>
      <c r="Q71" s="37">
        <f t="shared" si="34"/>
        <v>34.752106620808249</v>
      </c>
      <c r="R71" s="37">
        <f t="shared" si="34"/>
        <v>21.782717110920029</v>
      </c>
      <c r="S71" s="37">
        <f t="shared" si="34"/>
        <v>28.303267411865864</v>
      </c>
      <c r="T71" s="37">
        <f t="shared" si="34"/>
        <v>28.4030094582975</v>
      </c>
      <c r="U71" s="37">
        <f t="shared" si="34"/>
        <v>40.817196904557179</v>
      </c>
      <c r="V71" s="37">
        <f t="shared" si="34"/>
        <v>24.772914875322435</v>
      </c>
      <c r="W71" s="37">
        <f t="shared" si="34"/>
        <v>30.387876182287179</v>
      </c>
      <c r="X71" s="37">
        <f t="shared" ref="X71" si="35">SUM(X72:X73)</f>
        <v>35.620894239036964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8.0790197764402407</v>
      </c>
      <c r="U72" s="10">
        <v>6.184608770421324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31.909802235597589</v>
      </c>
      <c r="Q73" s="10">
        <v>34.752106620808249</v>
      </c>
      <c r="R73" s="10">
        <v>21.782717110920029</v>
      </c>
      <c r="S73" s="10">
        <v>28.303267411865864</v>
      </c>
      <c r="T73" s="10">
        <v>20.32398968185726</v>
      </c>
      <c r="U73" s="10">
        <v>34.632588134135851</v>
      </c>
      <c r="V73" s="10">
        <v>24.772914875322435</v>
      </c>
      <c r="W73" s="10">
        <v>30.387876182287179</v>
      </c>
      <c r="X73" s="10">
        <v>35.620894239036964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453.20034393809112</v>
      </c>
      <c r="D2" s="31">
        <f t="shared" ref="D2:W2" si="1">SUM(D3,D17,D22,D25,D26,D51,D52,D71,D74,D75,D76)</f>
        <v>446.96380051590705</v>
      </c>
      <c r="E2" s="31">
        <f t="shared" si="1"/>
        <v>486.60223559759237</v>
      </c>
      <c r="F2" s="31">
        <f t="shared" si="1"/>
        <v>486.20679277730005</v>
      </c>
      <c r="G2" s="31">
        <f t="shared" si="1"/>
        <v>478.2008598452278</v>
      </c>
      <c r="H2" s="31">
        <f t="shared" si="1"/>
        <v>490.87695614789322</v>
      </c>
      <c r="I2" s="31">
        <f t="shared" si="1"/>
        <v>484.26792777300085</v>
      </c>
      <c r="J2" s="31">
        <f t="shared" si="1"/>
        <v>491.68675838349083</v>
      </c>
      <c r="K2" s="31">
        <f t="shared" si="1"/>
        <v>497.88331900257947</v>
      </c>
      <c r="L2" s="31">
        <f t="shared" si="1"/>
        <v>414.26526225279451</v>
      </c>
      <c r="M2" s="31">
        <f t="shared" si="1"/>
        <v>443.82312983662939</v>
      </c>
      <c r="N2" s="31">
        <f t="shared" si="1"/>
        <v>408.94677558039541</v>
      </c>
      <c r="O2" s="31">
        <f t="shared" si="1"/>
        <v>439.65752364574377</v>
      </c>
      <c r="P2" s="31">
        <f t="shared" si="1"/>
        <v>392.80498710232155</v>
      </c>
      <c r="Q2" s="31">
        <f t="shared" si="1"/>
        <v>338.55348237317287</v>
      </c>
      <c r="R2" s="31">
        <f t="shared" si="1"/>
        <v>301.92364574376614</v>
      </c>
      <c r="S2" s="31">
        <f t="shared" si="1"/>
        <v>393.51883061049006</v>
      </c>
      <c r="T2" s="31">
        <f t="shared" si="1"/>
        <v>422.89544282029237</v>
      </c>
      <c r="U2" s="31">
        <f t="shared" si="1"/>
        <v>358.59251934651758</v>
      </c>
      <c r="V2" s="31">
        <f t="shared" si="1"/>
        <v>279.09449699054164</v>
      </c>
      <c r="W2" s="31">
        <f t="shared" si="1"/>
        <v>253.3116079105761</v>
      </c>
      <c r="X2" s="31">
        <f t="shared" ref="X2" si="2">SUM(X3,X17,X22,X25,X26,X51,X52,X71,X74,X75,X76)</f>
        <v>254.42811693895092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7.0154772141014625</v>
      </c>
      <c r="D3" s="34">
        <f t="shared" ref="D3:W3" si="4">SUM(D4,D8,D11)</f>
        <v>3.8381771281169379</v>
      </c>
      <c r="E3" s="34">
        <f t="shared" si="4"/>
        <v>3.888993981083404</v>
      </c>
      <c r="F3" s="34">
        <f t="shared" si="4"/>
        <v>3.1957867583834902</v>
      </c>
      <c r="G3" s="34">
        <f t="shared" si="4"/>
        <v>2.5944110060189169</v>
      </c>
      <c r="H3" s="34">
        <f t="shared" si="4"/>
        <v>2.5944110060189169</v>
      </c>
      <c r="I3" s="34">
        <f t="shared" si="4"/>
        <v>2.5944110060189169</v>
      </c>
      <c r="J3" s="34">
        <f t="shared" si="4"/>
        <v>1.9458297506448836</v>
      </c>
      <c r="K3" s="34">
        <f t="shared" si="4"/>
        <v>1.2971625107480653</v>
      </c>
      <c r="L3" s="34">
        <f t="shared" si="4"/>
        <v>1.297334479793637</v>
      </c>
      <c r="M3" s="34">
        <f t="shared" si="4"/>
        <v>1.297334479793637</v>
      </c>
      <c r="N3" s="34">
        <f t="shared" si="4"/>
        <v>0.65081685296646596</v>
      </c>
      <c r="O3" s="34">
        <f t="shared" si="4"/>
        <v>0.65081685296646596</v>
      </c>
      <c r="P3" s="34">
        <f t="shared" si="4"/>
        <v>1.9453138435081687</v>
      </c>
      <c r="Q3" s="34">
        <f t="shared" si="4"/>
        <v>1.2971625107480653</v>
      </c>
      <c r="R3" s="34">
        <f t="shared" si="4"/>
        <v>1.9453998280309546</v>
      </c>
      <c r="S3" s="34">
        <f t="shared" si="4"/>
        <v>0</v>
      </c>
      <c r="T3" s="34">
        <f t="shared" si="4"/>
        <v>2.0545141874462596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7.0154772141014625</v>
      </c>
      <c r="D4" s="29">
        <f t="shared" ref="D4:W4" si="7">SUM(D5:D7)</f>
        <v>3.8381771281169379</v>
      </c>
      <c r="E4" s="29">
        <f t="shared" si="7"/>
        <v>3.888993981083404</v>
      </c>
      <c r="F4" s="29">
        <f t="shared" si="7"/>
        <v>3.1957867583834902</v>
      </c>
      <c r="G4" s="29">
        <f t="shared" si="7"/>
        <v>2.5944110060189169</v>
      </c>
      <c r="H4" s="29">
        <f t="shared" si="7"/>
        <v>2.5944110060189169</v>
      </c>
      <c r="I4" s="29">
        <f t="shared" si="7"/>
        <v>2.5944110060189169</v>
      </c>
      <c r="J4" s="29">
        <f t="shared" si="7"/>
        <v>1.9458297506448836</v>
      </c>
      <c r="K4" s="29">
        <f t="shared" si="7"/>
        <v>1.2971625107480653</v>
      </c>
      <c r="L4" s="29">
        <f t="shared" si="7"/>
        <v>1.297334479793637</v>
      </c>
      <c r="M4" s="29">
        <f t="shared" si="7"/>
        <v>1.297334479793637</v>
      </c>
      <c r="N4" s="29">
        <f t="shared" si="7"/>
        <v>0.65081685296646596</v>
      </c>
      <c r="O4" s="29">
        <f t="shared" si="7"/>
        <v>0.65081685296646596</v>
      </c>
      <c r="P4" s="29">
        <f t="shared" si="7"/>
        <v>1.9453138435081687</v>
      </c>
      <c r="Q4" s="29">
        <f t="shared" si="7"/>
        <v>1.2971625107480653</v>
      </c>
      <c r="R4" s="29">
        <f t="shared" si="7"/>
        <v>1.9453998280309546</v>
      </c>
      <c r="S4" s="29">
        <f t="shared" si="7"/>
        <v>0</v>
      </c>
      <c r="T4" s="29">
        <f t="shared" si="7"/>
        <v>2.0545141874462596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7.0154772141014625</v>
      </c>
      <c r="D7" s="10">
        <v>3.8381771281169379</v>
      </c>
      <c r="E7" s="10">
        <v>3.888993981083404</v>
      </c>
      <c r="F7" s="10">
        <v>3.1957867583834902</v>
      </c>
      <c r="G7" s="10">
        <v>2.5944110060189169</v>
      </c>
      <c r="H7" s="10">
        <v>2.5944110060189169</v>
      </c>
      <c r="I7" s="10">
        <v>2.5944110060189169</v>
      </c>
      <c r="J7" s="10">
        <v>1.9458297506448836</v>
      </c>
      <c r="K7" s="10">
        <v>1.2971625107480653</v>
      </c>
      <c r="L7" s="10">
        <v>1.297334479793637</v>
      </c>
      <c r="M7" s="10">
        <v>1.297334479793637</v>
      </c>
      <c r="N7" s="10">
        <v>0.65081685296646596</v>
      </c>
      <c r="O7" s="10">
        <v>0.65081685296646596</v>
      </c>
      <c r="P7" s="10">
        <v>1.9453138435081687</v>
      </c>
      <c r="Q7" s="10">
        <v>1.2971625107480653</v>
      </c>
      <c r="R7" s="10">
        <v>1.9453998280309546</v>
      </c>
      <c r="S7" s="10">
        <v>0</v>
      </c>
      <c r="T7" s="10">
        <v>2.0545141874462596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14.224677558039552</v>
      </c>
      <c r="D17" s="37">
        <f t="shared" ref="D17:W17" si="16">SUM(D18:D21)</f>
        <v>15.49845227858985</v>
      </c>
      <c r="E17" s="37">
        <f t="shared" si="16"/>
        <v>7.1654342218400675</v>
      </c>
      <c r="F17" s="37">
        <f t="shared" si="16"/>
        <v>1.7250214961306964</v>
      </c>
      <c r="G17" s="37">
        <f t="shared" si="16"/>
        <v>10.673430782459157</v>
      </c>
      <c r="H17" s="37">
        <f t="shared" si="16"/>
        <v>2.799054170249355</v>
      </c>
      <c r="I17" s="37">
        <f t="shared" si="16"/>
        <v>3.1722269991401553</v>
      </c>
      <c r="J17" s="37">
        <f t="shared" si="16"/>
        <v>0</v>
      </c>
      <c r="K17" s="37">
        <f t="shared" si="16"/>
        <v>0</v>
      </c>
      <c r="L17" s="37">
        <f t="shared" si="16"/>
        <v>14.582201203783317</v>
      </c>
      <c r="M17" s="37">
        <f t="shared" si="16"/>
        <v>14.582201203783317</v>
      </c>
      <c r="N17" s="37">
        <f t="shared" si="16"/>
        <v>14.104557179707651</v>
      </c>
      <c r="O17" s="37">
        <f t="shared" si="16"/>
        <v>15.990111779879621</v>
      </c>
      <c r="P17" s="37">
        <f t="shared" si="16"/>
        <v>33.47583834909716</v>
      </c>
      <c r="Q17" s="37">
        <f t="shared" si="16"/>
        <v>22.341272570937235</v>
      </c>
      <c r="R17" s="37">
        <f t="shared" si="16"/>
        <v>7.2051590713671541</v>
      </c>
      <c r="S17" s="37">
        <f t="shared" si="16"/>
        <v>7.9256233877901971</v>
      </c>
      <c r="T17" s="37">
        <f t="shared" si="16"/>
        <v>7.7709372312983662</v>
      </c>
      <c r="U17" s="37">
        <f t="shared" si="16"/>
        <v>14.032158211521926</v>
      </c>
      <c r="V17" s="37">
        <f t="shared" si="16"/>
        <v>14.436887360275145</v>
      </c>
      <c r="W17" s="37">
        <f t="shared" si="16"/>
        <v>3.0900257953568353</v>
      </c>
      <c r="X17" s="37">
        <f t="shared" ref="X17" si="17">SUM(X18:X21)</f>
        <v>2.7446259673258804</v>
      </c>
    </row>
    <row r="18" spans="1:24" ht="11.25" customHeight="1" x14ac:dyDescent="0.2">
      <c r="A18" s="42" t="s">
        <v>27</v>
      </c>
      <c r="B18" s="9" t="s">
        <v>28</v>
      </c>
      <c r="C18" s="10">
        <v>9.6103181427343074</v>
      </c>
      <c r="D18" s="10">
        <v>10.2079105760963</v>
      </c>
      <c r="E18" s="10">
        <v>4.8556319862424759</v>
      </c>
      <c r="F18" s="10">
        <v>1.1381771281169391</v>
      </c>
      <c r="G18" s="10">
        <v>7.2852966466036104</v>
      </c>
      <c r="H18" s="10">
        <v>1.888220120378332</v>
      </c>
      <c r="I18" s="10">
        <v>2.2926913155631992</v>
      </c>
      <c r="J18" s="10">
        <v>0</v>
      </c>
      <c r="K18" s="10">
        <v>0</v>
      </c>
      <c r="L18" s="10">
        <v>9.2887360275150463</v>
      </c>
      <c r="M18" s="10">
        <v>7.9174548581255371</v>
      </c>
      <c r="N18" s="10">
        <v>7.7257953568357687</v>
      </c>
      <c r="O18" s="10">
        <v>8.0393809114359414</v>
      </c>
      <c r="P18" s="10">
        <v>17.013499570077389</v>
      </c>
      <c r="Q18" s="10">
        <v>9.7871023215821147</v>
      </c>
      <c r="R18" s="10">
        <v>1.9829750644883919</v>
      </c>
      <c r="S18" s="10">
        <v>1.0351676698194321</v>
      </c>
      <c r="T18" s="10">
        <v>1.278847807394669</v>
      </c>
      <c r="U18" s="10">
        <v>3.365262252794496</v>
      </c>
      <c r="V18" s="10">
        <v>3.4546001719690449</v>
      </c>
      <c r="W18" s="10">
        <v>0.61736887360275139</v>
      </c>
      <c r="X18" s="10">
        <v>0.62588134135855544</v>
      </c>
    </row>
    <row r="19" spans="1:24" ht="11.25" customHeight="1" x14ac:dyDescent="0.2">
      <c r="A19" s="42" t="s">
        <v>29</v>
      </c>
      <c r="B19" s="9" t="s">
        <v>30</v>
      </c>
      <c r="C19" s="10">
        <v>4.6143594153052447</v>
      </c>
      <c r="D19" s="10">
        <v>5.2905417024935506</v>
      </c>
      <c r="E19" s="10">
        <v>2.309802235597592</v>
      </c>
      <c r="F19" s="10">
        <v>0.5868443680137575</v>
      </c>
      <c r="G19" s="10">
        <v>3.3881341358555459</v>
      </c>
      <c r="H19" s="10">
        <v>0.91083404987102312</v>
      </c>
      <c r="I19" s="10">
        <v>0.879535683576956</v>
      </c>
      <c r="J19" s="10">
        <v>0</v>
      </c>
      <c r="K19" s="10">
        <v>0</v>
      </c>
      <c r="L19" s="10">
        <v>5.2934651762682714</v>
      </c>
      <c r="M19" s="10">
        <v>6.6647463456577807</v>
      </c>
      <c r="N19" s="10">
        <v>6.3787618228718834</v>
      </c>
      <c r="O19" s="10">
        <v>7.9507308684436797</v>
      </c>
      <c r="P19" s="10">
        <v>16.46233877901977</v>
      </c>
      <c r="Q19" s="10">
        <v>12.554170249355121</v>
      </c>
      <c r="R19" s="10">
        <v>5.2221840068787619</v>
      </c>
      <c r="S19" s="10">
        <v>6.8904557179707648</v>
      </c>
      <c r="T19" s="10">
        <v>6.492089423903697</v>
      </c>
      <c r="U19" s="10">
        <v>10.66689595872743</v>
      </c>
      <c r="V19" s="10">
        <v>10.982287188306101</v>
      </c>
      <c r="W19" s="10">
        <v>2.4726569217540839</v>
      </c>
      <c r="X19" s="10">
        <v>2.118744625967325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13.937747205503003</v>
      </c>
      <c r="D22" s="37">
        <f t="shared" ref="D22:W22" si="19">SUM(D23:D24)</f>
        <v>13.135425623387786</v>
      </c>
      <c r="E22" s="37">
        <f t="shared" si="19"/>
        <v>25.487274290627692</v>
      </c>
      <c r="F22" s="37">
        <f t="shared" si="19"/>
        <v>28.244368013757519</v>
      </c>
      <c r="G22" s="37">
        <f t="shared" si="19"/>
        <v>24.516852966466029</v>
      </c>
      <c r="H22" s="37">
        <f t="shared" si="19"/>
        <v>22.559415305245054</v>
      </c>
      <c r="I22" s="37">
        <f t="shared" si="19"/>
        <v>28.494754944110063</v>
      </c>
      <c r="J22" s="37">
        <f t="shared" si="19"/>
        <v>34.164488392089424</v>
      </c>
      <c r="K22" s="37">
        <f t="shared" si="19"/>
        <v>34.909716251074798</v>
      </c>
      <c r="L22" s="37">
        <f t="shared" si="19"/>
        <v>19.005674978503869</v>
      </c>
      <c r="M22" s="37">
        <f t="shared" si="19"/>
        <v>18.086500429922609</v>
      </c>
      <c r="N22" s="37">
        <f t="shared" si="19"/>
        <v>9.6326741186586418</v>
      </c>
      <c r="O22" s="37">
        <f t="shared" si="19"/>
        <v>11.703439380911433</v>
      </c>
      <c r="P22" s="37">
        <f t="shared" si="19"/>
        <v>11.817626827171109</v>
      </c>
      <c r="Q22" s="37">
        <f t="shared" si="19"/>
        <v>12.986156491831469</v>
      </c>
      <c r="R22" s="37">
        <f t="shared" si="19"/>
        <v>11.44127257093723</v>
      </c>
      <c r="S22" s="37">
        <f t="shared" si="19"/>
        <v>4.8686156491831465</v>
      </c>
      <c r="T22" s="37">
        <f t="shared" si="19"/>
        <v>9.1487532244196039</v>
      </c>
      <c r="U22" s="37">
        <f t="shared" si="19"/>
        <v>20.705073086844362</v>
      </c>
      <c r="V22" s="37">
        <f t="shared" si="19"/>
        <v>13.873086844368014</v>
      </c>
      <c r="W22" s="37">
        <f t="shared" si="19"/>
        <v>13.631642304385206</v>
      </c>
      <c r="X22" s="37">
        <f t="shared" ref="X22" si="20">SUM(X23:X24)</f>
        <v>4.574376612209802</v>
      </c>
    </row>
    <row r="23" spans="1:24" ht="11.25" customHeight="1" x14ac:dyDescent="0.2">
      <c r="A23" s="42" t="s">
        <v>37</v>
      </c>
      <c r="B23" s="9" t="s">
        <v>38</v>
      </c>
      <c r="C23" s="10">
        <v>13.937747205503003</v>
      </c>
      <c r="D23" s="10">
        <v>13.135425623387786</v>
      </c>
      <c r="E23" s="10">
        <v>25.487274290627692</v>
      </c>
      <c r="F23" s="10">
        <v>28.244368013757519</v>
      </c>
      <c r="G23" s="10">
        <v>24.516852966466029</v>
      </c>
      <c r="H23" s="10">
        <v>22.559415305245054</v>
      </c>
      <c r="I23" s="10">
        <v>28.494754944110063</v>
      </c>
      <c r="J23" s="10">
        <v>34.164488392089424</v>
      </c>
      <c r="K23" s="10">
        <v>34.909716251074798</v>
      </c>
      <c r="L23" s="10">
        <v>19.005674978503869</v>
      </c>
      <c r="M23" s="10">
        <v>18.086500429922609</v>
      </c>
      <c r="N23" s="10">
        <v>9.6326741186586418</v>
      </c>
      <c r="O23" s="10">
        <v>11.703439380911433</v>
      </c>
      <c r="P23" s="10">
        <v>11.817626827171109</v>
      </c>
      <c r="Q23" s="10">
        <v>12.986156491831469</v>
      </c>
      <c r="R23" s="10">
        <v>11.44127257093723</v>
      </c>
      <c r="S23" s="10">
        <v>4.8686156491831465</v>
      </c>
      <c r="T23" s="10">
        <v>9.1487532244196039</v>
      </c>
      <c r="U23" s="10">
        <v>20.705073086844362</v>
      </c>
      <c r="V23" s="10">
        <v>13.873086844368014</v>
      </c>
      <c r="W23" s="10">
        <v>13.631642304385206</v>
      </c>
      <c r="X23" s="10">
        <v>4.574376612209802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10.900085984522784</v>
      </c>
      <c r="D25" s="37">
        <v>3.4857265692175412</v>
      </c>
      <c r="E25" s="37">
        <v>15.255889939810835</v>
      </c>
      <c r="F25" s="37">
        <v>90.206018916594999</v>
      </c>
      <c r="G25" s="37">
        <v>8.4085124677558039</v>
      </c>
      <c r="H25" s="37">
        <v>2.4363714531384351</v>
      </c>
      <c r="I25" s="37">
        <v>10.34153052450559</v>
      </c>
      <c r="J25" s="37">
        <v>6.7610490111779873</v>
      </c>
      <c r="K25" s="37">
        <v>8.9130696474634572</v>
      </c>
      <c r="L25" s="37">
        <v>3.3196044711951851</v>
      </c>
      <c r="M25" s="37">
        <v>4.724419604471195</v>
      </c>
      <c r="N25" s="37">
        <v>4.6417884780739467</v>
      </c>
      <c r="O25" s="37">
        <v>4.688564058469475</v>
      </c>
      <c r="P25" s="37">
        <v>0.94703353396388634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118.57265692175407</v>
      </c>
      <c r="D26" s="37">
        <f t="shared" ref="D26:W26" si="22">SUM(D27,D33)</f>
        <v>100.18392089423902</v>
      </c>
      <c r="E26" s="37">
        <f t="shared" si="22"/>
        <v>103.32235597592432</v>
      </c>
      <c r="F26" s="37">
        <f t="shared" si="22"/>
        <v>82.991831470335327</v>
      </c>
      <c r="G26" s="37">
        <f t="shared" si="22"/>
        <v>68.892691315563198</v>
      </c>
      <c r="H26" s="37">
        <f t="shared" si="22"/>
        <v>70.16818572656922</v>
      </c>
      <c r="I26" s="37">
        <f t="shared" si="22"/>
        <v>62.582373172828881</v>
      </c>
      <c r="J26" s="37">
        <f t="shared" si="22"/>
        <v>43.618056749785033</v>
      </c>
      <c r="K26" s="37">
        <f t="shared" si="22"/>
        <v>51.57635425623387</v>
      </c>
      <c r="L26" s="37">
        <f t="shared" si="22"/>
        <v>46.462682717110923</v>
      </c>
      <c r="M26" s="37">
        <f t="shared" si="22"/>
        <v>50.255546001719694</v>
      </c>
      <c r="N26" s="37">
        <f t="shared" si="22"/>
        <v>35.596646603611347</v>
      </c>
      <c r="O26" s="37">
        <f t="shared" si="22"/>
        <v>31.923129836629414</v>
      </c>
      <c r="P26" s="37">
        <f t="shared" si="22"/>
        <v>14.988048151332759</v>
      </c>
      <c r="Q26" s="37">
        <f t="shared" si="22"/>
        <v>12.177815993121239</v>
      </c>
      <c r="R26" s="37">
        <f t="shared" si="22"/>
        <v>18.735081685296642</v>
      </c>
      <c r="S26" s="37">
        <f t="shared" si="22"/>
        <v>17.798280309544278</v>
      </c>
      <c r="T26" s="37">
        <f t="shared" si="22"/>
        <v>22.482115219260528</v>
      </c>
      <c r="U26" s="37">
        <f t="shared" si="22"/>
        <v>17.798280309544278</v>
      </c>
      <c r="V26" s="37">
        <f t="shared" si="22"/>
        <v>5.6242476354256228</v>
      </c>
      <c r="W26" s="37">
        <f t="shared" si="22"/>
        <v>4.4056749785038694</v>
      </c>
      <c r="X26" s="37">
        <f t="shared" ref="X26" si="23">SUM(X27,X33)</f>
        <v>4.686844368013757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118.57265692175407</v>
      </c>
      <c r="D33" s="29">
        <f t="shared" ref="D33:W33" si="28">SUM(D34:D50)</f>
        <v>100.18392089423902</v>
      </c>
      <c r="E33" s="29">
        <f t="shared" si="28"/>
        <v>103.32235597592432</v>
      </c>
      <c r="F33" s="29">
        <f t="shared" si="28"/>
        <v>82.991831470335327</v>
      </c>
      <c r="G33" s="29">
        <f t="shared" si="28"/>
        <v>68.892691315563198</v>
      </c>
      <c r="H33" s="29">
        <f t="shared" si="28"/>
        <v>70.16818572656922</v>
      </c>
      <c r="I33" s="29">
        <f t="shared" si="28"/>
        <v>62.582373172828881</v>
      </c>
      <c r="J33" s="29">
        <f t="shared" si="28"/>
        <v>43.618056749785033</v>
      </c>
      <c r="K33" s="29">
        <f t="shared" si="28"/>
        <v>51.57635425623387</v>
      </c>
      <c r="L33" s="29">
        <f t="shared" si="28"/>
        <v>46.462682717110923</v>
      </c>
      <c r="M33" s="29">
        <f t="shared" si="28"/>
        <v>50.255546001719694</v>
      </c>
      <c r="N33" s="29">
        <f t="shared" si="28"/>
        <v>35.596646603611347</v>
      </c>
      <c r="O33" s="29">
        <f t="shared" si="28"/>
        <v>31.923129836629414</v>
      </c>
      <c r="P33" s="29">
        <f t="shared" si="28"/>
        <v>14.988048151332759</v>
      </c>
      <c r="Q33" s="29">
        <f t="shared" si="28"/>
        <v>12.177815993121239</v>
      </c>
      <c r="R33" s="29">
        <f t="shared" si="28"/>
        <v>18.735081685296642</v>
      </c>
      <c r="S33" s="29">
        <f t="shared" si="28"/>
        <v>17.798280309544278</v>
      </c>
      <c r="T33" s="29">
        <f t="shared" si="28"/>
        <v>22.482115219260528</v>
      </c>
      <c r="U33" s="29">
        <f t="shared" si="28"/>
        <v>17.798280309544278</v>
      </c>
      <c r="V33" s="29">
        <f t="shared" si="28"/>
        <v>5.6242476354256228</v>
      </c>
      <c r="W33" s="29">
        <f t="shared" si="28"/>
        <v>4.4056749785038694</v>
      </c>
      <c r="X33" s="29">
        <f t="shared" ref="X33" si="29">SUM(X34:X50)</f>
        <v>4.686844368013757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16.165090283748924</v>
      </c>
      <c r="D43" s="10">
        <v>10.103181427343078</v>
      </c>
      <c r="E43" s="10">
        <v>30.309544282029236</v>
      </c>
      <c r="F43" s="10">
        <v>8.082545141874462</v>
      </c>
      <c r="G43" s="10">
        <v>10.103181427343079</v>
      </c>
      <c r="H43" s="10">
        <v>0</v>
      </c>
      <c r="I43" s="10">
        <v>0</v>
      </c>
      <c r="J43" s="10">
        <v>0</v>
      </c>
      <c r="K43" s="10">
        <v>6.0619088564058465</v>
      </c>
      <c r="L43" s="10">
        <v>0</v>
      </c>
      <c r="M43" s="10">
        <v>0</v>
      </c>
      <c r="N43" s="10">
        <v>0</v>
      </c>
      <c r="O43" s="10">
        <v>1.010318142734308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102.40756663800515</v>
      </c>
      <c r="D44" s="10">
        <v>90.080739466895949</v>
      </c>
      <c r="E44" s="10">
        <v>73.012811693895088</v>
      </c>
      <c r="F44" s="10">
        <v>74.909286328460865</v>
      </c>
      <c r="G44" s="10">
        <v>58.789509888220117</v>
      </c>
      <c r="H44" s="10">
        <v>70.16818572656922</v>
      </c>
      <c r="I44" s="10">
        <v>62.582373172828881</v>
      </c>
      <c r="J44" s="10">
        <v>43.618056749785033</v>
      </c>
      <c r="K44" s="10">
        <v>45.514445399828027</v>
      </c>
      <c r="L44" s="10">
        <v>46.462682717110923</v>
      </c>
      <c r="M44" s="10">
        <v>50.255546001719694</v>
      </c>
      <c r="N44" s="10">
        <v>35.596646603611347</v>
      </c>
      <c r="O44" s="10">
        <v>30.912811693895105</v>
      </c>
      <c r="P44" s="10">
        <v>14.988048151332759</v>
      </c>
      <c r="Q44" s="10">
        <v>12.177815993121239</v>
      </c>
      <c r="R44" s="10">
        <v>18.735081685296642</v>
      </c>
      <c r="S44" s="10">
        <v>17.798280309544278</v>
      </c>
      <c r="T44" s="10">
        <v>22.482115219260528</v>
      </c>
      <c r="U44" s="10">
        <v>17.798280309544278</v>
      </c>
      <c r="V44" s="10">
        <v>5.6242476354256228</v>
      </c>
      <c r="W44" s="10">
        <v>4.4056749785038694</v>
      </c>
      <c r="X44" s="10">
        <v>4.686844368013757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203.35339638865005</v>
      </c>
      <c r="D51" s="37">
        <v>209.47979363714526</v>
      </c>
      <c r="E51" s="37">
        <v>228.82631126397243</v>
      </c>
      <c r="F51" s="37">
        <v>190.34823731728289</v>
      </c>
      <c r="G51" s="37">
        <v>256.25537403267407</v>
      </c>
      <c r="H51" s="37">
        <v>263.13413585554594</v>
      </c>
      <c r="I51" s="37">
        <v>265.54170249355116</v>
      </c>
      <c r="J51" s="37">
        <v>312.16680997420451</v>
      </c>
      <c r="K51" s="37">
        <v>307.20120378331893</v>
      </c>
      <c r="L51" s="37">
        <v>230.95442820292345</v>
      </c>
      <c r="M51" s="37">
        <v>262.89767841788478</v>
      </c>
      <c r="N51" s="37">
        <v>223.55975924333612</v>
      </c>
      <c r="O51" s="37">
        <v>277.30008598452275</v>
      </c>
      <c r="P51" s="37">
        <v>211.73688736027515</v>
      </c>
      <c r="Q51" s="37">
        <v>193.4006878761823</v>
      </c>
      <c r="R51" s="37">
        <v>151.67669819432501</v>
      </c>
      <c r="S51" s="37">
        <v>137.14531384350815</v>
      </c>
      <c r="T51" s="37">
        <v>149.99750644883926</v>
      </c>
      <c r="U51" s="37">
        <v>132.77429062768698</v>
      </c>
      <c r="V51" s="37">
        <v>114.62141014617364</v>
      </c>
      <c r="W51" s="37">
        <v>88.341702493551153</v>
      </c>
      <c r="X51" s="37">
        <v>107.03482373172828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85.196302665520193</v>
      </c>
      <c r="D52" s="37">
        <f t="shared" ref="D52:W52" si="31">SUM(D53:D70)</f>
        <v>101.34230438521065</v>
      </c>
      <c r="E52" s="37">
        <f t="shared" si="31"/>
        <v>102.65597592433362</v>
      </c>
      <c r="F52" s="37">
        <f t="shared" si="31"/>
        <v>89.495528804815123</v>
      </c>
      <c r="G52" s="37">
        <f t="shared" si="31"/>
        <v>106.85958727429063</v>
      </c>
      <c r="H52" s="37">
        <f t="shared" si="31"/>
        <v>127.18538263112634</v>
      </c>
      <c r="I52" s="37">
        <f t="shared" si="31"/>
        <v>111.54092863284608</v>
      </c>
      <c r="J52" s="37">
        <f t="shared" si="31"/>
        <v>93.030524505588971</v>
      </c>
      <c r="K52" s="37">
        <f t="shared" si="31"/>
        <v>93.985812553740317</v>
      </c>
      <c r="L52" s="37">
        <f t="shared" si="31"/>
        <v>98.643336199484096</v>
      </c>
      <c r="M52" s="37">
        <f t="shared" si="31"/>
        <v>91.979449699054172</v>
      </c>
      <c r="N52" s="37">
        <f t="shared" si="31"/>
        <v>120.76053310404122</v>
      </c>
      <c r="O52" s="37">
        <f t="shared" si="31"/>
        <v>97.401375752364572</v>
      </c>
      <c r="P52" s="37">
        <f t="shared" si="31"/>
        <v>103.3963026655202</v>
      </c>
      <c r="Q52" s="37">
        <f t="shared" si="31"/>
        <v>79.726741186586395</v>
      </c>
      <c r="R52" s="37">
        <f t="shared" si="31"/>
        <v>104.20842648323303</v>
      </c>
      <c r="S52" s="37">
        <f t="shared" si="31"/>
        <v>225.35107480653477</v>
      </c>
      <c r="T52" s="37">
        <f t="shared" si="31"/>
        <v>231.44161650902836</v>
      </c>
      <c r="U52" s="37">
        <f t="shared" si="31"/>
        <v>173.28271711092003</v>
      </c>
      <c r="V52" s="37">
        <f t="shared" si="31"/>
        <v>130.53886500429925</v>
      </c>
      <c r="W52" s="37">
        <f t="shared" si="31"/>
        <v>143.84256233877903</v>
      </c>
      <c r="X52" s="37">
        <f t="shared" ref="X52" si="32">SUM(X53:X70)</f>
        <v>135.3874462596732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83.381083404987095</v>
      </c>
      <c r="D59" s="10">
        <v>99.383748925193458</v>
      </c>
      <c r="E59" s="10">
        <v>100.5779879621668</v>
      </c>
      <c r="F59" s="10">
        <v>88.540154772141008</v>
      </c>
      <c r="G59" s="10">
        <v>105.90421324161652</v>
      </c>
      <c r="H59" s="10">
        <v>127.01822871883056</v>
      </c>
      <c r="I59" s="10">
        <v>111.34987102321581</v>
      </c>
      <c r="J59" s="10">
        <v>93.030524505588971</v>
      </c>
      <c r="K59" s="10">
        <v>93.985812553740317</v>
      </c>
      <c r="L59" s="10">
        <v>98.595528804815132</v>
      </c>
      <c r="M59" s="10">
        <v>91.88392089423904</v>
      </c>
      <c r="N59" s="10">
        <v>120.76053310404122</v>
      </c>
      <c r="O59" s="10">
        <v>97.401375752364572</v>
      </c>
      <c r="P59" s="10">
        <v>103.1097162510748</v>
      </c>
      <c r="Q59" s="10">
        <v>79.440154772141</v>
      </c>
      <c r="R59" s="10">
        <v>103.99346517626827</v>
      </c>
      <c r="S59" s="10">
        <v>225.1600171969045</v>
      </c>
      <c r="T59" s="10">
        <v>231.44161650902836</v>
      </c>
      <c r="U59" s="10">
        <v>173.28271711092003</v>
      </c>
      <c r="V59" s="10">
        <v>130.26895958727431</v>
      </c>
      <c r="W59" s="10">
        <v>143.42699914015478</v>
      </c>
      <c r="X59" s="10">
        <v>134.90017196904552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1.8152192605331039</v>
      </c>
      <c r="D61" s="10">
        <v>1.958555460017197</v>
      </c>
      <c r="E61" s="10">
        <v>2.07798796216681</v>
      </c>
      <c r="F61" s="10">
        <v>0.95537403267411869</v>
      </c>
      <c r="G61" s="10">
        <v>0.95537403267411869</v>
      </c>
      <c r="H61" s="10">
        <v>0.16715391229578669</v>
      </c>
      <c r="I61" s="10">
        <v>0.19105760963026661</v>
      </c>
      <c r="J61" s="10">
        <v>0</v>
      </c>
      <c r="K61" s="10">
        <v>0</v>
      </c>
      <c r="L61" s="10">
        <v>4.7807394668959592E-2</v>
      </c>
      <c r="M61" s="10">
        <v>9.5528804815133275E-2</v>
      </c>
      <c r="N61" s="10">
        <v>0</v>
      </c>
      <c r="O61" s="10">
        <v>0</v>
      </c>
      <c r="P61" s="10">
        <v>0.28658641444539978</v>
      </c>
      <c r="Q61" s="10">
        <v>0.28658641444539978</v>
      </c>
      <c r="R61" s="10">
        <v>0.2149613069647463</v>
      </c>
      <c r="S61" s="10">
        <v>0.19105760963026661</v>
      </c>
      <c r="T61" s="10">
        <v>0</v>
      </c>
      <c r="U61" s="10">
        <v>0</v>
      </c>
      <c r="V61" s="10">
        <v>0.26990541702493548</v>
      </c>
      <c r="W61" s="10">
        <v>0.41556319862424762</v>
      </c>
      <c r="X61" s="10">
        <v>0.48727429062768701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14.49793637145314</v>
      </c>
      <c r="Q71" s="37">
        <f t="shared" si="34"/>
        <v>16.623645743766119</v>
      </c>
      <c r="R71" s="37">
        <f t="shared" si="34"/>
        <v>6.7116079105760953</v>
      </c>
      <c r="S71" s="37">
        <f t="shared" si="34"/>
        <v>0.42992261392949271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0.42992261392949271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14.49793637145314</v>
      </c>
      <c r="Q73" s="10">
        <v>16.623645743766119</v>
      </c>
      <c r="R73" s="10">
        <v>6.7116079105760953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114.0380911435941</v>
      </c>
      <c r="D2" s="31">
        <f t="shared" si="0"/>
        <v>127.124505588994</v>
      </c>
      <c r="E2" s="31">
        <f t="shared" si="0"/>
        <v>121.51607910576099</v>
      </c>
      <c r="F2" s="31">
        <f t="shared" si="0"/>
        <v>143.01504729148749</v>
      </c>
      <c r="G2" s="31">
        <f t="shared" si="0"/>
        <v>128.993981083405</v>
      </c>
      <c r="H2" s="31">
        <f t="shared" si="0"/>
        <v>137.4066208082545</v>
      </c>
      <c r="I2" s="31">
        <f t="shared" si="0"/>
        <v>130.86345657781601</v>
      </c>
      <c r="J2" s="31">
        <f t="shared" si="0"/>
        <v>65.431728288907991</v>
      </c>
      <c r="K2" s="31">
        <f t="shared" si="0"/>
        <v>140.21083404987101</v>
      </c>
      <c r="L2" s="31">
        <f t="shared" si="0"/>
        <v>85.995958727429056</v>
      </c>
      <c r="M2" s="31">
        <f t="shared" si="0"/>
        <v>127.2300085984523</v>
      </c>
      <c r="N2" s="31">
        <f t="shared" si="0"/>
        <v>129.83000859845231</v>
      </c>
      <c r="O2" s="31">
        <f t="shared" si="0"/>
        <v>121.62639724849529</v>
      </c>
      <c r="P2" s="31">
        <f t="shared" si="0"/>
        <v>77.450558899398104</v>
      </c>
      <c r="Q2" s="31">
        <f t="shared" si="0"/>
        <v>87.929836629406708</v>
      </c>
      <c r="R2" s="31">
        <f t="shared" si="0"/>
        <v>79.924935511607913</v>
      </c>
      <c r="S2" s="31">
        <f t="shared" si="0"/>
        <v>82.807480653482372</v>
      </c>
      <c r="T2" s="31">
        <f t="shared" si="0"/>
        <v>88.33525365434221</v>
      </c>
      <c r="U2" s="31">
        <f t="shared" si="0"/>
        <v>40.394153052450562</v>
      </c>
      <c r="V2" s="31">
        <f t="shared" si="0"/>
        <v>25.329664660361129</v>
      </c>
      <c r="W2" s="31">
        <f t="shared" si="0"/>
        <v>40.706104901117797</v>
      </c>
      <c r="X2" s="31">
        <f t="shared" ref="X2" si="1">SUM(X3,X17,X22,X25,X26,X51,X52,X71,X74,X75,X76)</f>
        <v>39.680911435941518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114.0380911435941</v>
      </c>
      <c r="D26" s="37">
        <f t="shared" si="14"/>
        <v>127.124505588994</v>
      </c>
      <c r="E26" s="37">
        <f t="shared" si="14"/>
        <v>121.51607910576099</v>
      </c>
      <c r="F26" s="37">
        <f t="shared" si="14"/>
        <v>143.01504729148749</v>
      </c>
      <c r="G26" s="37">
        <f t="shared" si="14"/>
        <v>128.993981083405</v>
      </c>
      <c r="H26" s="37">
        <f t="shared" si="14"/>
        <v>137.4066208082545</v>
      </c>
      <c r="I26" s="37">
        <f t="shared" si="14"/>
        <v>130.86345657781601</v>
      </c>
      <c r="J26" s="37">
        <f t="shared" si="14"/>
        <v>65.431728288907991</v>
      </c>
      <c r="K26" s="37">
        <f t="shared" si="14"/>
        <v>140.21083404987101</v>
      </c>
      <c r="L26" s="37">
        <f t="shared" si="14"/>
        <v>85.995958727429056</v>
      </c>
      <c r="M26" s="37">
        <f t="shared" si="14"/>
        <v>127.2300085984523</v>
      </c>
      <c r="N26" s="37">
        <f t="shared" si="14"/>
        <v>129.83000859845231</v>
      </c>
      <c r="O26" s="37">
        <f t="shared" si="14"/>
        <v>121.62639724849529</v>
      </c>
      <c r="P26" s="37">
        <f t="shared" si="14"/>
        <v>77.450558899398104</v>
      </c>
      <c r="Q26" s="37">
        <f t="shared" si="14"/>
        <v>87.929836629406708</v>
      </c>
      <c r="R26" s="37">
        <f t="shared" si="14"/>
        <v>79.924935511607913</v>
      </c>
      <c r="S26" s="37">
        <f t="shared" si="14"/>
        <v>82.807480653482372</v>
      </c>
      <c r="T26" s="37">
        <f t="shared" si="14"/>
        <v>88.33525365434221</v>
      </c>
      <c r="U26" s="37">
        <f t="shared" si="14"/>
        <v>40.394153052450562</v>
      </c>
      <c r="V26" s="37">
        <f t="shared" si="14"/>
        <v>25.329664660361129</v>
      </c>
      <c r="W26" s="37">
        <f t="shared" si="14"/>
        <v>40.706104901117797</v>
      </c>
      <c r="X26" s="37">
        <f t="shared" ref="X26" si="15">SUM(X27,X33)</f>
        <v>39.680911435941518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114.0380911435941</v>
      </c>
      <c r="D27" s="29">
        <f t="shared" si="16"/>
        <v>127.124505588994</v>
      </c>
      <c r="E27" s="29">
        <f t="shared" si="16"/>
        <v>121.51607910576099</v>
      </c>
      <c r="F27" s="29">
        <f t="shared" si="16"/>
        <v>143.01504729148749</v>
      </c>
      <c r="G27" s="29">
        <f t="shared" si="16"/>
        <v>128.993981083405</v>
      </c>
      <c r="H27" s="29">
        <f t="shared" si="16"/>
        <v>137.4066208082545</v>
      </c>
      <c r="I27" s="29">
        <f t="shared" si="16"/>
        <v>130.86345657781601</v>
      </c>
      <c r="J27" s="29">
        <f t="shared" si="16"/>
        <v>65.431728288907991</v>
      </c>
      <c r="K27" s="29">
        <f t="shared" si="16"/>
        <v>140.21083404987101</v>
      </c>
      <c r="L27" s="29">
        <f t="shared" si="16"/>
        <v>85.995958727429056</v>
      </c>
      <c r="M27" s="29">
        <f t="shared" si="16"/>
        <v>127.2300085984523</v>
      </c>
      <c r="N27" s="29">
        <f t="shared" si="16"/>
        <v>129.83000859845231</v>
      </c>
      <c r="O27" s="29">
        <f t="shared" si="16"/>
        <v>121.62639724849529</v>
      </c>
      <c r="P27" s="29">
        <f t="shared" si="16"/>
        <v>77.450558899398104</v>
      </c>
      <c r="Q27" s="29">
        <f t="shared" si="16"/>
        <v>87.929836629406708</v>
      </c>
      <c r="R27" s="29">
        <f t="shared" si="16"/>
        <v>79.924935511607913</v>
      </c>
      <c r="S27" s="29">
        <f t="shared" si="16"/>
        <v>82.807480653482372</v>
      </c>
      <c r="T27" s="29">
        <f t="shared" si="16"/>
        <v>88.33525365434221</v>
      </c>
      <c r="U27" s="29">
        <f t="shared" si="16"/>
        <v>40.394153052450562</v>
      </c>
      <c r="V27" s="29">
        <f t="shared" si="16"/>
        <v>25.329664660361129</v>
      </c>
      <c r="W27" s="29">
        <f t="shared" si="16"/>
        <v>40.706104901117797</v>
      </c>
      <c r="X27" s="29">
        <f t="shared" ref="X27" si="17">SUM(X28:X32)</f>
        <v>39.680911435941518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0</v>
      </c>
      <c r="D28" s="10">
        <f>TI_RPI_RI_E!D28+TI_RPI_BPI_E!D28+TI_RPI_PT_E!D28+TI_RPI_IT_E!D28+TI_RPI_DU_E!D28+TI_RPI_PII_E!D28</f>
        <v>0</v>
      </c>
      <c r="E28" s="10">
        <f>TI_RPI_RI_E!E28+TI_RPI_BPI_E!E28+TI_RPI_PT_E!E28+TI_RPI_IT_E!E28+TI_RPI_DU_E!E28+TI_RPI_PII_E!E28</f>
        <v>0</v>
      </c>
      <c r="F28" s="10">
        <f>TI_RPI_RI_E!F28+TI_RPI_BPI_E!F28+TI_RPI_PT_E!F28+TI_RPI_IT_E!F28+TI_RPI_DU_E!F28+TI_RPI_PII_E!F28</f>
        <v>0</v>
      </c>
      <c r="G28" s="10">
        <f>TI_RPI_RI_E!G28+TI_RPI_BPI_E!G28+TI_RPI_PT_E!G28+TI_RPI_IT_E!G28+TI_RPI_DU_E!G28+TI_RPI_PII_E!G28</f>
        <v>0</v>
      </c>
      <c r="H28" s="10">
        <f>TI_RPI_RI_E!H28+TI_RPI_BPI_E!H28+TI_RPI_PT_E!H28+TI_RPI_IT_E!H28+TI_RPI_DU_E!H28+TI_RPI_PII_E!H28</f>
        <v>0</v>
      </c>
      <c r="I28" s="10">
        <f>TI_RPI_RI_E!I28+TI_RPI_BPI_E!I28+TI_RPI_PT_E!I28+TI_RPI_IT_E!I28+TI_RPI_DU_E!I28+TI_RPI_PII_E!I28</f>
        <v>0</v>
      </c>
      <c r="J28" s="10">
        <f>TI_RPI_RI_E!J28+TI_RPI_BPI_E!J28+TI_RPI_PT_E!J28+TI_RPI_IT_E!J28+TI_RPI_DU_E!J28+TI_RPI_PII_E!J28</f>
        <v>0</v>
      </c>
      <c r="K28" s="10">
        <f>TI_RPI_RI_E!K28+TI_RPI_BPI_E!K28+TI_RPI_PT_E!K28+TI_RPI_IT_E!K28+TI_RPI_DU_E!K28+TI_RPI_PII_E!K28</f>
        <v>0</v>
      </c>
      <c r="L28" s="10">
        <f>TI_RPI_RI_E!L28+TI_RPI_BPI_E!L28+TI_RPI_PT_E!L28+TI_RPI_IT_E!L28+TI_RPI_DU_E!L28+TI_RPI_PII_E!L28</f>
        <v>0</v>
      </c>
      <c r="M28" s="10">
        <f>TI_RPI_RI_E!M28+TI_RPI_BPI_E!M28+TI_RPI_PT_E!M28+TI_RPI_IT_E!M28+TI_RPI_DU_E!M28+TI_RPI_PII_E!M28</f>
        <v>0</v>
      </c>
      <c r="N28" s="10">
        <f>TI_RPI_RI_E!N28+TI_RPI_BPI_E!N28+TI_RPI_PT_E!N28+TI_RPI_IT_E!N28+TI_RPI_DU_E!N28+TI_RPI_PII_E!N28</f>
        <v>0</v>
      </c>
      <c r="O28" s="10">
        <f>TI_RPI_RI_E!O28+TI_RPI_BPI_E!O28+TI_RPI_PT_E!O28+TI_RPI_IT_E!O28+TI_RPI_DU_E!O28+TI_RPI_PII_E!O28</f>
        <v>0</v>
      </c>
      <c r="P28" s="10">
        <f>TI_RPI_RI_E!P28+TI_RPI_BPI_E!P28+TI_RPI_PT_E!P28+TI_RPI_IT_E!P28+TI_RPI_DU_E!P28+TI_RPI_PII_E!P28</f>
        <v>0</v>
      </c>
      <c r="Q28" s="10">
        <f>TI_RPI_RI_E!Q28+TI_RPI_BPI_E!Q28+TI_RPI_PT_E!Q28+TI_RPI_IT_E!Q28+TI_RPI_DU_E!Q28+TI_RPI_PII_E!Q28</f>
        <v>0</v>
      </c>
      <c r="R28" s="10">
        <f>TI_RPI_RI_E!R28+TI_RPI_BPI_E!R28+TI_RPI_PT_E!R28+TI_RPI_IT_E!R28+TI_RPI_DU_E!R28+TI_RPI_PII_E!R28</f>
        <v>0</v>
      </c>
      <c r="S28" s="10">
        <f>TI_RPI_RI_E!S28+TI_RPI_BPI_E!S28+TI_RPI_PT_E!S28+TI_RPI_IT_E!S28+TI_RPI_DU_E!S28+TI_RPI_PII_E!S28</f>
        <v>0</v>
      </c>
      <c r="T28" s="10">
        <f>TI_RPI_RI_E!T28+TI_RPI_BPI_E!T28+TI_RPI_PT_E!T28+TI_RPI_IT_E!T28+TI_RPI_DU_E!T28+TI_RPI_PII_E!T28</f>
        <v>0</v>
      </c>
      <c r="U28" s="10">
        <f>TI_RPI_RI_E!U28+TI_RPI_BPI_E!U28+TI_RPI_PT_E!U28+TI_RPI_IT_E!U28+TI_RPI_DU_E!U28+TI_RPI_PII_E!U28</f>
        <v>0</v>
      </c>
      <c r="V28" s="10">
        <f>TI_RPI_RI_E!V28+TI_RPI_BPI_E!V28+TI_RPI_PT_E!V28+TI_RPI_IT_E!V28+TI_RPI_DU_E!V28+TI_RPI_PII_E!V28</f>
        <v>0</v>
      </c>
      <c r="W28" s="10">
        <f>TI_RPI_RI_E!W28+TI_RPI_BPI_E!W28+TI_RPI_PT_E!W28+TI_RPI_IT_E!W28+TI_RPI_DU_E!W28+TI_RPI_PII_E!W28</f>
        <v>0</v>
      </c>
      <c r="X28" s="10">
        <f>TI_RPI_RI_E!X28+TI_RPI_BPI_E!X28+TI_RPI_PT_E!X28+TI_RPI_IT_E!X28+TI_RPI_DU_E!X28+TI_RPI_PII_E!X28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0</v>
      </c>
      <c r="D29" s="10">
        <f>TI_RPI_RI_E!D29+TI_RPI_BPI_E!D29+TI_RPI_PT_E!D29+TI_RPI_IT_E!D29+TI_RPI_DU_E!D29+TI_RPI_PII_E!D29</f>
        <v>0</v>
      </c>
      <c r="E29" s="10">
        <f>TI_RPI_RI_E!E29+TI_RPI_BPI_E!E29+TI_RPI_PT_E!E29+TI_RPI_IT_E!E29+TI_RPI_DU_E!E29+TI_RPI_PII_E!E29</f>
        <v>0</v>
      </c>
      <c r="F29" s="10">
        <f>TI_RPI_RI_E!F29+TI_RPI_BPI_E!F29+TI_RPI_PT_E!F29+TI_RPI_IT_E!F29+TI_RPI_DU_E!F29+TI_RPI_PII_E!F29</f>
        <v>0</v>
      </c>
      <c r="G29" s="10">
        <f>TI_RPI_RI_E!G29+TI_RPI_BPI_E!G29+TI_RPI_PT_E!G29+TI_RPI_IT_E!G29+TI_RPI_DU_E!G29+TI_RPI_PII_E!G29</f>
        <v>0</v>
      </c>
      <c r="H29" s="10">
        <f>TI_RPI_RI_E!H29+TI_RPI_BPI_E!H29+TI_RPI_PT_E!H29+TI_RPI_IT_E!H29+TI_RPI_DU_E!H29+TI_RPI_PII_E!H29</f>
        <v>0</v>
      </c>
      <c r="I29" s="10">
        <f>TI_RPI_RI_E!I29+TI_RPI_BPI_E!I29+TI_RPI_PT_E!I29+TI_RPI_IT_E!I29+TI_RPI_DU_E!I29+TI_RPI_PII_E!I29</f>
        <v>0</v>
      </c>
      <c r="J29" s="10">
        <f>TI_RPI_RI_E!J29+TI_RPI_BPI_E!J29+TI_RPI_PT_E!J29+TI_RPI_IT_E!J29+TI_RPI_DU_E!J29+TI_RPI_PII_E!J29</f>
        <v>0</v>
      </c>
      <c r="K29" s="10">
        <f>TI_RPI_RI_E!K29+TI_RPI_BPI_E!K29+TI_RPI_PT_E!K29+TI_RPI_IT_E!K29+TI_RPI_DU_E!K29+TI_RPI_PII_E!K29</f>
        <v>0</v>
      </c>
      <c r="L29" s="10">
        <f>TI_RPI_RI_E!L29+TI_RPI_BPI_E!L29+TI_RPI_PT_E!L29+TI_RPI_IT_E!L29+TI_RPI_DU_E!L29+TI_RPI_PII_E!L29</f>
        <v>0</v>
      </c>
      <c r="M29" s="10">
        <f>TI_RPI_RI_E!M29+TI_RPI_BPI_E!M29+TI_RPI_PT_E!M29+TI_RPI_IT_E!M29+TI_RPI_DU_E!M29+TI_RPI_PII_E!M29</f>
        <v>0</v>
      </c>
      <c r="N29" s="10">
        <f>TI_RPI_RI_E!N29+TI_RPI_BPI_E!N29+TI_RPI_PT_E!N29+TI_RPI_IT_E!N29+TI_RPI_DU_E!N29+TI_RPI_PII_E!N29</f>
        <v>0</v>
      </c>
      <c r="O29" s="10">
        <f>TI_RPI_RI_E!O29+TI_RPI_BPI_E!O29+TI_RPI_PT_E!O29+TI_RPI_IT_E!O29+TI_RPI_DU_E!O29+TI_RPI_PII_E!O29</f>
        <v>0</v>
      </c>
      <c r="P29" s="10">
        <f>TI_RPI_RI_E!P29+TI_RPI_BPI_E!P29+TI_RPI_PT_E!P29+TI_RPI_IT_E!P29+TI_RPI_DU_E!P29+TI_RPI_PII_E!P29</f>
        <v>0</v>
      </c>
      <c r="Q29" s="10">
        <f>TI_RPI_RI_E!Q29+TI_RPI_BPI_E!Q29+TI_RPI_PT_E!Q29+TI_RPI_IT_E!Q29+TI_RPI_DU_E!Q29+TI_RPI_PII_E!Q29</f>
        <v>0</v>
      </c>
      <c r="R29" s="10">
        <f>TI_RPI_RI_E!R29+TI_RPI_BPI_E!R29+TI_RPI_PT_E!R29+TI_RPI_IT_E!R29+TI_RPI_DU_E!R29+TI_RPI_PII_E!R29</f>
        <v>0</v>
      </c>
      <c r="S29" s="10">
        <f>TI_RPI_RI_E!S29+TI_RPI_BPI_E!S29+TI_RPI_PT_E!S29+TI_RPI_IT_E!S29+TI_RPI_DU_E!S29+TI_RPI_PII_E!S29</f>
        <v>0</v>
      </c>
      <c r="T29" s="10">
        <f>TI_RPI_RI_E!T29+TI_RPI_BPI_E!T29+TI_RPI_PT_E!T29+TI_RPI_IT_E!T29+TI_RPI_DU_E!T29+TI_RPI_PII_E!T29</f>
        <v>0</v>
      </c>
      <c r="U29" s="10">
        <f>TI_RPI_RI_E!U29+TI_RPI_BPI_E!U29+TI_RPI_PT_E!U29+TI_RPI_IT_E!U29+TI_RPI_DU_E!U29+TI_RPI_PII_E!U29</f>
        <v>0</v>
      </c>
      <c r="V29" s="10">
        <f>TI_RPI_RI_E!V29+TI_RPI_BPI_E!V29+TI_RPI_PT_E!V29+TI_RPI_IT_E!V29+TI_RPI_DU_E!V29+TI_RPI_PII_E!V29</f>
        <v>0</v>
      </c>
      <c r="W29" s="10">
        <f>TI_RPI_RI_E!W29+TI_RPI_BPI_E!W29+TI_RPI_PT_E!W29+TI_RPI_IT_E!W29+TI_RPI_DU_E!W29+TI_RPI_PII_E!W29</f>
        <v>0</v>
      </c>
      <c r="X29" s="10">
        <f>TI_RPI_RI_E!X29+TI_RPI_BPI_E!X29+TI_RPI_PT_E!X29+TI_RPI_IT_E!X29+TI_RPI_DU_E!X29+TI_RPI_PII_E!X29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0</v>
      </c>
      <c r="D30" s="10">
        <f>TI_RPI_RI_E!D30+TI_RPI_BPI_E!D30+TI_RPI_PT_E!D30+TI_RPI_IT_E!D30+TI_RPI_DU_E!D30+TI_RPI_PII_E!D30</f>
        <v>0</v>
      </c>
      <c r="E30" s="10">
        <f>TI_RPI_RI_E!E30+TI_RPI_BPI_E!E30+TI_RPI_PT_E!E30+TI_RPI_IT_E!E30+TI_RPI_DU_E!E30+TI_RPI_PII_E!E30</f>
        <v>0</v>
      </c>
      <c r="F30" s="10">
        <f>TI_RPI_RI_E!F30+TI_RPI_BPI_E!F30+TI_RPI_PT_E!F30+TI_RPI_IT_E!F30+TI_RPI_DU_E!F30+TI_RPI_PII_E!F30</f>
        <v>0</v>
      </c>
      <c r="G30" s="10">
        <f>TI_RPI_RI_E!G30+TI_RPI_BPI_E!G30+TI_RPI_PT_E!G30+TI_RPI_IT_E!G30+TI_RPI_DU_E!G30+TI_RPI_PII_E!G30</f>
        <v>0</v>
      </c>
      <c r="H30" s="10">
        <f>TI_RPI_RI_E!H30+TI_RPI_BPI_E!H30+TI_RPI_PT_E!H30+TI_RPI_IT_E!H30+TI_RPI_DU_E!H30+TI_RPI_PII_E!H30</f>
        <v>0</v>
      </c>
      <c r="I30" s="10">
        <f>TI_RPI_RI_E!I30+TI_RPI_BPI_E!I30+TI_RPI_PT_E!I30+TI_RPI_IT_E!I30+TI_RPI_DU_E!I30+TI_RPI_PII_E!I30</f>
        <v>0</v>
      </c>
      <c r="J30" s="10">
        <f>TI_RPI_RI_E!J30+TI_RPI_BPI_E!J30+TI_RPI_PT_E!J30+TI_RPI_IT_E!J30+TI_RPI_DU_E!J30+TI_RPI_PII_E!J30</f>
        <v>0</v>
      </c>
      <c r="K30" s="10">
        <f>TI_RPI_RI_E!K30+TI_RPI_BPI_E!K30+TI_RPI_PT_E!K30+TI_RPI_IT_E!K30+TI_RPI_DU_E!K30+TI_RPI_PII_E!K30</f>
        <v>0</v>
      </c>
      <c r="L30" s="10">
        <f>TI_RPI_RI_E!L30+TI_RPI_BPI_E!L30+TI_RPI_PT_E!L30+TI_RPI_IT_E!L30+TI_RPI_DU_E!L30+TI_RPI_PII_E!L30</f>
        <v>0</v>
      </c>
      <c r="M30" s="10">
        <f>TI_RPI_RI_E!M30+TI_RPI_BPI_E!M30+TI_RPI_PT_E!M30+TI_RPI_IT_E!M30+TI_RPI_DU_E!M30+TI_RPI_PII_E!M30</f>
        <v>0</v>
      </c>
      <c r="N30" s="10">
        <f>TI_RPI_RI_E!N30+TI_RPI_BPI_E!N30+TI_RPI_PT_E!N30+TI_RPI_IT_E!N30+TI_RPI_DU_E!N30+TI_RPI_PII_E!N30</f>
        <v>0</v>
      </c>
      <c r="O30" s="10">
        <f>TI_RPI_RI_E!O30+TI_RPI_BPI_E!O30+TI_RPI_PT_E!O30+TI_RPI_IT_E!O30+TI_RPI_DU_E!O30+TI_RPI_PII_E!O30</f>
        <v>0</v>
      </c>
      <c r="P30" s="10">
        <f>TI_RPI_RI_E!P30+TI_RPI_BPI_E!P30+TI_RPI_PT_E!P30+TI_RPI_IT_E!P30+TI_RPI_DU_E!P30+TI_RPI_PII_E!P30</f>
        <v>0</v>
      </c>
      <c r="Q30" s="10">
        <f>TI_RPI_RI_E!Q30+TI_RPI_BPI_E!Q30+TI_RPI_PT_E!Q30+TI_RPI_IT_E!Q30+TI_RPI_DU_E!Q30+TI_RPI_PII_E!Q30</f>
        <v>0</v>
      </c>
      <c r="R30" s="10">
        <f>TI_RPI_RI_E!R30+TI_RPI_BPI_E!R30+TI_RPI_PT_E!R30+TI_RPI_IT_E!R30+TI_RPI_DU_E!R30+TI_RPI_PII_E!R30</f>
        <v>0</v>
      </c>
      <c r="S30" s="10">
        <f>TI_RPI_RI_E!S30+TI_RPI_BPI_E!S30+TI_RPI_PT_E!S30+TI_RPI_IT_E!S30+TI_RPI_DU_E!S30+TI_RPI_PII_E!S30</f>
        <v>0</v>
      </c>
      <c r="T30" s="10">
        <f>TI_RPI_RI_E!T30+TI_RPI_BPI_E!T30+TI_RPI_PT_E!T30+TI_RPI_IT_E!T30+TI_RPI_DU_E!T30+TI_RPI_PII_E!T30</f>
        <v>0</v>
      </c>
      <c r="U30" s="10">
        <f>TI_RPI_RI_E!U30+TI_RPI_BPI_E!U30+TI_RPI_PT_E!U30+TI_RPI_IT_E!U30+TI_RPI_DU_E!U30+TI_RPI_PII_E!U30</f>
        <v>0</v>
      </c>
      <c r="V30" s="10">
        <f>TI_RPI_RI_E!V30+TI_RPI_BPI_E!V30+TI_RPI_PT_E!V30+TI_RPI_IT_E!V30+TI_RPI_DU_E!V30+TI_RPI_PII_E!V30</f>
        <v>0</v>
      </c>
      <c r="W30" s="10">
        <f>TI_RPI_RI_E!W30+TI_RPI_BPI_E!W30+TI_RPI_PT_E!W30+TI_RPI_IT_E!W30+TI_RPI_DU_E!W30+TI_RPI_PII_E!W30</f>
        <v>0</v>
      </c>
      <c r="X30" s="10">
        <f>TI_RPI_RI_E!X30+TI_RPI_BPI_E!X30+TI_RPI_PT_E!X30+TI_RPI_IT_E!X30+TI_RPI_DU_E!X30+TI_RPI_PII_E!X30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0</v>
      </c>
      <c r="D31" s="10">
        <f>TI_RPI_RI_E!D31+TI_RPI_BPI_E!D31+TI_RPI_PT_E!D31+TI_RPI_IT_E!D31+TI_RPI_DU_E!D31+TI_RPI_PII_E!D31</f>
        <v>0</v>
      </c>
      <c r="E31" s="10">
        <f>TI_RPI_RI_E!E31+TI_RPI_BPI_E!E31+TI_RPI_PT_E!E31+TI_RPI_IT_E!E31+TI_RPI_DU_E!E31+TI_RPI_PII_E!E31</f>
        <v>0</v>
      </c>
      <c r="F31" s="10">
        <f>TI_RPI_RI_E!F31+TI_RPI_BPI_E!F31+TI_RPI_PT_E!F31+TI_RPI_IT_E!F31+TI_RPI_DU_E!F31+TI_RPI_PII_E!F31</f>
        <v>0</v>
      </c>
      <c r="G31" s="10">
        <f>TI_RPI_RI_E!G31+TI_RPI_BPI_E!G31+TI_RPI_PT_E!G31+TI_RPI_IT_E!G31+TI_RPI_DU_E!G31+TI_RPI_PII_E!G31</f>
        <v>0</v>
      </c>
      <c r="H31" s="10">
        <f>TI_RPI_RI_E!H31+TI_RPI_BPI_E!H31+TI_RPI_PT_E!H31+TI_RPI_IT_E!H31+TI_RPI_DU_E!H31+TI_RPI_PII_E!H31</f>
        <v>0</v>
      </c>
      <c r="I31" s="10">
        <f>TI_RPI_RI_E!I31+TI_RPI_BPI_E!I31+TI_RPI_PT_E!I31+TI_RPI_IT_E!I31+TI_RPI_DU_E!I31+TI_RPI_PII_E!I31</f>
        <v>0</v>
      </c>
      <c r="J31" s="10">
        <f>TI_RPI_RI_E!J31+TI_RPI_BPI_E!J31+TI_RPI_PT_E!J31+TI_RPI_IT_E!J31+TI_RPI_DU_E!J31+TI_RPI_PII_E!J31</f>
        <v>0</v>
      </c>
      <c r="K31" s="10">
        <f>TI_RPI_RI_E!K31+TI_RPI_BPI_E!K31+TI_RPI_PT_E!K31+TI_RPI_IT_E!K31+TI_RPI_DU_E!K31+TI_RPI_PII_E!K31</f>
        <v>0</v>
      </c>
      <c r="L31" s="10">
        <f>TI_RPI_RI_E!L31+TI_RPI_BPI_E!L31+TI_RPI_PT_E!L31+TI_RPI_IT_E!L31+TI_RPI_DU_E!L31+TI_RPI_PII_E!L31</f>
        <v>0</v>
      </c>
      <c r="M31" s="10">
        <f>TI_RPI_RI_E!M31+TI_RPI_BPI_E!M31+TI_RPI_PT_E!M31+TI_RPI_IT_E!M31+TI_RPI_DU_E!M31+TI_RPI_PII_E!M31</f>
        <v>0</v>
      </c>
      <c r="N31" s="10">
        <f>TI_RPI_RI_E!N31+TI_RPI_BPI_E!N31+TI_RPI_PT_E!N31+TI_RPI_IT_E!N31+TI_RPI_DU_E!N31+TI_RPI_PII_E!N31</f>
        <v>0</v>
      </c>
      <c r="O31" s="10">
        <f>TI_RPI_RI_E!O31+TI_RPI_BPI_E!O31+TI_RPI_PT_E!O31+TI_RPI_IT_E!O31+TI_RPI_DU_E!O31+TI_RPI_PII_E!O31</f>
        <v>0</v>
      </c>
      <c r="P31" s="10">
        <f>TI_RPI_RI_E!P31+TI_RPI_BPI_E!P31+TI_RPI_PT_E!P31+TI_RPI_IT_E!P31+TI_RPI_DU_E!P31+TI_RPI_PII_E!P31</f>
        <v>0</v>
      </c>
      <c r="Q31" s="10">
        <f>TI_RPI_RI_E!Q31+TI_RPI_BPI_E!Q31+TI_RPI_PT_E!Q31+TI_RPI_IT_E!Q31+TI_RPI_DU_E!Q31+TI_RPI_PII_E!Q31</f>
        <v>0</v>
      </c>
      <c r="R31" s="10">
        <f>TI_RPI_RI_E!R31+TI_RPI_BPI_E!R31+TI_RPI_PT_E!R31+TI_RPI_IT_E!R31+TI_RPI_DU_E!R31+TI_RPI_PII_E!R31</f>
        <v>0</v>
      </c>
      <c r="S31" s="10">
        <f>TI_RPI_RI_E!S31+TI_RPI_BPI_E!S31+TI_RPI_PT_E!S31+TI_RPI_IT_E!S31+TI_RPI_DU_E!S31+TI_RPI_PII_E!S31</f>
        <v>0</v>
      </c>
      <c r="T31" s="10">
        <f>TI_RPI_RI_E!T31+TI_RPI_BPI_E!T31+TI_RPI_PT_E!T31+TI_RPI_IT_E!T31+TI_RPI_DU_E!T31+TI_RPI_PII_E!T31</f>
        <v>0</v>
      </c>
      <c r="U31" s="10">
        <f>TI_RPI_RI_E!U31+TI_RPI_BPI_E!U31+TI_RPI_PT_E!U31+TI_RPI_IT_E!U31+TI_RPI_DU_E!U31+TI_RPI_PII_E!U31</f>
        <v>0</v>
      </c>
      <c r="V31" s="10">
        <f>TI_RPI_RI_E!V31+TI_RPI_BPI_E!V31+TI_RPI_PT_E!V31+TI_RPI_IT_E!V31+TI_RPI_DU_E!V31+TI_RPI_PII_E!V31</f>
        <v>0</v>
      </c>
      <c r="W31" s="10">
        <f>TI_RPI_RI_E!W31+TI_RPI_BPI_E!W31+TI_RPI_PT_E!W31+TI_RPI_IT_E!W31+TI_RPI_DU_E!W31+TI_RPI_PII_E!W31</f>
        <v>0</v>
      </c>
      <c r="X31" s="10">
        <f>TI_RPI_RI_E!X31+TI_RPI_BPI_E!X31+TI_RPI_PT_E!X31+TI_RPI_IT_E!X31+TI_RPI_DU_E!X31+TI_RPI_PII_E!X31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114.0380911435941</v>
      </c>
      <c r="D32" s="10">
        <f>TI_RPI_RI_E!D32+TI_RPI_BPI_E!D32+TI_RPI_PT_E!D32+TI_RPI_IT_E!D32+TI_RPI_DU_E!D32+TI_RPI_PII_E!D32</f>
        <v>127.124505588994</v>
      </c>
      <c r="E32" s="10">
        <f>TI_RPI_RI_E!E32+TI_RPI_BPI_E!E32+TI_RPI_PT_E!E32+TI_RPI_IT_E!E32+TI_RPI_DU_E!E32+TI_RPI_PII_E!E32</f>
        <v>121.51607910576099</v>
      </c>
      <c r="F32" s="10">
        <f>TI_RPI_RI_E!F32+TI_RPI_BPI_E!F32+TI_RPI_PT_E!F32+TI_RPI_IT_E!F32+TI_RPI_DU_E!F32+TI_RPI_PII_E!F32</f>
        <v>143.01504729148749</v>
      </c>
      <c r="G32" s="10">
        <f>TI_RPI_RI_E!G32+TI_RPI_BPI_E!G32+TI_RPI_PT_E!G32+TI_RPI_IT_E!G32+TI_RPI_DU_E!G32+TI_RPI_PII_E!G32</f>
        <v>128.993981083405</v>
      </c>
      <c r="H32" s="10">
        <f>TI_RPI_RI_E!H32+TI_RPI_BPI_E!H32+TI_RPI_PT_E!H32+TI_RPI_IT_E!H32+TI_RPI_DU_E!H32+TI_RPI_PII_E!H32</f>
        <v>137.4066208082545</v>
      </c>
      <c r="I32" s="10">
        <f>TI_RPI_RI_E!I32+TI_RPI_BPI_E!I32+TI_RPI_PT_E!I32+TI_RPI_IT_E!I32+TI_RPI_DU_E!I32+TI_RPI_PII_E!I32</f>
        <v>130.86345657781601</v>
      </c>
      <c r="J32" s="10">
        <f>TI_RPI_RI_E!J32+TI_RPI_BPI_E!J32+TI_RPI_PT_E!J32+TI_RPI_IT_E!J32+TI_RPI_DU_E!J32+TI_RPI_PII_E!J32</f>
        <v>65.431728288907991</v>
      </c>
      <c r="K32" s="10">
        <f>TI_RPI_RI_E!K32+TI_RPI_BPI_E!K32+TI_RPI_PT_E!K32+TI_RPI_IT_E!K32+TI_RPI_DU_E!K32+TI_RPI_PII_E!K32</f>
        <v>140.21083404987101</v>
      </c>
      <c r="L32" s="10">
        <f>TI_RPI_RI_E!L32+TI_RPI_BPI_E!L32+TI_RPI_PT_E!L32+TI_RPI_IT_E!L32+TI_RPI_DU_E!L32+TI_RPI_PII_E!L32</f>
        <v>85.995958727429056</v>
      </c>
      <c r="M32" s="10">
        <f>TI_RPI_RI_E!M32+TI_RPI_BPI_E!M32+TI_RPI_PT_E!M32+TI_RPI_IT_E!M32+TI_RPI_DU_E!M32+TI_RPI_PII_E!M32</f>
        <v>127.2300085984523</v>
      </c>
      <c r="N32" s="10">
        <f>TI_RPI_RI_E!N32+TI_RPI_BPI_E!N32+TI_RPI_PT_E!N32+TI_RPI_IT_E!N32+TI_RPI_DU_E!N32+TI_RPI_PII_E!N32</f>
        <v>129.83000859845231</v>
      </c>
      <c r="O32" s="10">
        <f>TI_RPI_RI_E!O32+TI_RPI_BPI_E!O32+TI_RPI_PT_E!O32+TI_RPI_IT_E!O32+TI_RPI_DU_E!O32+TI_RPI_PII_E!O32</f>
        <v>121.62639724849529</v>
      </c>
      <c r="P32" s="10">
        <f>TI_RPI_RI_E!P32+TI_RPI_BPI_E!P32+TI_RPI_PT_E!P32+TI_RPI_IT_E!P32+TI_RPI_DU_E!P32+TI_RPI_PII_E!P32</f>
        <v>77.450558899398104</v>
      </c>
      <c r="Q32" s="10">
        <f>TI_RPI_RI_E!Q32+TI_RPI_BPI_E!Q32+TI_RPI_PT_E!Q32+TI_RPI_IT_E!Q32+TI_RPI_DU_E!Q32+TI_RPI_PII_E!Q32</f>
        <v>87.929836629406708</v>
      </c>
      <c r="R32" s="10">
        <f>TI_RPI_RI_E!R32+TI_RPI_BPI_E!R32+TI_RPI_PT_E!R32+TI_RPI_IT_E!R32+TI_RPI_DU_E!R32+TI_RPI_PII_E!R32</f>
        <v>79.924935511607913</v>
      </c>
      <c r="S32" s="10">
        <f>TI_RPI_RI_E!S32+TI_RPI_BPI_E!S32+TI_RPI_PT_E!S32+TI_RPI_IT_E!S32+TI_RPI_DU_E!S32+TI_RPI_PII_E!S32</f>
        <v>82.807480653482372</v>
      </c>
      <c r="T32" s="10">
        <f>TI_RPI_RI_E!T32+TI_RPI_BPI_E!T32+TI_RPI_PT_E!T32+TI_RPI_IT_E!T32+TI_RPI_DU_E!T32+TI_RPI_PII_E!T32</f>
        <v>88.33525365434221</v>
      </c>
      <c r="U32" s="10">
        <f>TI_RPI_RI_E!U32+TI_RPI_BPI_E!U32+TI_RPI_PT_E!U32+TI_RPI_IT_E!U32+TI_RPI_DU_E!U32+TI_RPI_PII_E!U32</f>
        <v>40.394153052450562</v>
      </c>
      <c r="V32" s="10">
        <f>TI_RPI_RI_E!V32+TI_RPI_BPI_E!V32+TI_RPI_PT_E!V32+TI_RPI_IT_E!V32+TI_RPI_DU_E!V32+TI_RPI_PII_E!V32</f>
        <v>25.329664660361129</v>
      </c>
      <c r="W32" s="10">
        <f>TI_RPI_RI_E!W32+TI_RPI_BPI_E!W32+TI_RPI_PT_E!W32+TI_RPI_IT_E!W32+TI_RPI_DU_E!W32+TI_RPI_PII_E!W32</f>
        <v>40.706104901117797</v>
      </c>
      <c r="X32" s="10">
        <f>TI_RPI_RI_E!X32+TI_RPI_BPI_E!X32+TI_RPI_PT_E!X32+TI_RPI_IT_E!X32+TI_RPI_DU_E!X32+TI_RPI_PII_E!X32</f>
        <v>39.680911435941518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0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0</v>
      </c>
      <c r="D36" s="10">
        <f>TI_RPI_RI_E!D36+TI_RPI_BPI_E!D36+TI_RPI_PT_E!D36+TI_RPI_IT_E!D36+TI_RPI_DU_E!D36+TI_RPI_PII_E!D36</f>
        <v>0</v>
      </c>
      <c r="E36" s="10">
        <f>TI_RPI_RI_E!E36+TI_RPI_BPI_E!E36+TI_RPI_PT_E!E36+TI_RPI_IT_E!E36+TI_RPI_DU_E!E36+TI_RPI_PII_E!E36</f>
        <v>0</v>
      </c>
      <c r="F36" s="10">
        <f>TI_RPI_RI_E!F36+TI_RPI_BPI_E!F36+TI_RPI_PT_E!F36+TI_RPI_IT_E!F36+TI_RPI_DU_E!F36+TI_RPI_PII_E!F36</f>
        <v>0</v>
      </c>
      <c r="G36" s="10">
        <f>TI_RPI_RI_E!G36+TI_RPI_BPI_E!G36+TI_RPI_PT_E!G36+TI_RPI_IT_E!G36+TI_RPI_DU_E!G36+TI_RPI_PII_E!G36</f>
        <v>0</v>
      </c>
      <c r="H36" s="10">
        <f>TI_RPI_RI_E!H36+TI_RPI_BPI_E!H36+TI_RPI_PT_E!H36+TI_RPI_IT_E!H36+TI_RPI_DU_E!H36+TI_RPI_PII_E!H36</f>
        <v>0</v>
      </c>
      <c r="I36" s="10">
        <f>TI_RPI_RI_E!I36+TI_RPI_BPI_E!I36+TI_RPI_PT_E!I36+TI_RPI_IT_E!I36+TI_RPI_DU_E!I36+TI_RPI_PII_E!I36</f>
        <v>0</v>
      </c>
      <c r="J36" s="10">
        <f>TI_RPI_RI_E!J36+TI_RPI_BPI_E!J36+TI_RPI_PT_E!J36+TI_RPI_IT_E!J36+TI_RPI_DU_E!J36+TI_RPI_PII_E!J36</f>
        <v>0</v>
      </c>
      <c r="K36" s="10">
        <f>TI_RPI_RI_E!K36+TI_RPI_BPI_E!K36+TI_RPI_PT_E!K36+TI_RPI_IT_E!K36+TI_RPI_DU_E!K36+TI_RPI_PII_E!K36</f>
        <v>0</v>
      </c>
      <c r="L36" s="10">
        <f>TI_RPI_RI_E!L36+TI_RPI_BPI_E!L36+TI_RPI_PT_E!L36+TI_RPI_IT_E!L36+TI_RPI_DU_E!L36+TI_RPI_PII_E!L36</f>
        <v>0</v>
      </c>
      <c r="M36" s="10">
        <f>TI_RPI_RI_E!M36+TI_RPI_BPI_E!M36+TI_RPI_PT_E!M36+TI_RPI_IT_E!M36+TI_RPI_DU_E!M36+TI_RPI_PII_E!M36</f>
        <v>0</v>
      </c>
      <c r="N36" s="10">
        <f>TI_RPI_RI_E!N36+TI_RPI_BPI_E!N36+TI_RPI_PT_E!N36+TI_RPI_IT_E!N36+TI_RPI_DU_E!N36+TI_RPI_PII_E!N36</f>
        <v>0</v>
      </c>
      <c r="O36" s="10">
        <f>TI_RPI_RI_E!O36+TI_RPI_BPI_E!O36+TI_RPI_PT_E!O36+TI_RPI_IT_E!O36+TI_RPI_DU_E!O36+TI_RPI_PII_E!O36</f>
        <v>0</v>
      </c>
      <c r="P36" s="10">
        <f>TI_RPI_RI_E!P36+TI_RPI_BPI_E!P36+TI_RPI_PT_E!P36+TI_RPI_IT_E!P36+TI_RPI_DU_E!P36+TI_RPI_PII_E!P36</f>
        <v>0</v>
      </c>
      <c r="Q36" s="10">
        <f>TI_RPI_RI_E!Q36+TI_RPI_BPI_E!Q36+TI_RPI_PT_E!Q36+TI_RPI_IT_E!Q36+TI_RPI_DU_E!Q36+TI_RPI_PII_E!Q36</f>
        <v>0</v>
      </c>
      <c r="R36" s="10">
        <f>TI_RPI_RI_E!R36+TI_RPI_BPI_E!R36+TI_RPI_PT_E!R36+TI_RPI_IT_E!R36+TI_RPI_DU_E!R36+TI_RPI_PII_E!R36</f>
        <v>0</v>
      </c>
      <c r="S36" s="10">
        <f>TI_RPI_RI_E!S36+TI_RPI_BPI_E!S36+TI_RPI_PT_E!S36+TI_RPI_IT_E!S36+TI_RPI_DU_E!S36+TI_RPI_PII_E!S36</f>
        <v>0</v>
      </c>
      <c r="T36" s="10">
        <f>TI_RPI_RI_E!T36+TI_RPI_BPI_E!T36+TI_RPI_PT_E!T36+TI_RPI_IT_E!T36+TI_RPI_DU_E!T36+TI_RPI_PII_E!T36</f>
        <v>0</v>
      </c>
      <c r="U36" s="10">
        <f>TI_RPI_RI_E!U36+TI_RPI_BPI_E!U36+TI_RPI_PT_E!U36+TI_RPI_IT_E!U36+TI_RPI_DU_E!U36+TI_RPI_PII_E!U36</f>
        <v>0</v>
      </c>
      <c r="V36" s="10">
        <f>TI_RPI_RI_E!V36+TI_RPI_BPI_E!V36+TI_RPI_PT_E!V36+TI_RPI_IT_E!V36+TI_RPI_DU_E!V36+TI_RPI_PII_E!V36</f>
        <v>0</v>
      </c>
      <c r="W36" s="10">
        <f>TI_RPI_RI_E!W36+TI_RPI_BPI_E!W36+TI_RPI_PT_E!W36+TI_RPI_IT_E!W36+TI_RPI_DU_E!W36+TI_RPI_PII_E!W36</f>
        <v>0</v>
      </c>
      <c r="X36" s="10">
        <f>TI_RPI_RI_E!X36+TI_RPI_BPI_E!X36+TI_RPI_PT_E!X36+TI_RPI_IT_E!X36+TI_RPI_DU_E!X36+TI_RPI_PII_E!X36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0</v>
      </c>
      <c r="F37" s="10">
        <f>TI_RPI_RI_E!F37+TI_RPI_BPI_E!F37+TI_RPI_PT_E!F37+TI_RPI_IT_E!F37+TI_RPI_DU_E!F37+TI_RPI_PII_E!F37</f>
        <v>0</v>
      </c>
      <c r="G37" s="10">
        <f>TI_RPI_RI_E!G37+TI_RPI_BPI_E!G37+TI_RPI_PT_E!G37+TI_RPI_IT_E!G37+TI_RPI_DU_E!G37+TI_RPI_PII_E!G37</f>
        <v>0</v>
      </c>
      <c r="H37" s="10">
        <f>TI_RPI_RI_E!H37+TI_RPI_BPI_E!H37+TI_RPI_PT_E!H37+TI_RPI_IT_E!H37+TI_RPI_DU_E!H37+TI_RPI_PII_E!H37</f>
        <v>0</v>
      </c>
      <c r="I37" s="10">
        <f>TI_RPI_RI_E!I37+TI_RPI_BPI_E!I37+TI_RPI_PT_E!I37+TI_RPI_IT_E!I37+TI_RPI_DU_E!I37+TI_RPI_PII_E!I37</f>
        <v>0</v>
      </c>
      <c r="J37" s="10">
        <f>TI_RPI_RI_E!J37+TI_RPI_BPI_E!J37+TI_RPI_PT_E!J37+TI_RPI_IT_E!J37+TI_RPI_DU_E!J37+TI_RPI_PII_E!J37</f>
        <v>0</v>
      </c>
      <c r="K37" s="10">
        <f>TI_RPI_RI_E!K37+TI_RPI_BPI_E!K37+TI_RPI_PT_E!K37+TI_RPI_IT_E!K37+TI_RPI_DU_E!K37+TI_RPI_PII_E!K37</f>
        <v>0</v>
      </c>
      <c r="L37" s="10">
        <f>TI_RPI_RI_E!L37+TI_RPI_BPI_E!L37+TI_RPI_PT_E!L37+TI_RPI_IT_E!L37+TI_RPI_DU_E!L37+TI_RPI_PII_E!L37</f>
        <v>0</v>
      </c>
      <c r="M37" s="10">
        <f>TI_RPI_RI_E!M37+TI_RPI_BPI_E!M37+TI_RPI_PT_E!M37+TI_RPI_IT_E!M37+TI_RPI_DU_E!M37+TI_RPI_PII_E!M37</f>
        <v>0</v>
      </c>
      <c r="N37" s="10">
        <f>TI_RPI_RI_E!N37+TI_RPI_BPI_E!N37+TI_RPI_PT_E!N37+TI_RPI_IT_E!N37+TI_RPI_DU_E!N37+TI_RPI_PII_E!N37</f>
        <v>0</v>
      </c>
      <c r="O37" s="10">
        <f>TI_RPI_RI_E!O37+TI_RPI_BPI_E!O37+TI_RPI_PT_E!O37+TI_RPI_IT_E!O37+TI_RPI_DU_E!O37+TI_RPI_PII_E!O37</f>
        <v>0</v>
      </c>
      <c r="P37" s="10">
        <f>TI_RPI_RI_E!P37+TI_RPI_BPI_E!P37+TI_RPI_PT_E!P37+TI_RPI_IT_E!P37+TI_RPI_DU_E!P37+TI_RPI_PII_E!P37</f>
        <v>0</v>
      </c>
      <c r="Q37" s="10">
        <f>TI_RPI_RI_E!Q37+TI_RPI_BPI_E!Q37+TI_RPI_PT_E!Q37+TI_RPI_IT_E!Q37+TI_RPI_DU_E!Q37+TI_RPI_PII_E!Q37</f>
        <v>0</v>
      </c>
      <c r="R37" s="10">
        <f>TI_RPI_RI_E!R37+TI_RPI_BPI_E!R37+TI_RPI_PT_E!R37+TI_RPI_IT_E!R37+TI_RPI_DU_E!R37+TI_RPI_PII_E!R37</f>
        <v>0</v>
      </c>
      <c r="S37" s="10">
        <f>TI_RPI_RI_E!S37+TI_RPI_BPI_E!S37+TI_RPI_PT_E!S37+TI_RPI_IT_E!S37+TI_RPI_DU_E!S37+TI_RPI_PII_E!S37</f>
        <v>0</v>
      </c>
      <c r="T37" s="10">
        <f>TI_RPI_RI_E!T37+TI_RPI_BPI_E!T37+TI_RPI_PT_E!T37+TI_RPI_IT_E!T37+TI_RPI_DU_E!T37+TI_RPI_PII_E!T37</f>
        <v>0</v>
      </c>
      <c r="U37" s="10">
        <f>TI_RPI_RI_E!U37+TI_RPI_BPI_E!U37+TI_RPI_PT_E!U37+TI_RPI_IT_E!U37+TI_RPI_DU_E!U37+TI_RPI_PII_E!U37</f>
        <v>0</v>
      </c>
      <c r="V37" s="10">
        <f>TI_RPI_RI_E!V37+TI_RPI_BPI_E!V37+TI_RPI_PT_E!V37+TI_RPI_IT_E!V37+TI_RPI_DU_E!V37+TI_RPI_PII_E!V37</f>
        <v>0</v>
      </c>
      <c r="W37" s="10">
        <f>TI_RPI_RI_E!W37+TI_RPI_BPI_E!W37+TI_RPI_PT_E!W37+TI_RPI_IT_E!W37+TI_RPI_DU_E!W37+TI_RPI_PII_E!W37</f>
        <v>0</v>
      </c>
      <c r="X37" s="10">
        <f>TI_RPI_RI_E!X37+TI_RPI_BPI_E!X37+TI_RPI_PT_E!X37+TI_RPI_IT_E!X37+TI_RPI_DU_E!X37+TI_RPI_PII_E!X37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0</v>
      </c>
      <c r="D40" s="10">
        <f>TI_RPI_RI_E!D40+TI_RPI_BPI_E!D40+TI_RPI_PT_E!D40+TI_RPI_IT_E!D40+TI_RPI_DU_E!D40+TI_RPI_PII_E!D40</f>
        <v>0</v>
      </c>
      <c r="E40" s="10">
        <f>TI_RPI_RI_E!E40+TI_RPI_BPI_E!E40+TI_RPI_PT_E!E40+TI_RPI_IT_E!E40+TI_RPI_DU_E!E40+TI_RPI_PII_E!E40</f>
        <v>0</v>
      </c>
      <c r="F40" s="10">
        <f>TI_RPI_RI_E!F40+TI_RPI_BPI_E!F40+TI_RPI_PT_E!F40+TI_RPI_IT_E!F40+TI_RPI_DU_E!F40+TI_RPI_PII_E!F40</f>
        <v>0</v>
      </c>
      <c r="G40" s="10">
        <f>TI_RPI_RI_E!G40+TI_RPI_BPI_E!G40+TI_RPI_PT_E!G40+TI_RPI_IT_E!G40+TI_RPI_DU_E!G40+TI_RPI_PII_E!G40</f>
        <v>0</v>
      </c>
      <c r="H40" s="10">
        <f>TI_RPI_RI_E!H40+TI_RPI_BPI_E!H40+TI_RPI_PT_E!H40+TI_RPI_IT_E!H40+TI_RPI_DU_E!H40+TI_RPI_PII_E!H40</f>
        <v>0</v>
      </c>
      <c r="I40" s="10">
        <f>TI_RPI_RI_E!I40+TI_RPI_BPI_E!I40+TI_RPI_PT_E!I40+TI_RPI_IT_E!I40+TI_RPI_DU_E!I40+TI_RPI_PII_E!I40</f>
        <v>0</v>
      </c>
      <c r="J40" s="10">
        <f>TI_RPI_RI_E!J40+TI_RPI_BPI_E!J40+TI_RPI_PT_E!J40+TI_RPI_IT_E!J40+TI_RPI_DU_E!J40+TI_RPI_PII_E!J40</f>
        <v>0</v>
      </c>
      <c r="K40" s="10">
        <f>TI_RPI_RI_E!K40+TI_RPI_BPI_E!K40+TI_RPI_PT_E!K40+TI_RPI_IT_E!K40+TI_RPI_DU_E!K40+TI_RPI_PII_E!K40</f>
        <v>0</v>
      </c>
      <c r="L40" s="10">
        <f>TI_RPI_RI_E!L40+TI_RPI_BPI_E!L40+TI_RPI_PT_E!L40+TI_RPI_IT_E!L40+TI_RPI_DU_E!L40+TI_RPI_PII_E!L40</f>
        <v>0</v>
      </c>
      <c r="M40" s="10">
        <f>TI_RPI_RI_E!M40+TI_RPI_BPI_E!M40+TI_RPI_PT_E!M40+TI_RPI_IT_E!M40+TI_RPI_DU_E!M40+TI_RPI_PII_E!M40</f>
        <v>0</v>
      </c>
      <c r="N40" s="10">
        <f>TI_RPI_RI_E!N40+TI_RPI_BPI_E!N40+TI_RPI_PT_E!N40+TI_RPI_IT_E!N40+TI_RPI_DU_E!N40+TI_RPI_PII_E!N40</f>
        <v>0</v>
      </c>
      <c r="O40" s="10">
        <f>TI_RPI_RI_E!O40+TI_RPI_BPI_E!O40+TI_RPI_PT_E!O40+TI_RPI_IT_E!O40+TI_RPI_DU_E!O40+TI_RPI_PII_E!O40</f>
        <v>0</v>
      </c>
      <c r="P40" s="10">
        <f>TI_RPI_RI_E!P40+TI_RPI_BPI_E!P40+TI_RPI_PT_E!P40+TI_RPI_IT_E!P40+TI_RPI_DU_E!P40+TI_RPI_PII_E!P40</f>
        <v>0</v>
      </c>
      <c r="Q40" s="10">
        <f>TI_RPI_RI_E!Q40+TI_RPI_BPI_E!Q40+TI_RPI_PT_E!Q40+TI_RPI_IT_E!Q40+TI_RPI_DU_E!Q40+TI_RPI_PII_E!Q40</f>
        <v>0</v>
      </c>
      <c r="R40" s="10">
        <f>TI_RPI_RI_E!R40+TI_RPI_BPI_E!R40+TI_RPI_PT_E!R40+TI_RPI_IT_E!R40+TI_RPI_DU_E!R40+TI_RPI_PII_E!R40</f>
        <v>0</v>
      </c>
      <c r="S40" s="10">
        <f>TI_RPI_RI_E!S40+TI_RPI_BPI_E!S40+TI_RPI_PT_E!S40+TI_RPI_IT_E!S40+TI_RPI_DU_E!S40+TI_RPI_PII_E!S40</f>
        <v>0</v>
      </c>
      <c r="T40" s="10">
        <f>TI_RPI_RI_E!T40+TI_RPI_BPI_E!T40+TI_RPI_PT_E!T40+TI_RPI_IT_E!T40+TI_RPI_DU_E!T40+TI_RPI_PII_E!T40</f>
        <v>0</v>
      </c>
      <c r="U40" s="10">
        <f>TI_RPI_RI_E!U40+TI_RPI_BPI_E!U40+TI_RPI_PT_E!U40+TI_RPI_IT_E!U40+TI_RPI_DU_E!U40+TI_RPI_PII_E!U40</f>
        <v>0</v>
      </c>
      <c r="V40" s="10">
        <f>TI_RPI_RI_E!V40+TI_RPI_BPI_E!V40+TI_RPI_PT_E!V40+TI_RPI_IT_E!V40+TI_RPI_DU_E!V40+TI_RPI_PII_E!V40</f>
        <v>0</v>
      </c>
      <c r="W40" s="10">
        <f>TI_RPI_RI_E!W40+TI_RPI_BPI_E!W40+TI_RPI_PT_E!W40+TI_RPI_IT_E!W40+TI_RPI_DU_E!W40+TI_RPI_PII_E!W40</f>
        <v>0</v>
      </c>
      <c r="X40" s="10">
        <f>TI_RPI_RI_E!X40+TI_RPI_BPI_E!X40+TI_RPI_PT_E!X40+TI_RPI_IT_E!X40+TI_RPI_DU_E!X40+TI_RPI_PII_E!X40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0</v>
      </c>
      <c r="H41" s="10">
        <f>TI_RPI_RI_E!H41+TI_RPI_BPI_E!H41+TI_RPI_PT_E!H41+TI_RPI_IT_E!H41+TI_RPI_DU_E!H41+TI_RPI_PII_E!H41</f>
        <v>0</v>
      </c>
      <c r="I41" s="10">
        <f>TI_RPI_RI_E!I41+TI_RPI_BPI_E!I41+TI_RPI_PT_E!I41+TI_RPI_IT_E!I41+TI_RPI_DU_E!I41+TI_RPI_PII_E!I41</f>
        <v>0</v>
      </c>
      <c r="J41" s="10">
        <f>TI_RPI_RI_E!J41+TI_RPI_BPI_E!J41+TI_RPI_PT_E!J41+TI_RPI_IT_E!J41+TI_RPI_DU_E!J41+TI_RPI_PII_E!J41</f>
        <v>0</v>
      </c>
      <c r="K41" s="10">
        <f>TI_RPI_RI_E!K41+TI_RPI_BPI_E!K41+TI_RPI_PT_E!K41+TI_RPI_IT_E!K41+TI_RPI_DU_E!K41+TI_RPI_PII_E!K41</f>
        <v>0</v>
      </c>
      <c r="L41" s="10">
        <f>TI_RPI_RI_E!L41+TI_RPI_BPI_E!L41+TI_RPI_PT_E!L41+TI_RPI_IT_E!L41+TI_RPI_DU_E!L41+TI_RPI_PII_E!L41</f>
        <v>0</v>
      </c>
      <c r="M41" s="10">
        <f>TI_RPI_RI_E!M41+TI_RPI_BPI_E!M41+TI_RPI_PT_E!M41+TI_RPI_IT_E!M41+TI_RPI_DU_E!M41+TI_RPI_PII_E!M41</f>
        <v>0</v>
      </c>
      <c r="N41" s="10">
        <f>TI_RPI_RI_E!N41+TI_RPI_BPI_E!N41+TI_RPI_PT_E!N41+TI_RPI_IT_E!N41+TI_RPI_DU_E!N41+TI_RPI_PII_E!N41</f>
        <v>0</v>
      </c>
      <c r="O41" s="10">
        <f>TI_RPI_RI_E!O41+TI_RPI_BPI_E!O41+TI_RPI_PT_E!O41+TI_RPI_IT_E!O41+TI_RPI_DU_E!O41+TI_RPI_PII_E!O41</f>
        <v>0</v>
      </c>
      <c r="P41" s="10">
        <f>TI_RPI_RI_E!P41+TI_RPI_BPI_E!P41+TI_RPI_PT_E!P41+TI_RPI_IT_E!P41+TI_RPI_DU_E!P41+TI_RPI_PII_E!P41</f>
        <v>0</v>
      </c>
      <c r="Q41" s="10">
        <f>TI_RPI_RI_E!Q41+TI_RPI_BPI_E!Q41+TI_RPI_PT_E!Q41+TI_RPI_IT_E!Q41+TI_RPI_DU_E!Q41+TI_RPI_PII_E!Q41</f>
        <v>0</v>
      </c>
      <c r="R41" s="10">
        <f>TI_RPI_RI_E!R41+TI_RPI_BPI_E!R41+TI_RPI_PT_E!R41+TI_RPI_IT_E!R41+TI_RPI_DU_E!R41+TI_RPI_PII_E!R41</f>
        <v>0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0</v>
      </c>
      <c r="X41" s="10">
        <f>TI_RPI_RI_E!X41+TI_RPI_BPI_E!X41+TI_RPI_PT_E!X41+TI_RPI_IT_E!X41+TI_RPI_DU_E!X41+TI_RPI_PII_E!X41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0</v>
      </c>
      <c r="D42" s="10">
        <f>TI_RPI_RI_E!D42+TI_RPI_BPI_E!D42+TI_RPI_PT_E!D42+TI_RPI_IT_E!D42+TI_RPI_DU_E!D42+TI_RPI_PII_E!D42</f>
        <v>0</v>
      </c>
      <c r="E42" s="10">
        <f>TI_RPI_RI_E!E42+TI_RPI_BPI_E!E42+TI_RPI_PT_E!E42+TI_RPI_IT_E!E42+TI_RPI_DU_E!E42+TI_RPI_PII_E!E42</f>
        <v>0</v>
      </c>
      <c r="F42" s="10">
        <f>TI_RPI_RI_E!F42+TI_RPI_BPI_E!F42+TI_RPI_PT_E!F42+TI_RPI_IT_E!F42+TI_RPI_DU_E!F42+TI_RPI_PII_E!F42</f>
        <v>0</v>
      </c>
      <c r="G42" s="10">
        <f>TI_RPI_RI_E!G42+TI_RPI_BPI_E!G42+TI_RPI_PT_E!G42+TI_RPI_IT_E!G42+TI_RPI_DU_E!G42+TI_RPI_PII_E!G42</f>
        <v>0</v>
      </c>
      <c r="H42" s="10">
        <f>TI_RPI_RI_E!H42+TI_RPI_BPI_E!H42+TI_RPI_PT_E!H42+TI_RPI_IT_E!H42+TI_RPI_DU_E!H42+TI_RPI_PII_E!H42</f>
        <v>0</v>
      </c>
      <c r="I42" s="10">
        <f>TI_RPI_RI_E!I42+TI_RPI_BPI_E!I42+TI_RPI_PT_E!I42+TI_RPI_IT_E!I42+TI_RPI_DU_E!I42+TI_RPI_PII_E!I42</f>
        <v>0</v>
      </c>
      <c r="J42" s="10">
        <f>TI_RPI_RI_E!J42+TI_RPI_BPI_E!J42+TI_RPI_PT_E!J42+TI_RPI_IT_E!J42+TI_RPI_DU_E!J42+TI_RPI_PII_E!J42</f>
        <v>0</v>
      </c>
      <c r="K42" s="10">
        <f>TI_RPI_RI_E!K42+TI_RPI_BPI_E!K42+TI_RPI_PT_E!K42+TI_RPI_IT_E!K42+TI_RPI_DU_E!K42+TI_RPI_PII_E!K42</f>
        <v>0</v>
      </c>
      <c r="L42" s="10">
        <f>TI_RPI_RI_E!L42+TI_RPI_BPI_E!L42+TI_RPI_PT_E!L42+TI_RPI_IT_E!L42+TI_RPI_DU_E!L42+TI_RPI_PII_E!L42</f>
        <v>0</v>
      </c>
      <c r="M42" s="10">
        <f>TI_RPI_RI_E!M42+TI_RPI_BPI_E!M42+TI_RPI_PT_E!M42+TI_RPI_IT_E!M42+TI_RPI_DU_E!M42+TI_RPI_PII_E!M42</f>
        <v>0</v>
      </c>
      <c r="N42" s="10">
        <f>TI_RPI_RI_E!N42+TI_RPI_BPI_E!N42+TI_RPI_PT_E!N42+TI_RPI_IT_E!N42+TI_RPI_DU_E!N42+TI_RPI_PII_E!N42</f>
        <v>0</v>
      </c>
      <c r="O42" s="10">
        <f>TI_RPI_RI_E!O42+TI_RPI_BPI_E!O42+TI_RPI_PT_E!O42+TI_RPI_IT_E!O42+TI_RPI_DU_E!O42+TI_RPI_PII_E!O42</f>
        <v>0</v>
      </c>
      <c r="P42" s="10">
        <f>TI_RPI_RI_E!P42+TI_RPI_BPI_E!P42+TI_RPI_PT_E!P42+TI_RPI_IT_E!P42+TI_RPI_DU_E!P42+TI_RPI_PII_E!P42</f>
        <v>0</v>
      </c>
      <c r="Q42" s="10">
        <f>TI_RPI_RI_E!Q42+TI_RPI_BPI_E!Q42+TI_RPI_PT_E!Q42+TI_RPI_IT_E!Q42+TI_RPI_DU_E!Q42+TI_RPI_PII_E!Q42</f>
        <v>0</v>
      </c>
      <c r="R42" s="10">
        <f>TI_RPI_RI_E!R42+TI_RPI_BPI_E!R42+TI_RPI_PT_E!R42+TI_RPI_IT_E!R42+TI_RPI_DU_E!R42+TI_RPI_PII_E!R42</f>
        <v>0</v>
      </c>
      <c r="S42" s="10">
        <f>TI_RPI_RI_E!S42+TI_RPI_BPI_E!S42+TI_RPI_PT_E!S42+TI_RPI_IT_E!S42+TI_RPI_DU_E!S42+TI_RPI_PII_E!S42</f>
        <v>0</v>
      </c>
      <c r="T42" s="10">
        <f>TI_RPI_RI_E!T42+TI_RPI_BPI_E!T42+TI_RPI_PT_E!T42+TI_RPI_IT_E!T42+TI_RPI_DU_E!T42+TI_RPI_PII_E!T42</f>
        <v>0</v>
      </c>
      <c r="U42" s="10">
        <f>TI_RPI_RI_E!U42+TI_RPI_BPI_E!U42+TI_RPI_PT_E!U42+TI_RPI_IT_E!U42+TI_RPI_DU_E!U42+TI_RPI_PII_E!U42</f>
        <v>0</v>
      </c>
      <c r="V42" s="10">
        <f>TI_RPI_RI_E!V42+TI_RPI_BPI_E!V42+TI_RPI_PT_E!V42+TI_RPI_IT_E!V42+TI_RPI_DU_E!V42+TI_RPI_PII_E!V42</f>
        <v>0</v>
      </c>
      <c r="W42" s="10">
        <f>TI_RPI_RI_E!W42+TI_RPI_BPI_E!W42+TI_RPI_PT_E!W42+TI_RPI_IT_E!W42+TI_RPI_DU_E!W42+TI_RPI_PII_E!W42</f>
        <v>0</v>
      </c>
      <c r="X42" s="10">
        <f>TI_RPI_RI_E!X42+TI_RPI_BPI_E!X42+TI_RPI_PT_E!X42+TI_RPI_IT_E!X42+TI_RPI_DU_E!X42+TI_RPI_PII_E!X42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0</v>
      </c>
      <c r="D43" s="10">
        <f>TI_RPI_RI_E!D43+TI_RPI_BPI_E!D43+TI_RPI_PT_E!D43+TI_RPI_IT_E!D43+TI_RPI_DU_E!D43+TI_RPI_PII_E!D43</f>
        <v>0</v>
      </c>
      <c r="E43" s="10">
        <f>TI_RPI_RI_E!E43+TI_RPI_BPI_E!E43+TI_RPI_PT_E!E43+TI_RPI_IT_E!E43+TI_RPI_DU_E!E43+TI_RPI_PII_E!E43</f>
        <v>0</v>
      </c>
      <c r="F43" s="10">
        <f>TI_RPI_RI_E!F43+TI_RPI_BPI_E!F43+TI_RPI_PT_E!F43+TI_RPI_IT_E!F43+TI_RPI_DU_E!F43+TI_RPI_PII_E!F43</f>
        <v>0</v>
      </c>
      <c r="G43" s="10">
        <f>TI_RPI_RI_E!G43+TI_RPI_BPI_E!G43+TI_RPI_PT_E!G43+TI_RPI_IT_E!G43+TI_RPI_DU_E!G43+TI_RPI_PII_E!G43</f>
        <v>0</v>
      </c>
      <c r="H43" s="10">
        <f>TI_RPI_RI_E!H43+TI_RPI_BPI_E!H43+TI_RPI_PT_E!H43+TI_RPI_IT_E!H43+TI_RPI_DU_E!H43+TI_RPI_PII_E!H43</f>
        <v>0</v>
      </c>
      <c r="I43" s="10">
        <f>TI_RPI_RI_E!I43+TI_RPI_BPI_E!I43+TI_RPI_PT_E!I43+TI_RPI_IT_E!I43+TI_RPI_DU_E!I43+TI_RPI_PII_E!I43</f>
        <v>0</v>
      </c>
      <c r="J43" s="10">
        <f>TI_RPI_RI_E!J43+TI_RPI_BPI_E!J43+TI_RPI_PT_E!J43+TI_RPI_IT_E!J43+TI_RPI_DU_E!J43+TI_RPI_PII_E!J43</f>
        <v>0</v>
      </c>
      <c r="K43" s="10">
        <f>TI_RPI_RI_E!K43+TI_RPI_BPI_E!K43+TI_RPI_PT_E!K43+TI_RPI_IT_E!K43+TI_RPI_DU_E!K43+TI_RPI_PII_E!K43</f>
        <v>0</v>
      </c>
      <c r="L43" s="10">
        <f>TI_RPI_RI_E!L43+TI_RPI_BPI_E!L43+TI_RPI_PT_E!L43+TI_RPI_IT_E!L43+TI_RPI_DU_E!L43+TI_RPI_PII_E!L43</f>
        <v>0</v>
      </c>
      <c r="M43" s="10">
        <f>TI_RPI_RI_E!M43+TI_RPI_BPI_E!M43+TI_RPI_PT_E!M43+TI_RPI_IT_E!M43+TI_RPI_DU_E!M43+TI_RPI_PII_E!M43</f>
        <v>0</v>
      </c>
      <c r="N43" s="10">
        <f>TI_RPI_RI_E!N43+TI_RPI_BPI_E!N43+TI_RPI_PT_E!N43+TI_RPI_IT_E!N43+TI_RPI_DU_E!N43+TI_RPI_PII_E!N43</f>
        <v>0</v>
      </c>
      <c r="O43" s="10">
        <f>TI_RPI_RI_E!O43+TI_RPI_BPI_E!O43+TI_RPI_PT_E!O43+TI_RPI_IT_E!O43+TI_RPI_DU_E!O43+TI_RPI_PII_E!O43</f>
        <v>0</v>
      </c>
      <c r="P43" s="10">
        <f>TI_RPI_RI_E!P43+TI_RPI_BPI_E!P43+TI_RPI_PT_E!P43+TI_RPI_IT_E!P43+TI_RPI_DU_E!P43+TI_RPI_PII_E!P43</f>
        <v>0</v>
      </c>
      <c r="Q43" s="10">
        <f>TI_RPI_RI_E!Q43+TI_RPI_BPI_E!Q43+TI_RPI_PT_E!Q43+TI_RPI_IT_E!Q43+TI_RPI_DU_E!Q43+TI_RPI_PII_E!Q43</f>
        <v>0</v>
      </c>
      <c r="R43" s="10">
        <f>TI_RPI_RI_E!R43+TI_RPI_BPI_E!R43+TI_RPI_PT_E!R43+TI_RPI_IT_E!R43+TI_RPI_DU_E!R43+TI_RPI_PII_E!R43</f>
        <v>0</v>
      </c>
      <c r="S43" s="10">
        <f>TI_RPI_RI_E!S43+TI_RPI_BPI_E!S43+TI_RPI_PT_E!S43+TI_RPI_IT_E!S43+TI_RPI_DU_E!S43+TI_RPI_PII_E!S43</f>
        <v>0</v>
      </c>
      <c r="T43" s="10">
        <f>TI_RPI_RI_E!T43+TI_RPI_BPI_E!T43+TI_RPI_PT_E!T43+TI_RPI_IT_E!T43+TI_RPI_DU_E!T43+TI_RPI_PII_E!T43</f>
        <v>0</v>
      </c>
      <c r="U43" s="10">
        <f>TI_RPI_RI_E!U43+TI_RPI_BPI_E!U43+TI_RPI_PT_E!U43+TI_RPI_IT_E!U43+TI_RPI_DU_E!U43+TI_RPI_PII_E!U43</f>
        <v>0</v>
      </c>
      <c r="V43" s="10">
        <f>TI_RPI_RI_E!V43+TI_RPI_BPI_E!V43+TI_RPI_PT_E!V43+TI_RPI_IT_E!V43+TI_RPI_DU_E!V43+TI_RPI_PII_E!V43</f>
        <v>0</v>
      </c>
      <c r="W43" s="10">
        <f>TI_RPI_RI_E!W43+TI_RPI_BPI_E!W43+TI_RPI_PT_E!W43+TI_RPI_IT_E!W43+TI_RPI_DU_E!W43+TI_RPI_PII_E!W43</f>
        <v>0</v>
      </c>
      <c r="X43" s="10">
        <f>TI_RPI_RI_E!X43+TI_RPI_BPI_E!X43+TI_RPI_PT_E!X43+TI_RPI_IT_E!X43+TI_RPI_DU_E!X43+TI_RPI_PII_E!X43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0</v>
      </c>
      <c r="D44" s="10">
        <f>TI_RPI_RI_E!D44+TI_RPI_BPI_E!D44+TI_RPI_PT_E!D44+TI_RPI_IT_E!D44+TI_RPI_DU_E!D44+TI_RPI_PII_E!D44</f>
        <v>0</v>
      </c>
      <c r="E44" s="10">
        <f>TI_RPI_RI_E!E44+TI_RPI_BPI_E!E44+TI_RPI_PT_E!E44+TI_RPI_IT_E!E44+TI_RPI_DU_E!E44+TI_RPI_PII_E!E44</f>
        <v>0</v>
      </c>
      <c r="F44" s="10">
        <f>TI_RPI_RI_E!F44+TI_RPI_BPI_E!F44+TI_RPI_PT_E!F44+TI_RPI_IT_E!F44+TI_RPI_DU_E!F44+TI_RPI_PII_E!F44</f>
        <v>0</v>
      </c>
      <c r="G44" s="10">
        <f>TI_RPI_RI_E!G44+TI_RPI_BPI_E!G44+TI_RPI_PT_E!G44+TI_RPI_IT_E!G44+TI_RPI_DU_E!G44+TI_RPI_PII_E!G44</f>
        <v>0</v>
      </c>
      <c r="H44" s="10">
        <f>TI_RPI_RI_E!H44+TI_RPI_BPI_E!H44+TI_RPI_PT_E!H44+TI_RPI_IT_E!H44+TI_RPI_DU_E!H44+TI_RPI_PII_E!H44</f>
        <v>0</v>
      </c>
      <c r="I44" s="10">
        <f>TI_RPI_RI_E!I44+TI_RPI_BPI_E!I44+TI_RPI_PT_E!I44+TI_RPI_IT_E!I44+TI_RPI_DU_E!I44+TI_RPI_PII_E!I44</f>
        <v>0</v>
      </c>
      <c r="J44" s="10">
        <f>TI_RPI_RI_E!J44+TI_RPI_BPI_E!J44+TI_RPI_PT_E!J44+TI_RPI_IT_E!J44+TI_RPI_DU_E!J44+TI_RPI_PII_E!J44</f>
        <v>0</v>
      </c>
      <c r="K44" s="10">
        <f>TI_RPI_RI_E!K44+TI_RPI_BPI_E!K44+TI_RPI_PT_E!K44+TI_RPI_IT_E!K44+TI_RPI_DU_E!K44+TI_RPI_PII_E!K44</f>
        <v>0</v>
      </c>
      <c r="L44" s="10">
        <f>TI_RPI_RI_E!L44+TI_RPI_BPI_E!L44+TI_RPI_PT_E!L44+TI_RPI_IT_E!L44+TI_RPI_DU_E!L44+TI_RPI_PII_E!L44</f>
        <v>0</v>
      </c>
      <c r="M44" s="10">
        <f>TI_RPI_RI_E!M44+TI_RPI_BPI_E!M44+TI_RPI_PT_E!M44+TI_RPI_IT_E!M44+TI_RPI_DU_E!M44+TI_RPI_PII_E!M44</f>
        <v>0</v>
      </c>
      <c r="N44" s="10">
        <f>TI_RPI_RI_E!N44+TI_RPI_BPI_E!N44+TI_RPI_PT_E!N44+TI_RPI_IT_E!N44+TI_RPI_DU_E!N44+TI_RPI_PII_E!N44</f>
        <v>0</v>
      </c>
      <c r="O44" s="10">
        <f>TI_RPI_RI_E!O44+TI_RPI_BPI_E!O44+TI_RPI_PT_E!O44+TI_RPI_IT_E!O44+TI_RPI_DU_E!O44+TI_RPI_PII_E!O44</f>
        <v>0</v>
      </c>
      <c r="P44" s="10">
        <f>TI_RPI_RI_E!P44+TI_RPI_BPI_E!P44+TI_RPI_PT_E!P44+TI_RPI_IT_E!P44+TI_RPI_DU_E!P44+TI_RPI_PII_E!P44</f>
        <v>0</v>
      </c>
      <c r="Q44" s="10">
        <f>TI_RPI_RI_E!Q44+TI_RPI_BPI_E!Q44+TI_RPI_PT_E!Q44+TI_RPI_IT_E!Q44+TI_RPI_DU_E!Q44+TI_RPI_PII_E!Q44</f>
        <v>0</v>
      </c>
      <c r="R44" s="10">
        <f>TI_RPI_RI_E!R44+TI_RPI_BPI_E!R44+TI_RPI_PT_E!R44+TI_RPI_IT_E!R44+TI_RPI_DU_E!R44+TI_RPI_PII_E!R44</f>
        <v>0</v>
      </c>
      <c r="S44" s="10">
        <f>TI_RPI_RI_E!S44+TI_RPI_BPI_E!S44+TI_RPI_PT_E!S44+TI_RPI_IT_E!S44+TI_RPI_DU_E!S44+TI_RPI_PII_E!S44</f>
        <v>0</v>
      </c>
      <c r="T44" s="10">
        <f>TI_RPI_RI_E!T44+TI_RPI_BPI_E!T44+TI_RPI_PT_E!T44+TI_RPI_IT_E!T44+TI_RPI_DU_E!T44+TI_RPI_PII_E!T44</f>
        <v>0</v>
      </c>
      <c r="U44" s="10">
        <f>TI_RPI_RI_E!U44+TI_RPI_BPI_E!U44+TI_RPI_PT_E!U44+TI_RPI_IT_E!U44+TI_RPI_DU_E!U44+TI_RPI_PII_E!U44</f>
        <v>0</v>
      </c>
      <c r="V44" s="10">
        <f>TI_RPI_RI_E!V44+TI_RPI_BPI_E!V44+TI_RPI_PT_E!V44+TI_RPI_IT_E!V44+TI_RPI_DU_E!V44+TI_RPI_PII_E!V44</f>
        <v>0</v>
      </c>
      <c r="W44" s="10">
        <f>TI_RPI_RI_E!W44+TI_RPI_BPI_E!W44+TI_RPI_PT_E!W44+TI_RPI_IT_E!W44+TI_RPI_DU_E!W44+TI_RPI_PII_E!W44</f>
        <v>0</v>
      </c>
      <c r="X44" s="10">
        <f>TI_RPI_RI_E!X44+TI_RPI_BPI_E!X44+TI_RPI_PT_E!X44+TI_RPI_IT_E!X44+TI_RPI_DU_E!X44+TI_RPI_PII_E!X44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0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0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0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0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0</v>
      </c>
      <c r="X46" s="10">
        <f>TI_RPI_RI_E!X46+TI_RPI_BPI_E!X46+TI_RPI_PT_E!X46+TI_RPI_IT_E!X46+TI_RPI_DU_E!X46+TI_RPI_PII_E!X46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0</v>
      </c>
      <c r="P47" s="10">
        <f>TI_RPI_RI_E!P47+TI_RPI_BPI_E!P47+TI_RPI_PT_E!P47+TI_RPI_IT_E!P47+TI_RPI_DU_E!P47+TI_RPI_PII_E!P47</f>
        <v>0</v>
      </c>
      <c r="Q47" s="10">
        <f>TI_RPI_RI_E!Q47+TI_RPI_BPI_E!Q47+TI_RPI_PT_E!Q47+TI_RPI_IT_E!Q47+TI_RPI_DU_E!Q47+TI_RPI_PII_E!Q47</f>
        <v>0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0</v>
      </c>
      <c r="D50" s="10">
        <f>TI_RPI_RI_E!D50+TI_RPI_BPI_E!D50+TI_RPI_PT_E!D50+TI_RPI_IT_E!D50+TI_RPI_DU_E!D50+TI_RPI_PII_E!D50</f>
        <v>0</v>
      </c>
      <c r="E50" s="10">
        <f>TI_RPI_RI_E!E50+TI_RPI_BPI_E!E50+TI_RPI_PT_E!E50+TI_RPI_IT_E!E50+TI_RPI_DU_E!E50+TI_RPI_PII_E!E50</f>
        <v>0</v>
      </c>
      <c r="F50" s="10">
        <f>TI_RPI_RI_E!F50+TI_RPI_BPI_E!F50+TI_RPI_PT_E!F50+TI_RPI_IT_E!F50+TI_RPI_DU_E!F50+TI_RPI_PII_E!F50</f>
        <v>0</v>
      </c>
      <c r="G50" s="10">
        <f>TI_RPI_RI_E!G50+TI_RPI_BPI_E!G50+TI_RPI_PT_E!G50+TI_RPI_IT_E!G50+TI_RPI_DU_E!G50+TI_RPI_PII_E!G50</f>
        <v>0</v>
      </c>
      <c r="H50" s="10">
        <f>TI_RPI_RI_E!H50+TI_RPI_BPI_E!H50+TI_RPI_PT_E!H50+TI_RPI_IT_E!H50+TI_RPI_DU_E!H50+TI_RPI_PII_E!H50</f>
        <v>0</v>
      </c>
      <c r="I50" s="10">
        <f>TI_RPI_RI_E!I50+TI_RPI_BPI_E!I50+TI_RPI_PT_E!I50+TI_RPI_IT_E!I50+TI_RPI_DU_E!I50+TI_RPI_PII_E!I50</f>
        <v>0</v>
      </c>
      <c r="J50" s="10">
        <f>TI_RPI_RI_E!J50+TI_RPI_BPI_E!J50+TI_RPI_PT_E!J50+TI_RPI_IT_E!J50+TI_RPI_DU_E!J50+TI_RPI_PII_E!J50</f>
        <v>0</v>
      </c>
      <c r="K50" s="10">
        <f>TI_RPI_RI_E!K50+TI_RPI_BPI_E!K50+TI_RPI_PT_E!K50+TI_RPI_IT_E!K50+TI_RPI_DU_E!K50+TI_RPI_PII_E!K50</f>
        <v>0</v>
      </c>
      <c r="L50" s="10">
        <f>TI_RPI_RI_E!L50+TI_RPI_BPI_E!L50+TI_RPI_PT_E!L50+TI_RPI_IT_E!L50+TI_RPI_DU_E!L50+TI_RPI_PII_E!L50</f>
        <v>0</v>
      </c>
      <c r="M50" s="10">
        <f>TI_RPI_RI_E!M50+TI_RPI_BPI_E!M50+TI_RPI_PT_E!M50+TI_RPI_IT_E!M50+TI_RPI_DU_E!M50+TI_RPI_PII_E!M50</f>
        <v>0</v>
      </c>
      <c r="N50" s="10">
        <f>TI_RPI_RI_E!N50+TI_RPI_BPI_E!N50+TI_RPI_PT_E!N50+TI_RPI_IT_E!N50+TI_RPI_DU_E!N50+TI_RPI_PII_E!N50</f>
        <v>0</v>
      </c>
      <c r="O50" s="10">
        <f>TI_RPI_RI_E!O50+TI_RPI_BPI_E!O50+TI_RPI_PT_E!O50+TI_RPI_IT_E!O50+TI_RPI_DU_E!O50+TI_RPI_PII_E!O50</f>
        <v>0</v>
      </c>
      <c r="P50" s="10">
        <f>TI_RPI_RI_E!P50+TI_RPI_BPI_E!P50+TI_RPI_PT_E!P50+TI_RPI_IT_E!P50+TI_RPI_DU_E!P50+TI_RPI_PII_E!P50</f>
        <v>0</v>
      </c>
      <c r="Q50" s="10">
        <f>TI_RPI_RI_E!Q50+TI_RPI_BPI_E!Q50+TI_RPI_PT_E!Q50+TI_RPI_IT_E!Q50+TI_RPI_DU_E!Q50+TI_RPI_PII_E!Q50</f>
        <v>0</v>
      </c>
      <c r="R50" s="10">
        <f>TI_RPI_RI_E!R50+TI_RPI_BPI_E!R50+TI_RPI_PT_E!R50+TI_RPI_IT_E!R50+TI_RPI_DU_E!R50+TI_RPI_PII_E!R50</f>
        <v>0</v>
      </c>
      <c r="S50" s="10">
        <f>TI_RPI_RI_E!S50+TI_RPI_BPI_E!S50+TI_RPI_PT_E!S50+TI_RPI_IT_E!S50+TI_RPI_DU_E!S50+TI_RPI_PII_E!S50</f>
        <v>0</v>
      </c>
      <c r="T50" s="10">
        <f>TI_RPI_RI_E!T50+TI_RPI_BPI_E!T50+TI_RPI_PT_E!T50+TI_RPI_IT_E!T50+TI_RPI_DU_E!T50+TI_RPI_PII_E!T50</f>
        <v>0</v>
      </c>
      <c r="U50" s="10">
        <f>TI_RPI_RI_E!U50+TI_RPI_BPI_E!U50+TI_RPI_PT_E!U50+TI_RPI_IT_E!U50+TI_RPI_DU_E!U50+TI_RPI_PII_E!U50</f>
        <v>0</v>
      </c>
      <c r="V50" s="10">
        <f>TI_RPI_RI_E!V50+TI_RPI_BPI_E!V50+TI_RPI_PT_E!V50+TI_RPI_IT_E!V50+TI_RPI_DU_E!V50+TI_RPI_PII_E!V50</f>
        <v>0</v>
      </c>
      <c r="W50" s="10">
        <f>TI_RPI_RI_E!W50+TI_RPI_BPI_E!W50+TI_RPI_PT_E!W50+TI_RPI_IT_E!W50+TI_RPI_DU_E!W50+TI_RPI_PII_E!W50</f>
        <v>0</v>
      </c>
      <c r="X50" s="10">
        <f>TI_RPI_RI_E!X50+TI_RPI_BPI_E!X50+TI_RPI_PT_E!X50+TI_RPI_IT_E!X50+TI_RPI_DU_E!X50+TI_RPI_PII_E!X50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114.0380911435941</v>
      </c>
      <c r="D2" s="31">
        <f t="shared" si="0"/>
        <v>127.124505588994</v>
      </c>
      <c r="E2" s="31">
        <f t="shared" si="0"/>
        <v>121.51607910576099</v>
      </c>
      <c r="F2" s="31">
        <f t="shared" si="0"/>
        <v>143.01504729148749</v>
      </c>
      <c r="G2" s="31">
        <f t="shared" si="0"/>
        <v>128.993981083405</v>
      </c>
      <c r="H2" s="31">
        <f t="shared" si="0"/>
        <v>137.4066208082545</v>
      </c>
      <c r="I2" s="31">
        <f t="shared" si="0"/>
        <v>130.86345657781601</v>
      </c>
      <c r="J2" s="31">
        <f t="shared" si="0"/>
        <v>65.431728288907991</v>
      </c>
      <c r="K2" s="31">
        <f t="shared" si="0"/>
        <v>140.21083404987101</v>
      </c>
      <c r="L2" s="31">
        <f t="shared" si="0"/>
        <v>85.995958727429056</v>
      </c>
      <c r="M2" s="31">
        <f t="shared" si="0"/>
        <v>127.2300085984523</v>
      </c>
      <c r="N2" s="31">
        <f t="shared" si="0"/>
        <v>129.83000859845231</v>
      </c>
      <c r="O2" s="31">
        <f t="shared" si="0"/>
        <v>121.62639724849529</v>
      </c>
      <c r="P2" s="31">
        <f t="shared" si="0"/>
        <v>77.450558899398104</v>
      </c>
      <c r="Q2" s="31">
        <f t="shared" si="0"/>
        <v>87.929836629406708</v>
      </c>
      <c r="R2" s="31">
        <f t="shared" si="0"/>
        <v>79.924935511607913</v>
      </c>
      <c r="S2" s="31">
        <f t="shared" si="0"/>
        <v>82.807480653482372</v>
      </c>
      <c r="T2" s="31">
        <f t="shared" si="0"/>
        <v>88.33525365434221</v>
      </c>
      <c r="U2" s="31">
        <f t="shared" si="0"/>
        <v>40.394153052450562</v>
      </c>
      <c r="V2" s="31">
        <f t="shared" si="0"/>
        <v>25.329664660361129</v>
      </c>
      <c r="W2" s="31">
        <f t="shared" si="0"/>
        <v>40.706104901117797</v>
      </c>
      <c r="X2" s="31">
        <f t="shared" ref="X2" si="1">SUM(X3,X17,X22,X25,X26,X51,X52,X71,X74,X75,X76)</f>
        <v>39.680911435941518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114.0380911435941</v>
      </c>
      <c r="D26" s="37">
        <f t="shared" si="14"/>
        <v>127.124505588994</v>
      </c>
      <c r="E26" s="37">
        <f t="shared" si="14"/>
        <v>121.51607910576099</v>
      </c>
      <c r="F26" s="37">
        <f t="shared" si="14"/>
        <v>143.01504729148749</v>
      </c>
      <c r="G26" s="37">
        <f t="shared" si="14"/>
        <v>128.993981083405</v>
      </c>
      <c r="H26" s="37">
        <f t="shared" si="14"/>
        <v>137.4066208082545</v>
      </c>
      <c r="I26" s="37">
        <f t="shared" si="14"/>
        <v>130.86345657781601</v>
      </c>
      <c r="J26" s="37">
        <f t="shared" si="14"/>
        <v>65.431728288907991</v>
      </c>
      <c r="K26" s="37">
        <f t="shared" si="14"/>
        <v>140.21083404987101</v>
      </c>
      <c r="L26" s="37">
        <f t="shared" si="14"/>
        <v>85.995958727429056</v>
      </c>
      <c r="M26" s="37">
        <f t="shared" si="14"/>
        <v>127.2300085984523</v>
      </c>
      <c r="N26" s="37">
        <f t="shared" si="14"/>
        <v>129.83000859845231</v>
      </c>
      <c r="O26" s="37">
        <f t="shared" si="14"/>
        <v>121.62639724849529</v>
      </c>
      <c r="P26" s="37">
        <f t="shared" si="14"/>
        <v>77.450558899398104</v>
      </c>
      <c r="Q26" s="37">
        <f t="shared" si="14"/>
        <v>87.929836629406708</v>
      </c>
      <c r="R26" s="37">
        <f t="shared" si="14"/>
        <v>79.924935511607913</v>
      </c>
      <c r="S26" s="37">
        <f t="shared" si="14"/>
        <v>82.807480653482372</v>
      </c>
      <c r="T26" s="37">
        <f t="shared" si="14"/>
        <v>88.33525365434221</v>
      </c>
      <c r="U26" s="37">
        <f t="shared" si="14"/>
        <v>40.394153052450562</v>
      </c>
      <c r="V26" s="37">
        <f t="shared" si="14"/>
        <v>25.329664660361129</v>
      </c>
      <c r="W26" s="37">
        <f t="shared" si="14"/>
        <v>40.706104901117797</v>
      </c>
      <c r="X26" s="37">
        <f t="shared" ref="X26" si="15">SUM(X27,X33)</f>
        <v>39.680911435941518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114.0380911435941</v>
      </c>
      <c r="D27" s="29">
        <f t="shared" si="16"/>
        <v>127.124505588994</v>
      </c>
      <c r="E27" s="29">
        <f t="shared" si="16"/>
        <v>121.51607910576099</v>
      </c>
      <c r="F27" s="29">
        <f t="shared" si="16"/>
        <v>143.01504729148749</v>
      </c>
      <c r="G27" s="29">
        <f t="shared" si="16"/>
        <v>128.993981083405</v>
      </c>
      <c r="H27" s="29">
        <f t="shared" si="16"/>
        <v>137.4066208082545</v>
      </c>
      <c r="I27" s="29">
        <f t="shared" si="16"/>
        <v>130.86345657781601</v>
      </c>
      <c r="J27" s="29">
        <f t="shared" si="16"/>
        <v>65.431728288907991</v>
      </c>
      <c r="K27" s="29">
        <f t="shared" si="16"/>
        <v>140.21083404987101</v>
      </c>
      <c r="L27" s="29">
        <f t="shared" si="16"/>
        <v>85.995958727429056</v>
      </c>
      <c r="M27" s="29">
        <f t="shared" si="16"/>
        <v>127.2300085984523</v>
      </c>
      <c r="N27" s="29">
        <f t="shared" si="16"/>
        <v>129.83000859845231</v>
      </c>
      <c r="O27" s="29">
        <f t="shared" si="16"/>
        <v>121.62639724849529</v>
      </c>
      <c r="P27" s="29">
        <f t="shared" si="16"/>
        <v>77.450558899398104</v>
      </c>
      <c r="Q27" s="29">
        <f t="shared" si="16"/>
        <v>87.929836629406708</v>
      </c>
      <c r="R27" s="29">
        <f t="shared" si="16"/>
        <v>79.924935511607913</v>
      </c>
      <c r="S27" s="29">
        <f t="shared" si="16"/>
        <v>82.807480653482372</v>
      </c>
      <c r="T27" s="29">
        <f t="shared" si="16"/>
        <v>88.33525365434221</v>
      </c>
      <c r="U27" s="29">
        <f t="shared" si="16"/>
        <v>40.394153052450562</v>
      </c>
      <c r="V27" s="29">
        <f t="shared" si="16"/>
        <v>25.329664660361129</v>
      </c>
      <c r="W27" s="29">
        <f t="shared" si="16"/>
        <v>40.706104901117797</v>
      </c>
      <c r="X27" s="29">
        <f t="shared" ref="X27" si="17">SUM(X28:X32)</f>
        <v>39.680911435941518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114.0380911435941</v>
      </c>
      <c r="D32" s="10">
        <v>127.124505588994</v>
      </c>
      <c r="E32" s="10">
        <v>121.51607910576099</v>
      </c>
      <c r="F32" s="10">
        <v>143.01504729148749</v>
      </c>
      <c r="G32" s="10">
        <v>128.993981083405</v>
      </c>
      <c r="H32" s="10">
        <v>137.4066208082545</v>
      </c>
      <c r="I32" s="10">
        <v>130.86345657781601</v>
      </c>
      <c r="J32" s="10">
        <v>65.431728288907991</v>
      </c>
      <c r="K32" s="10">
        <v>140.21083404987101</v>
      </c>
      <c r="L32" s="10">
        <v>85.995958727429056</v>
      </c>
      <c r="M32" s="10">
        <v>127.2300085984523</v>
      </c>
      <c r="N32" s="10">
        <v>129.83000859845231</v>
      </c>
      <c r="O32" s="10">
        <v>121.62639724849529</v>
      </c>
      <c r="P32" s="10">
        <v>77.450558899398104</v>
      </c>
      <c r="Q32" s="10">
        <v>87.929836629406708</v>
      </c>
      <c r="R32" s="10">
        <v>79.924935511607913</v>
      </c>
      <c r="S32" s="10">
        <v>82.807480653482372</v>
      </c>
      <c r="T32" s="10">
        <v>88.33525365434221</v>
      </c>
      <c r="U32" s="10">
        <v>40.394153052450562</v>
      </c>
      <c r="V32" s="10">
        <v>25.329664660361129</v>
      </c>
      <c r="W32" s="10">
        <v>40.706104901117797</v>
      </c>
      <c r="X32" s="10">
        <v>39.680911435941518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46.071195184866717</v>
      </c>
      <c r="D2" s="31">
        <f t="shared" si="0"/>
        <v>61.450300945829753</v>
      </c>
      <c r="E2" s="31">
        <f t="shared" si="0"/>
        <v>51.485984522785898</v>
      </c>
      <c r="F2" s="31">
        <f t="shared" si="0"/>
        <v>56.934049871023213</v>
      </c>
      <c r="G2" s="31">
        <f t="shared" si="0"/>
        <v>26.6128116938951</v>
      </c>
      <c r="H2" s="31">
        <f t="shared" si="0"/>
        <v>27.646431642304389</v>
      </c>
      <c r="I2" s="31">
        <f t="shared" si="0"/>
        <v>40.240670679277727</v>
      </c>
      <c r="J2" s="31">
        <f t="shared" si="0"/>
        <v>50.67351676698194</v>
      </c>
      <c r="K2" s="31">
        <f t="shared" si="0"/>
        <v>26.680997420464319</v>
      </c>
      <c r="L2" s="31">
        <f t="shared" si="0"/>
        <v>18.31031814273431</v>
      </c>
      <c r="M2" s="31">
        <f t="shared" si="0"/>
        <v>34.445657781599309</v>
      </c>
      <c r="N2" s="31">
        <f t="shared" si="0"/>
        <v>29.87936371453138</v>
      </c>
      <c r="O2" s="31">
        <f t="shared" si="0"/>
        <v>20.30189165950129</v>
      </c>
      <c r="P2" s="31">
        <f t="shared" si="0"/>
        <v>21.03396388650043</v>
      </c>
      <c r="Q2" s="31">
        <f t="shared" si="0"/>
        <v>24.305932932072221</v>
      </c>
      <c r="R2" s="31">
        <f t="shared" si="0"/>
        <v>3.408082545141875</v>
      </c>
      <c r="S2" s="31">
        <f t="shared" si="0"/>
        <v>2.921152192605331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46.071195184866717</v>
      </c>
      <c r="D22" s="37">
        <f t="shared" si="12"/>
        <v>61.450300945829753</v>
      </c>
      <c r="E22" s="37">
        <f t="shared" si="12"/>
        <v>51.485984522785898</v>
      </c>
      <c r="F22" s="37">
        <f t="shared" si="12"/>
        <v>56.934049871023213</v>
      </c>
      <c r="G22" s="37">
        <f t="shared" si="12"/>
        <v>26.6128116938951</v>
      </c>
      <c r="H22" s="37">
        <f t="shared" si="12"/>
        <v>27.646431642304389</v>
      </c>
      <c r="I22" s="37">
        <f t="shared" si="12"/>
        <v>40.240670679277727</v>
      </c>
      <c r="J22" s="37">
        <f t="shared" si="12"/>
        <v>50.67351676698194</v>
      </c>
      <c r="K22" s="37">
        <f t="shared" si="12"/>
        <v>26.680997420464319</v>
      </c>
      <c r="L22" s="37">
        <f t="shared" si="12"/>
        <v>18.31031814273431</v>
      </c>
      <c r="M22" s="37">
        <f t="shared" si="12"/>
        <v>34.445657781599309</v>
      </c>
      <c r="N22" s="37">
        <f t="shared" si="12"/>
        <v>29.87936371453138</v>
      </c>
      <c r="O22" s="37">
        <f t="shared" si="12"/>
        <v>20.30189165950129</v>
      </c>
      <c r="P22" s="37">
        <f t="shared" si="12"/>
        <v>21.03396388650043</v>
      </c>
      <c r="Q22" s="37">
        <f t="shared" si="12"/>
        <v>24.305932932072221</v>
      </c>
      <c r="R22" s="37">
        <f t="shared" si="12"/>
        <v>3.408082545141875</v>
      </c>
      <c r="S22" s="37">
        <f t="shared" si="12"/>
        <v>2.921152192605331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46.071195184866717</v>
      </c>
      <c r="D23" s="10">
        <v>61.450300945829753</v>
      </c>
      <c r="E23" s="10">
        <v>51.485984522785898</v>
      </c>
      <c r="F23" s="10">
        <v>56.934049871023213</v>
      </c>
      <c r="G23" s="10">
        <v>26.6128116938951</v>
      </c>
      <c r="H23" s="10">
        <v>27.646431642304389</v>
      </c>
      <c r="I23" s="10">
        <v>40.240670679277727</v>
      </c>
      <c r="J23" s="10">
        <v>50.67351676698194</v>
      </c>
      <c r="K23" s="10">
        <v>26.680997420464319</v>
      </c>
      <c r="L23" s="10">
        <v>18.31031814273431</v>
      </c>
      <c r="M23" s="10">
        <v>34.445657781599309</v>
      </c>
      <c r="N23" s="10">
        <v>29.87936371453138</v>
      </c>
      <c r="O23" s="10">
        <v>20.30189165950129</v>
      </c>
      <c r="P23" s="10">
        <v>21.03396388650043</v>
      </c>
      <c r="Q23" s="10">
        <v>24.305932932072221</v>
      </c>
      <c r="R23" s="10">
        <v>3.408082545141875</v>
      </c>
      <c r="S23" s="10">
        <v>2.921152192605331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577.79200343938078</v>
      </c>
      <c r="D2" s="31">
        <f t="shared" si="0"/>
        <v>627.55012897678421</v>
      </c>
      <c r="E2" s="31">
        <f t="shared" si="0"/>
        <v>663.16182287188303</v>
      </c>
      <c r="F2" s="31">
        <f t="shared" si="0"/>
        <v>702.96672398968178</v>
      </c>
      <c r="G2" s="31">
        <f t="shared" si="0"/>
        <v>714.95038693035247</v>
      </c>
      <c r="H2" s="31">
        <f t="shared" si="0"/>
        <v>724.2870163370593</v>
      </c>
      <c r="I2" s="31">
        <f t="shared" si="0"/>
        <v>758.81169389509876</v>
      </c>
      <c r="J2" s="31">
        <f t="shared" si="0"/>
        <v>771.91263972484944</v>
      </c>
      <c r="K2" s="31">
        <f t="shared" si="0"/>
        <v>814.30627687016329</v>
      </c>
      <c r="L2" s="31">
        <f t="shared" si="0"/>
        <v>885.94419604471193</v>
      </c>
      <c r="M2" s="31">
        <f t="shared" si="0"/>
        <v>994.11883061049014</v>
      </c>
      <c r="N2" s="31">
        <f t="shared" si="0"/>
        <v>1048.665520206363</v>
      </c>
      <c r="O2" s="31">
        <f t="shared" si="0"/>
        <v>1093.7250214961309</v>
      </c>
      <c r="P2" s="31">
        <f t="shared" si="0"/>
        <v>1120.1436801375751</v>
      </c>
      <c r="Q2" s="31">
        <f t="shared" si="0"/>
        <v>1271.808426483233</v>
      </c>
      <c r="R2" s="31">
        <f t="shared" si="0"/>
        <v>1486.9201203783321</v>
      </c>
      <c r="S2" s="31">
        <f t="shared" si="0"/>
        <v>1355.182803095443</v>
      </c>
      <c r="T2" s="31">
        <f t="shared" si="0"/>
        <v>1690.0103181427339</v>
      </c>
      <c r="U2" s="31">
        <f t="shared" si="0"/>
        <v>1826.1942390369729</v>
      </c>
      <c r="V2" s="31">
        <f t="shared" si="0"/>
        <v>1909.154256233878</v>
      </c>
      <c r="W2" s="31">
        <f t="shared" si="0"/>
        <v>1852.7488392089419</v>
      </c>
      <c r="X2" s="31">
        <f t="shared" ref="X2" si="1">SUM(X3,X17,X22,X25,X26,X51,X52,X71,X74,X75,X76)</f>
        <v>1789.063972484953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577.79200343938078</v>
      </c>
      <c r="D25" s="37">
        <v>627.55012897678421</v>
      </c>
      <c r="E25" s="37">
        <v>663.16182287188303</v>
      </c>
      <c r="F25" s="37">
        <v>702.96672398968178</v>
      </c>
      <c r="G25" s="37">
        <v>714.95038693035247</v>
      </c>
      <c r="H25" s="37">
        <v>724.2870163370593</v>
      </c>
      <c r="I25" s="37">
        <v>758.81169389509876</v>
      </c>
      <c r="J25" s="37">
        <v>771.91263972484944</v>
      </c>
      <c r="K25" s="37">
        <v>814.30627687016329</v>
      </c>
      <c r="L25" s="37">
        <v>885.94419604471193</v>
      </c>
      <c r="M25" s="37">
        <v>994.11883061049014</v>
      </c>
      <c r="N25" s="37">
        <v>1048.665520206363</v>
      </c>
      <c r="O25" s="37">
        <v>1093.7250214961309</v>
      </c>
      <c r="P25" s="37">
        <v>1120.1436801375751</v>
      </c>
      <c r="Q25" s="37">
        <v>1271.808426483233</v>
      </c>
      <c r="R25" s="37">
        <v>1486.9201203783321</v>
      </c>
      <c r="S25" s="37">
        <v>1355.182803095443</v>
      </c>
      <c r="T25" s="37">
        <v>1690.0103181427339</v>
      </c>
      <c r="U25" s="37">
        <v>1826.1942390369729</v>
      </c>
      <c r="V25" s="37">
        <v>1909.154256233878</v>
      </c>
      <c r="W25" s="37">
        <v>1852.7488392089419</v>
      </c>
      <c r="X25" s="37">
        <v>1789.063972484953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1.8569217540842651</v>
      </c>
      <c r="V2" s="31">
        <f t="shared" si="0"/>
        <v>2.9288907996560618</v>
      </c>
      <c r="W2" s="31">
        <f t="shared" si="0"/>
        <v>4.5227858985382632</v>
      </c>
      <c r="X2" s="31">
        <f t="shared" ref="X2" si="1">SUM(X3,X17,X22,X25,X26,X51,X52,X71,X74,X75,X76)</f>
        <v>7.0739466895958723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1.8569217540842651</v>
      </c>
      <c r="V52" s="37">
        <f t="shared" si="20"/>
        <v>2.9288907996560618</v>
      </c>
      <c r="W52" s="37">
        <f t="shared" si="20"/>
        <v>4.5227858985382632</v>
      </c>
      <c r="X52" s="37">
        <f t="shared" ref="X52" si="21">SUM(X53:X70)</f>
        <v>7.0739466895958723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1.8569217540842651</v>
      </c>
      <c r="V61" s="10">
        <v>2.9288907996560618</v>
      </c>
      <c r="W61" s="10">
        <v>4.5227858985382632</v>
      </c>
      <c r="X61" s="10">
        <v>7.0739466895958723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1.010318142734308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1.010318142734308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1.010318142734308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1.010318142734308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1838.3750644883917</v>
      </c>
      <c r="D2" s="31">
        <f t="shared" si="0"/>
        <v>1890.8385210662079</v>
      </c>
      <c r="E2" s="31">
        <f t="shared" si="0"/>
        <v>1927.8872742906274</v>
      </c>
      <c r="F2" s="31">
        <f t="shared" si="0"/>
        <v>2087.9748925193462</v>
      </c>
      <c r="G2" s="31">
        <f t="shared" si="0"/>
        <v>2128.6826311263967</v>
      </c>
      <c r="H2" s="31">
        <f t="shared" si="0"/>
        <v>2153.5420464316421</v>
      </c>
      <c r="I2" s="31">
        <f t="shared" si="0"/>
        <v>2155.6187446259673</v>
      </c>
      <c r="J2" s="31">
        <f t="shared" si="0"/>
        <v>2335.5251074806529</v>
      </c>
      <c r="K2" s="31">
        <f t="shared" si="0"/>
        <v>2237.9153052450561</v>
      </c>
      <c r="L2" s="31">
        <f t="shared" si="0"/>
        <v>2048.4576956147894</v>
      </c>
      <c r="M2" s="31">
        <f t="shared" si="0"/>
        <v>2531.7943250214967</v>
      </c>
      <c r="N2" s="31">
        <f t="shared" si="0"/>
        <v>2503.192691315563</v>
      </c>
      <c r="O2" s="31">
        <f t="shared" si="0"/>
        <v>2489.6699054170244</v>
      </c>
      <c r="P2" s="31">
        <f t="shared" si="0"/>
        <v>2540.8690455717961</v>
      </c>
      <c r="Q2" s="31">
        <f t="shared" si="0"/>
        <v>2540.7250214961296</v>
      </c>
      <c r="R2" s="31">
        <f t="shared" si="0"/>
        <v>2540.8556319862419</v>
      </c>
      <c r="S2" s="31">
        <f t="shared" si="0"/>
        <v>2640.5938950988821</v>
      </c>
      <c r="T2" s="31">
        <f t="shared" si="0"/>
        <v>3067.4405846947548</v>
      </c>
      <c r="U2" s="31">
        <f t="shared" si="0"/>
        <v>3056.9470335339638</v>
      </c>
      <c r="V2" s="31">
        <f t="shared" si="0"/>
        <v>2619.9107480653483</v>
      </c>
      <c r="W2" s="31">
        <f t="shared" si="0"/>
        <v>2465.4366294067077</v>
      </c>
      <c r="X2" s="31">
        <f t="shared" ref="X2" si="1">SUM(X3,X17,X22,X25,X26,X51,X52,X71,X74,X75,X76)</f>
        <v>2619.4208082545147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15.656319862424761</v>
      </c>
      <c r="D3" s="34">
        <f t="shared" si="2"/>
        <v>17.698452278589851</v>
      </c>
      <c r="E3" s="34">
        <f t="shared" si="2"/>
        <v>20.299484092863281</v>
      </c>
      <c r="F3" s="34">
        <f t="shared" si="2"/>
        <v>20.421324161650901</v>
      </c>
      <c r="G3" s="34">
        <f t="shared" si="2"/>
        <v>23.824849527085121</v>
      </c>
      <c r="H3" s="34">
        <f t="shared" si="2"/>
        <v>25.186328460877039</v>
      </c>
      <c r="I3" s="34">
        <f t="shared" si="2"/>
        <v>22.46345657781599</v>
      </c>
      <c r="J3" s="34">
        <f t="shared" si="2"/>
        <v>27.228460877042131</v>
      </c>
      <c r="K3" s="34">
        <f t="shared" si="2"/>
        <v>23.824849527085121</v>
      </c>
      <c r="L3" s="34">
        <f t="shared" si="2"/>
        <v>12.252794496990539</v>
      </c>
      <c r="M3" s="34">
        <f t="shared" si="2"/>
        <v>14.975666380051591</v>
      </c>
      <c r="N3" s="34">
        <f t="shared" si="2"/>
        <v>16.33705932932072</v>
      </c>
      <c r="O3" s="34">
        <f t="shared" si="2"/>
        <v>17.017798796216681</v>
      </c>
      <c r="P3" s="34">
        <f t="shared" si="2"/>
        <v>14.975666380051591</v>
      </c>
      <c r="Q3" s="34">
        <f t="shared" si="2"/>
        <v>17.017798796216681</v>
      </c>
      <c r="R3" s="34">
        <f t="shared" si="2"/>
        <v>5.4456577815993112</v>
      </c>
      <c r="S3" s="34">
        <f t="shared" si="2"/>
        <v>8.8492691315563192</v>
      </c>
      <c r="T3" s="34">
        <f t="shared" si="2"/>
        <v>12.9335339638865</v>
      </c>
      <c r="U3" s="34">
        <f t="shared" si="2"/>
        <v>9.5299226139294912</v>
      </c>
      <c r="V3" s="34">
        <f t="shared" si="2"/>
        <v>15.86053310404127</v>
      </c>
      <c r="W3" s="34">
        <f t="shared" si="2"/>
        <v>10.040498710232161</v>
      </c>
      <c r="X3" s="34">
        <f t="shared" ref="X3" si="3">SUM(X4,X8,X11)</f>
        <v>11.06835769561479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15.656319862424761</v>
      </c>
      <c r="D11" s="29">
        <f t="shared" si="8"/>
        <v>17.698452278589851</v>
      </c>
      <c r="E11" s="29">
        <f t="shared" si="8"/>
        <v>20.299484092863281</v>
      </c>
      <c r="F11" s="29">
        <f t="shared" si="8"/>
        <v>20.421324161650901</v>
      </c>
      <c r="G11" s="29">
        <f t="shared" si="8"/>
        <v>23.824849527085121</v>
      </c>
      <c r="H11" s="29">
        <f t="shared" si="8"/>
        <v>25.186328460877039</v>
      </c>
      <c r="I11" s="29">
        <f t="shared" si="8"/>
        <v>22.46345657781599</v>
      </c>
      <c r="J11" s="29">
        <f t="shared" si="8"/>
        <v>27.228460877042131</v>
      </c>
      <c r="K11" s="29">
        <f t="shared" si="8"/>
        <v>23.824849527085121</v>
      </c>
      <c r="L11" s="29">
        <f t="shared" si="8"/>
        <v>12.252794496990539</v>
      </c>
      <c r="M11" s="29">
        <f t="shared" si="8"/>
        <v>14.975666380051591</v>
      </c>
      <c r="N11" s="29">
        <f t="shared" si="8"/>
        <v>16.33705932932072</v>
      </c>
      <c r="O11" s="29">
        <f t="shared" si="8"/>
        <v>17.017798796216681</v>
      </c>
      <c r="P11" s="29">
        <f t="shared" si="8"/>
        <v>14.975666380051591</v>
      </c>
      <c r="Q11" s="29">
        <f t="shared" si="8"/>
        <v>17.017798796216681</v>
      </c>
      <c r="R11" s="29">
        <f t="shared" si="8"/>
        <v>5.4456577815993112</v>
      </c>
      <c r="S11" s="29">
        <f t="shared" si="8"/>
        <v>8.8492691315563192</v>
      </c>
      <c r="T11" s="29">
        <f t="shared" si="8"/>
        <v>12.9335339638865</v>
      </c>
      <c r="U11" s="29">
        <f t="shared" si="8"/>
        <v>9.5299226139294912</v>
      </c>
      <c r="V11" s="29">
        <f t="shared" si="8"/>
        <v>15.86053310404127</v>
      </c>
      <c r="W11" s="29">
        <f t="shared" si="8"/>
        <v>10.040498710232161</v>
      </c>
      <c r="X11" s="29">
        <f t="shared" ref="X11" si="9">SUM(X12:X16)</f>
        <v>11.06835769561479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15.656319862424761</v>
      </c>
      <c r="D13" s="10">
        <f>TO_EHG!D13+TO_CO!D13+TO_BF!D13+TO_GW!D13+TO_RPI!D13+TO_PF!D13+TO_BKBPB!D13+TO_CL!D13+TO_BNG!D13+TO_LBB!D13+TO_CPP!D13+TO_GTL!D13+TO_NSP!D13</f>
        <v>17.698452278589851</v>
      </c>
      <c r="E13" s="10">
        <f>TO_EHG!E13+TO_CO!E13+TO_BF!E13+TO_GW!E13+TO_RPI!E13+TO_PF!E13+TO_BKBPB!E13+TO_CL!E13+TO_BNG!E13+TO_LBB!E13+TO_CPP!E13+TO_GTL!E13+TO_NSP!E13</f>
        <v>20.299484092863281</v>
      </c>
      <c r="F13" s="10">
        <f>TO_EHG!F13+TO_CO!F13+TO_BF!F13+TO_GW!F13+TO_RPI!F13+TO_PF!F13+TO_BKBPB!F13+TO_CL!F13+TO_BNG!F13+TO_LBB!F13+TO_CPP!F13+TO_GTL!F13+TO_NSP!F13</f>
        <v>20.421324161650901</v>
      </c>
      <c r="G13" s="10">
        <f>TO_EHG!G13+TO_CO!G13+TO_BF!G13+TO_GW!G13+TO_RPI!G13+TO_PF!G13+TO_BKBPB!G13+TO_CL!G13+TO_BNG!G13+TO_LBB!G13+TO_CPP!G13+TO_GTL!G13+TO_NSP!G13</f>
        <v>23.824849527085121</v>
      </c>
      <c r="H13" s="10">
        <f>TO_EHG!H13+TO_CO!H13+TO_BF!H13+TO_GW!H13+TO_RPI!H13+TO_PF!H13+TO_BKBPB!H13+TO_CL!H13+TO_BNG!H13+TO_LBB!H13+TO_CPP!H13+TO_GTL!H13+TO_NSP!H13</f>
        <v>25.186328460877039</v>
      </c>
      <c r="I13" s="10">
        <f>TO_EHG!I13+TO_CO!I13+TO_BF!I13+TO_GW!I13+TO_RPI!I13+TO_PF!I13+TO_BKBPB!I13+TO_CL!I13+TO_BNG!I13+TO_LBB!I13+TO_CPP!I13+TO_GTL!I13+TO_NSP!I13</f>
        <v>22.46345657781599</v>
      </c>
      <c r="J13" s="10">
        <f>TO_EHG!J13+TO_CO!J13+TO_BF!J13+TO_GW!J13+TO_RPI!J13+TO_PF!J13+TO_BKBPB!J13+TO_CL!J13+TO_BNG!J13+TO_LBB!J13+TO_CPP!J13+TO_GTL!J13+TO_NSP!J13</f>
        <v>27.228460877042131</v>
      </c>
      <c r="K13" s="10">
        <f>TO_EHG!K13+TO_CO!K13+TO_BF!K13+TO_GW!K13+TO_RPI!K13+TO_PF!K13+TO_BKBPB!K13+TO_CL!K13+TO_BNG!K13+TO_LBB!K13+TO_CPP!K13+TO_GTL!K13+TO_NSP!K13</f>
        <v>23.824849527085121</v>
      </c>
      <c r="L13" s="10">
        <f>TO_EHG!L13+TO_CO!L13+TO_BF!L13+TO_GW!L13+TO_RPI!L13+TO_PF!L13+TO_BKBPB!L13+TO_CL!L13+TO_BNG!L13+TO_LBB!L13+TO_CPP!L13+TO_GTL!L13+TO_NSP!L13</f>
        <v>12.252794496990539</v>
      </c>
      <c r="M13" s="10">
        <f>TO_EHG!M13+TO_CO!M13+TO_BF!M13+TO_GW!M13+TO_RPI!M13+TO_PF!M13+TO_BKBPB!M13+TO_CL!M13+TO_BNG!M13+TO_LBB!M13+TO_CPP!M13+TO_GTL!M13+TO_NSP!M13</f>
        <v>14.975666380051591</v>
      </c>
      <c r="N13" s="10">
        <f>TO_EHG!N13+TO_CO!N13+TO_BF!N13+TO_GW!N13+TO_RPI!N13+TO_PF!N13+TO_BKBPB!N13+TO_CL!N13+TO_BNG!N13+TO_LBB!N13+TO_CPP!N13+TO_GTL!N13+TO_NSP!N13</f>
        <v>16.33705932932072</v>
      </c>
      <c r="O13" s="10">
        <f>TO_EHG!O13+TO_CO!O13+TO_BF!O13+TO_GW!O13+TO_RPI!O13+TO_PF!O13+TO_BKBPB!O13+TO_CL!O13+TO_BNG!O13+TO_LBB!O13+TO_CPP!O13+TO_GTL!O13+TO_NSP!O13</f>
        <v>17.017798796216681</v>
      </c>
      <c r="P13" s="10">
        <f>TO_EHG!P13+TO_CO!P13+TO_BF!P13+TO_GW!P13+TO_RPI!P13+TO_PF!P13+TO_BKBPB!P13+TO_CL!P13+TO_BNG!P13+TO_LBB!P13+TO_CPP!P13+TO_GTL!P13+TO_NSP!P13</f>
        <v>14.975666380051591</v>
      </c>
      <c r="Q13" s="10">
        <f>TO_EHG!Q13+TO_CO!Q13+TO_BF!Q13+TO_GW!Q13+TO_RPI!Q13+TO_PF!Q13+TO_BKBPB!Q13+TO_CL!Q13+TO_BNG!Q13+TO_LBB!Q13+TO_CPP!Q13+TO_GTL!Q13+TO_NSP!Q13</f>
        <v>17.017798796216681</v>
      </c>
      <c r="R13" s="10">
        <f>TO_EHG!R13+TO_CO!R13+TO_BF!R13+TO_GW!R13+TO_RPI!R13+TO_PF!R13+TO_BKBPB!R13+TO_CL!R13+TO_BNG!R13+TO_LBB!R13+TO_CPP!R13+TO_GTL!R13+TO_NSP!R13</f>
        <v>5.4456577815993112</v>
      </c>
      <c r="S13" s="10">
        <f>TO_EHG!S13+TO_CO!S13+TO_BF!S13+TO_GW!S13+TO_RPI!S13+TO_PF!S13+TO_BKBPB!S13+TO_CL!S13+TO_BNG!S13+TO_LBB!S13+TO_CPP!S13+TO_GTL!S13+TO_NSP!S13</f>
        <v>8.8492691315563192</v>
      </c>
      <c r="T13" s="10">
        <f>TO_EHG!T13+TO_CO!T13+TO_BF!T13+TO_GW!T13+TO_RPI!T13+TO_PF!T13+TO_BKBPB!T13+TO_CL!T13+TO_BNG!T13+TO_LBB!T13+TO_CPP!T13+TO_GTL!T13+TO_NSP!T13</f>
        <v>12.9335339638865</v>
      </c>
      <c r="U13" s="10">
        <f>TO_EHG!U13+TO_CO!U13+TO_BF!U13+TO_GW!U13+TO_RPI!U13+TO_PF!U13+TO_BKBPB!U13+TO_CL!U13+TO_BNG!U13+TO_LBB!U13+TO_CPP!U13+TO_GTL!U13+TO_NSP!U13</f>
        <v>9.5299226139294912</v>
      </c>
      <c r="V13" s="10">
        <f>TO_EHG!V13+TO_CO!V13+TO_BF!V13+TO_GW!V13+TO_RPI!V13+TO_PF!V13+TO_BKBPB!V13+TO_CL!V13+TO_BNG!V13+TO_LBB!V13+TO_CPP!V13+TO_GTL!V13+TO_NSP!V13</f>
        <v>15.86053310404127</v>
      </c>
      <c r="W13" s="10">
        <f>TO_EHG!W13+TO_CO!W13+TO_BF!W13+TO_GW!W13+TO_RPI!W13+TO_PF!W13+TO_BKBPB!W13+TO_CL!W13+TO_BNG!W13+TO_LBB!W13+TO_CPP!W13+TO_GTL!W13+TO_NSP!W13</f>
        <v>10.040498710232161</v>
      </c>
      <c r="X13" s="10">
        <f>TO_EHG!X13+TO_CO!X13+TO_BF!X13+TO_GW!X13+TO_RPI!X13+TO_PF!X13+TO_BKBPB!X13+TO_CL!X13+TO_BNG!X13+TO_LBB!X13+TO_CPP!X13+TO_GTL!X13+TO_NSP!X13</f>
        <v>11.06835769561479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0</v>
      </c>
      <c r="F15" s="10">
        <f>TO_EHG!F15+TO_CO!F15+TO_BF!F15+TO_GW!F15+TO_RPI!F15+TO_PF!F15+TO_BKBPB!F15+TO_CL!F15+TO_BNG!F15+TO_LBB!F15+TO_CPP!F15+TO_GTL!F15+TO_NSP!F15</f>
        <v>0</v>
      </c>
      <c r="G15" s="10">
        <f>TO_EHG!G15+TO_CO!G15+TO_BF!G15+TO_GW!G15+TO_RPI!G15+TO_PF!G15+TO_BKBPB!G15+TO_CL!G15+TO_BNG!G15+TO_LBB!G15+TO_CPP!G15+TO_GTL!G15+TO_NSP!G15</f>
        <v>0</v>
      </c>
      <c r="H15" s="10">
        <f>TO_EHG!H15+TO_CO!H15+TO_BF!H15+TO_GW!H15+TO_RPI!H15+TO_PF!H15+TO_BKBPB!H15+TO_CL!H15+TO_BNG!H15+TO_LBB!H15+TO_CPP!H15+TO_GTL!H15+TO_NSP!H15</f>
        <v>0</v>
      </c>
      <c r="I15" s="10">
        <f>TO_EHG!I15+TO_CO!I15+TO_BF!I15+TO_GW!I15+TO_RPI!I15+TO_PF!I15+TO_BKBPB!I15+TO_CL!I15+TO_BNG!I15+TO_LBB!I15+TO_CPP!I15+TO_GTL!I15+TO_NSP!I15</f>
        <v>0</v>
      </c>
      <c r="J15" s="10">
        <f>TO_EHG!J15+TO_CO!J15+TO_BF!J15+TO_GW!J15+TO_RPI!J15+TO_PF!J15+TO_BKBPB!J15+TO_CL!J15+TO_BNG!J15+TO_LBB!J15+TO_CPP!J15+TO_GTL!J15+TO_NSP!J15</f>
        <v>0</v>
      </c>
      <c r="K15" s="10">
        <f>TO_EHG!K15+TO_CO!K15+TO_BF!K15+TO_GW!K15+TO_RPI!K15+TO_PF!K15+TO_BKBPB!K15+TO_CL!K15+TO_BNG!K15+TO_LBB!K15+TO_CPP!K15+TO_GTL!K15+TO_NSP!K15</f>
        <v>0</v>
      </c>
      <c r="L15" s="10">
        <f>TO_EHG!L15+TO_CO!L15+TO_BF!L15+TO_GW!L15+TO_RPI!L15+TO_PF!L15+TO_BKBPB!L15+TO_CL!L15+TO_BNG!L15+TO_LBB!L15+TO_CPP!L15+TO_GTL!L15+TO_NSP!L15</f>
        <v>0</v>
      </c>
      <c r="M15" s="10">
        <f>TO_EHG!M15+TO_CO!M15+TO_BF!M15+TO_GW!M15+TO_RPI!M15+TO_PF!M15+TO_BKBPB!M15+TO_CL!M15+TO_BNG!M15+TO_LBB!M15+TO_CPP!M15+TO_GTL!M15+TO_NSP!M15</f>
        <v>0</v>
      </c>
      <c r="N15" s="10">
        <f>TO_EHG!N15+TO_CO!N15+TO_BF!N15+TO_GW!N15+TO_RPI!N15+TO_PF!N15+TO_BKBPB!N15+TO_CL!N15+TO_BNG!N15+TO_LBB!N15+TO_CPP!N15+TO_GTL!N15+TO_NSP!N15</f>
        <v>0</v>
      </c>
      <c r="O15" s="10">
        <f>TO_EHG!O15+TO_CO!O15+TO_BF!O15+TO_GW!O15+TO_RPI!O15+TO_PF!O15+TO_BKBPB!O15+TO_CL!O15+TO_BNG!O15+TO_LBB!O15+TO_CPP!O15+TO_GTL!O15+TO_NSP!O15</f>
        <v>0</v>
      </c>
      <c r="P15" s="10">
        <f>TO_EHG!P15+TO_CO!P15+TO_BF!P15+TO_GW!P15+TO_RPI!P15+TO_PF!P15+TO_BKBPB!P15+TO_CL!P15+TO_BNG!P15+TO_LBB!P15+TO_CPP!P15+TO_GTL!P15+TO_NSP!P15</f>
        <v>0</v>
      </c>
      <c r="Q15" s="10">
        <f>TO_EHG!Q15+TO_CO!Q15+TO_BF!Q15+TO_GW!Q15+TO_RPI!Q15+TO_PF!Q15+TO_BKBPB!Q15+TO_CL!Q15+TO_BNG!Q15+TO_LBB!Q15+TO_CPP!Q15+TO_GTL!Q15+TO_NSP!Q15</f>
        <v>0</v>
      </c>
      <c r="R15" s="10">
        <f>TO_EHG!R15+TO_CO!R15+TO_BF!R15+TO_GW!R15+TO_RPI!R15+TO_PF!R15+TO_BKBPB!R15+TO_CL!R15+TO_BNG!R15+TO_LBB!R15+TO_CPP!R15+TO_GTL!R15+TO_NSP!R15</f>
        <v>0</v>
      </c>
      <c r="S15" s="10">
        <f>TO_EHG!S15+TO_CO!S15+TO_BF!S15+TO_GW!S15+TO_RPI!S15+TO_PF!S15+TO_BKBPB!S15+TO_CL!S15+TO_BNG!S15+TO_LBB!S15+TO_CPP!S15+TO_GTL!S15+TO_NSP!S15</f>
        <v>0</v>
      </c>
      <c r="T15" s="10">
        <f>TO_EHG!T15+TO_CO!T15+TO_BF!T15+TO_GW!T15+TO_RPI!T15+TO_PF!T15+TO_BKBPB!T15+TO_CL!T15+TO_BNG!T15+TO_LBB!T15+TO_CPP!T15+TO_GTL!T15+TO_NSP!T15</f>
        <v>0</v>
      </c>
      <c r="U15" s="10">
        <f>TO_EHG!U15+TO_CO!U15+TO_BF!U15+TO_GW!U15+TO_RPI!U15+TO_PF!U15+TO_BKBPB!U15+TO_CL!U15+TO_BNG!U15+TO_LBB!U15+TO_CPP!U15+TO_GTL!U15+TO_NSP!U15</f>
        <v>0</v>
      </c>
      <c r="V15" s="10">
        <f>TO_EHG!V15+TO_CO!V15+TO_BF!V15+TO_GW!V15+TO_RPI!V15+TO_PF!V15+TO_BKBPB!V15+TO_CL!V15+TO_BNG!V15+TO_LBB!V15+TO_CPP!V15+TO_GTL!V15+TO_NSP!V15</f>
        <v>0</v>
      </c>
      <c r="W15" s="10">
        <f>TO_EHG!W15+TO_CO!W15+TO_BF!W15+TO_GW!W15+TO_RPI!W15+TO_PF!W15+TO_BKBPB!W15+TO_CL!W15+TO_BNG!W15+TO_LBB!W15+TO_CPP!W15+TO_GTL!W15+TO_NSP!W15</f>
        <v>0</v>
      </c>
      <c r="X15" s="10">
        <f>TO_EHG!X15+TO_CO!X15+TO_BF!X15+TO_GW!X15+TO_RPI!X15+TO_PF!X15+TO_BKBPB!X15+TO_CL!X15+TO_BNG!X15+TO_LBB!X15+TO_CPP!X15+TO_GTL!X15+TO_NSP!X15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69.103869303525357</v>
      </c>
      <c r="D17" s="37">
        <f t="shared" si="10"/>
        <v>79.533791917454863</v>
      </c>
      <c r="E17" s="37">
        <f t="shared" si="10"/>
        <v>83.723989681857276</v>
      </c>
      <c r="F17" s="37">
        <f t="shared" si="10"/>
        <v>87.362510748065347</v>
      </c>
      <c r="G17" s="37">
        <f t="shared" si="10"/>
        <v>100.12588134135855</v>
      </c>
      <c r="H17" s="37">
        <f t="shared" si="10"/>
        <v>105.69062768701632</v>
      </c>
      <c r="I17" s="37">
        <f t="shared" si="10"/>
        <v>118.28865004299226</v>
      </c>
      <c r="J17" s="37">
        <f t="shared" si="10"/>
        <v>120.05889939810832</v>
      </c>
      <c r="K17" s="37">
        <f t="shared" si="10"/>
        <v>119.37343078245914</v>
      </c>
      <c r="L17" s="37">
        <f t="shared" si="10"/>
        <v>130.94221840068786</v>
      </c>
      <c r="M17" s="37">
        <f t="shared" si="10"/>
        <v>137.05176268271708</v>
      </c>
      <c r="N17" s="37">
        <f t="shared" si="10"/>
        <v>143.9067067927773</v>
      </c>
      <c r="O17" s="37">
        <f t="shared" si="10"/>
        <v>153.63198624247633</v>
      </c>
      <c r="P17" s="37">
        <f t="shared" si="10"/>
        <v>150.0656921754084</v>
      </c>
      <c r="Q17" s="37">
        <f t="shared" si="10"/>
        <v>167.98366294067068</v>
      </c>
      <c r="R17" s="37">
        <f t="shared" si="10"/>
        <v>275.2751504729149</v>
      </c>
      <c r="S17" s="37">
        <f t="shared" si="10"/>
        <v>239.80670679277725</v>
      </c>
      <c r="T17" s="37">
        <f t="shared" si="10"/>
        <v>296.43619948409281</v>
      </c>
      <c r="U17" s="37">
        <f t="shared" si="10"/>
        <v>303.79122957867582</v>
      </c>
      <c r="V17" s="37">
        <f t="shared" si="10"/>
        <v>308.89045571797072</v>
      </c>
      <c r="W17" s="37">
        <f t="shared" si="10"/>
        <v>294.64273430782458</v>
      </c>
      <c r="X17" s="37">
        <f t="shared" ref="X17" si="11">SUM(X18:X21)</f>
        <v>263.38005159071366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46.687274290627677</v>
      </c>
      <c r="D18" s="10">
        <f>TO_EHG!D18+TO_CO!D18+TO_BF!D18+TO_GW!D18+TO_RPI!D18+TO_PF!D18+TO_BKBPB!D18+TO_CL!D18+TO_BNG!D18+TO_LBB!D18+TO_CPP!D18+TO_GTL!D18+TO_NSP!D18</f>
        <v>52.384264832330182</v>
      </c>
      <c r="E18" s="10">
        <f>TO_EHG!E18+TO_CO!E18+TO_BF!E18+TO_GW!E18+TO_RPI!E18+TO_PF!E18+TO_BKBPB!E18+TO_CL!E18+TO_BNG!E18+TO_LBB!E18+TO_CPP!E18+TO_GTL!E18+TO_NSP!E18</f>
        <v>56.735253654342223</v>
      </c>
      <c r="F18" s="10">
        <f>TO_EHG!F18+TO_CO!F18+TO_BF!F18+TO_GW!F18+TO_RPI!F18+TO_PF!F18+TO_BKBPB!F18+TO_CL!F18+TO_BNG!F18+TO_LBB!F18+TO_CPP!F18+TO_GTL!F18+TO_NSP!F18</f>
        <v>58.942390369733452</v>
      </c>
      <c r="G18" s="10">
        <f>TO_EHG!G18+TO_CO!G18+TO_BF!G18+TO_GW!G18+TO_RPI!G18+TO_PF!G18+TO_BKBPB!G18+TO_CL!G18+TO_BNG!G18+TO_LBB!G18+TO_CPP!G18+TO_GTL!G18+TO_NSP!G18</f>
        <v>68.342132416165086</v>
      </c>
      <c r="H18" s="10">
        <f>TO_EHG!H18+TO_CO!H18+TO_BF!H18+TO_GW!H18+TO_RPI!H18+TO_PF!H18+TO_BKBPB!H18+TO_CL!H18+TO_BNG!H18+TO_LBB!H18+TO_CPP!H18+TO_GTL!H18+TO_NSP!H18</f>
        <v>71.2987102321582</v>
      </c>
      <c r="I18" s="10">
        <f>TO_EHG!I18+TO_CO!I18+TO_BF!I18+TO_GW!I18+TO_RPI!I18+TO_PF!I18+TO_BKBPB!I18+TO_CL!I18+TO_BNG!I18+TO_LBB!I18+TO_CPP!I18+TO_GTL!I18+TO_NSP!I18</f>
        <v>85.492003439380909</v>
      </c>
      <c r="J18" s="10">
        <f>TO_EHG!J18+TO_CO!J18+TO_BF!J18+TO_GW!J18+TO_RPI!J18+TO_PF!J18+TO_BKBPB!J18+TO_CL!J18+TO_BNG!J18+TO_LBB!J18+TO_CPP!J18+TO_GTL!J18+TO_NSP!J18</f>
        <v>89.838005159071358</v>
      </c>
      <c r="K18" s="10">
        <f>TO_EHG!K18+TO_CO!K18+TO_BF!K18+TO_GW!K18+TO_RPI!K18+TO_PF!K18+TO_BKBPB!K18+TO_CL!K18+TO_BNG!K18+TO_LBB!K18+TO_CPP!K18+TO_GTL!K18+TO_NSP!K18</f>
        <v>79.880309544282028</v>
      </c>
      <c r="L18" s="10">
        <f>TO_EHG!L18+TO_CO!L18+TO_BF!L18+TO_GW!L18+TO_RPI!L18+TO_PF!L18+TO_BKBPB!L18+TO_CL!L18+TO_BNG!L18+TO_LBB!L18+TO_CPP!L18+TO_GTL!L18+TO_NSP!L18</f>
        <v>83.546431642304384</v>
      </c>
      <c r="M18" s="10">
        <f>TO_EHG!M18+TO_CO!M18+TO_BF!M18+TO_GW!M18+TO_RPI!M18+TO_PF!M18+TO_BKBPB!M18+TO_CL!M18+TO_BNG!M18+TO_LBB!M18+TO_CPP!M18+TO_GTL!M18+TO_NSP!M18</f>
        <v>71.190197764402399</v>
      </c>
      <c r="N18" s="10">
        <f>TO_EHG!N18+TO_CO!N18+TO_BF!N18+TO_GW!N18+TO_RPI!N18+TO_PF!N18+TO_BKBPB!N18+TO_CL!N18+TO_BNG!N18+TO_LBB!N18+TO_CPP!N18+TO_GTL!N18+TO_NSP!N18</f>
        <v>71.348323301805664</v>
      </c>
      <c r="O18" s="10">
        <f>TO_EHG!O18+TO_CO!O18+TO_BF!O18+TO_GW!O18+TO_RPI!O18+TO_PF!O18+TO_BKBPB!O18+TO_CL!O18+TO_BNG!O18+TO_LBB!O18+TO_CPP!O18+TO_GTL!O18+TO_NSP!O18</f>
        <v>72.476268271711092</v>
      </c>
      <c r="P18" s="10">
        <f>TO_EHG!P18+TO_CO!P18+TO_BF!P18+TO_GW!P18+TO_RPI!P18+TO_PF!P18+TO_BKBPB!P18+TO_CL!P18+TO_BNG!P18+TO_LBB!P18+TO_CPP!P18+TO_GTL!P18+TO_NSP!P18</f>
        <v>70.314101461736882</v>
      </c>
      <c r="Q18" s="10">
        <f>TO_EHG!Q18+TO_CO!Q18+TO_BF!Q18+TO_GW!Q18+TO_RPI!Q18+TO_PF!Q18+TO_BKBPB!Q18+TO_CL!Q18+TO_BNG!Q18+TO_LBB!Q18+TO_CPP!Q18+TO_GTL!Q18+TO_NSP!Q18</f>
        <v>68.469647463456582</v>
      </c>
      <c r="R18" s="10">
        <f>TO_EHG!R18+TO_CO!R18+TO_BF!R18+TO_GW!R18+TO_RPI!R18+TO_PF!R18+TO_BKBPB!R18+TO_CL!R18+TO_BNG!R18+TO_LBB!R18+TO_CPP!R18+TO_GTL!R18+TO_NSP!R18</f>
        <v>72.128202923473765</v>
      </c>
      <c r="S18" s="10">
        <f>TO_EHG!S18+TO_CO!S18+TO_BF!S18+TO_GW!S18+TO_RPI!S18+TO_PF!S18+TO_BKBPB!S18+TO_CL!S18+TO_BNG!S18+TO_LBB!S18+TO_CPP!S18+TO_GTL!S18+TO_NSP!S18</f>
        <v>29.883748925193458</v>
      </c>
      <c r="T18" s="10">
        <f>TO_EHG!T18+TO_CO!T18+TO_BF!T18+TO_GW!T18+TO_RPI!T18+TO_PF!T18+TO_BKBPB!T18+TO_CL!T18+TO_BNG!T18+TO_LBB!T18+TO_CPP!T18+TO_GTL!T18+TO_NSP!T18</f>
        <v>46.355374032674121</v>
      </c>
      <c r="U18" s="10">
        <f>TO_EHG!U18+TO_CO!U18+TO_BF!U18+TO_GW!U18+TO_RPI!U18+TO_PF!U18+TO_BKBPB!U18+TO_CL!U18+TO_BNG!U18+TO_LBB!U18+TO_CPP!U18+TO_GTL!U18+TO_NSP!U18</f>
        <v>69.384780739466891</v>
      </c>
      <c r="V18" s="10">
        <f>TO_EHG!V18+TO_CO!V18+TO_BF!V18+TO_GW!V18+TO_RPI!V18+TO_PF!V18+TO_BKBPB!V18+TO_CL!V18+TO_BNG!V18+TO_LBB!V18+TO_CPP!V18+TO_GTL!V18+TO_NSP!V18</f>
        <v>69.793121238177122</v>
      </c>
      <c r="W18" s="10">
        <f>TO_EHG!W18+TO_CO!W18+TO_BF!W18+TO_GW!W18+TO_RPI!W18+TO_PF!W18+TO_BKBPB!W18+TO_CL!W18+TO_BNG!W18+TO_LBB!W18+TO_CPP!W18+TO_GTL!W18+TO_NSP!W18</f>
        <v>56.114187446259663</v>
      </c>
      <c r="X18" s="10">
        <f>TO_EHG!X18+TO_CO!X18+TO_BF!X18+TO_GW!X18+TO_RPI!X18+TO_PF!X18+TO_BKBPB!X18+TO_CL!X18+TO_BNG!X18+TO_LBB!X18+TO_CPP!X18+TO_GTL!X18+TO_NSP!X18</f>
        <v>56.888564058469477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22.41659501289768</v>
      </c>
      <c r="D19" s="10">
        <f>TO_EHG!D19+TO_CO!D19+TO_BF!D19+TO_GW!D19+TO_RPI!D19+TO_PF!D19+TO_BKBPB!D19+TO_CL!D19+TO_BNG!D19+TO_LBB!D19+TO_CPP!D19+TO_GTL!D19+TO_NSP!D19</f>
        <v>27.149527085124681</v>
      </c>
      <c r="E19" s="10">
        <f>TO_EHG!E19+TO_CO!E19+TO_BF!E19+TO_GW!E19+TO_RPI!E19+TO_PF!E19+TO_BKBPB!E19+TO_CL!E19+TO_BNG!E19+TO_LBB!E19+TO_CPP!E19+TO_GTL!E19+TO_NSP!E19</f>
        <v>26.988736027515049</v>
      </c>
      <c r="F19" s="10">
        <f>TO_EHG!F19+TO_CO!F19+TO_BF!F19+TO_GW!F19+TO_RPI!F19+TO_PF!F19+TO_BKBPB!F19+TO_CL!F19+TO_BNG!F19+TO_LBB!F19+TO_CPP!F19+TO_GTL!F19+TO_NSP!F19</f>
        <v>28.420120378331902</v>
      </c>
      <c r="G19" s="10">
        <f>TO_EHG!G19+TO_CO!G19+TO_BF!G19+TO_GW!G19+TO_RPI!G19+TO_PF!G19+TO_BKBPB!G19+TO_CL!G19+TO_BNG!G19+TO_LBB!G19+TO_CPP!G19+TO_GTL!G19+TO_NSP!G19</f>
        <v>31.783748925193461</v>
      </c>
      <c r="H19" s="10">
        <f>TO_EHG!H19+TO_CO!H19+TO_BF!H19+TO_GW!H19+TO_RPI!H19+TO_PF!H19+TO_BKBPB!H19+TO_CL!H19+TO_BNG!H19+TO_LBB!H19+TO_CPP!H19+TO_GTL!H19+TO_NSP!H19</f>
        <v>34.391917454858117</v>
      </c>
      <c r="I19" s="10">
        <f>TO_EHG!I19+TO_CO!I19+TO_BF!I19+TO_GW!I19+TO_RPI!I19+TO_PF!I19+TO_BKBPB!I19+TO_CL!I19+TO_BNG!I19+TO_LBB!I19+TO_CPP!I19+TO_GTL!I19+TO_NSP!I19</f>
        <v>32.79664660361135</v>
      </c>
      <c r="J19" s="10">
        <f>TO_EHG!J19+TO_CO!J19+TO_BF!J19+TO_GW!J19+TO_RPI!J19+TO_PF!J19+TO_BKBPB!J19+TO_CL!J19+TO_BNG!J19+TO_LBB!J19+TO_CPP!J19+TO_GTL!J19+TO_NSP!J19</f>
        <v>30.220894239036969</v>
      </c>
      <c r="K19" s="10">
        <f>TO_EHG!K19+TO_CO!K19+TO_BF!K19+TO_GW!K19+TO_RPI!K19+TO_PF!K19+TO_BKBPB!K19+TO_CL!K19+TO_BNG!K19+TO_LBB!K19+TO_CPP!K19+TO_GTL!K19+TO_NSP!K19</f>
        <v>39.493121238177118</v>
      </c>
      <c r="L19" s="10">
        <f>TO_EHG!L19+TO_CO!L19+TO_BF!L19+TO_GW!L19+TO_RPI!L19+TO_PF!L19+TO_BKBPB!L19+TO_CL!L19+TO_BNG!L19+TO_LBB!L19+TO_CPP!L19+TO_GTL!L19+TO_NSP!L19</f>
        <v>47.395786758383487</v>
      </c>
      <c r="M19" s="10">
        <f>TO_EHG!M19+TO_CO!M19+TO_BF!M19+TO_GW!M19+TO_RPI!M19+TO_PF!M19+TO_BKBPB!M19+TO_CL!M19+TO_BNG!M19+TO_LBB!M19+TO_CPP!M19+TO_GTL!M19+TO_NSP!M19</f>
        <v>65.861564918314699</v>
      </c>
      <c r="N19" s="10">
        <f>TO_EHG!N19+TO_CO!N19+TO_BF!N19+TO_GW!N19+TO_RPI!N19+TO_PF!N19+TO_BKBPB!N19+TO_CL!N19+TO_BNG!N19+TO_LBB!N19+TO_CPP!N19+TO_GTL!N19+TO_NSP!N19</f>
        <v>72.558383490971622</v>
      </c>
      <c r="O19" s="10">
        <f>TO_EHG!O19+TO_CO!O19+TO_BF!O19+TO_GW!O19+TO_RPI!O19+TO_PF!O19+TO_BKBPB!O19+TO_CL!O19+TO_BNG!O19+TO_LBB!O19+TO_CPP!O19+TO_GTL!O19+TO_NSP!O19</f>
        <v>81.155717970765252</v>
      </c>
      <c r="P19" s="10">
        <f>TO_EHG!P19+TO_CO!P19+TO_BF!P19+TO_GW!P19+TO_RPI!P19+TO_PF!P19+TO_BKBPB!P19+TO_CL!P19+TO_BNG!P19+TO_LBB!P19+TO_CPP!P19+TO_GTL!P19+TO_NSP!P19</f>
        <v>79.751590713671533</v>
      </c>
      <c r="Q19" s="10">
        <f>TO_EHG!Q19+TO_CO!Q19+TO_BF!Q19+TO_GW!Q19+TO_RPI!Q19+TO_PF!Q19+TO_BKBPB!Q19+TO_CL!Q19+TO_BNG!Q19+TO_LBB!Q19+TO_CPP!Q19+TO_GTL!Q19+TO_NSP!Q19</f>
        <v>99.514015477214087</v>
      </c>
      <c r="R19" s="10">
        <f>TO_EHG!R19+TO_CO!R19+TO_BF!R19+TO_GW!R19+TO_RPI!R19+TO_PF!R19+TO_BKBPB!R19+TO_CL!R19+TO_BNG!R19+TO_LBB!R19+TO_CPP!R19+TO_GTL!R19+TO_NSP!R19</f>
        <v>203.14694754944111</v>
      </c>
      <c r="S19" s="10">
        <f>TO_EHG!S19+TO_CO!S19+TO_BF!S19+TO_GW!S19+TO_RPI!S19+TO_PF!S19+TO_BKBPB!S19+TO_CL!S19+TO_BNG!S19+TO_LBB!S19+TO_CPP!S19+TO_GTL!S19+TO_NSP!S19</f>
        <v>209.92295786758379</v>
      </c>
      <c r="T19" s="10">
        <f>TO_EHG!T19+TO_CO!T19+TO_BF!T19+TO_GW!T19+TO_RPI!T19+TO_PF!T19+TO_BKBPB!T19+TO_CL!T19+TO_BNG!T19+TO_LBB!T19+TO_CPP!T19+TO_GTL!T19+TO_NSP!T19</f>
        <v>250.08082545141869</v>
      </c>
      <c r="U19" s="10">
        <f>TO_EHG!U19+TO_CO!U19+TO_BF!U19+TO_GW!U19+TO_RPI!U19+TO_PF!U19+TO_BKBPB!U19+TO_CL!U19+TO_BNG!U19+TO_LBB!U19+TO_CPP!U19+TO_GTL!U19+TO_NSP!U19</f>
        <v>234.40644883920891</v>
      </c>
      <c r="V19" s="10">
        <f>TO_EHG!V19+TO_CO!V19+TO_BF!V19+TO_GW!V19+TO_RPI!V19+TO_PF!V19+TO_BKBPB!V19+TO_CL!V19+TO_BNG!V19+TO_LBB!V19+TO_CPP!V19+TO_GTL!V19+TO_NSP!V19</f>
        <v>239.0973344797936</v>
      </c>
      <c r="W19" s="10">
        <f>TO_EHG!W19+TO_CO!W19+TO_BF!W19+TO_GW!W19+TO_RPI!W19+TO_PF!W19+TO_BKBPB!W19+TO_CL!W19+TO_BNG!W19+TO_LBB!W19+TO_CPP!W19+TO_GTL!W19+TO_NSP!W19</f>
        <v>238.52854686156491</v>
      </c>
      <c r="X19" s="10">
        <f>TO_EHG!X19+TO_CO!X19+TO_BF!X19+TO_GW!X19+TO_RPI!X19+TO_PF!X19+TO_BKBPB!X19+TO_CL!X19+TO_BNG!X19+TO_LBB!X19+TO_CPP!X19+TO_GTL!X19+TO_NSP!X19</f>
        <v>206.49148753224421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0</v>
      </c>
      <c r="D20" s="10">
        <f>TO_EHG!D20+TO_CO!D20+TO_BF!D20+TO_GW!D20+TO_RPI!D20+TO_PF!D20+TO_BKBPB!D20+TO_CL!D20+TO_BNG!D20+TO_LBB!D20+TO_CPP!D20+TO_GTL!D20+TO_NSP!D20</f>
        <v>0</v>
      </c>
      <c r="E20" s="10">
        <f>TO_EHG!E20+TO_CO!E20+TO_BF!E20+TO_GW!E20+TO_RPI!E20+TO_PF!E20+TO_BKBPB!E20+TO_CL!E20+TO_BNG!E20+TO_LBB!E20+TO_CPP!E20+TO_GTL!E20+TO_NSP!E20</f>
        <v>0</v>
      </c>
      <c r="F20" s="10">
        <f>TO_EHG!F20+TO_CO!F20+TO_BF!F20+TO_GW!F20+TO_RPI!F20+TO_PF!F20+TO_BKBPB!F20+TO_CL!F20+TO_BNG!F20+TO_LBB!F20+TO_CPP!F20+TO_GTL!F20+TO_NSP!F20</f>
        <v>0</v>
      </c>
      <c r="G20" s="10">
        <f>TO_EHG!G20+TO_CO!G20+TO_BF!G20+TO_GW!G20+TO_RPI!G20+TO_PF!G20+TO_BKBPB!G20+TO_CL!G20+TO_BNG!G20+TO_LBB!G20+TO_CPP!G20+TO_GTL!G20+TO_NSP!G20</f>
        <v>0</v>
      </c>
      <c r="H20" s="10">
        <f>TO_EHG!H20+TO_CO!H20+TO_BF!H20+TO_GW!H20+TO_RPI!H20+TO_PF!H20+TO_BKBPB!H20+TO_CL!H20+TO_BNG!H20+TO_LBB!H20+TO_CPP!H20+TO_GTL!H20+TO_NSP!H20</f>
        <v>0</v>
      </c>
      <c r="I20" s="10">
        <f>TO_EHG!I20+TO_CO!I20+TO_BF!I20+TO_GW!I20+TO_RPI!I20+TO_PF!I20+TO_BKBPB!I20+TO_CL!I20+TO_BNG!I20+TO_LBB!I20+TO_CPP!I20+TO_GTL!I20+TO_NSP!I20</f>
        <v>0</v>
      </c>
      <c r="J20" s="10">
        <f>TO_EHG!J20+TO_CO!J20+TO_BF!J20+TO_GW!J20+TO_RPI!J20+TO_PF!J20+TO_BKBPB!J20+TO_CL!J20+TO_BNG!J20+TO_LBB!J20+TO_CPP!J20+TO_GTL!J20+TO_NSP!J20</f>
        <v>0</v>
      </c>
      <c r="K20" s="10">
        <f>TO_EHG!K20+TO_CO!K20+TO_BF!K20+TO_GW!K20+TO_RPI!K20+TO_PF!K20+TO_BKBPB!K20+TO_CL!K20+TO_BNG!K20+TO_LBB!K20+TO_CPP!K20+TO_GTL!K20+TO_NSP!K20</f>
        <v>0</v>
      </c>
      <c r="L20" s="10">
        <f>TO_EHG!L20+TO_CO!L20+TO_BF!L20+TO_GW!L20+TO_RPI!L20+TO_PF!L20+TO_BKBPB!L20+TO_CL!L20+TO_BNG!L20+TO_LBB!L20+TO_CPP!L20+TO_GTL!L20+TO_NSP!L20</f>
        <v>0</v>
      </c>
      <c r="M20" s="10">
        <f>TO_EHG!M20+TO_CO!M20+TO_BF!M20+TO_GW!M20+TO_RPI!M20+TO_PF!M20+TO_BKBPB!M20+TO_CL!M20+TO_BNG!M20+TO_LBB!M20+TO_CPP!M20+TO_GTL!M20+TO_NSP!M20</f>
        <v>0</v>
      </c>
      <c r="N20" s="10">
        <f>TO_EHG!N20+TO_CO!N20+TO_BF!N20+TO_GW!N20+TO_RPI!N20+TO_PF!N20+TO_BKBPB!N20+TO_CL!N20+TO_BNG!N20+TO_LBB!N20+TO_CPP!N20+TO_GTL!N20+TO_NSP!N20</f>
        <v>0</v>
      </c>
      <c r="O20" s="10">
        <f>TO_EHG!O20+TO_CO!O20+TO_BF!O20+TO_GW!O20+TO_RPI!O20+TO_PF!O20+TO_BKBPB!O20+TO_CL!O20+TO_BNG!O20+TO_LBB!O20+TO_CPP!O20+TO_GTL!O20+TO_NSP!O20</f>
        <v>0</v>
      </c>
      <c r="P20" s="10">
        <f>TO_EHG!P20+TO_CO!P20+TO_BF!P20+TO_GW!P20+TO_RPI!P20+TO_PF!P20+TO_BKBPB!P20+TO_CL!P20+TO_BNG!P20+TO_LBB!P20+TO_CPP!P20+TO_GTL!P20+TO_NSP!P20</f>
        <v>0</v>
      </c>
      <c r="Q20" s="10">
        <f>TO_EHG!Q20+TO_CO!Q20+TO_BF!Q20+TO_GW!Q20+TO_RPI!Q20+TO_PF!Q20+TO_BKBPB!Q20+TO_CL!Q20+TO_BNG!Q20+TO_LBB!Q20+TO_CPP!Q20+TO_GTL!Q20+TO_NSP!Q20</f>
        <v>0</v>
      </c>
      <c r="R20" s="10">
        <f>TO_EHG!R20+TO_CO!R20+TO_BF!R20+TO_GW!R20+TO_RPI!R20+TO_PF!R20+TO_BKBPB!R20+TO_CL!R20+TO_BNG!R20+TO_LBB!R20+TO_CPP!R20+TO_GTL!R20+TO_NSP!R20</f>
        <v>0</v>
      </c>
      <c r="S20" s="10">
        <f>TO_EHG!S20+TO_CO!S20+TO_BF!S20+TO_GW!S20+TO_RPI!S20+TO_PF!S20+TO_BKBPB!S20+TO_CL!S20+TO_BNG!S20+TO_LBB!S20+TO_CPP!S20+TO_GTL!S20+TO_NSP!S20</f>
        <v>0</v>
      </c>
      <c r="T20" s="10">
        <f>TO_EHG!T20+TO_CO!T20+TO_BF!T20+TO_GW!T20+TO_RPI!T20+TO_PF!T20+TO_BKBPB!T20+TO_CL!T20+TO_BNG!T20+TO_LBB!T20+TO_CPP!T20+TO_GTL!T20+TO_NSP!T20</f>
        <v>0</v>
      </c>
      <c r="U20" s="10">
        <f>TO_EHG!U20+TO_CO!U20+TO_BF!U20+TO_GW!U20+TO_RPI!U20+TO_PF!U20+TO_BKBPB!U20+TO_CL!U20+TO_BNG!U20+TO_LBB!U20+TO_CPP!U20+TO_GTL!U20+TO_NSP!U20</f>
        <v>0</v>
      </c>
      <c r="V20" s="10">
        <f>TO_EHG!V20+TO_CO!V20+TO_BF!V20+TO_GW!V20+TO_RPI!V20+TO_PF!V20+TO_BKBPB!V20+TO_CL!V20+TO_BNG!V20+TO_LBB!V20+TO_CPP!V20+TO_GTL!V20+TO_NSP!V20</f>
        <v>0</v>
      </c>
      <c r="W20" s="10">
        <f>TO_EHG!W20+TO_CO!W20+TO_BF!W20+TO_GW!W20+TO_RPI!W20+TO_PF!W20+TO_BKBPB!W20+TO_CL!W20+TO_BNG!W20+TO_LBB!W20+TO_CPP!W20+TO_GTL!W20+TO_NSP!W20</f>
        <v>0</v>
      </c>
      <c r="X20" s="10">
        <f>TO_EHG!X20+TO_CO!X20+TO_BF!X20+TO_GW!X20+TO_RPI!X20+TO_PF!X20+TO_BKBPB!X20+TO_CL!X20+TO_BNG!X20+TO_LBB!X20+TO_CPP!X20+TO_GTL!X20+TO_NSP!X20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0</v>
      </c>
      <c r="D21" s="10">
        <f>TO_EHG!D21+TO_CO!D21+TO_BF!D21+TO_GW!D21+TO_RPI!D21+TO_PF!D21+TO_BKBPB!D21+TO_CL!D21+TO_BNG!D21+TO_LBB!D21+TO_CPP!D21+TO_GTL!D21+TO_NSP!D21</f>
        <v>0</v>
      </c>
      <c r="E21" s="10">
        <f>TO_EHG!E21+TO_CO!E21+TO_BF!E21+TO_GW!E21+TO_RPI!E21+TO_PF!E21+TO_BKBPB!E21+TO_CL!E21+TO_BNG!E21+TO_LBB!E21+TO_CPP!E21+TO_GTL!E21+TO_NSP!E21</f>
        <v>0</v>
      </c>
      <c r="F21" s="10">
        <f>TO_EHG!F21+TO_CO!F21+TO_BF!F21+TO_GW!F21+TO_RPI!F21+TO_PF!F21+TO_BKBPB!F21+TO_CL!F21+TO_BNG!F21+TO_LBB!F21+TO_CPP!F21+TO_GTL!F21+TO_NSP!F21</f>
        <v>0</v>
      </c>
      <c r="G21" s="10">
        <f>TO_EHG!G21+TO_CO!G21+TO_BF!G21+TO_GW!G21+TO_RPI!G21+TO_PF!G21+TO_BKBPB!G21+TO_CL!G21+TO_BNG!G21+TO_LBB!G21+TO_CPP!G21+TO_GTL!G21+TO_NSP!G21</f>
        <v>0</v>
      </c>
      <c r="H21" s="10">
        <f>TO_EHG!H21+TO_CO!H21+TO_BF!H21+TO_GW!H21+TO_RPI!H21+TO_PF!H21+TO_BKBPB!H21+TO_CL!H21+TO_BNG!H21+TO_LBB!H21+TO_CPP!H21+TO_GTL!H21+TO_NSP!H21</f>
        <v>0</v>
      </c>
      <c r="I21" s="10">
        <f>TO_EHG!I21+TO_CO!I21+TO_BF!I21+TO_GW!I21+TO_RPI!I21+TO_PF!I21+TO_BKBPB!I21+TO_CL!I21+TO_BNG!I21+TO_LBB!I21+TO_CPP!I21+TO_GTL!I21+TO_NSP!I21</f>
        <v>0</v>
      </c>
      <c r="J21" s="10">
        <f>TO_EHG!J21+TO_CO!J21+TO_BF!J21+TO_GW!J21+TO_RPI!J21+TO_PF!J21+TO_BKBPB!J21+TO_CL!J21+TO_BNG!J21+TO_LBB!J21+TO_CPP!J21+TO_GTL!J21+TO_NSP!J21</f>
        <v>0</v>
      </c>
      <c r="K21" s="10">
        <f>TO_EHG!K21+TO_CO!K21+TO_BF!K21+TO_GW!K21+TO_RPI!K21+TO_PF!K21+TO_BKBPB!K21+TO_CL!K21+TO_BNG!K21+TO_LBB!K21+TO_CPP!K21+TO_GTL!K21+TO_NSP!K21</f>
        <v>0</v>
      </c>
      <c r="L21" s="10">
        <f>TO_EHG!L21+TO_CO!L21+TO_BF!L21+TO_GW!L21+TO_RPI!L21+TO_PF!L21+TO_BKBPB!L21+TO_CL!L21+TO_BNG!L21+TO_LBB!L21+TO_CPP!L21+TO_GTL!L21+TO_NSP!L21</f>
        <v>0</v>
      </c>
      <c r="M21" s="10">
        <f>TO_EHG!M21+TO_CO!M21+TO_BF!M21+TO_GW!M21+TO_RPI!M21+TO_PF!M21+TO_BKBPB!M21+TO_CL!M21+TO_BNG!M21+TO_LBB!M21+TO_CPP!M21+TO_GTL!M21+TO_NSP!M21</f>
        <v>0</v>
      </c>
      <c r="N21" s="10">
        <f>TO_EHG!N21+TO_CO!N21+TO_BF!N21+TO_GW!N21+TO_RPI!N21+TO_PF!N21+TO_BKBPB!N21+TO_CL!N21+TO_BNG!N21+TO_LBB!N21+TO_CPP!N21+TO_GTL!N21+TO_NSP!N21</f>
        <v>0</v>
      </c>
      <c r="O21" s="10">
        <f>TO_EHG!O21+TO_CO!O21+TO_BF!O21+TO_GW!O21+TO_RPI!O21+TO_PF!O21+TO_BKBPB!O21+TO_CL!O21+TO_BNG!O21+TO_LBB!O21+TO_CPP!O21+TO_GTL!O21+TO_NSP!O21</f>
        <v>0</v>
      </c>
      <c r="P21" s="10">
        <f>TO_EHG!P21+TO_CO!P21+TO_BF!P21+TO_GW!P21+TO_RPI!P21+TO_PF!P21+TO_BKBPB!P21+TO_CL!P21+TO_BNG!P21+TO_LBB!P21+TO_CPP!P21+TO_GTL!P21+TO_NSP!P21</f>
        <v>0</v>
      </c>
      <c r="Q21" s="10">
        <f>TO_EHG!Q21+TO_CO!Q21+TO_BF!Q21+TO_GW!Q21+TO_RPI!Q21+TO_PF!Q21+TO_BKBPB!Q21+TO_CL!Q21+TO_BNG!Q21+TO_LBB!Q21+TO_CPP!Q21+TO_GTL!Q21+TO_NSP!Q21</f>
        <v>0</v>
      </c>
      <c r="R21" s="10">
        <f>TO_EHG!R21+TO_CO!R21+TO_BF!R21+TO_GW!R21+TO_RPI!R21+TO_PF!R21+TO_BKBPB!R21+TO_CL!R21+TO_BNG!R21+TO_LBB!R21+TO_CPP!R21+TO_GTL!R21+TO_NSP!R21</f>
        <v>0</v>
      </c>
      <c r="S21" s="10">
        <f>TO_EHG!S21+TO_CO!S21+TO_BF!S21+TO_GW!S21+TO_RPI!S21+TO_PF!S21+TO_BKBPB!S21+TO_CL!S21+TO_BNG!S21+TO_LBB!S21+TO_CPP!S21+TO_GTL!S21+TO_NSP!S21</f>
        <v>0</v>
      </c>
      <c r="T21" s="10">
        <f>TO_EHG!T21+TO_CO!T21+TO_BF!T21+TO_GW!T21+TO_RPI!T21+TO_PF!T21+TO_BKBPB!T21+TO_CL!T21+TO_BNG!T21+TO_LBB!T21+TO_CPP!T21+TO_GTL!T21+TO_NSP!T21</f>
        <v>0</v>
      </c>
      <c r="U21" s="10">
        <f>TO_EHG!U21+TO_CO!U21+TO_BF!U21+TO_GW!U21+TO_RPI!U21+TO_PF!U21+TO_BKBPB!U21+TO_CL!U21+TO_BNG!U21+TO_LBB!U21+TO_CPP!U21+TO_GTL!U21+TO_NSP!U21</f>
        <v>0</v>
      </c>
      <c r="V21" s="10">
        <f>TO_EHG!V21+TO_CO!V21+TO_BF!V21+TO_GW!V21+TO_RPI!V21+TO_PF!V21+TO_BKBPB!V21+TO_CL!V21+TO_BNG!V21+TO_LBB!V21+TO_CPP!V21+TO_GTL!V21+TO_NSP!V21</f>
        <v>0</v>
      </c>
      <c r="W21" s="10">
        <f>TO_EHG!W21+TO_CO!W21+TO_BF!W21+TO_GW!W21+TO_RPI!W21+TO_PF!W21+TO_BKBPB!W21+TO_CL!W21+TO_BNG!W21+TO_LBB!W21+TO_CPP!W21+TO_GTL!W21+TO_NSP!W21</f>
        <v>0</v>
      </c>
      <c r="X21" s="10">
        <f>TO_EHG!X21+TO_CO!X21+TO_BF!X21+TO_GW!X21+TO_RPI!X21+TO_PF!X21+TO_BKBPB!X21+TO_CL!X21+TO_BNG!X21+TO_LBB!X21+TO_CPP!X21+TO_GTL!X21+TO_NSP!X21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33.008942390369732</v>
      </c>
      <c r="D22" s="37">
        <f t="shared" si="12"/>
        <v>43.231900257953562</v>
      </c>
      <c r="E22" s="37">
        <f t="shared" si="12"/>
        <v>49.034909716251057</v>
      </c>
      <c r="F22" s="37">
        <f t="shared" si="12"/>
        <v>46.001719690455722</v>
      </c>
      <c r="G22" s="37">
        <f t="shared" si="12"/>
        <v>25.98641444539982</v>
      </c>
      <c r="H22" s="37">
        <f t="shared" si="12"/>
        <v>19.871969045571799</v>
      </c>
      <c r="I22" s="37">
        <f t="shared" si="12"/>
        <v>38.597506448839212</v>
      </c>
      <c r="J22" s="37">
        <f t="shared" si="12"/>
        <v>48.915649183147032</v>
      </c>
      <c r="K22" s="37">
        <f t="shared" si="12"/>
        <v>25.98641444539982</v>
      </c>
      <c r="L22" s="37">
        <f t="shared" si="12"/>
        <v>17.19690455717971</v>
      </c>
      <c r="M22" s="37">
        <f t="shared" si="12"/>
        <v>32.100859845227859</v>
      </c>
      <c r="N22" s="37">
        <f t="shared" si="12"/>
        <v>28.661478933791919</v>
      </c>
      <c r="O22" s="37">
        <f t="shared" si="12"/>
        <v>18.878417884780738</v>
      </c>
      <c r="P22" s="37">
        <f t="shared" si="12"/>
        <v>20.33052450558899</v>
      </c>
      <c r="Q22" s="37">
        <f t="shared" si="12"/>
        <v>22.508856405846949</v>
      </c>
      <c r="R22" s="37">
        <f t="shared" si="12"/>
        <v>3.267411865864144</v>
      </c>
      <c r="S22" s="37">
        <f t="shared" si="12"/>
        <v>2.9043852106620811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33.008942390369732</v>
      </c>
      <c r="D24" s="10">
        <f>TO_EHG!D24+TO_CO!D24+TO_BF!D24+TO_GW!D24+TO_RPI!D24+TO_PF!D24+TO_BKBPB!D24+TO_CL!D24+TO_BNG!D24+TO_LBB!D24+TO_CPP!D24+TO_GTL!D24+TO_NSP!D24</f>
        <v>43.231900257953562</v>
      </c>
      <c r="E24" s="10">
        <f>TO_EHG!E24+TO_CO!E24+TO_BF!E24+TO_GW!E24+TO_RPI!E24+TO_PF!E24+TO_BKBPB!E24+TO_CL!E24+TO_BNG!E24+TO_LBB!E24+TO_CPP!E24+TO_GTL!E24+TO_NSP!E24</f>
        <v>49.034909716251057</v>
      </c>
      <c r="F24" s="10">
        <f>TO_EHG!F24+TO_CO!F24+TO_BF!F24+TO_GW!F24+TO_RPI!F24+TO_PF!F24+TO_BKBPB!F24+TO_CL!F24+TO_BNG!F24+TO_LBB!F24+TO_CPP!F24+TO_GTL!F24+TO_NSP!F24</f>
        <v>46.001719690455722</v>
      </c>
      <c r="G24" s="10">
        <f>TO_EHG!G24+TO_CO!G24+TO_BF!G24+TO_GW!G24+TO_RPI!G24+TO_PF!G24+TO_BKBPB!G24+TO_CL!G24+TO_BNG!G24+TO_LBB!G24+TO_CPP!G24+TO_GTL!G24+TO_NSP!G24</f>
        <v>25.98641444539982</v>
      </c>
      <c r="H24" s="10">
        <f>TO_EHG!H24+TO_CO!H24+TO_BF!H24+TO_GW!H24+TO_RPI!H24+TO_PF!H24+TO_BKBPB!H24+TO_CL!H24+TO_BNG!H24+TO_LBB!H24+TO_CPP!H24+TO_GTL!H24+TO_NSP!H24</f>
        <v>19.871969045571799</v>
      </c>
      <c r="I24" s="10">
        <f>TO_EHG!I24+TO_CO!I24+TO_BF!I24+TO_GW!I24+TO_RPI!I24+TO_PF!I24+TO_BKBPB!I24+TO_CL!I24+TO_BNG!I24+TO_LBB!I24+TO_CPP!I24+TO_GTL!I24+TO_NSP!I24</f>
        <v>38.597506448839212</v>
      </c>
      <c r="J24" s="10">
        <f>TO_EHG!J24+TO_CO!J24+TO_BF!J24+TO_GW!J24+TO_RPI!J24+TO_PF!J24+TO_BKBPB!J24+TO_CL!J24+TO_BNG!J24+TO_LBB!J24+TO_CPP!J24+TO_GTL!J24+TO_NSP!J24</f>
        <v>48.915649183147032</v>
      </c>
      <c r="K24" s="10">
        <f>TO_EHG!K24+TO_CO!K24+TO_BF!K24+TO_GW!K24+TO_RPI!K24+TO_PF!K24+TO_BKBPB!K24+TO_CL!K24+TO_BNG!K24+TO_LBB!K24+TO_CPP!K24+TO_GTL!K24+TO_NSP!K24</f>
        <v>25.98641444539982</v>
      </c>
      <c r="L24" s="10">
        <f>TO_EHG!L24+TO_CO!L24+TO_BF!L24+TO_GW!L24+TO_RPI!L24+TO_PF!L24+TO_BKBPB!L24+TO_CL!L24+TO_BNG!L24+TO_LBB!L24+TO_CPP!L24+TO_GTL!L24+TO_NSP!L24</f>
        <v>17.19690455717971</v>
      </c>
      <c r="M24" s="10">
        <f>TO_EHG!M24+TO_CO!M24+TO_BF!M24+TO_GW!M24+TO_RPI!M24+TO_PF!M24+TO_BKBPB!M24+TO_CL!M24+TO_BNG!M24+TO_LBB!M24+TO_CPP!M24+TO_GTL!M24+TO_NSP!M24</f>
        <v>32.100859845227859</v>
      </c>
      <c r="N24" s="10">
        <f>TO_EHG!N24+TO_CO!N24+TO_BF!N24+TO_GW!N24+TO_RPI!N24+TO_PF!N24+TO_BKBPB!N24+TO_CL!N24+TO_BNG!N24+TO_LBB!N24+TO_CPP!N24+TO_GTL!N24+TO_NSP!N24</f>
        <v>28.661478933791919</v>
      </c>
      <c r="O24" s="10">
        <f>TO_EHG!O24+TO_CO!O24+TO_BF!O24+TO_GW!O24+TO_RPI!O24+TO_PF!O24+TO_BKBPB!O24+TO_CL!O24+TO_BNG!O24+TO_LBB!O24+TO_CPP!O24+TO_GTL!O24+TO_NSP!O24</f>
        <v>18.878417884780738</v>
      </c>
      <c r="P24" s="10">
        <f>TO_EHG!P24+TO_CO!P24+TO_BF!P24+TO_GW!P24+TO_RPI!P24+TO_PF!P24+TO_BKBPB!P24+TO_CL!P24+TO_BNG!P24+TO_LBB!P24+TO_CPP!P24+TO_GTL!P24+TO_NSP!P24</f>
        <v>20.33052450558899</v>
      </c>
      <c r="Q24" s="10">
        <f>TO_EHG!Q24+TO_CO!Q24+TO_BF!Q24+TO_GW!Q24+TO_RPI!Q24+TO_PF!Q24+TO_BKBPB!Q24+TO_CL!Q24+TO_BNG!Q24+TO_LBB!Q24+TO_CPP!Q24+TO_GTL!Q24+TO_NSP!Q24</f>
        <v>22.508856405846949</v>
      </c>
      <c r="R24" s="10">
        <f>TO_EHG!R24+TO_CO!R24+TO_BF!R24+TO_GW!R24+TO_RPI!R24+TO_PF!R24+TO_BKBPB!R24+TO_CL!R24+TO_BNG!R24+TO_LBB!R24+TO_CPP!R24+TO_GTL!R24+TO_NSP!R24</f>
        <v>3.267411865864144</v>
      </c>
      <c r="S24" s="10">
        <f>TO_EHG!S24+TO_CO!S24+TO_BF!S24+TO_GW!S24+TO_RPI!S24+TO_PF!S24+TO_BKBPB!S24+TO_CL!S24+TO_BNG!S24+TO_LBB!S24+TO_CPP!S24+TO_GTL!S24+TO_NSP!S24</f>
        <v>2.9043852106620811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344.6936371453138</v>
      </c>
      <c r="D26" s="37">
        <f t="shared" si="14"/>
        <v>374.7939810834049</v>
      </c>
      <c r="E26" s="37">
        <f t="shared" si="14"/>
        <v>394.34256233877898</v>
      </c>
      <c r="F26" s="37">
        <f t="shared" si="14"/>
        <v>442.32433361994833</v>
      </c>
      <c r="G26" s="37">
        <f t="shared" si="14"/>
        <v>448.66526225279438</v>
      </c>
      <c r="H26" s="37">
        <f t="shared" si="14"/>
        <v>485.73490971625097</v>
      </c>
      <c r="I26" s="37">
        <f t="shared" si="14"/>
        <v>494.86388650042994</v>
      </c>
      <c r="J26" s="37">
        <f t="shared" si="14"/>
        <v>469.12020636285467</v>
      </c>
      <c r="K26" s="37">
        <f t="shared" si="14"/>
        <v>558.24058469475494</v>
      </c>
      <c r="L26" s="37">
        <f t="shared" si="14"/>
        <v>542.69578675838341</v>
      </c>
      <c r="M26" s="37">
        <f t="shared" si="14"/>
        <v>622.76930352536544</v>
      </c>
      <c r="N26" s="37">
        <f t="shared" si="14"/>
        <v>658.9804815133275</v>
      </c>
      <c r="O26" s="37">
        <f t="shared" si="14"/>
        <v>686.68228718830596</v>
      </c>
      <c r="P26" s="37">
        <f t="shared" si="14"/>
        <v>664.07523645743754</v>
      </c>
      <c r="Q26" s="37">
        <f t="shared" si="14"/>
        <v>742.1052450558899</v>
      </c>
      <c r="R26" s="37">
        <f t="shared" si="14"/>
        <v>885.35666380051578</v>
      </c>
      <c r="S26" s="37">
        <f t="shared" si="14"/>
        <v>765.99432502149602</v>
      </c>
      <c r="T26" s="37">
        <f t="shared" si="14"/>
        <v>1045.9906276870163</v>
      </c>
      <c r="U26" s="37">
        <f t="shared" si="14"/>
        <v>1084.1738607050734</v>
      </c>
      <c r="V26" s="37">
        <f t="shared" si="14"/>
        <v>1112.9738607050731</v>
      </c>
      <c r="W26" s="37">
        <f t="shared" si="14"/>
        <v>1133.6129836629411</v>
      </c>
      <c r="X26" s="37">
        <f t="shared" ref="X26" si="15">SUM(X27,X33)</f>
        <v>1175.7086844368018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229.01100601891659</v>
      </c>
      <c r="D27" s="29">
        <f t="shared" si="16"/>
        <v>245.83628546861561</v>
      </c>
      <c r="E27" s="29">
        <f t="shared" si="16"/>
        <v>271.07420464316419</v>
      </c>
      <c r="F27" s="29">
        <f t="shared" si="16"/>
        <v>297.24694754944107</v>
      </c>
      <c r="G27" s="29">
        <f t="shared" si="16"/>
        <v>317.81117798796208</v>
      </c>
      <c r="H27" s="29">
        <f t="shared" si="16"/>
        <v>344.9185726569217</v>
      </c>
      <c r="I27" s="29">
        <f t="shared" si="16"/>
        <v>360.80920034393807</v>
      </c>
      <c r="J27" s="29">
        <f t="shared" si="16"/>
        <v>401.9376612209802</v>
      </c>
      <c r="K27" s="29">
        <f t="shared" si="16"/>
        <v>412.21977644024071</v>
      </c>
      <c r="L27" s="29">
        <f t="shared" si="16"/>
        <v>453.34832330180558</v>
      </c>
      <c r="M27" s="29">
        <f t="shared" si="16"/>
        <v>490.20980223559758</v>
      </c>
      <c r="N27" s="29">
        <f t="shared" si="16"/>
        <v>523.99002579535681</v>
      </c>
      <c r="O27" s="29">
        <f t="shared" si="16"/>
        <v>560.41685296646597</v>
      </c>
      <c r="P27" s="29">
        <f t="shared" si="16"/>
        <v>582.27867583834905</v>
      </c>
      <c r="Q27" s="29">
        <f t="shared" si="16"/>
        <v>651.99062768701629</v>
      </c>
      <c r="R27" s="29">
        <f t="shared" si="16"/>
        <v>803.01074806534814</v>
      </c>
      <c r="S27" s="29">
        <f t="shared" si="16"/>
        <v>681.27953568357691</v>
      </c>
      <c r="T27" s="29">
        <f t="shared" si="16"/>
        <v>954.77248495270851</v>
      </c>
      <c r="U27" s="29">
        <f t="shared" si="16"/>
        <v>1043.6727429062771</v>
      </c>
      <c r="V27" s="29">
        <f t="shared" si="16"/>
        <v>1087.3</v>
      </c>
      <c r="W27" s="29">
        <f t="shared" si="16"/>
        <v>1092.5479793637151</v>
      </c>
      <c r="X27" s="29">
        <f t="shared" ref="X27" si="17">SUM(X28:X32)</f>
        <v>1135.7262252794501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0</v>
      </c>
      <c r="D30" s="10">
        <f>TO_EHG!D30+TO_CO!D30+TO_BF!D30+TO_GW!D30+TO_RPI!D30+TO_PF!D30+TO_BKBPB!D30+TO_CL!D30+TO_BNG!D30+TO_LBB!D30+TO_CPP!D30+TO_GTL!D30+TO_NSP!D30</f>
        <v>0</v>
      </c>
      <c r="E30" s="10">
        <f>TO_EHG!E30+TO_CO!E30+TO_BF!E30+TO_GW!E30+TO_RPI!E30+TO_PF!E30+TO_BKBPB!E30+TO_CL!E30+TO_BNG!E30+TO_LBB!E30+TO_CPP!E30+TO_GTL!E30+TO_NSP!E30</f>
        <v>0</v>
      </c>
      <c r="F30" s="10">
        <f>TO_EHG!F30+TO_CO!F30+TO_BF!F30+TO_GW!F30+TO_RPI!F30+TO_PF!F30+TO_BKBPB!F30+TO_CL!F30+TO_BNG!F30+TO_LBB!F30+TO_CPP!F30+TO_GTL!F30+TO_NSP!F30</f>
        <v>0</v>
      </c>
      <c r="G30" s="10">
        <f>TO_EHG!G30+TO_CO!G30+TO_BF!G30+TO_GW!G30+TO_RPI!G30+TO_PF!G30+TO_BKBPB!G30+TO_CL!G30+TO_BNG!G30+TO_LBB!G30+TO_CPP!G30+TO_GTL!G30+TO_NSP!G30</f>
        <v>0</v>
      </c>
      <c r="H30" s="10">
        <f>TO_EHG!H30+TO_CO!H30+TO_BF!H30+TO_GW!H30+TO_RPI!H30+TO_PF!H30+TO_BKBPB!H30+TO_CL!H30+TO_BNG!H30+TO_LBB!H30+TO_CPP!H30+TO_GTL!H30+TO_NSP!H30</f>
        <v>0</v>
      </c>
      <c r="I30" s="10">
        <f>TO_EHG!I30+TO_CO!I30+TO_BF!I30+TO_GW!I30+TO_RPI!I30+TO_PF!I30+TO_BKBPB!I30+TO_CL!I30+TO_BNG!I30+TO_LBB!I30+TO_CPP!I30+TO_GTL!I30+TO_NSP!I30</f>
        <v>0</v>
      </c>
      <c r="J30" s="10">
        <f>TO_EHG!J30+TO_CO!J30+TO_BF!J30+TO_GW!J30+TO_RPI!J30+TO_PF!J30+TO_BKBPB!J30+TO_CL!J30+TO_BNG!J30+TO_LBB!J30+TO_CPP!J30+TO_GTL!J30+TO_NSP!J30</f>
        <v>0</v>
      </c>
      <c r="K30" s="10">
        <f>TO_EHG!K30+TO_CO!K30+TO_BF!K30+TO_GW!K30+TO_RPI!K30+TO_PF!K30+TO_BKBPB!K30+TO_CL!K30+TO_BNG!K30+TO_LBB!K30+TO_CPP!K30+TO_GTL!K30+TO_NSP!K30</f>
        <v>0</v>
      </c>
      <c r="L30" s="10">
        <f>TO_EHG!L30+TO_CO!L30+TO_BF!L30+TO_GW!L30+TO_RPI!L30+TO_PF!L30+TO_BKBPB!L30+TO_CL!L30+TO_BNG!L30+TO_LBB!L30+TO_CPP!L30+TO_GTL!L30+TO_NSP!L30</f>
        <v>0</v>
      </c>
      <c r="M30" s="10">
        <f>TO_EHG!M30+TO_CO!M30+TO_BF!M30+TO_GW!M30+TO_RPI!M30+TO_PF!M30+TO_BKBPB!M30+TO_CL!M30+TO_BNG!M30+TO_LBB!M30+TO_CPP!M30+TO_GTL!M30+TO_NSP!M30</f>
        <v>0</v>
      </c>
      <c r="N30" s="10">
        <f>TO_EHG!N30+TO_CO!N30+TO_BF!N30+TO_GW!N30+TO_RPI!N30+TO_PF!N30+TO_BKBPB!N30+TO_CL!N30+TO_BNG!N30+TO_LBB!N30+TO_CPP!N30+TO_GTL!N30+TO_NSP!N30</f>
        <v>0</v>
      </c>
      <c r="O30" s="10">
        <f>TO_EHG!O30+TO_CO!O30+TO_BF!O30+TO_GW!O30+TO_RPI!O30+TO_PF!O30+TO_BKBPB!O30+TO_CL!O30+TO_BNG!O30+TO_LBB!O30+TO_CPP!O30+TO_GTL!O30+TO_NSP!O30</f>
        <v>0</v>
      </c>
      <c r="P30" s="10">
        <f>TO_EHG!P30+TO_CO!P30+TO_BF!P30+TO_GW!P30+TO_RPI!P30+TO_PF!P30+TO_BKBPB!P30+TO_CL!P30+TO_BNG!P30+TO_LBB!P30+TO_CPP!P30+TO_GTL!P30+TO_NSP!P30</f>
        <v>0</v>
      </c>
      <c r="Q30" s="10">
        <f>TO_EHG!Q30+TO_CO!Q30+TO_BF!Q30+TO_GW!Q30+TO_RPI!Q30+TO_PF!Q30+TO_BKBPB!Q30+TO_CL!Q30+TO_BNG!Q30+TO_LBB!Q30+TO_CPP!Q30+TO_GTL!Q30+TO_NSP!Q30</f>
        <v>0</v>
      </c>
      <c r="R30" s="10">
        <f>TO_EHG!R30+TO_CO!R30+TO_BF!R30+TO_GW!R30+TO_RPI!R30+TO_PF!R30+TO_BKBPB!R30+TO_CL!R30+TO_BNG!R30+TO_LBB!R30+TO_CPP!R30+TO_GTL!R30+TO_NSP!R30</f>
        <v>0</v>
      </c>
      <c r="S30" s="10">
        <f>TO_EHG!S30+TO_CO!S30+TO_BF!S30+TO_GW!S30+TO_RPI!S30+TO_PF!S30+TO_BKBPB!S30+TO_CL!S30+TO_BNG!S30+TO_LBB!S30+TO_CPP!S30+TO_GTL!S30+TO_NSP!S30</f>
        <v>0</v>
      </c>
      <c r="T30" s="10">
        <f>TO_EHG!T30+TO_CO!T30+TO_BF!T30+TO_GW!T30+TO_RPI!T30+TO_PF!T30+TO_BKBPB!T30+TO_CL!T30+TO_BNG!T30+TO_LBB!T30+TO_CPP!T30+TO_GTL!T30+TO_NSP!T30</f>
        <v>0</v>
      </c>
      <c r="U30" s="10">
        <f>TO_EHG!U30+TO_CO!U30+TO_BF!U30+TO_GW!U30+TO_RPI!U30+TO_PF!U30+TO_BKBPB!U30+TO_CL!U30+TO_BNG!U30+TO_LBB!U30+TO_CPP!U30+TO_GTL!U30+TO_NSP!U30</f>
        <v>0</v>
      </c>
      <c r="V30" s="10">
        <f>TO_EHG!V30+TO_CO!V30+TO_BF!V30+TO_GW!V30+TO_RPI!V30+TO_PF!V30+TO_BKBPB!V30+TO_CL!V30+TO_BNG!V30+TO_LBB!V30+TO_CPP!V30+TO_GTL!V30+TO_NSP!V30</f>
        <v>0</v>
      </c>
      <c r="W30" s="10">
        <f>TO_EHG!W30+TO_CO!W30+TO_BF!W30+TO_GW!W30+TO_RPI!W30+TO_PF!W30+TO_BKBPB!W30+TO_CL!W30+TO_BNG!W30+TO_LBB!W30+TO_CPP!W30+TO_GTL!W30+TO_NSP!W30</f>
        <v>0</v>
      </c>
      <c r="X30" s="10">
        <f>TO_EHG!X30+TO_CO!X30+TO_BF!X30+TO_GW!X30+TO_RPI!X30+TO_PF!X30+TO_BKBPB!X30+TO_CL!X30+TO_BNG!X30+TO_LBB!X30+TO_CPP!X30+TO_GTL!X30+TO_NSP!X30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229.01100601891659</v>
      </c>
      <c r="D32" s="10">
        <f>TO_EHG!D32+TO_CO!D32+TO_BF!D32+TO_GW!D32+TO_RPI!D32+TO_PF!D32+TO_BKBPB!D32+TO_CL!D32+TO_BNG!D32+TO_LBB!D32+TO_CPP!D32+TO_GTL!D32+TO_NSP!D32</f>
        <v>245.83628546861561</v>
      </c>
      <c r="E32" s="10">
        <f>TO_EHG!E32+TO_CO!E32+TO_BF!E32+TO_GW!E32+TO_RPI!E32+TO_PF!E32+TO_BKBPB!E32+TO_CL!E32+TO_BNG!E32+TO_LBB!E32+TO_CPP!E32+TO_GTL!E32+TO_NSP!E32</f>
        <v>271.07420464316419</v>
      </c>
      <c r="F32" s="10">
        <f>TO_EHG!F32+TO_CO!F32+TO_BF!F32+TO_GW!F32+TO_RPI!F32+TO_PF!F32+TO_BKBPB!F32+TO_CL!F32+TO_BNG!F32+TO_LBB!F32+TO_CPP!F32+TO_GTL!F32+TO_NSP!F32</f>
        <v>297.24694754944107</v>
      </c>
      <c r="G32" s="10">
        <f>TO_EHG!G32+TO_CO!G32+TO_BF!G32+TO_GW!G32+TO_RPI!G32+TO_PF!G32+TO_BKBPB!G32+TO_CL!G32+TO_BNG!G32+TO_LBB!G32+TO_CPP!G32+TO_GTL!G32+TO_NSP!G32</f>
        <v>317.81117798796208</v>
      </c>
      <c r="H32" s="10">
        <f>TO_EHG!H32+TO_CO!H32+TO_BF!H32+TO_GW!H32+TO_RPI!H32+TO_PF!H32+TO_BKBPB!H32+TO_CL!H32+TO_BNG!H32+TO_LBB!H32+TO_CPP!H32+TO_GTL!H32+TO_NSP!H32</f>
        <v>344.9185726569217</v>
      </c>
      <c r="I32" s="10">
        <f>TO_EHG!I32+TO_CO!I32+TO_BF!I32+TO_GW!I32+TO_RPI!I32+TO_PF!I32+TO_BKBPB!I32+TO_CL!I32+TO_BNG!I32+TO_LBB!I32+TO_CPP!I32+TO_GTL!I32+TO_NSP!I32</f>
        <v>360.80920034393807</v>
      </c>
      <c r="J32" s="10">
        <f>TO_EHG!J32+TO_CO!J32+TO_BF!J32+TO_GW!J32+TO_RPI!J32+TO_PF!J32+TO_BKBPB!J32+TO_CL!J32+TO_BNG!J32+TO_LBB!J32+TO_CPP!J32+TO_GTL!J32+TO_NSP!J32</f>
        <v>401.9376612209802</v>
      </c>
      <c r="K32" s="10">
        <f>TO_EHG!K32+TO_CO!K32+TO_BF!K32+TO_GW!K32+TO_RPI!K32+TO_PF!K32+TO_BKBPB!K32+TO_CL!K32+TO_BNG!K32+TO_LBB!K32+TO_CPP!K32+TO_GTL!K32+TO_NSP!K32</f>
        <v>412.21977644024071</v>
      </c>
      <c r="L32" s="10">
        <f>TO_EHG!L32+TO_CO!L32+TO_BF!L32+TO_GW!L32+TO_RPI!L32+TO_PF!L32+TO_BKBPB!L32+TO_CL!L32+TO_BNG!L32+TO_LBB!L32+TO_CPP!L32+TO_GTL!L32+TO_NSP!L32</f>
        <v>453.34832330180558</v>
      </c>
      <c r="M32" s="10">
        <f>TO_EHG!M32+TO_CO!M32+TO_BF!M32+TO_GW!M32+TO_RPI!M32+TO_PF!M32+TO_BKBPB!M32+TO_CL!M32+TO_BNG!M32+TO_LBB!M32+TO_CPP!M32+TO_GTL!M32+TO_NSP!M32</f>
        <v>490.20980223559758</v>
      </c>
      <c r="N32" s="10">
        <f>TO_EHG!N32+TO_CO!N32+TO_BF!N32+TO_GW!N32+TO_RPI!N32+TO_PF!N32+TO_BKBPB!N32+TO_CL!N32+TO_BNG!N32+TO_LBB!N32+TO_CPP!N32+TO_GTL!N32+TO_NSP!N32</f>
        <v>523.99002579535681</v>
      </c>
      <c r="O32" s="10">
        <f>TO_EHG!O32+TO_CO!O32+TO_BF!O32+TO_GW!O32+TO_RPI!O32+TO_PF!O32+TO_BKBPB!O32+TO_CL!O32+TO_BNG!O32+TO_LBB!O32+TO_CPP!O32+TO_GTL!O32+TO_NSP!O32</f>
        <v>560.41685296646597</v>
      </c>
      <c r="P32" s="10">
        <f>TO_EHG!P32+TO_CO!P32+TO_BF!P32+TO_GW!P32+TO_RPI!P32+TO_PF!P32+TO_BKBPB!P32+TO_CL!P32+TO_BNG!P32+TO_LBB!P32+TO_CPP!P32+TO_GTL!P32+TO_NSP!P32</f>
        <v>582.27867583834905</v>
      </c>
      <c r="Q32" s="10">
        <f>TO_EHG!Q32+TO_CO!Q32+TO_BF!Q32+TO_GW!Q32+TO_RPI!Q32+TO_PF!Q32+TO_BKBPB!Q32+TO_CL!Q32+TO_BNG!Q32+TO_LBB!Q32+TO_CPP!Q32+TO_GTL!Q32+TO_NSP!Q32</f>
        <v>651.99062768701629</v>
      </c>
      <c r="R32" s="10">
        <f>TO_EHG!R32+TO_CO!R32+TO_BF!R32+TO_GW!R32+TO_RPI!R32+TO_PF!R32+TO_BKBPB!R32+TO_CL!R32+TO_BNG!R32+TO_LBB!R32+TO_CPP!R32+TO_GTL!R32+TO_NSP!R32</f>
        <v>803.01074806534814</v>
      </c>
      <c r="S32" s="10">
        <f>TO_EHG!S32+TO_CO!S32+TO_BF!S32+TO_GW!S32+TO_RPI!S32+TO_PF!S32+TO_BKBPB!S32+TO_CL!S32+TO_BNG!S32+TO_LBB!S32+TO_CPP!S32+TO_GTL!S32+TO_NSP!S32</f>
        <v>681.27953568357691</v>
      </c>
      <c r="T32" s="10">
        <f>TO_EHG!T32+TO_CO!T32+TO_BF!T32+TO_GW!T32+TO_RPI!T32+TO_PF!T32+TO_BKBPB!T32+TO_CL!T32+TO_BNG!T32+TO_LBB!T32+TO_CPP!T32+TO_GTL!T32+TO_NSP!T32</f>
        <v>954.77248495270851</v>
      </c>
      <c r="U32" s="10">
        <f>TO_EHG!U32+TO_CO!U32+TO_BF!U32+TO_GW!U32+TO_RPI!U32+TO_PF!U32+TO_BKBPB!U32+TO_CL!U32+TO_BNG!U32+TO_LBB!U32+TO_CPP!U32+TO_GTL!U32+TO_NSP!U32</f>
        <v>1043.6727429062771</v>
      </c>
      <c r="V32" s="10">
        <f>TO_EHG!V32+TO_CO!V32+TO_BF!V32+TO_GW!V32+TO_RPI!V32+TO_PF!V32+TO_BKBPB!V32+TO_CL!V32+TO_BNG!V32+TO_LBB!V32+TO_CPP!V32+TO_GTL!V32+TO_NSP!V32</f>
        <v>1087.3</v>
      </c>
      <c r="W32" s="10">
        <f>TO_EHG!W32+TO_CO!W32+TO_BF!W32+TO_GW!W32+TO_RPI!W32+TO_PF!W32+TO_BKBPB!W32+TO_CL!W32+TO_BNG!W32+TO_LBB!W32+TO_CPP!W32+TO_GTL!W32+TO_NSP!W32</f>
        <v>1092.5479793637151</v>
      </c>
      <c r="X32" s="10">
        <f>TO_EHG!X32+TO_CO!X32+TO_BF!X32+TO_GW!X32+TO_RPI!X32+TO_PF!X32+TO_BKBPB!X32+TO_CL!X32+TO_BNG!X32+TO_LBB!X32+TO_CPP!X32+TO_GTL!X32+TO_NSP!X32</f>
        <v>1135.7262252794501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115.6826311263972</v>
      </c>
      <c r="D33" s="29">
        <f t="shared" si="18"/>
        <v>128.95769561478929</v>
      </c>
      <c r="E33" s="29">
        <f t="shared" si="18"/>
        <v>123.2683576956148</v>
      </c>
      <c r="F33" s="29">
        <f t="shared" si="18"/>
        <v>145.07738607050729</v>
      </c>
      <c r="G33" s="29">
        <f t="shared" si="18"/>
        <v>130.8540842648323</v>
      </c>
      <c r="H33" s="29">
        <f t="shared" si="18"/>
        <v>140.81633705932927</v>
      </c>
      <c r="I33" s="29">
        <f t="shared" si="18"/>
        <v>134.05468615649187</v>
      </c>
      <c r="J33" s="29">
        <f t="shared" si="18"/>
        <v>67.182545141874456</v>
      </c>
      <c r="K33" s="29">
        <f t="shared" si="18"/>
        <v>146.02080825451418</v>
      </c>
      <c r="L33" s="29">
        <f t="shared" si="18"/>
        <v>89.347463456577827</v>
      </c>
      <c r="M33" s="29">
        <f t="shared" si="18"/>
        <v>132.55950128976784</v>
      </c>
      <c r="N33" s="29">
        <f t="shared" si="18"/>
        <v>134.99045571797075</v>
      </c>
      <c r="O33" s="29">
        <f t="shared" si="18"/>
        <v>126.26543422184005</v>
      </c>
      <c r="P33" s="29">
        <f t="shared" si="18"/>
        <v>81.796560619088552</v>
      </c>
      <c r="Q33" s="29">
        <f t="shared" si="18"/>
        <v>90.114617368873596</v>
      </c>
      <c r="R33" s="29">
        <f t="shared" si="18"/>
        <v>82.345915735167665</v>
      </c>
      <c r="S33" s="29">
        <f t="shared" si="18"/>
        <v>84.714789337919157</v>
      </c>
      <c r="T33" s="29">
        <f t="shared" si="18"/>
        <v>91.218142734307833</v>
      </c>
      <c r="U33" s="29">
        <f t="shared" si="18"/>
        <v>40.501117798796216</v>
      </c>
      <c r="V33" s="29">
        <f t="shared" si="18"/>
        <v>25.673860705073089</v>
      </c>
      <c r="W33" s="29">
        <f t="shared" si="18"/>
        <v>41.065004299226132</v>
      </c>
      <c r="X33" s="29">
        <f t="shared" ref="X33" si="19">SUM(X34:X50)</f>
        <v>39.98245915735167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0</v>
      </c>
      <c r="D34" s="10">
        <f>TO_EHG!D34+TO_CO!D34+TO_BF!D34+TO_GW!D34+TO_RPI!D34+TO_PF!D34+TO_BKBPB!D34+TO_CL!D34+TO_BNG!D34+TO_LBB!D34+TO_CPP!D34+TO_GTL!D34+TO_NSP!D34</f>
        <v>0</v>
      </c>
      <c r="E34" s="10">
        <f>TO_EHG!E34+TO_CO!E34+TO_BF!E34+TO_GW!E34+TO_RPI!E34+TO_PF!E34+TO_BKBPB!E34+TO_CL!E34+TO_BNG!E34+TO_LBB!E34+TO_CPP!E34+TO_GTL!E34+TO_NSP!E34</f>
        <v>0</v>
      </c>
      <c r="F34" s="10">
        <f>TO_EHG!F34+TO_CO!F34+TO_BF!F34+TO_GW!F34+TO_RPI!F34+TO_PF!F34+TO_BKBPB!F34+TO_CL!F34+TO_BNG!F34+TO_LBB!F34+TO_CPP!F34+TO_GTL!F34+TO_NSP!F34</f>
        <v>0</v>
      </c>
      <c r="G34" s="10">
        <f>TO_EHG!G34+TO_CO!G34+TO_BF!G34+TO_GW!G34+TO_RPI!G34+TO_PF!G34+TO_BKBPB!G34+TO_CL!G34+TO_BNG!G34+TO_LBB!G34+TO_CPP!G34+TO_GTL!G34+TO_NSP!G34</f>
        <v>0</v>
      </c>
      <c r="H34" s="10">
        <f>TO_EHG!H34+TO_CO!H34+TO_BF!H34+TO_GW!H34+TO_RPI!H34+TO_PF!H34+TO_BKBPB!H34+TO_CL!H34+TO_BNG!H34+TO_LBB!H34+TO_CPP!H34+TO_GTL!H34+TO_NSP!H34</f>
        <v>0</v>
      </c>
      <c r="I34" s="10">
        <f>TO_EHG!I34+TO_CO!I34+TO_BF!I34+TO_GW!I34+TO_RPI!I34+TO_PF!I34+TO_BKBPB!I34+TO_CL!I34+TO_BNG!I34+TO_LBB!I34+TO_CPP!I34+TO_GTL!I34+TO_NSP!I34</f>
        <v>0</v>
      </c>
      <c r="J34" s="10">
        <f>TO_EHG!J34+TO_CO!J34+TO_BF!J34+TO_GW!J34+TO_RPI!J34+TO_PF!J34+TO_BKBPB!J34+TO_CL!J34+TO_BNG!J34+TO_LBB!J34+TO_CPP!J34+TO_GTL!J34+TO_NSP!J34</f>
        <v>0</v>
      </c>
      <c r="K34" s="10">
        <f>TO_EHG!K34+TO_CO!K34+TO_BF!K34+TO_GW!K34+TO_RPI!K34+TO_PF!K34+TO_BKBPB!K34+TO_CL!K34+TO_BNG!K34+TO_LBB!K34+TO_CPP!K34+TO_GTL!K34+TO_NSP!K34</f>
        <v>0</v>
      </c>
      <c r="L34" s="10">
        <f>TO_EHG!L34+TO_CO!L34+TO_BF!L34+TO_GW!L34+TO_RPI!L34+TO_PF!L34+TO_BKBPB!L34+TO_CL!L34+TO_BNG!L34+TO_LBB!L34+TO_CPP!L34+TO_GTL!L34+TO_NSP!L34</f>
        <v>0</v>
      </c>
      <c r="M34" s="10">
        <f>TO_EHG!M34+TO_CO!M34+TO_BF!M34+TO_GW!M34+TO_RPI!M34+TO_PF!M34+TO_BKBPB!M34+TO_CL!M34+TO_BNG!M34+TO_LBB!M34+TO_CPP!M34+TO_GTL!M34+TO_NSP!M34</f>
        <v>0</v>
      </c>
      <c r="N34" s="10">
        <f>TO_EHG!N34+TO_CO!N34+TO_BF!N34+TO_GW!N34+TO_RPI!N34+TO_PF!N34+TO_BKBPB!N34+TO_CL!N34+TO_BNG!N34+TO_LBB!N34+TO_CPP!N34+TO_GTL!N34+TO_NSP!N34</f>
        <v>0</v>
      </c>
      <c r="O34" s="10">
        <f>TO_EHG!O34+TO_CO!O34+TO_BF!O34+TO_GW!O34+TO_RPI!O34+TO_PF!O34+TO_BKBPB!O34+TO_CL!O34+TO_BNG!O34+TO_LBB!O34+TO_CPP!O34+TO_GTL!O34+TO_NSP!O34</f>
        <v>0</v>
      </c>
      <c r="P34" s="10">
        <f>TO_EHG!P34+TO_CO!P34+TO_BF!P34+TO_GW!P34+TO_RPI!P34+TO_PF!P34+TO_BKBPB!P34+TO_CL!P34+TO_BNG!P34+TO_LBB!P34+TO_CPP!P34+TO_GTL!P34+TO_NSP!P34</f>
        <v>0</v>
      </c>
      <c r="Q34" s="10">
        <f>TO_EHG!Q34+TO_CO!Q34+TO_BF!Q34+TO_GW!Q34+TO_RPI!Q34+TO_PF!Q34+TO_BKBPB!Q34+TO_CL!Q34+TO_BNG!Q34+TO_LBB!Q34+TO_CPP!Q34+TO_GTL!Q34+TO_NSP!Q34</f>
        <v>0</v>
      </c>
      <c r="R34" s="10">
        <f>TO_EHG!R34+TO_CO!R34+TO_BF!R34+TO_GW!R34+TO_RPI!R34+TO_PF!R34+TO_BKBPB!R34+TO_CL!R34+TO_BNG!R34+TO_LBB!R34+TO_CPP!R34+TO_GTL!R34+TO_NSP!R34</f>
        <v>0</v>
      </c>
      <c r="S34" s="10">
        <f>TO_EHG!S34+TO_CO!S34+TO_BF!S34+TO_GW!S34+TO_RPI!S34+TO_PF!S34+TO_BKBPB!S34+TO_CL!S34+TO_BNG!S34+TO_LBB!S34+TO_CPP!S34+TO_GTL!S34+TO_NSP!S34</f>
        <v>0</v>
      </c>
      <c r="T34" s="10">
        <f>TO_EHG!T34+TO_CO!T34+TO_BF!T34+TO_GW!T34+TO_RPI!T34+TO_PF!T34+TO_BKBPB!T34+TO_CL!T34+TO_BNG!T34+TO_LBB!T34+TO_CPP!T34+TO_GTL!T34+TO_NSP!T34</f>
        <v>0</v>
      </c>
      <c r="U34" s="10">
        <f>TO_EHG!U34+TO_CO!U34+TO_BF!U34+TO_GW!U34+TO_RPI!U34+TO_PF!U34+TO_BKBPB!U34+TO_CL!U34+TO_BNG!U34+TO_LBB!U34+TO_CPP!U34+TO_GTL!U34+TO_NSP!U34</f>
        <v>0</v>
      </c>
      <c r="V34" s="10">
        <f>TO_EHG!V34+TO_CO!V34+TO_BF!V34+TO_GW!V34+TO_RPI!V34+TO_PF!V34+TO_BKBPB!V34+TO_CL!V34+TO_BNG!V34+TO_LBB!V34+TO_CPP!V34+TO_GTL!V34+TO_NSP!V34</f>
        <v>0</v>
      </c>
      <c r="W34" s="10">
        <f>TO_EHG!W34+TO_CO!W34+TO_BF!W34+TO_GW!W34+TO_RPI!W34+TO_PF!W34+TO_BKBPB!W34+TO_CL!W34+TO_BNG!W34+TO_LBB!W34+TO_CPP!W34+TO_GTL!W34+TO_NSP!W34</f>
        <v>0</v>
      </c>
      <c r="X34" s="10">
        <f>TO_EHG!X34+TO_CO!X34+TO_BF!X34+TO_GW!X34+TO_RPI!X34+TO_PF!X34+TO_BKBPB!X34+TO_CL!X34+TO_BNG!X34+TO_LBB!X34+TO_CPP!X34+TO_GTL!X34+TO_NSP!X34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0</v>
      </c>
      <c r="D36" s="10">
        <f>TO_EHG!D36+TO_CO!D36+TO_BF!D36+TO_GW!D36+TO_RPI!D36+TO_PF!D36+TO_BKBPB!D36+TO_CL!D36+TO_BNG!D36+TO_LBB!D36+TO_CPP!D36+TO_GTL!D36+TO_NSP!D36</f>
        <v>0</v>
      </c>
      <c r="E36" s="10">
        <f>TO_EHG!E36+TO_CO!E36+TO_BF!E36+TO_GW!E36+TO_RPI!E36+TO_PF!E36+TO_BKBPB!E36+TO_CL!E36+TO_BNG!E36+TO_LBB!E36+TO_CPP!E36+TO_GTL!E36+TO_NSP!E36</f>
        <v>0</v>
      </c>
      <c r="F36" s="10">
        <f>TO_EHG!F36+TO_CO!F36+TO_BF!F36+TO_GW!F36+TO_RPI!F36+TO_PF!F36+TO_BKBPB!F36+TO_CL!F36+TO_BNG!F36+TO_LBB!F36+TO_CPP!F36+TO_GTL!F36+TO_NSP!F36</f>
        <v>0</v>
      </c>
      <c r="G36" s="10">
        <f>TO_EHG!G36+TO_CO!G36+TO_BF!G36+TO_GW!G36+TO_RPI!G36+TO_PF!G36+TO_BKBPB!G36+TO_CL!G36+TO_BNG!G36+TO_LBB!G36+TO_CPP!G36+TO_GTL!G36+TO_NSP!G36</f>
        <v>0</v>
      </c>
      <c r="H36" s="10">
        <f>TO_EHG!H36+TO_CO!H36+TO_BF!H36+TO_GW!H36+TO_RPI!H36+TO_PF!H36+TO_BKBPB!H36+TO_CL!H36+TO_BNG!H36+TO_LBB!H36+TO_CPP!H36+TO_GTL!H36+TO_NSP!H36</f>
        <v>0</v>
      </c>
      <c r="I36" s="10">
        <f>TO_EHG!I36+TO_CO!I36+TO_BF!I36+TO_GW!I36+TO_RPI!I36+TO_PF!I36+TO_BKBPB!I36+TO_CL!I36+TO_BNG!I36+TO_LBB!I36+TO_CPP!I36+TO_GTL!I36+TO_NSP!I36</f>
        <v>0</v>
      </c>
      <c r="J36" s="10">
        <f>TO_EHG!J36+TO_CO!J36+TO_BF!J36+TO_GW!J36+TO_RPI!J36+TO_PF!J36+TO_BKBPB!J36+TO_CL!J36+TO_BNG!J36+TO_LBB!J36+TO_CPP!J36+TO_GTL!J36+TO_NSP!J36</f>
        <v>0</v>
      </c>
      <c r="K36" s="10">
        <f>TO_EHG!K36+TO_CO!K36+TO_BF!K36+TO_GW!K36+TO_RPI!K36+TO_PF!K36+TO_BKBPB!K36+TO_CL!K36+TO_BNG!K36+TO_LBB!K36+TO_CPP!K36+TO_GTL!K36+TO_NSP!K36</f>
        <v>0</v>
      </c>
      <c r="L36" s="10">
        <f>TO_EHG!L36+TO_CO!L36+TO_BF!L36+TO_GW!L36+TO_RPI!L36+TO_PF!L36+TO_BKBPB!L36+TO_CL!L36+TO_BNG!L36+TO_LBB!L36+TO_CPP!L36+TO_GTL!L36+TO_NSP!L36</f>
        <v>0</v>
      </c>
      <c r="M36" s="10">
        <f>TO_EHG!M36+TO_CO!M36+TO_BF!M36+TO_GW!M36+TO_RPI!M36+TO_PF!M36+TO_BKBPB!M36+TO_CL!M36+TO_BNG!M36+TO_LBB!M36+TO_CPP!M36+TO_GTL!M36+TO_NSP!M36</f>
        <v>0</v>
      </c>
      <c r="N36" s="10">
        <f>TO_EHG!N36+TO_CO!N36+TO_BF!N36+TO_GW!N36+TO_RPI!N36+TO_PF!N36+TO_BKBPB!N36+TO_CL!N36+TO_BNG!N36+TO_LBB!N36+TO_CPP!N36+TO_GTL!N36+TO_NSP!N36</f>
        <v>0</v>
      </c>
      <c r="O36" s="10">
        <f>TO_EHG!O36+TO_CO!O36+TO_BF!O36+TO_GW!O36+TO_RPI!O36+TO_PF!O36+TO_BKBPB!O36+TO_CL!O36+TO_BNG!O36+TO_LBB!O36+TO_CPP!O36+TO_GTL!O36+TO_NSP!O36</f>
        <v>0</v>
      </c>
      <c r="P36" s="10">
        <f>TO_EHG!P36+TO_CO!P36+TO_BF!P36+TO_GW!P36+TO_RPI!P36+TO_PF!P36+TO_BKBPB!P36+TO_CL!P36+TO_BNG!P36+TO_LBB!P36+TO_CPP!P36+TO_GTL!P36+TO_NSP!P36</f>
        <v>0</v>
      </c>
      <c r="Q36" s="10">
        <f>TO_EHG!Q36+TO_CO!Q36+TO_BF!Q36+TO_GW!Q36+TO_RPI!Q36+TO_PF!Q36+TO_BKBPB!Q36+TO_CL!Q36+TO_BNG!Q36+TO_LBB!Q36+TO_CPP!Q36+TO_GTL!Q36+TO_NSP!Q36</f>
        <v>0</v>
      </c>
      <c r="R36" s="10">
        <f>TO_EHG!R36+TO_CO!R36+TO_BF!R36+TO_GW!R36+TO_RPI!R36+TO_PF!R36+TO_BKBPB!R36+TO_CL!R36+TO_BNG!R36+TO_LBB!R36+TO_CPP!R36+TO_GTL!R36+TO_NSP!R36</f>
        <v>0</v>
      </c>
      <c r="S36" s="10">
        <f>TO_EHG!S36+TO_CO!S36+TO_BF!S36+TO_GW!S36+TO_RPI!S36+TO_PF!S36+TO_BKBPB!S36+TO_CL!S36+TO_BNG!S36+TO_LBB!S36+TO_CPP!S36+TO_GTL!S36+TO_NSP!S36</f>
        <v>0</v>
      </c>
      <c r="T36" s="10">
        <f>TO_EHG!T36+TO_CO!T36+TO_BF!T36+TO_GW!T36+TO_RPI!T36+TO_PF!T36+TO_BKBPB!T36+TO_CL!T36+TO_BNG!T36+TO_LBB!T36+TO_CPP!T36+TO_GTL!T36+TO_NSP!T36</f>
        <v>0</v>
      </c>
      <c r="U36" s="10">
        <f>TO_EHG!U36+TO_CO!U36+TO_BF!U36+TO_GW!U36+TO_RPI!U36+TO_PF!U36+TO_BKBPB!U36+TO_CL!U36+TO_BNG!U36+TO_LBB!U36+TO_CPP!U36+TO_GTL!U36+TO_NSP!U36</f>
        <v>0</v>
      </c>
      <c r="V36" s="10">
        <f>TO_EHG!V36+TO_CO!V36+TO_BF!V36+TO_GW!V36+TO_RPI!V36+TO_PF!V36+TO_BKBPB!V36+TO_CL!V36+TO_BNG!V36+TO_LBB!V36+TO_CPP!V36+TO_GTL!V36+TO_NSP!V36</f>
        <v>0</v>
      </c>
      <c r="W36" s="10">
        <f>TO_EHG!W36+TO_CO!W36+TO_BF!W36+TO_GW!W36+TO_RPI!W36+TO_PF!W36+TO_BKBPB!W36+TO_CL!W36+TO_BNG!W36+TO_LBB!W36+TO_CPP!W36+TO_GTL!W36+TO_NSP!W36</f>
        <v>0</v>
      </c>
      <c r="X36" s="10">
        <f>TO_EHG!X36+TO_CO!X36+TO_BF!X36+TO_GW!X36+TO_RPI!X36+TO_PF!X36+TO_BKBPB!X36+TO_CL!X36+TO_BNG!X36+TO_LBB!X36+TO_CPP!X36+TO_GTL!X36+TO_NSP!X36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0</v>
      </c>
      <c r="D37" s="10">
        <f>TO_EHG!D37+TO_CO!D37+TO_BF!D37+TO_GW!D37+TO_RPI!D37+TO_PF!D37+TO_BKBPB!D37+TO_CL!D37+TO_BNG!D37+TO_LBB!D37+TO_CPP!D37+TO_GTL!D37+TO_NSP!D37</f>
        <v>0</v>
      </c>
      <c r="E37" s="10">
        <f>TO_EHG!E37+TO_CO!E37+TO_BF!E37+TO_GW!E37+TO_RPI!E37+TO_PF!E37+TO_BKBPB!E37+TO_CL!E37+TO_BNG!E37+TO_LBB!E37+TO_CPP!E37+TO_GTL!E37+TO_NSP!E37</f>
        <v>0</v>
      </c>
      <c r="F37" s="10">
        <f>TO_EHG!F37+TO_CO!F37+TO_BF!F37+TO_GW!F37+TO_RPI!F37+TO_PF!F37+TO_BKBPB!F37+TO_CL!F37+TO_BNG!F37+TO_LBB!F37+TO_CPP!F37+TO_GTL!F37+TO_NSP!F37</f>
        <v>0</v>
      </c>
      <c r="G37" s="10">
        <f>TO_EHG!G37+TO_CO!G37+TO_BF!G37+TO_GW!G37+TO_RPI!G37+TO_PF!G37+TO_BKBPB!G37+TO_CL!G37+TO_BNG!G37+TO_LBB!G37+TO_CPP!G37+TO_GTL!G37+TO_NSP!G37</f>
        <v>0</v>
      </c>
      <c r="H37" s="10">
        <f>TO_EHG!H37+TO_CO!H37+TO_BF!H37+TO_GW!H37+TO_RPI!H37+TO_PF!H37+TO_BKBPB!H37+TO_CL!H37+TO_BNG!H37+TO_LBB!H37+TO_CPP!H37+TO_GTL!H37+TO_NSP!H37</f>
        <v>0</v>
      </c>
      <c r="I37" s="10">
        <f>TO_EHG!I37+TO_CO!I37+TO_BF!I37+TO_GW!I37+TO_RPI!I37+TO_PF!I37+TO_BKBPB!I37+TO_CL!I37+TO_BNG!I37+TO_LBB!I37+TO_CPP!I37+TO_GTL!I37+TO_NSP!I37</f>
        <v>0</v>
      </c>
      <c r="J37" s="10">
        <f>TO_EHG!J37+TO_CO!J37+TO_BF!J37+TO_GW!J37+TO_RPI!J37+TO_PF!J37+TO_BKBPB!J37+TO_CL!J37+TO_BNG!J37+TO_LBB!J37+TO_CPP!J37+TO_GTL!J37+TO_NSP!J37</f>
        <v>0</v>
      </c>
      <c r="K37" s="10">
        <f>TO_EHG!K37+TO_CO!K37+TO_BF!K37+TO_GW!K37+TO_RPI!K37+TO_PF!K37+TO_BKBPB!K37+TO_CL!K37+TO_BNG!K37+TO_LBB!K37+TO_CPP!K37+TO_GTL!K37+TO_NSP!K37</f>
        <v>0</v>
      </c>
      <c r="L37" s="10">
        <f>TO_EHG!L37+TO_CO!L37+TO_BF!L37+TO_GW!L37+TO_RPI!L37+TO_PF!L37+TO_BKBPB!L37+TO_CL!L37+TO_BNG!L37+TO_LBB!L37+TO_CPP!L37+TO_GTL!L37+TO_NSP!L37</f>
        <v>0</v>
      </c>
      <c r="M37" s="10">
        <f>TO_EHG!M37+TO_CO!M37+TO_BF!M37+TO_GW!M37+TO_RPI!M37+TO_PF!M37+TO_BKBPB!M37+TO_CL!M37+TO_BNG!M37+TO_LBB!M37+TO_CPP!M37+TO_GTL!M37+TO_NSP!M37</f>
        <v>0</v>
      </c>
      <c r="N37" s="10">
        <f>TO_EHG!N37+TO_CO!N37+TO_BF!N37+TO_GW!N37+TO_RPI!N37+TO_PF!N37+TO_BKBPB!N37+TO_CL!N37+TO_BNG!N37+TO_LBB!N37+TO_CPP!N37+TO_GTL!N37+TO_NSP!N37</f>
        <v>0</v>
      </c>
      <c r="O37" s="10">
        <f>TO_EHG!O37+TO_CO!O37+TO_BF!O37+TO_GW!O37+TO_RPI!O37+TO_PF!O37+TO_BKBPB!O37+TO_CL!O37+TO_BNG!O37+TO_LBB!O37+TO_CPP!O37+TO_GTL!O37+TO_NSP!O37</f>
        <v>0</v>
      </c>
      <c r="P37" s="10">
        <f>TO_EHG!P37+TO_CO!P37+TO_BF!P37+TO_GW!P37+TO_RPI!P37+TO_PF!P37+TO_BKBPB!P37+TO_CL!P37+TO_BNG!P37+TO_LBB!P37+TO_CPP!P37+TO_GTL!P37+TO_NSP!P37</f>
        <v>0</v>
      </c>
      <c r="Q37" s="10">
        <f>TO_EHG!Q37+TO_CO!Q37+TO_BF!Q37+TO_GW!Q37+TO_RPI!Q37+TO_PF!Q37+TO_BKBPB!Q37+TO_CL!Q37+TO_BNG!Q37+TO_LBB!Q37+TO_CPP!Q37+TO_GTL!Q37+TO_NSP!Q37</f>
        <v>0</v>
      </c>
      <c r="R37" s="10">
        <f>TO_EHG!R37+TO_CO!R37+TO_BF!R37+TO_GW!R37+TO_RPI!R37+TO_PF!R37+TO_BKBPB!R37+TO_CL!R37+TO_BNG!R37+TO_LBB!R37+TO_CPP!R37+TO_GTL!R37+TO_NSP!R37</f>
        <v>0</v>
      </c>
      <c r="S37" s="10">
        <f>TO_EHG!S37+TO_CO!S37+TO_BF!S37+TO_GW!S37+TO_RPI!S37+TO_PF!S37+TO_BKBPB!S37+TO_CL!S37+TO_BNG!S37+TO_LBB!S37+TO_CPP!S37+TO_GTL!S37+TO_NSP!S37</f>
        <v>0</v>
      </c>
      <c r="T37" s="10">
        <f>TO_EHG!T37+TO_CO!T37+TO_BF!T37+TO_GW!T37+TO_RPI!T37+TO_PF!T37+TO_BKBPB!T37+TO_CL!T37+TO_BNG!T37+TO_LBB!T37+TO_CPP!T37+TO_GTL!T37+TO_NSP!T37</f>
        <v>0</v>
      </c>
      <c r="U37" s="10">
        <f>TO_EHG!U37+TO_CO!U37+TO_BF!U37+TO_GW!U37+TO_RPI!U37+TO_PF!U37+TO_BKBPB!U37+TO_CL!U37+TO_BNG!U37+TO_LBB!U37+TO_CPP!U37+TO_GTL!U37+TO_NSP!U37</f>
        <v>0</v>
      </c>
      <c r="V37" s="10">
        <f>TO_EHG!V37+TO_CO!V37+TO_BF!V37+TO_GW!V37+TO_RPI!V37+TO_PF!V37+TO_BKBPB!V37+TO_CL!V37+TO_BNG!V37+TO_LBB!V37+TO_CPP!V37+TO_GTL!V37+TO_NSP!V37</f>
        <v>0</v>
      </c>
      <c r="W37" s="10">
        <f>TO_EHG!W37+TO_CO!W37+TO_BF!W37+TO_GW!W37+TO_RPI!W37+TO_PF!W37+TO_BKBPB!W37+TO_CL!W37+TO_BNG!W37+TO_LBB!W37+TO_CPP!W37+TO_GTL!W37+TO_NSP!W37</f>
        <v>0</v>
      </c>
      <c r="X37" s="10">
        <f>TO_EHG!X37+TO_CO!X37+TO_BF!X37+TO_GW!X37+TO_RPI!X37+TO_PF!X37+TO_BKBPB!X37+TO_CL!X37+TO_BNG!X37+TO_LBB!X37+TO_CPP!X37+TO_GTL!X37+TO_NSP!X37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0</v>
      </c>
      <c r="D38" s="10">
        <f>TO_EHG!D38+TO_CO!D38+TO_BF!D38+TO_GW!D38+TO_RPI!D38+TO_PF!D38+TO_BKBPB!D38+TO_CL!D38+TO_BNG!D38+TO_LBB!D38+TO_CPP!D38+TO_GTL!D38+TO_NSP!D38</f>
        <v>0</v>
      </c>
      <c r="E38" s="10">
        <f>TO_EHG!E38+TO_CO!E38+TO_BF!E38+TO_GW!E38+TO_RPI!E38+TO_PF!E38+TO_BKBPB!E38+TO_CL!E38+TO_BNG!E38+TO_LBB!E38+TO_CPP!E38+TO_GTL!E38+TO_NSP!E38</f>
        <v>0</v>
      </c>
      <c r="F38" s="10">
        <f>TO_EHG!F38+TO_CO!F38+TO_BF!F38+TO_GW!F38+TO_RPI!F38+TO_PF!F38+TO_BKBPB!F38+TO_CL!F38+TO_BNG!F38+TO_LBB!F38+TO_CPP!F38+TO_GTL!F38+TO_NSP!F38</f>
        <v>0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</v>
      </c>
      <c r="L38" s="10">
        <f>TO_EHG!L38+TO_CO!L38+TO_BF!L38+TO_GW!L38+TO_RPI!L38+TO_PF!L38+TO_BKBPB!L38+TO_CL!L38+TO_BNG!L38+TO_LBB!L38+TO_CPP!L38+TO_GTL!L38+TO_NSP!L38</f>
        <v>0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0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0</v>
      </c>
      <c r="D40" s="10">
        <f>TO_EHG!D40+TO_CO!D40+TO_BF!D40+TO_GW!D40+TO_RPI!D40+TO_PF!D40+TO_BKBPB!D40+TO_CL!D40+TO_BNG!D40+TO_LBB!D40+TO_CPP!D40+TO_GTL!D40+TO_NSP!D40</f>
        <v>0</v>
      </c>
      <c r="E40" s="10">
        <f>TO_EHG!E40+TO_CO!E40+TO_BF!E40+TO_GW!E40+TO_RPI!E40+TO_PF!E40+TO_BKBPB!E40+TO_CL!E40+TO_BNG!E40+TO_LBB!E40+TO_CPP!E40+TO_GTL!E40+TO_NSP!E40</f>
        <v>0</v>
      </c>
      <c r="F40" s="10">
        <f>TO_EHG!F40+TO_CO!F40+TO_BF!F40+TO_GW!F40+TO_RPI!F40+TO_PF!F40+TO_BKBPB!F40+TO_CL!F40+TO_BNG!F40+TO_LBB!F40+TO_CPP!F40+TO_GTL!F40+TO_NSP!F40</f>
        <v>0</v>
      </c>
      <c r="G40" s="10">
        <f>TO_EHG!G40+TO_CO!G40+TO_BF!G40+TO_GW!G40+TO_RPI!G40+TO_PF!G40+TO_BKBPB!G40+TO_CL!G40+TO_BNG!G40+TO_LBB!G40+TO_CPP!G40+TO_GTL!G40+TO_NSP!G40</f>
        <v>0</v>
      </c>
      <c r="H40" s="10">
        <f>TO_EHG!H40+TO_CO!H40+TO_BF!H40+TO_GW!H40+TO_RPI!H40+TO_PF!H40+TO_BKBPB!H40+TO_CL!H40+TO_BNG!H40+TO_LBB!H40+TO_CPP!H40+TO_GTL!H40+TO_NSP!H40</f>
        <v>0</v>
      </c>
      <c r="I40" s="10">
        <f>TO_EHG!I40+TO_CO!I40+TO_BF!I40+TO_GW!I40+TO_RPI!I40+TO_PF!I40+TO_BKBPB!I40+TO_CL!I40+TO_BNG!I40+TO_LBB!I40+TO_CPP!I40+TO_GTL!I40+TO_NSP!I40</f>
        <v>0</v>
      </c>
      <c r="J40" s="10">
        <f>TO_EHG!J40+TO_CO!J40+TO_BF!J40+TO_GW!J40+TO_RPI!J40+TO_PF!J40+TO_BKBPB!J40+TO_CL!J40+TO_BNG!J40+TO_LBB!J40+TO_CPP!J40+TO_GTL!J40+TO_NSP!J40</f>
        <v>0</v>
      </c>
      <c r="K40" s="10">
        <f>TO_EHG!K40+TO_CO!K40+TO_BF!K40+TO_GW!K40+TO_RPI!K40+TO_PF!K40+TO_BKBPB!K40+TO_CL!K40+TO_BNG!K40+TO_LBB!K40+TO_CPP!K40+TO_GTL!K40+TO_NSP!K40</f>
        <v>0</v>
      </c>
      <c r="L40" s="10">
        <f>TO_EHG!L40+TO_CO!L40+TO_BF!L40+TO_GW!L40+TO_RPI!L40+TO_PF!L40+TO_BKBPB!L40+TO_CL!L40+TO_BNG!L40+TO_LBB!L40+TO_CPP!L40+TO_GTL!L40+TO_NSP!L40</f>
        <v>0</v>
      </c>
      <c r="M40" s="10">
        <f>TO_EHG!M40+TO_CO!M40+TO_BF!M40+TO_GW!M40+TO_RPI!M40+TO_PF!M40+TO_BKBPB!M40+TO_CL!M40+TO_BNG!M40+TO_LBB!M40+TO_CPP!M40+TO_GTL!M40+TO_NSP!M40</f>
        <v>0</v>
      </c>
      <c r="N40" s="10">
        <f>TO_EHG!N40+TO_CO!N40+TO_BF!N40+TO_GW!N40+TO_RPI!N40+TO_PF!N40+TO_BKBPB!N40+TO_CL!N40+TO_BNG!N40+TO_LBB!N40+TO_CPP!N40+TO_GTL!N40+TO_NSP!N40</f>
        <v>0</v>
      </c>
      <c r="O40" s="10">
        <f>TO_EHG!O40+TO_CO!O40+TO_BF!O40+TO_GW!O40+TO_RPI!O40+TO_PF!O40+TO_BKBPB!O40+TO_CL!O40+TO_BNG!O40+TO_LBB!O40+TO_CPP!O40+TO_GTL!O40+TO_NSP!O40</f>
        <v>0</v>
      </c>
      <c r="P40" s="10">
        <f>TO_EHG!P40+TO_CO!P40+TO_BF!P40+TO_GW!P40+TO_RPI!P40+TO_PF!P40+TO_BKBPB!P40+TO_CL!P40+TO_BNG!P40+TO_LBB!P40+TO_CPP!P40+TO_GTL!P40+TO_NSP!P40</f>
        <v>0</v>
      </c>
      <c r="Q40" s="10">
        <f>TO_EHG!Q40+TO_CO!Q40+TO_BF!Q40+TO_GW!Q40+TO_RPI!Q40+TO_PF!Q40+TO_BKBPB!Q40+TO_CL!Q40+TO_BNG!Q40+TO_LBB!Q40+TO_CPP!Q40+TO_GTL!Q40+TO_NSP!Q40</f>
        <v>0</v>
      </c>
      <c r="R40" s="10">
        <f>TO_EHG!R40+TO_CO!R40+TO_BF!R40+TO_GW!R40+TO_RPI!R40+TO_PF!R40+TO_BKBPB!R40+TO_CL!R40+TO_BNG!R40+TO_LBB!R40+TO_CPP!R40+TO_GTL!R40+TO_NSP!R40</f>
        <v>0</v>
      </c>
      <c r="S40" s="10">
        <f>TO_EHG!S40+TO_CO!S40+TO_BF!S40+TO_GW!S40+TO_RPI!S40+TO_PF!S40+TO_BKBPB!S40+TO_CL!S40+TO_BNG!S40+TO_LBB!S40+TO_CPP!S40+TO_GTL!S40+TO_NSP!S40</f>
        <v>0</v>
      </c>
      <c r="T40" s="10">
        <f>TO_EHG!T40+TO_CO!T40+TO_BF!T40+TO_GW!T40+TO_RPI!T40+TO_PF!T40+TO_BKBPB!T40+TO_CL!T40+TO_BNG!T40+TO_LBB!T40+TO_CPP!T40+TO_GTL!T40+TO_NSP!T40</f>
        <v>0</v>
      </c>
      <c r="U40" s="10">
        <f>TO_EHG!U40+TO_CO!U40+TO_BF!U40+TO_GW!U40+TO_RPI!U40+TO_PF!U40+TO_BKBPB!U40+TO_CL!U40+TO_BNG!U40+TO_LBB!U40+TO_CPP!U40+TO_GTL!U40+TO_NSP!U40</f>
        <v>0</v>
      </c>
      <c r="V40" s="10">
        <f>TO_EHG!V40+TO_CO!V40+TO_BF!V40+TO_GW!V40+TO_RPI!V40+TO_PF!V40+TO_BKBPB!V40+TO_CL!V40+TO_BNG!V40+TO_LBB!V40+TO_CPP!V40+TO_GTL!V40+TO_NSP!V40</f>
        <v>0</v>
      </c>
      <c r="W40" s="10">
        <f>TO_EHG!W40+TO_CO!W40+TO_BF!W40+TO_GW!W40+TO_RPI!W40+TO_PF!W40+TO_BKBPB!W40+TO_CL!W40+TO_BNG!W40+TO_LBB!W40+TO_CPP!W40+TO_GTL!W40+TO_NSP!W40</f>
        <v>0</v>
      </c>
      <c r="X40" s="10">
        <f>TO_EHG!X40+TO_CO!X40+TO_BF!X40+TO_GW!X40+TO_RPI!X40+TO_PF!X40+TO_BKBPB!X40+TO_CL!X40+TO_BNG!X40+TO_LBB!X40+TO_CPP!X40+TO_GTL!X40+TO_NSP!X40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0</v>
      </c>
      <c r="D41" s="10">
        <f>TO_EHG!D41+TO_CO!D41+TO_BF!D41+TO_GW!D41+TO_RPI!D41+TO_PF!D41+TO_BKBPB!D41+TO_CL!D41+TO_BNG!D41+TO_LBB!D41+TO_CPP!D41+TO_GTL!D41+TO_NSP!D41</f>
        <v>0</v>
      </c>
      <c r="E41" s="10">
        <f>TO_EHG!E41+TO_CO!E41+TO_BF!E41+TO_GW!E41+TO_RPI!E41+TO_PF!E41+TO_BKBPB!E41+TO_CL!E41+TO_BNG!E41+TO_LBB!E41+TO_CPP!E41+TO_GTL!E41+TO_NSP!E41</f>
        <v>0</v>
      </c>
      <c r="F41" s="10">
        <f>TO_EHG!F41+TO_CO!F41+TO_BF!F41+TO_GW!F41+TO_RPI!F41+TO_PF!F41+TO_BKBPB!F41+TO_CL!F41+TO_BNG!F41+TO_LBB!F41+TO_CPP!F41+TO_GTL!F41+TO_NSP!F41</f>
        <v>0</v>
      </c>
      <c r="G41" s="10">
        <f>TO_EHG!G41+TO_CO!G41+TO_BF!G41+TO_GW!G41+TO_RPI!G41+TO_PF!G41+TO_BKBPB!G41+TO_CL!G41+TO_BNG!G41+TO_LBB!G41+TO_CPP!G41+TO_GTL!G41+TO_NSP!G41</f>
        <v>0</v>
      </c>
      <c r="H41" s="10">
        <f>TO_EHG!H41+TO_CO!H41+TO_BF!H41+TO_GW!H41+TO_RPI!H41+TO_PF!H41+TO_BKBPB!H41+TO_CL!H41+TO_BNG!H41+TO_LBB!H41+TO_CPP!H41+TO_GTL!H41+TO_NSP!H41</f>
        <v>0</v>
      </c>
      <c r="I41" s="10">
        <f>TO_EHG!I41+TO_CO!I41+TO_BF!I41+TO_GW!I41+TO_RPI!I41+TO_PF!I41+TO_BKBPB!I41+TO_CL!I41+TO_BNG!I41+TO_LBB!I41+TO_CPP!I41+TO_GTL!I41+TO_NSP!I41</f>
        <v>0</v>
      </c>
      <c r="J41" s="10">
        <f>TO_EHG!J41+TO_CO!J41+TO_BF!J41+TO_GW!J41+TO_RPI!J41+TO_PF!J41+TO_BKBPB!J41+TO_CL!J41+TO_BNG!J41+TO_LBB!J41+TO_CPP!J41+TO_GTL!J41+TO_NSP!J41</f>
        <v>0</v>
      </c>
      <c r="K41" s="10">
        <f>TO_EHG!K41+TO_CO!K41+TO_BF!K41+TO_GW!K41+TO_RPI!K41+TO_PF!K41+TO_BKBPB!K41+TO_CL!K41+TO_BNG!K41+TO_LBB!K41+TO_CPP!K41+TO_GTL!K41+TO_NSP!K41</f>
        <v>0</v>
      </c>
      <c r="L41" s="10">
        <f>TO_EHG!L41+TO_CO!L41+TO_BF!L41+TO_GW!L41+TO_RPI!L41+TO_PF!L41+TO_BKBPB!L41+TO_CL!L41+TO_BNG!L41+TO_LBB!L41+TO_CPP!L41+TO_GTL!L41+TO_NSP!L41</f>
        <v>0</v>
      </c>
      <c r="M41" s="10">
        <f>TO_EHG!M41+TO_CO!M41+TO_BF!M41+TO_GW!M41+TO_RPI!M41+TO_PF!M41+TO_BKBPB!M41+TO_CL!M41+TO_BNG!M41+TO_LBB!M41+TO_CPP!M41+TO_GTL!M41+TO_NSP!M41</f>
        <v>0</v>
      </c>
      <c r="N41" s="10">
        <f>TO_EHG!N41+TO_CO!N41+TO_BF!N41+TO_GW!N41+TO_RPI!N41+TO_PF!N41+TO_BKBPB!N41+TO_CL!N41+TO_BNG!N41+TO_LBB!N41+TO_CPP!N41+TO_GTL!N41+TO_NSP!N41</f>
        <v>0</v>
      </c>
      <c r="O41" s="10">
        <f>TO_EHG!O41+TO_CO!O41+TO_BF!O41+TO_GW!O41+TO_RPI!O41+TO_PF!O41+TO_BKBPB!O41+TO_CL!O41+TO_BNG!O41+TO_LBB!O41+TO_CPP!O41+TO_GTL!O41+TO_NSP!O41</f>
        <v>0</v>
      </c>
      <c r="P41" s="10">
        <f>TO_EHG!P41+TO_CO!P41+TO_BF!P41+TO_GW!P41+TO_RPI!P41+TO_PF!P41+TO_BKBPB!P41+TO_CL!P41+TO_BNG!P41+TO_LBB!P41+TO_CPP!P41+TO_GTL!P41+TO_NSP!P41</f>
        <v>0</v>
      </c>
      <c r="Q41" s="10">
        <f>TO_EHG!Q41+TO_CO!Q41+TO_BF!Q41+TO_GW!Q41+TO_RPI!Q41+TO_PF!Q41+TO_BKBPB!Q41+TO_CL!Q41+TO_BNG!Q41+TO_LBB!Q41+TO_CPP!Q41+TO_GTL!Q41+TO_NSP!Q41</f>
        <v>0</v>
      </c>
      <c r="R41" s="10">
        <f>TO_EHG!R41+TO_CO!R41+TO_BF!R41+TO_GW!R41+TO_RPI!R41+TO_PF!R41+TO_BKBPB!R41+TO_CL!R41+TO_BNG!R41+TO_LBB!R41+TO_CPP!R41+TO_GTL!R41+TO_NSP!R41</f>
        <v>0</v>
      </c>
      <c r="S41" s="10">
        <f>TO_EHG!S41+TO_CO!S41+TO_BF!S41+TO_GW!S41+TO_RPI!S41+TO_PF!S41+TO_BKBPB!S41+TO_CL!S41+TO_BNG!S41+TO_LBB!S41+TO_CPP!S41+TO_GTL!S41+TO_NSP!S41</f>
        <v>0</v>
      </c>
      <c r="T41" s="10">
        <f>TO_EHG!T41+TO_CO!T41+TO_BF!T41+TO_GW!T41+TO_RPI!T41+TO_PF!T41+TO_BKBPB!T41+TO_CL!T41+TO_BNG!T41+TO_LBB!T41+TO_CPP!T41+TO_GTL!T41+TO_NSP!T41</f>
        <v>0</v>
      </c>
      <c r="U41" s="10">
        <f>TO_EHG!U41+TO_CO!U41+TO_BF!U41+TO_GW!U41+TO_RPI!U41+TO_PF!U41+TO_BKBPB!U41+TO_CL!U41+TO_BNG!U41+TO_LBB!U41+TO_CPP!U41+TO_GTL!U41+TO_NSP!U41</f>
        <v>0</v>
      </c>
      <c r="V41" s="10">
        <f>TO_EHG!V41+TO_CO!V41+TO_BF!V41+TO_GW!V41+TO_RPI!V41+TO_PF!V41+TO_BKBPB!V41+TO_CL!V41+TO_BNG!V41+TO_LBB!V41+TO_CPP!V41+TO_GTL!V41+TO_NSP!V41</f>
        <v>0</v>
      </c>
      <c r="W41" s="10">
        <f>TO_EHG!W41+TO_CO!W41+TO_BF!W41+TO_GW!W41+TO_RPI!W41+TO_PF!W41+TO_BKBPB!W41+TO_CL!W41+TO_BNG!W41+TO_LBB!W41+TO_CPP!W41+TO_GTL!W41+TO_NSP!W41</f>
        <v>0</v>
      </c>
      <c r="X41" s="10">
        <f>TO_EHG!X41+TO_CO!X41+TO_BF!X41+TO_GW!X41+TO_RPI!X41+TO_PF!X41+TO_BKBPB!X41+TO_CL!X41+TO_BNG!X41+TO_LBB!X41+TO_CPP!X41+TO_GTL!X41+TO_NSP!X41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0</v>
      </c>
      <c r="D42" s="10">
        <f>TO_EHG!D42+TO_CO!D42+TO_BF!D42+TO_GW!D42+TO_RPI!D42+TO_PF!D42+TO_BKBPB!D42+TO_CL!D42+TO_BNG!D42+TO_LBB!D42+TO_CPP!D42+TO_GTL!D42+TO_NSP!D42</f>
        <v>0</v>
      </c>
      <c r="E42" s="10">
        <f>TO_EHG!E42+TO_CO!E42+TO_BF!E42+TO_GW!E42+TO_RPI!E42+TO_PF!E42+TO_BKBPB!E42+TO_CL!E42+TO_BNG!E42+TO_LBB!E42+TO_CPP!E42+TO_GTL!E42+TO_NSP!E42</f>
        <v>0</v>
      </c>
      <c r="F42" s="10">
        <f>TO_EHG!F42+TO_CO!F42+TO_BF!F42+TO_GW!F42+TO_RPI!F42+TO_PF!F42+TO_BKBPB!F42+TO_CL!F42+TO_BNG!F42+TO_LBB!F42+TO_CPP!F42+TO_GTL!F42+TO_NSP!F42</f>
        <v>0</v>
      </c>
      <c r="G42" s="10">
        <f>TO_EHG!G42+TO_CO!G42+TO_BF!G42+TO_GW!G42+TO_RPI!G42+TO_PF!G42+TO_BKBPB!G42+TO_CL!G42+TO_BNG!G42+TO_LBB!G42+TO_CPP!G42+TO_GTL!G42+TO_NSP!G42</f>
        <v>0</v>
      </c>
      <c r="H42" s="10">
        <f>TO_EHG!H42+TO_CO!H42+TO_BF!H42+TO_GW!H42+TO_RPI!H42+TO_PF!H42+TO_BKBPB!H42+TO_CL!H42+TO_BNG!H42+TO_LBB!H42+TO_CPP!H42+TO_GTL!H42+TO_NSP!H42</f>
        <v>0</v>
      </c>
      <c r="I42" s="10">
        <f>TO_EHG!I42+TO_CO!I42+TO_BF!I42+TO_GW!I42+TO_RPI!I42+TO_PF!I42+TO_BKBPB!I42+TO_CL!I42+TO_BNG!I42+TO_LBB!I42+TO_CPP!I42+TO_GTL!I42+TO_NSP!I42</f>
        <v>0</v>
      </c>
      <c r="J42" s="10">
        <f>TO_EHG!J42+TO_CO!J42+TO_BF!J42+TO_GW!J42+TO_RPI!J42+TO_PF!J42+TO_BKBPB!J42+TO_CL!J42+TO_BNG!J42+TO_LBB!J42+TO_CPP!J42+TO_GTL!J42+TO_NSP!J42</f>
        <v>0</v>
      </c>
      <c r="K42" s="10">
        <f>TO_EHG!K42+TO_CO!K42+TO_BF!K42+TO_GW!K42+TO_RPI!K42+TO_PF!K42+TO_BKBPB!K42+TO_CL!K42+TO_BNG!K42+TO_LBB!K42+TO_CPP!K42+TO_GTL!K42+TO_NSP!K42</f>
        <v>0</v>
      </c>
      <c r="L42" s="10">
        <f>TO_EHG!L42+TO_CO!L42+TO_BF!L42+TO_GW!L42+TO_RPI!L42+TO_PF!L42+TO_BKBPB!L42+TO_CL!L42+TO_BNG!L42+TO_LBB!L42+TO_CPP!L42+TO_GTL!L42+TO_NSP!L42</f>
        <v>0</v>
      </c>
      <c r="M42" s="10">
        <f>TO_EHG!M42+TO_CO!M42+TO_BF!M42+TO_GW!M42+TO_RPI!M42+TO_PF!M42+TO_BKBPB!M42+TO_CL!M42+TO_BNG!M42+TO_LBB!M42+TO_CPP!M42+TO_GTL!M42+TO_NSP!M42</f>
        <v>0</v>
      </c>
      <c r="N42" s="10">
        <f>TO_EHG!N42+TO_CO!N42+TO_BF!N42+TO_GW!N42+TO_RPI!N42+TO_PF!N42+TO_BKBPB!N42+TO_CL!N42+TO_BNG!N42+TO_LBB!N42+TO_CPP!N42+TO_GTL!N42+TO_NSP!N42</f>
        <v>0</v>
      </c>
      <c r="O42" s="10">
        <f>TO_EHG!O42+TO_CO!O42+TO_BF!O42+TO_GW!O42+TO_RPI!O42+TO_PF!O42+TO_BKBPB!O42+TO_CL!O42+TO_BNG!O42+TO_LBB!O42+TO_CPP!O42+TO_GTL!O42+TO_NSP!O42</f>
        <v>0</v>
      </c>
      <c r="P42" s="10">
        <f>TO_EHG!P42+TO_CO!P42+TO_BF!P42+TO_GW!P42+TO_RPI!P42+TO_PF!P42+TO_BKBPB!P42+TO_CL!P42+TO_BNG!P42+TO_LBB!P42+TO_CPP!P42+TO_GTL!P42+TO_NSP!P42</f>
        <v>0</v>
      </c>
      <c r="Q42" s="10">
        <f>TO_EHG!Q42+TO_CO!Q42+TO_BF!Q42+TO_GW!Q42+TO_RPI!Q42+TO_PF!Q42+TO_BKBPB!Q42+TO_CL!Q42+TO_BNG!Q42+TO_LBB!Q42+TO_CPP!Q42+TO_GTL!Q42+TO_NSP!Q42</f>
        <v>0</v>
      </c>
      <c r="R42" s="10">
        <f>TO_EHG!R42+TO_CO!R42+TO_BF!R42+TO_GW!R42+TO_RPI!R42+TO_PF!R42+TO_BKBPB!R42+TO_CL!R42+TO_BNG!R42+TO_LBB!R42+TO_CPP!R42+TO_GTL!R42+TO_NSP!R42</f>
        <v>0</v>
      </c>
      <c r="S42" s="10">
        <f>TO_EHG!S42+TO_CO!S42+TO_BF!S42+TO_GW!S42+TO_RPI!S42+TO_PF!S42+TO_BKBPB!S42+TO_CL!S42+TO_BNG!S42+TO_LBB!S42+TO_CPP!S42+TO_GTL!S42+TO_NSP!S42</f>
        <v>0</v>
      </c>
      <c r="T42" s="10">
        <f>TO_EHG!T42+TO_CO!T42+TO_BF!T42+TO_GW!T42+TO_RPI!T42+TO_PF!T42+TO_BKBPB!T42+TO_CL!T42+TO_BNG!T42+TO_LBB!T42+TO_CPP!T42+TO_GTL!T42+TO_NSP!T42</f>
        <v>0</v>
      </c>
      <c r="U42" s="10">
        <f>TO_EHG!U42+TO_CO!U42+TO_BF!U42+TO_GW!U42+TO_RPI!U42+TO_PF!U42+TO_BKBPB!U42+TO_CL!U42+TO_BNG!U42+TO_LBB!U42+TO_CPP!U42+TO_GTL!U42+TO_NSP!U42</f>
        <v>0</v>
      </c>
      <c r="V42" s="10">
        <f>TO_EHG!V42+TO_CO!V42+TO_BF!V42+TO_GW!V42+TO_RPI!V42+TO_PF!V42+TO_BKBPB!V42+TO_CL!V42+TO_BNG!V42+TO_LBB!V42+TO_CPP!V42+TO_GTL!V42+TO_NSP!V42</f>
        <v>0</v>
      </c>
      <c r="W42" s="10">
        <f>TO_EHG!W42+TO_CO!W42+TO_BF!W42+TO_GW!W42+TO_RPI!W42+TO_PF!W42+TO_BKBPB!W42+TO_CL!W42+TO_BNG!W42+TO_LBB!W42+TO_CPP!W42+TO_GTL!W42+TO_NSP!W42</f>
        <v>0</v>
      </c>
      <c r="X42" s="10">
        <f>TO_EHG!X42+TO_CO!X42+TO_BF!X42+TO_GW!X42+TO_RPI!X42+TO_PF!X42+TO_BKBPB!X42+TO_CL!X42+TO_BNG!X42+TO_LBB!X42+TO_CPP!X42+TO_GTL!X42+TO_NSP!X42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0</v>
      </c>
      <c r="D43" s="10">
        <f>TO_EHG!D43+TO_CO!D43+TO_BF!D43+TO_GW!D43+TO_RPI!D43+TO_PF!D43+TO_BKBPB!D43+TO_CL!D43+TO_BNG!D43+TO_LBB!D43+TO_CPP!D43+TO_GTL!D43+TO_NSP!D43</f>
        <v>0</v>
      </c>
      <c r="E43" s="10">
        <f>TO_EHG!E43+TO_CO!E43+TO_BF!E43+TO_GW!E43+TO_RPI!E43+TO_PF!E43+TO_BKBPB!E43+TO_CL!E43+TO_BNG!E43+TO_LBB!E43+TO_CPP!E43+TO_GTL!E43+TO_NSP!E43</f>
        <v>0</v>
      </c>
      <c r="F43" s="10">
        <f>TO_EHG!F43+TO_CO!F43+TO_BF!F43+TO_GW!F43+TO_RPI!F43+TO_PF!F43+TO_BKBPB!F43+TO_CL!F43+TO_BNG!F43+TO_LBB!F43+TO_CPP!F43+TO_GTL!F43+TO_NSP!F43</f>
        <v>0</v>
      </c>
      <c r="G43" s="10">
        <f>TO_EHG!G43+TO_CO!G43+TO_BF!G43+TO_GW!G43+TO_RPI!G43+TO_PF!G43+TO_BKBPB!G43+TO_CL!G43+TO_BNG!G43+TO_LBB!G43+TO_CPP!G43+TO_GTL!G43+TO_NSP!G43</f>
        <v>0</v>
      </c>
      <c r="H43" s="10">
        <f>TO_EHG!H43+TO_CO!H43+TO_BF!H43+TO_GW!H43+TO_RPI!H43+TO_PF!H43+TO_BKBPB!H43+TO_CL!H43+TO_BNG!H43+TO_LBB!H43+TO_CPP!H43+TO_GTL!H43+TO_NSP!H43</f>
        <v>23.23731728288908</v>
      </c>
      <c r="I43" s="10">
        <f>TO_EHG!I43+TO_CO!I43+TO_BF!I43+TO_GW!I43+TO_RPI!I43+TO_PF!I43+TO_BKBPB!I43+TO_CL!I43+TO_BNG!I43+TO_LBB!I43+TO_CPP!I43+TO_GTL!I43+TO_NSP!I43</f>
        <v>21.216680997420461</v>
      </c>
      <c r="J43" s="10">
        <f>TO_EHG!J43+TO_CO!J43+TO_BF!J43+TO_GW!J43+TO_RPI!J43+TO_PF!J43+TO_BKBPB!J43+TO_CL!J43+TO_BNG!J43+TO_LBB!J43+TO_CPP!J43+TO_GTL!J43+TO_NSP!J43</f>
        <v>13.134135855546001</v>
      </c>
      <c r="K43" s="10">
        <f>TO_EHG!K43+TO_CO!K43+TO_BF!K43+TO_GW!K43+TO_RPI!K43+TO_PF!K43+TO_BKBPB!K43+TO_CL!K43+TO_BNG!K43+TO_LBB!K43+TO_CPP!K43+TO_GTL!K43+TO_NSP!K43</f>
        <v>61.629406706792771</v>
      </c>
      <c r="L43" s="10">
        <f>TO_EHG!L43+TO_CO!L43+TO_BF!L43+TO_GW!L43+TO_RPI!L43+TO_PF!L43+TO_BKBPB!L43+TO_CL!L43+TO_BNG!L43+TO_LBB!L43+TO_CPP!L43+TO_GTL!L43+TO_NSP!L43</f>
        <v>34.350816852966467</v>
      </c>
      <c r="M43" s="10">
        <f>TO_EHG!M43+TO_CO!M43+TO_BF!M43+TO_GW!M43+TO_RPI!M43+TO_PF!M43+TO_BKBPB!M43+TO_CL!M43+TO_BNG!M43+TO_LBB!M43+TO_CPP!M43+TO_GTL!M43+TO_NSP!M43</f>
        <v>58.598452278589853</v>
      </c>
      <c r="N43" s="10">
        <f>TO_EHG!N43+TO_CO!N43+TO_BF!N43+TO_GW!N43+TO_RPI!N43+TO_PF!N43+TO_BKBPB!N43+TO_CL!N43+TO_BNG!N43+TO_LBB!N43+TO_CPP!N43+TO_GTL!N43+TO_NSP!N43</f>
        <v>65.670679277730002</v>
      </c>
      <c r="O43" s="10">
        <f>TO_EHG!O43+TO_CO!O43+TO_BF!O43+TO_GW!O43+TO_RPI!O43+TO_PF!O43+TO_BKBPB!O43+TO_CL!O43+TO_BNG!O43+TO_LBB!O43+TO_CPP!O43+TO_GTL!O43+TO_NSP!O43</f>
        <v>61.629406706792771</v>
      </c>
      <c r="P43" s="10">
        <f>TO_EHG!P43+TO_CO!P43+TO_BF!P43+TO_GW!P43+TO_RPI!P43+TO_PF!P43+TO_BKBPB!P43+TO_CL!P43+TO_BNG!P43+TO_LBB!P43+TO_CPP!P43+TO_GTL!P43+TO_NSP!P43</f>
        <v>55.567497850386928</v>
      </c>
      <c r="Q43" s="10">
        <f>TO_EHG!Q43+TO_CO!Q43+TO_BF!Q43+TO_GW!Q43+TO_RPI!Q43+TO_PF!Q43+TO_BKBPB!Q43+TO_CL!Q43+TO_BNG!Q43+TO_LBB!Q43+TO_CPP!Q43+TO_GTL!Q43+TO_NSP!Q43</f>
        <v>28.288907996560621</v>
      </c>
      <c r="R43" s="10">
        <f>TO_EHG!R43+TO_CO!R43+TO_BF!R43+TO_GW!R43+TO_RPI!R43+TO_PF!R43+TO_BKBPB!R43+TO_CL!R43+TO_BNG!R43+TO_LBB!R43+TO_CPP!R43+TO_GTL!R43+TO_NSP!R43</f>
        <v>37.381771281169392</v>
      </c>
      <c r="S43" s="10">
        <f>TO_EHG!S43+TO_CO!S43+TO_BF!S43+TO_GW!S43+TO_RPI!S43+TO_PF!S43+TO_BKBPB!S43+TO_CL!S43+TO_BNG!S43+TO_LBB!S43+TO_CPP!S43+TO_GTL!S43+TO_NSP!S43</f>
        <v>31.319862424763539</v>
      </c>
      <c r="T43" s="10">
        <f>TO_EHG!T43+TO_CO!T43+TO_BF!T43+TO_GW!T43+TO_RPI!T43+TO_PF!T43+TO_BKBPB!T43+TO_CL!T43+TO_BNG!T43+TO_LBB!T43+TO_CPP!T43+TO_GTL!T43+TO_NSP!T43</f>
        <v>43.443680137575242</v>
      </c>
      <c r="U43" s="10">
        <f>TO_EHG!U43+TO_CO!U43+TO_BF!U43+TO_GW!U43+TO_RPI!U43+TO_PF!U43+TO_BKBPB!U43+TO_CL!U43+TO_BNG!U43+TO_LBB!U43+TO_CPP!U43+TO_GTL!U43+TO_NSP!U43</f>
        <v>3.0309544282029228</v>
      </c>
      <c r="V43" s="10">
        <f>TO_EHG!V43+TO_CO!V43+TO_BF!V43+TO_GW!V43+TO_RPI!V43+TO_PF!V43+TO_BKBPB!V43+TO_CL!V43+TO_BNG!V43+TO_LBB!V43+TO_CPP!V43+TO_GTL!V43+TO_NSP!V43</f>
        <v>5.0515907136715388</v>
      </c>
      <c r="W43" s="10">
        <f>TO_EHG!W43+TO_CO!W43+TO_BF!W43+TO_GW!W43+TO_RPI!W43+TO_PF!W43+TO_BKBPB!W43+TO_CL!W43+TO_BNG!W43+TO_LBB!W43+TO_CPP!W43+TO_GTL!W43+TO_NSP!W43</f>
        <v>8.8099742046431633</v>
      </c>
      <c r="X43" s="10">
        <f>TO_EHG!X43+TO_CO!X43+TO_BF!X43+TO_GW!X43+TO_RPI!X43+TO_PF!X43+TO_BKBPB!X43+TO_CL!X43+TO_BNG!X43+TO_LBB!X43+TO_CPP!X43+TO_GTL!X43+TO_NSP!X43</f>
        <v>8.4866723989681851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115.6826311263972</v>
      </c>
      <c r="D44" s="10">
        <f>TO_EHG!D44+TO_CO!D44+TO_BF!D44+TO_GW!D44+TO_RPI!D44+TO_PF!D44+TO_BKBPB!D44+TO_CL!D44+TO_BNG!D44+TO_LBB!D44+TO_CPP!D44+TO_GTL!D44+TO_NSP!D44</f>
        <v>128.95769561478929</v>
      </c>
      <c r="E44" s="10">
        <f>TO_EHG!E44+TO_CO!E44+TO_BF!E44+TO_GW!E44+TO_RPI!E44+TO_PF!E44+TO_BKBPB!E44+TO_CL!E44+TO_BNG!E44+TO_LBB!E44+TO_CPP!E44+TO_GTL!E44+TO_NSP!E44</f>
        <v>123.2683576956148</v>
      </c>
      <c r="F44" s="10">
        <f>TO_EHG!F44+TO_CO!F44+TO_BF!F44+TO_GW!F44+TO_RPI!F44+TO_PF!F44+TO_BKBPB!F44+TO_CL!F44+TO_BNG!F44+TO_LBB!F44+TO_CPP!F44+TO_GTL!F44+TO_NSP!F44</f>
        <v>145.07738607050729</v>
      </c>
      <c r="G44" s="10">
        <f>TO_EHG!G44+TO_CO!G44+TO_BF!G44+TO_GW!G44+TO_RPI!G44+TO_PF!G44+TO_BKBPB!G44+TO_CL!G44+TO_BNG!G44+TO_LBB!G44+TO_CPP!G44+TO_GTL!G44+TO_NSP!G44</f>
        <v>130.8540842648323</v>
      </c>
      <c r="H44" s="10">
        <f>TO_EHG!H44+TO_CO!H44+TO_BF!H44+TO_GW!H44+TO_RPI!H44+TO_PF!H44+TO_BKBPB!H44+TO_CL!H44+TO_BNG!H44+TO_LBB!H44+TO_CPP!H44+TO_GTL!H44+TO_NSP!H44</f>
        <v>117.57901977644021</v>
      </c>
      <c r="I44" s="10">
        <f>TO_EHG!I44+TO_CO!I44+TO_BF!I44+TO_GW!I44+TO_RPI!I44+TO_PF!I44+TO_BKBPB!I44+TO_CL!I44+TO_BNG!I44+TO_LBB!I44+TO_CPP!I44+TO_GTL!I44+TO_NSP!I44</f>
        <v>112.8380051590714</v>
      </c>
      <c r="J44" s="10">
        <f>TO_EHG!J44+TO_CO!J44+TO_BF!J44+TO_GW!J44+TO_RPI!J44+TO_PF!J44+TO_BKBPB!J44+TO_CL!J44+TO_BNG!J44+TO_LBB!J44+TO_CPP!J44+TO_GTL!J44+TO_NSP!J44</f>
        <v>54.048409286328457</v>
      </c>
      <c r="K44" s="10">
        <f>TO_EHG!K44+TO_CO!K44+TO_BF!K44+TO_GW!K44+TO_RPI!K44+TO_PF!K44+TO_BKBPB!K44+TO_CL!K44+TO_BNG!K44+TO_LBB!K44+TO_CPP!K44+TO_GTL!K44+TO_NSP!K44</f>
        <v>84.391401547721401</v>
      </c>
      <c r="L44" s="10">
        <f>TO_EHG!L44+TO_CO!L44+TO_BF!L44+TO_GW!L44+TO_RPI!L44+TO_PF!L44+TO_BKBPB!L44+TO_CL!L44+TO_BNG!L44+TO_LBB!L44+TO_CPP!L44+TO_GTL!L44+TO_NSP!L44</f>
        <v>54.996646603611353</v>
      </c>
      <c r="M44" s="10">
        <f>TO_EHG!M44+TO_CO!M44+TO_BF!M44+TO_GW!M44+TO_RPI!M44+TO_PF!M44+TO_BKBPB!M44+TO_CL!M44+TO_BNG!M44+TO_LBB!M44+TO_CPP!M44+TO_GTL!M44+TO_NSP!M44</f>
        <v>73.961049011177991</v>
      </c>
      <c r="N44" s="10">
        <f>TO_EHG!N44+TO_CO!N44+TO_BF!N44+TO_GW!N44+TO_RPI!N44+TO_PF!N44+TO_BKBPB!N44+TO_CL!N44+TO_BNG!N44+TO_LBB!N44+TO_CPP!N44+TO_GTL!N44+TO_NSP!N44</f>
        <v>69.319776440240744</v>
      </c>
      <c r="O44" s="10">
        <f>TO_EHG!O44+TO_CO!O44+TO_BF!O44+TO_GW!O44+TO_RPI!O44+TO_PF!O44+TO_BKBPB!O44+TO_CL!O44+TO_BNG!O44+TO_LBB!O44+TO_CPP!O44+TO_GTL!O44+TO_NSP!O44</f>
        <v>64.636027515047289</v>
      </c>
      <c r="P44" s="10">
        <f>TO_EHG!P44+TO_CO!P44+TO_BF!P44+TO_GW!P44+TO_RPI!P44+TO_PF!P44+TO_BKBPB!P44+TO_CL!P44+TO_BNG!P44+TO_LBB!P44+TO_CPP!P44+TO_GTL!P44+TO_NSP!P44</f>
        <v>26.229062768701631</v>
      </c>
      <c r="Q44" s="10">
        <f>TO_EHG!Q44+TO_CO!Q44+TO_BF!Q44+TO_GW!Q44+TO_RPI!Q44+TO_PF!Q44+TO_BKBPB!Q44+TO_CL!Q44+TO_BNG!Q44+TO_LBB!Q44+TO_CPP!Q44+TO_GTL!Q44+TO_NSP!Q44</f>
        <v>61.825709372312978</v>
      </c>
      <c r="R44" s="10">
        <f>TO_EHG!R44+TO_CO!R44+TO_BF!R44+TO_GW!R44+TO_RPI!R44+TO_PF!R44+TO_BKBPB!R44+TO_CL!R44+TO_BNG!R44+TO_LBB!R44+TO_CPP!R44+TO_GTL!R44+TO_NSP!R44</f>
        <v>44.96414445399828</v>
      </c>
      <c r="S44" s="10">
        <f>TO_EHG!S44+TO_CO!S44+TO_BF!S44+TO_GW!S44+TO_RPI!S44+TO_PF!S44+TO_BKBPB!S44+TO_CL!S44+TO_BNG!S44+TO_LBB!S44+TO_CPP!S44+TO_GTL!S44+TO_NSP!S44</f>
        <v>53.394926913155622</v>
      </c>
      <c r="T44" s="10">
        <f>TO_EHG!T44+TO_CO!T44+TO_BF!T44+TO_GW!T44+TO_RPI!T44+TO_PF!T44+TO_BKBPB!T44+TO_CL!T44+TO_BNG!T44+TO_LBB!T44+TO_CPP!T44+TO_GTL!T44+TO_NSP!T44</f>
        <v>47.774462596732583</v>
      </c>
      <c r="U44" s="10">
        <f>TO_EHG!U44+TO_CO!U44+TO_BF!U44+TO_GW!U44+TO_RPI!U44+TO_PF!U44+TO_BKBPB!U44+TO_CL!U44+TO_BNG!U44+TO_LBB!U44+TO_CPP!U44+TO_GTL!U44+TO_NSP!U44</f>
        <v>37.470163370593291</v>
      </c>
      <c r="V44" s="10">
        <f>TO_EHG!V44+TO_CO!V44+TO_BF!V44+TO_GW!V44+TO_RPI!V44+TO_PF!V44+TO_BKBPB!V44+TO_CL!V44+TO_BNG!V44+TO_LBB!V44+TO_CPP!V44+TO_GTL!V44+TO_NSP!V44</f>
        <v>20.622269991401549</v>
      </c>
      <c r="W44" s="10">
        <f>TO_EHG!W44+TO_CO!W44+TO_BF!W44+TO_GW!W44+TO_RPI!W44+TO_PF!W44+TO_BKBPB!W44+TO_CL!W44+TO_BNG!W44+TO_LBB!W44+TO_CPP!W44+TO_GTL!W44+TO_NSP!W44</f>
        <v>32.25503009458297</v>
      </c>
      <c r="X44" s="10">
        <f>TO_EHG!X44+TO_CO!X44+TO_BF!X44+TO_GW!X44+TO_RPI!X44+TO_PF!X44+TO_BKBPB!X44+TO_CL!X44+TO_BNG!X44+TO_LBB!X44+TO_CPP!X44+TO_GTL!X44+TO_NSP!X44</f>
        <v>31.495786758383488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0</v>
      </c>
      <c r="D45" s="10">
        <f>TO_EHG!D45+TO_CO!D45+TO_BF!D45+TO_GW!D45+TO_RPI!D45+TO_PF!D45+TO_BKBPB!D45+TO_CL!D45+TO_BNG!D45+TO_LBB!D45+TO_CPP!D45+TO_GTL!D45+TO_NSP!D45</f>
        <v>0</v>
      </c>
      <c r="E45" s="10">
        <f>TO_EHG!E45+TO_CO!E45+TO_BF!E45+TO_GW!E45+TO_RPI!E45+TO_PF!E45+TO_BKBPB!E45+TO_CL!E45+TO_BNG!E45+TO_LBB!E45+TO_CPP!E45+TO_GTL!E45+TO_NSP!E45</f>
        <v>0</v>
      </c>
      <c r="F45" s="10">
        <f>TO_EHG!F45+TO_CO!F45+TO_BF!F45+TO_GW!F45+TO_RPI!F45+TO_PF!F45+TO_BKBPB!F45+TO_CL!F45+TO_BNG!F45+TO_LBB!F45+TO_CPP!F45+TO_GTL!F45+TO_NSP!F45</f>
        <v>0</v>
      </c>
      <c r="G45" s="10">
        <f>TO_EHG!G45+TO_CO!G45+TO_BF!G45+TO_GW!G45+TO_RPI!G45+TO_PF!G45+TO_BKBPB!G45+TO_CL!G45+TO_BNG!G45+TO_LBB!G45+TO_CPP!G45+TO_GTL!G45+TO_NSP!G45</f>
        <v>0</v>
      </c>
      <c r="H45" s="10">
        <f>TO_EHG!H45+TO_CO!H45+TO_BF!H45+TO_GW!H45+TO_RPI!H45+TO_PF!H45+TO_BKBPB!H45+TO_CL!H45+TO_BNG!H45+TO_LBB!H45+TO_CPP!H45+TO_GTL!H45+TO_NSP!H45</f>
        <v>0</v>
      </c>
      <c r="I45" s="10">
        <f>TO_EHG!I45+TO_CO!I45+TO_BF!I45+TO_GW!I45+TO_RPI!I45+TO_PF!I45+TO_BKBPB!I45+TO_CL!I45+TO_BNG!I45+TO_LBB!I45+TO_CPP!I45+TO_GTL!I45+TO_NSP!I45</f>
        <v>0</v>
      </c>
      <c r="J45" s="10">
        <f>TO_EHG!J45+TO_CO!J45+TO_BF!J45+TO_GW!J45+TO_RPI!J45+TO_PF!J45+TO_BKBPB!J45+TO_CL!J45+TO_BNG!J45+TO_LBB!J45+TO_CPP!J45+TO_GTL!J45+TO_NSP!J45</f>
        <v>0</v>
      </c>
      <c r="K45" s="10">
        <f>TO_EHG!K45+TO_CO!K45+TO_BF!K45+TO_GW!K45+TO_RPI!K45+TO_PF!K45+TO_BKBPB!K45+TO_CL!K45+TO_BNG!K45+TO_LBB!K45+TO_CPP!K45+TO_GTL!K45+TO_NSP!K45</f>
        <v>0</v>
      </c>
      <c r="L45" s="10">
        <f>TO_EHG!L45+TO_CO!L45+TO_BF!L45+TO_GW!L45+TO_RPI!L45+TO_PF!L45+TO_BKBPB!L45+TO_CL!L45+TO_BNG!L45+TO_LBB!L45+TO_CPP!L45+TO_GTL!L45+TO_NSP!L45</f>
        <v>0</v>
      </c>
      <c r="M45" s="10">
        <f>TO_EHG!M45+TO_CO!M45+TO_BF!M45+TO_GW!M45+TO_RPI!M45+TO_PF!M45+TO_BKBPB!M45+TO_CL!M45+TO_BNG!M45+TO_LBB!M45+TO_CPP!M45+TO_GTL!M45+TO_NSP!M45</f>
        <v>0</v>
      </c>
      <c r="N45" s="10">
        <f>TO_EHG!N45+TO_CO!N45+TO_BF!N45+TO_GW!N45+TO_RPI!N45+TO_PF!N45+TO_BKBPB!N45+TO_CL!N45+TO_BNG!N45+TO_LBB!N45+TO_CPP!N45+TO_GTL!N45+TO_NSP!N45</f>
        <v>0</v>
      </c>
      <c r="O45" s="10">
        <f>TO_EHG!O45+TO_CO!O45+TO_BF!O45+TO_GW!O45+TO_RPI!O45+TO_PF!O45+TO_BKBPB!O45+TO_CL!O45+TO_BNG!O45+TO_LBB!O45+TO_CPP!O45+TO_GTL!O45+TO_NSP!O45</f>
        <v>0</v>
      </c>
      <c r="P45" s="10">
        <f>TO_EHG!P45+TO_CO!P45+TO_BF!P45+TO_GW!P45+TO_RPI!P45+TO_PF!P45+TO_BKBPB!P45+TO_CL!P45+TO_BNG!P45+TO_LBB!P45+TO_CPP!P45+TO_GTL!P45+TO_NSP!P45</f>
        <v>0</v>
      </c>
      <c r="Q45" s="10">
        <f>TO_EHG!Q45+TO_CO!Q45+TO_BF!Q45+TO_GW!Q45+TO_RPI!Q45+TO_PF!Q45+TO_BKBPB!Q45+TO_CL!Q45+TO_BNG!Q45+TO_LBB!Q45+TO_CPP!Q45+TO_GTL!Q45+TO_NSP!Q45</f>
        <v>0</v>
      </c>
      <c r="R45" s="10">
        <f>TO_EHG!R45+TO_CO!R45+TO_BF!R45+TO_GW!R45+TO_RPI!R45+TO_PF!R45+TO_BKBPB!R45+TO_CL!R45+TO_BNG!R45+TO_LBB!R45+TO_CPP!R45+TO_GTL!R45+TO_NSP!R45</f>
        <v>0</v>
      </c>
      <c r="S45" s="10">
        <f>TO_EHG!S45+TO_CO!S45+TO_BF!S45+TO_GW!S45+TO_RPI!S45+TO_PF!S45+TO_BKBPB!S45+TO_CL!S45+TO_BNG!S45+TO_LBB!S45+TO_CPP!S45+TO_GTL!S45+TO_NSP!S45</f>
        <v>0</v>
      </c>
      <c r="T45" s="10">
        <f>TO_EHG!T45+TO_CO!T45+TO_BF!T45+TO_GW!T45+TO_RPI!T45+TO_PF!T45+TO_BKBPB!T45+TO_CL!T45+TO_BNG!T45+TO_LBB!T45+TO_CPP!T45+TO_GTL!T45+TO_NSP!T45</f>
        <v>0</v>
      </c>
      <c r="U45" s="10">
        <f>TO_EHG!U45+TO_CO!U45+TO_BF!U45+TO_GW!U45+TO_RPI!U45+TO_PF!U45+TO_BKBPB!U45+TO_CL!U45+TO_BNG!U45+TO_LBB!U45+TO_CPP!U45+TO_GTL!U45+TO_NSP!U45</f>
        <v>0</v>
      </c>
      <c r="V45" s="10">
        <f>TO_EHG!V45+TO_CO!V45+TO_BF!V45+TO_GW!V45+TO_RPI!V45+TO_PF!V45+TO_BKBPB!V45+TO_CL!V45+TO_BNG!V45+TO_LBB!V45+TO_CPP!V45+TO_GTL!V45+TO_NSP!V45</f>
        <v>0</v>
      </c>
      <c r="W45" s="10">
        <f>TO_EHG!W45+TO_CO!W45+TO_BF!W45+TO_GW!W45+TO_RPI!W45+TO_PF!W45+TO_BKBPB!W45+TO_CL!W45+TO_BNG!W45+TO_LBB!W45+TO_CPP!W45+TO_GTL!W45+TO_NSP!W45</f>
        <v>0</v>
      </c>
      <c r="X45" s="10">
        <f>TO_EHG!X45+TO_CO!X45+TO_BF!X45+TO_GW!X45+TO_RPI!X45+TO_PF!X45+TO_BKBPB!X45+TO_CL!X45+TO_BNG!X45+TO_LBB!X45+TO_CPP!X45+TO_GTL!X45+TO_NSP!X45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0</v>
      </c>
      <c r="D46" s="10">
        <f>TO_EHG!D46+TO_CO!D46+TO_BF!D46+TO_GW!D46+TO_RPI!D46+TO_PF!D46+TO_BKBPB!D46+TO_CL!D46+TO_BNG!D46+TO_LBB!D46+TO_CPP!D46+TO_GTL!D46+TO_NSP!D46</f>
        <v>0</v>
      </c>
      <c r="E46" s="10">
        <f>TO_EHG!E46+TO_CO!E46+TO_BF!E46+TO_GW!E46+TO_RPI!E46+TO_PF!E46+TO_BKBPB!E46+TO_CL!E46+TO_BNG!E46+TO_LBB!E46+TO_CPP!E46+TO_GTL!E46+TO_NSP!E46</f>
        <v>0</v>
      </c>
      <c r="F46" s="10">
        <f>TO_EHG!F46+TO_CO!F46+TO_BF!F46+TO_GW!F46+TO_RPI!F46+TO_PF!F46+TO_BKBPB!F46+TO_CL!F46+TO_BNG!F46+TO_LBB!F46+TO_CPP!F46+TO_GTL!F46+TO_NSP!F46</f>
        <v>0</v>
      </c>
      <c r="G46" s="10">
        <f>TO_EHG!G46+TO_CO!G46+TO_BF!G46+TO_GW!G46+TO_RPI!G46+TO_PF!G46+TO_BKBPB!G46+TO_CL!G46+TO_BNG!G46+TO_LBB!G46+TO_CPP!G46+TO_GTL!G46+TO_NSP!G46</f>
        <v>0</v>
      </c>
      <c r="H46" s="10">
        <f>TO_EHG!H46+TO_CO!H46+TO_BF!H46+TO_GW!H46+TO_RPI!H46+TO_PF!H46+TO_BKBPB!H46+TO_CL!H46+TO_BNG!H46+TO_LBB!H46+TO_CPP!H46+TO_GTL!H46+TO_NSP!H46</f>
        <v>0</v>
      </c>
      <c r="I46" s="10">
        <f>TO_EHG!I46+TO_CO!I46+TO_BF!I46+TO_GW!I46+TO_RPI!I46+TO_PF!I46+TO_BKBPB!I46+TO_CL!I46+TO_BNG!I46+TO_LBB!I46+TO_CPP!I46+TO_GTL!I46+TO_NSP!I46</f>
        <v>0</v>
      </c>
      <c r="J46" s="10">
        <f>TO_EHG!J46+TO_CO!J46+TO_BF!J46+TO_GW!J46+TO_RPI!J46+TO_PF!J46+TO_BKBPB!J46+TO_CL!J46+TO_BNG!J46+TO_LBB!J46+TO_CPP!J46+TO_GTL!J46+TO_NSP!J46</f>
        <v>0</v>
      </c>
      <c r="K46" s="10">
        <f>TO_EHG!K46+TO_CO!K46+TO_BF!K46+TO_GW!K46+TO_RPI!K46+TO_PF!K46+TO_BKBPB!K46+TO_CL!K46+TO_BNG!K46+TO_LBB!K46+TO_CPP!K46+TO_GTL!K46+TO_NSP!K46</f>
        <v>0</v>
      </c>
      <c r="L46" s="10">
        <f>TO_EHG!L46+TO_CO!L46+TO_BF!L46+TO_GW!L46+TO_RPI!L46+TO_PF!L46+TO_BKBPB!L46+TO_CL!L46+TO_BNG!L46+TO_LBB!L46+TO_CPP!L46+TO_GTL!L46+TO_NSP!L46</f>
        <v>0</v>
      </c>
      <c r="M46" s="10">
        <f>TO_EHG!M46+TO_CO!M46+TO_BF!M46+TO_GW!M46+TO_RPI!M46+TO_PF!M46+TO_BKBPB!M46+TO_CL!M46+TO_BNG!M46+TO_LBB!M46+TO_CPP!M46+TO_GTL!M46+TO_NSP!M46</f>
        <v>0</v>
      </c>
      <c r="N46" s="10">
        <f>TO_EHG!N46+TO_CO!N46+TO_BF!N46+TO_GW!N46+TO_RPI!N46+TO_PF!N46+TO_BKBPB!N46+TO_CL!N46+TO_BNG!N46+TO_LBB!N46+TO_CPP!N46+TO_GTL!N46+TO_NSP!N46</f>
        <v>0</v>
      </c>
      <c r="O46" s="10">
        <f>TO_EHG!O46+TO_CO!O46+TO_BF!O46+TO_GW!O46+TO_RPI!O46+TO_PF!O46+TO_BKBPB!O46+TO_CL!O46+TO_BNG!O46+TO_LBB!O46+TO_CPP!O46+TO_GTL!O46+TO_NSP!O46</f>
        <v>0</v>
      </c>
      <c r="P46" s="10">
        <f>TO_EHG!P46+TO_CO!P46+TO_BF!P46+TO_GW!P46+TO_RPI!P46+TO_PF!P46+TO_BKBPB!P46+TO_CL!P46+TO_BNG!P46+TO_LBB!P46+TO_CPP!P46+TO_GTL!P46+TO_NSP!P46</f>
        <v>0</v>
      </c>
      <c r="Q46" s="10">
        <f>TO_EHG!Q46+TO_CO!Q46+TO_BF!Q46+TO_GW!Q46+TO_RPI!Q46+TO_PF!Q46+TO_BKBPB!Q46+TO_CL!Q46+TO_BNG!Q46+TO_LBB!Q46+TO_CPP!Q46+TO_GTL!Q46+TO_NSP!Q46</f>
        <v>0</v>
      </c>
      <c r="R46" s="10">
        <f>TO_EHG!R46+TO_CO!R46+TO_BF!R46+TO_GW!R46+TO_RPI!R46+TO_PF!R46+TO_BKBPB!R46+TO_CL!R46+TO_BNG!R46+TO_LBB!R46+TO_CPP!R46+TO_GTL!R46+TO_NSP!R46</f>
        <v>0</v>
      </c>
      <c r="S46" s="10">
        <f>TO_EHG!S46+TO_CO!S46+TO_BF!S46+TO_GW!S46+TO_RPI!S46+TO_PF!S46+TO_BKBPB!S46+TO_CL!S46+TO_BNG!S46+TO_LBB!S46+TO_CPP!S46+TO_GTL!S46+TO_NSP!S46</f>
        <v>0</v>
      </c>
      <c r="T46" s="10">
        <f>TO_EHG!T46+TO_CO!T46+TO_BF!T46+TO_GW!T46+TO_RPI!T46+TO_PF!T46+TO_BKBPB!T46+TO_CL!T46+TO_BNG!T46+TO_LBB!T46+TO_CPP!T46+TO_GTL!T46+TO_NSP!T46</f>
        <v>0</v>
      </c>
      <c r="U46" s="10">
        <f>TO_EHG!U46+TO_CO!U46+TO_BF!U46+TO_GW!U46+TO_RPI!U46+TO_PF!U46+TO_BKBPB!U46+TO_CL!U46+TO_BNG!U46+TO_LBB!U46+TO_CPP!U46+TO_GTL!U46+TO_NSP!U46</f>
        <v>0</v>
      </c>
      <c r="V46" s="10">
        <f>TO_EHG!V46+TO_CO!V46+TO_BF!V46+TO_GW!V46+TO_RPI!V46+TO_PF!V46+TO_BKBPB!V46+TO_CL!V46+TO_BNG!V46+TO_LBB!V46+TO_CPP!V46+TO_GTL!V46+TO_NSP!V46</f>
        <v>0</v>
      </c>
      <c r="W46" s="10">
        <f>TO_EHG!W46+TO_CO!W46+TO_BF!W46+TO_GW!W46+TO_RPI!W46+TO_PF!W46+TO_BKBPB!W46+TO_CL!W46+TO_BNG!W46+TO_LBB!W46+TO_CPP!W46+TO_GTL!W46+TO_NSP!W46</f>
        <v>0</v>
      </c>
      <c r="X46" s="10">
        <f>TO_EHG!X46+TO_CO!X46+TO_BF!X46+TO_GW!X46+TO_RPI!X46+TO_PF!X46+TO_BKBPB!X46+TO_CL!X46+TO_BNG!X46+TO_LBB!X46+TO_CPP!X46+TO_GTL!X46+TO_NSP!X46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0</v>
      </c>
      <c r="D47" s="10">
        <f>TO_EHG!D47+TO_CO!D47+TO_BF!D47+TO_GW!D47+TO_RPI!D47+TO_PF!D47+TO_BKBPB!D47+TO_CL!D47+TO_BNG!D47+TO_LBB!D47+TO_CPP!D47+TO_GTL!D47+TO_NSP!D47</f>
        <v>0</v>
      </c>
      <c r="E47" s="10">
        <f>TO_EHG!E47+TO_CO!E47+TO_BF!E47+TO_GW!E47+TO_RPI!E47+TO_PF!E47+TO_BKBPB!E47+TO_CL!E47+TO_BNG!E47+TO_LBB!E47+TO_CPP!E47+TO_GTL!E47+TO_NSP!E47</f>
        <v>0</v>
      </c>
      <c r="F47" s="10">
        <f>TO_EHG!F47+TO_CO!F47+TO_BF!F47+TO_GW!F47+TO_RPI!F47+TO_PF!F47+TO_BKBPB!F47+TO_CL!F47+TO_BNG!F47+TO_LBB!F47+TO_CPP!F47+TO_GTL!F47+TO_NSP!F47</f>
        <v>0</v>
      </c>
      <c r="G47" s="10">
        <f>TO_EHG!G47+TO_CO!G47+TO_BF!G47+TO_GW!G47+TO_RPI!G47+TO_PF!G47+TO_BKBPB!G47+TO_CL!G47+TO_BNG!G47+TO_LBB!G47+TO_CPP!G47+TO_GTL!G47+TO_NSP!G47</f>
        <v>0</v>
      </c>
      <c r="H47" s="10">
        <f>TO_EHG!H47+TO_CO!H47+TO_BF!H47+TO_GW!H47+TO_RPI!H47+TO_PF!H47+TO_BKBPB!H47+TO_CL!H47+TO_BNG!H47+TO_LBB!H47+TO_CPP!H47+TO_GTL!H47+TO_NSP!H47</f>
        <v>0</v>
      </c>
      <c r="I47" s="10">
        <f>TO_EHG!I47+TO_CO!I47+TO_BF!I47+TO_GW!I47+TO_RPI!I47+TO_PF!I47+TO_BKBPB!I47+TO_CL!I47+TO_BNG!I47+TO_LBB!I47+TO_CPP!I47+TO_GTL!I47+TO_NSP!I47</f>
        <v>0</v>
      </c>
      <c r="J47" s="10">
        <f>TO_EHG!J47+TO_CO!J47+TO_BF!J47+TO_GW!J47+TO_RPI!J47+TO_PF!J47+TO_BKBPB!J47+TO_CL!J47+TO_BNG!J47+TO_LBB!J47+TO_CPP!J47+TO_GTL!J47+TO_NSP!J47</f>
        <v>0</v>
      </c>
      <c r="K47" s="10">
        <f>TO_EHG!K47+TO_CO!K47+TO_BF!K47+TO_GW!K47+TO_RPI!K47+TO_PF!K47+TO_BKBPB!K47+TO_CL!K47+TO_BNG!K47+TO_LBB!K47+TO_CPP!K47+TO_GTL!K47+TO_NSP!K47</f>
        <v>0</v>
      </c>
      <c r="L47" s="10">
        <f>TO_EHG!L47+TO_CO!L47+TO_BF!L47+TO_GW!L47+TO_RPI!L47+TO_PF!L47+TO_BKBPB!L47+TO_CL!L47+TO_BNG!L47+TO_LBB!L47+TO_CPP!L47+TO_GTL!L47+TO_NSP!L47</f>
        <v>0</v>
      </c>
      <c r="M47" s="10">
        <f>TO_EHG!M47+TO_CO!M47+TO_BF!M47+TO_GW!M47+TO_RPI!M47+TO_PF!M47+TO_BKBPB!M47+TO_CL!M47+TO_BNG!M47+TO_LBB!M47+TO_CPP!M47+TO_GTL!M47+TO_NSP!M47</f>
        <v>0</v>
      </c>
      <c r="N47" s="10">
        <f>TO_EHG!N47+TO_CO!N47+TO_BF!N47+TO_GW!N47+TO_RPI!N47+TO_PF!N47+TO_BKBPB!N47+TO_CL!N47+TO_BNG!N47+TO_LBB!N47+TO_CPP!N47+TO_GTL!N47+TO_NSP!N47</f>
        <v>0</v>
      </c>
      <c r="O47" s="10">
        <f>TO_EHG!O47+TO_CO!O47+TO_BF!O47+TO_GW!O47+TO_RPI!O47+TO_PF!O47+TO_BKBPB!O47+TO_CL!O47+TO_BNG!O47+TO_LBB!O47+TO_CPP!O47+TO_GTL!O47+TO_NSP!O47</f>
        <v>0</v>
      </c>
      <c r="P47" s="10">
        <f>TO_EHG!P47+TO_CO!P47+TO_BF!P47+TO_GW!P47+TO_RPI!P47+TO_PF!P47+TO_BKBPB!P47+TO_CL!P47+TO_BNG!P47+TO_LBB!P47+TO_CPP!P47+TO_GTL!P47+TO_NSP!P47</f>
        <v>0</v>
      </c>
      <c r="Q47" s="10">
        <f>TO_EHG!Q47+TO_CO!Q47+TO_BF!Q47+TO_GW!Q47+TO_RPI!Q47+TO_PF!Q47+TO_BKBPB!Q47+TO_CL!Q47+TO_BNG!Q47+TO_LBB!Q47+TO_CPP!Q47+TO_GTL!Q47+TO_NSP!Q47</f>
        <v>0</v>
      </c>
      <c r="R47" s="10">
        <f>TO_EHG!R47+TO_CO!R47+TO_BF!R47+TO_GW!R47+TO_RPI!R47+TO_PF!R47+TO_BKBPB!R47+TO_CL!R47+TO_BNG!R47+TO_LBB!R47+TO_CPP!R47+TO_GTL!R47+TO_NSP!R47</f>
        <v>0</v>
      </c>
      <c r="S47" s="10">
        <f>TO_EHG!S47+TO_CO!S47+TO_BF!S47+TO_GW!S47+TO_RPI!S47+TO_PF!S47+TO_BKBPB!S47+TO_CL!S47+TO_BNG!S47+TO_LBB!S47+TO_CPP!S47+TO_GTL!S47+TO_NSP!S47</f>
        <v>0</v>
      </c>
      <c r="T47" s="10">
        <f>TO_EHG!T47+TO_CO!T47+TO_BF!T47+TO_GW!T47+TO_RPI!T47+TO_PF!T47+TO_BKBPB!T47+TO_CL!T47+TO_BNG!T47+TO_LBB!T47+TO_CPP!T47+TO_GTL!T47+TO_NSP!T47</f>
        <v>0</v>
      </c>
      <c r="U47" s="10">
        <f>TO_EHG!U47+TO_CO!U47+TO_BF!U47+TO_GW!U47+TO_RPI!U47+TO_PF!U47+TO_BKBPB!U47+TO_CL!U47+TO_BNG!U47+TO_LBB!U47+TO_CPP!U47+TO_GTL!U47+TO_NSP!U47</f>
        <v>0</v>
      </c>
      <c r="V47" s="10">
        <f>TO_EHG!V47+TO_CO!V47+TO_BF!V47+TO_GW!V47+TO_RPI!V47+TO_PF!V47+TO_BKBPB!V47+TO_CL!V47+TO_BNG!V47+TO_LBB!V47+TO_CPP!V47+TO_GTL!V47+TO_NSP!V47</f>
        <v>0</v>
      </c>
      <c r="W47" s="10">
        <f>TO_EHG!W47+TO_CO!W47+TO_BF!W47+TO_GW!W47+TO_RPI!W47+TO_PF!W47+TO_BKBPB!W47+TO_CL!W47+TO_BNG!W47+TO_LBB!W47+TO_CPP!W47+TO_GTL!W47+TO_NSP!W47</f>
        <v>0</v>
      </c>
      <c r="X47" s="10">
        <f>TO_EHG!X47+TO_CO!X47+TO_BF!X47+TO_GW!X47+TO_RPI!X47+TO_PF!X47+TO_BKBPB!X47+TO_CL!X47+TO_BNG!X47+TO_LBB!X47+TO_CPP!X47+TO_GTL!X47+TO_NSP!X47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0</v>
      </c>
      <c r="D48" s="10">
        <f>TO_EHG!D48+TO_CO!D48+TO_BF!D48+TO_GW!D48+TO_RPI!D48+TO_PF!D48+TO_BKBPB!D48+TO_CL!D48+TO_BNG!D48+TO_LBB!D48+TO_CPP!D48+TO_GTL!D48+TO_NSP!D48</f>
        <v>0</v>
      </c>
      <c r="E48" s="10">
        <f>TO_EHG!E48+TO_CO!E48+TO_BF!E48+TO_GW!E48+TO_RPI!E48+TO_PF!E48+TO_BKBPB!E48+TO_CL!E48+TO_BNG!E48+TO_LBB!E48+TO_CPP!E48+TO_GTL!E48+TO_NSP!E48</f>
        <v>0</v>
      </c>
      <c r="F48" s="10">
        <f>TO_EHG!F48+TO_CO!F48+TO_BF!F48+TO_GW!F48+TO_RPI!F48+TO_PF!F48+TO_BKBPB!F48+TO_CL!F48+TO_BNG!F48+TO_LBB!F48+TO_CPP!F48+TO_GTL!F48+TO_NSP!F48</f>
        <v>0</v>
      </c>
      <c r="G48" s="10">
        <f>TO_EHG!G48+TO_CO!G48+TO_BF!G48+TO_GW!G48+TO_RPI!G48+TO_PF!G48+TO_BKBPB!G48+TO_CL!G48+TO_BNG!G48+TO_LBB!G48+TO_CPP!G48+TO_GTL!G48+TO_NSP!G48</f>
        <v>0</v>
      </c>
      <c r="H48" s="10">
        <f>TO_EHG!H48+TO_CO!H48+TO_BF!H48+TO_GW!H48+TO_RPI!H48+TO_PF!H48+TO_BKBPB!H48+TO_CL!H48+TO_BNG!H48+TO_LBB!H48+TO_CPP!H48+TO_GTL!H48+TO_NSP!H48</f>
        <v>0</v>
      </c>
      <c r="I48" s="10">
        <f>TO_EHG!I48+TO_CO!I48+TO_BF!I48+TO_GW!I48+TO_RPI!I48+TO_PF!I48+TO_BKBPB!I48+TO_CL!I48+TO_BNG!I48+TO_LBB!I48+TO_CPP!I48+TO_GTL!I48+TO_NSP!I48</f>
        <v>0</v>
      </c>
      <c r="J48" s="10">
        <f>TO_EHG!J48+TO_CO!J48+TO_BF!J48+TO_GW!J48+TO_RPI!J48+TO_PF!J48+TO_BKBPB!J48+TO_CL!J48+TO_BNG!J48+TO_LBB!J48+TO_CPP!J48+TO_GTL!J48+TO_NSP!J48</f>
        <v>0</v>
      </c>
      <c r="K48" s="10">
        <f>TO_EHG!K48+TO_CO!K48+TO_BF!K48+TO_GW!K48+TO_RPI!K48+TO_PF!K48+TO_BKBPB!K48+TO_CL!K48+TO_BNG!K48+TO_LBB!K48+TO_CPP!K48+TO_GTL!K48+TO_NSP!K48</f>
        <v>0</v>
      </c>
      <c r="L48" s="10">
        <f>TO_EHG!L48+TO_CO!L48+TO_BF!L48+TO_GW!L48+TO_RPI!L48+TO_PF!L48+TO_BKBPB!L48+TO_CL!L48+TO_BNG!L48+TO_LBB!L48+TO_CPP!L48+TO_GTL!L48+TO_NSP!L48</f>
        <v>0</v>
      </c>
      <c r="M48" s="10">
        <f>TO_EHG!M48+TO_CO!M48+TO_BF!M48+TO_GW!M48+TO_RPI!M48+TO_PF!M48+TO_BKBPB!M48+TO_CL!M48+TO_BNG!M48+TO_LBB!M48+TO_CPP!M48+TO_GTL!M48+TO_NSP!M48</f>
        <v>0</v>
      </c>
      <c r="N48" s="10">
        <f>TO_EHG!N48+TO_CO!N48+TO_BF!N48+TO_GW!N48+TO_RPI!N48+TO_PF!N48+TO_BKBPB!N48+TO_CL!N48+TO_BNG!N48+TO_LBB!N48+TO_CPP!N48+TO_GTL!N48+TO_NSP!N48</f>
        <v>0</v>
      </c>
      <c r="O48" s="10">
        <f>TO_EHG!O48+TO_CO!O48+TO_BF!O48+TO_GW!O48+TO_RPI!O48+TO_PF!O48+TO_BKBPB!O48+TO_CL!O48+TO_BNG!O48+TO_LBB!O48+TO_CPP!O48+TO_GTL!O48+TO_NSP!O48</f>
        <v>0</v>
      </c>
      <c r="P48" s="10">
        <f>TO_EHG!P48+TO_CO!P48+TO_BF!P48+TO_GW!P48+TO_RPI!P48+TO_PF!P48+TO_BKBPB!P48+TO_CL!P48+TO_BNG!P48+TO_LBB!P48+TO_CPP!P48+TO_GTL!P48+TO_NSP!P48</f>
        <v>0</v>
      </c>
      <c r="Q48" s="10">
        <f>TO_EHG!Q48+TO_CO!Q48+TO_BF!Q48+TO_GW!Q48+TO_RPI!Q48+TO_PF!Q48+TO_BKBPB!Q48+TO_CL!Q48+TO_BNG!Q48+TO_LBB!Q48+TO_CPP!Q48+TO_GTL!Q48+TO_NSP!Q48</f>
        <v>0</v>
      </c>
      <c r="R48" s="10">
        <f>TO_EHG!R48+TO_CO!R48+TO_BF!R48+TO_GW!R48+TO_RPI!R48+TO_PF!R48+TO_BKBPB!R48+TO_CL!R48+TO_BNG!R48+TO_LBB!R48+TO_CPP!R48+TO_GTL!R48+TO_NSP!R48</f>
        <v>0</v>
      </c>
      <c r="S48" s="10">
        <f>TO_EHG!S48+TO_CO!S48+TO_BF!S48+TO_GW!S48+TO_RPI!S48+TO_PF!S48+TO_BKBPB!S48+TO_CL!S48+TO_BNG!S48+TO_LBB!S48+TO_CPP!S48+TO_GTL!S48+TO_NSP!S48</f>
        <v>0</v>
      </c>
      <c r="T48" s="10">
        <f>TO_EHG!T48+TO_CO!T48+TO_BF!T48+TO_GW!T48+TO_RPI!T48+TO_PF!T48+TO_BKBPB!T48+TO_CL!T48+TO_BNG!T48+TO_LBB!T48+TO_CPP!T48+TO_GTL!T48+TO_NSP!T48</f>
        <v>0</v>
      </c>
      <c r="U48" s="10">
        <f>TO_EHG!U48+TO_CO!U48+TO_BF!U48+TO_GW!U48+TO_RPI!U48+TO_PF!U48+TO_BKBPB!U48+TO_CL!U48+TO_BNG!U48+TO_LBB!U48+TO_CPP!U48+TO_GTL!U48+TO_NSP!U48</f>
        <v>0</v>
      </c>
      <c r="V48" s="10">
        <f>TO_EHG!V48+TO_CO!V48+TO_BF!V48+TO_GW!V48+TO_RPI!V48+TO_PF!V48+TO_BKBPB!V48+TO_CL!V48+TO_BNG!V48+TO_LBB!V48+TO_CPP!V48+TO_GTL!V48+TO_NSP!V48</f>
        <v>0</v>
      </c>
      <c r="W48" s="10">
        <f>TO_EHG!W48+TO_CO!W48+TO_BF!W48+TO_GW!W48+TO_RPI!W48+TO_PF!W48+TO_BKBPB!W48+TO_CL!W48+TO_BNG!W48+TO_LBB!W48+TO_CPP!W48+TO_GTL!W48+TO_NSP!W48</f>
        <v>0</v>
      </c>
      <c r="X48" s="10">
        <f>TO_EHG!X48+TO_CO!X48+TO_BF!X48+TO_GW!X48+TO_RPI!X48+TO_PF!X48+TO_BKBPB!X48+TO_CL!X48+TO_BNG!X48+TO_LBB!X48+TO_CPP!X48+TO_GTL!X48+TO_NSP!X48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0</v>
      </c>
      <c r="D49" s="10">
        <f>TO_EHG!D49+TO_CO!D49+TO_BF!D49+TO_GW!D49+TO_RPI!D49+TO_PF!D49+TO_BKBPB!D49+TO_CL!D49+TO_BNG!D49+TO_LBB!D49+TO_CPP!D49+TO_GTL!D49+TO_NSP!D49</f>
        <v>0</v>
      </c>
      <c r="E49" s="10">
        <f>TO_EHG!E49+TO_CO!E49+TO_BF!E49+TO_GW!E49+TO_RPI!E49+TO_PF!E49+TO_BKBPB!E49+TO_CL!E49+TO_BNG!E49+TO_LBB!E49+TO_CPP!E49+TO_GTL!E49+TO_NSP!E49</f>
        <v>0</v>
      </c>
      <c r="F49" s="10">
        <f>TO_EHG!F49+TO_CO!F49+TO_BF!F49+TO_GW!F49+TO_RPI!F49+TO_PF!F49+TO_BKBPB!F49+TO_CL!F49+TO_BNG!F49+TO_LBB!F49+TO_CPP!F49+TO_GTL!F49+TO_NSP!F49</f>
        <v>0</v>
      </c>
      <c r="G49" s="10">
        <f>TO_EHG!G49+TO_CO!G49+TO_BF!G49+TO_GW!G49+TO_RPI!G49+TO_PF!G49+TO_BKBPB!G49+TO_CL!G49+TO_BNG!G49+TO_LBB!G49+TO_CPP!G49+TO_GTL!G49+TO_NSP!G49</f>
        <v>0</v>
      </c>
      <c r="H49" s="10">
        <f>TO_EHG!H49+TO_CO!H49+TO_BF!H49+TO_GW!H49+TO_RPI!H49+TO_PF!H49+TO_BKBPB!H49+TO_CL!H49+TO_BNG!H49+TO_LBB!H49+TO_CPP!H49+TO_GTL!H49+TO_NSP!H49</f>
        <v>0</v>
      </c>
      <c r="I49" s="10">
        <f>TO_EHG!I49+TO_CO!I49+TO_BF!I49+TO_GW!I49+TO_RPI!I49+TO_PF!I49+TO_BKBPB!I49+TO_CL!I49+TO_BNG!I49+TO_LBB!I49+TO_CPP!I49+TO_GTL!I49+TO_NSP!I49</f>
        <v>0</v>
      </c>
      <c r="J49" s="10">
        <f>TO_EHG!J49+TO_CO!J49+TO_BF!J49+TO_GW!J49+TO_RPI!J49+TO_PF!J49+TO_BKBPB!J49+TO_CL!J49+TO_BNG!J49+TO_LBB!J49+TO_CPP!J49+TO_GTL!J49+TO_NSP!J49</f>
        <v>0</v>
      </c>
      <c r="K49" s="10">
        <f>TO_EHG!K49+TO_CO!K49+TO_BF!K49+TO_GW!K49+TO_RPI!K49+TO_PF!K49+TO_BKBPB!K49+TO_CL!K49+TO_BNG!K49+TO_LBB!K49+TO_CPP!K49+TO_GTL!K49+TO_NSP!K49</f>
        <v>0</v>
      </c>
      <c r="L49" s="10">
        <f>TO_EHG!L49+TO_CO!L49+TO_BF!L49+TO_GW!L49+TO_RPI!L49+TO_PF!L49+TO_BKBPB!L49+TO_CL!L49+TO_BNG!L49+TO_LBB!L49+TO_CPP!L49+TO_GTL!L49+TO_NSP!L49</f>
        <v>0</v>
      </c>
      <c r="M49" s="10">
        <f>TO_EHG!M49+TO_CO!M49+TO_BF!M49+TO_GW!M49+TO_RPI!M49+TO_PF!M49+TO_BKBPB!M49+TO_CL!M49+TO_BNG!M49+TO_LBB!M49+TO_CPP!M49+TO_GTL!M49+TO_NSP!M49</f>
        <v>0</v>
      </c>
      <c r="N49" s="10">
        <f>TO_EHG!N49+TO_CO!N49+TO_BF!N49+TO_GW!N49+TO_RPI!N49+TO_PF!N49+TO_BKBPB!N49+TO_CL!N49+TO_BNG!N49+TO_LBB!N49+TO_CPP!N49+TO_GTL!N49+TO_NSP!N49</f>
        <v>0</v>
      </c>
      <c r="O49" s="10">
        <f>TO_EHG!O49+TO_CO!O49+TO_BF!O49+TO_GW!O49+TO_RPI!O49+TO_PF!O49+TO_BKBPB!O49+TO_CL!O49+TO_BNG!O49+TO_LBB!O49+TO_CPP!O49+TO_GTL!O49+TO_NSP!O49</f>
        <v>0</v>
      </c>
      <c r="P49" s="10">
        <f>TO_EHG!P49+TO_CO!P49+TO_BF!P49+TO_GW!P49+TO_RPI!P49+TO_PF!P49+TO_BKBPB!P49+TO_CL!P49+TO_BNG!P49+TO_LBB!P49+TO_CPP!P49+TO_GTL!P49+TO_NSP!P49</f>
        <v>0</v>
      </c>
      <c r="Q49" s="10">
        <f>TO_EHG!Q49+TO_CO!Q49+TO_BF!Q49+TO_GW!Q49+TO_RPI!Q49+TO_PF!Q49+TO_BKBPB!Q49+TO_CL!Q49+TO_BNG!Q49+TO_LBB!Q49+TO_CPP!Q49+TO_GTL!Q49+TO_NSP!Q49</f>
        <v>0</v>
      </c>
      <c r="R49" s="10">
        <f>TO_EHG!R49+TO_CO!R49+TO_BF!R49+TO_GW!R49+TO_RPI!R49+TO_PF!R49+TO_BKBPB!R49+TO_CL!R49+TO_BNG!R49+TO_LBB!R49+TO_CPP!R49+TO_GTL!R49+TO_NSP!R49</f>
        <v>0</v>
      </c>
      <c r="S49" s="10">
        <f>TO_EHG!S49+TO_CO!S49+TO_BF!S49+TO_GW!S49+TO_RPI!S49+TO_PF!S49+TO_BKBPB!S49+TO_CL!S49+TO_BNG!S49+TO_LBB!S49+TO_CPP!S49+TO_GTL!S49+TO_NSP!S49</f>
        <v>0</v>
      </c>
      <c r="T49" s="10">
        <f>TO_EHG!T49+TO_CO!T49+TO_BF!T49+TO_GW!T49+TO_RPI!T49+TO_PF!T49+TO_BKBPB!T49+TO_CL!T49+TO_BNG!T49+TO_LBB!T49+TO_CPP!T49+TO_GTL!T49+TO_NSP!T49</f>
        <v>0</v>
      </c>
      <c r="U49" s="10">
        <f>TO_EHG!U49+TO_CO!U49+TO_BF!U49+TO_GW!U49+TO_RPI!U49+TO_PF!U49+TO_BKBPB!U49+TO_CL!U49+TO_BNG!U49+TO_LBB!U49+TO_CPP!U49+TO_GTL!U49+TO_NSP!U49</f>
        <v>0</v>
      </c>
      <c r="V49" s="10">
        <f>TO_EHG!V49+TO_CO!V49+TO_BF!V49+TO_GW!V49+TO_RPI!V49+TO_PF!V49+TO_BKBPB!V49+TO_CL!V49+TO_BNG!V49+TO_LBB!V49+TO_CPP!V49+TO_GTL!V49+TO_NSP!V49</f>
        <v>0</v>
      </c>
      <c r="W49" s="10">
        <f>TO_EHG!W49+TO_CO!W49+TO_BF!W49+TO_GW!W49+TO_RPI!W49+TO_PF!W49+TO_BKBPB!W49+TO_CL!W49+TO_BNG!W49+TO_LBB!W49+TO_CPP!W49+TO_GTL!W49+TO_NSP!W49</f>
        <v>0</v>
      </c>
      <c r="X49" s="10">
        <f>TO_EHG!X49+TO_CO!X49+TO_BF!X49+TO_GW!X49+TO_RPI!X49+TO_PF!X49+TO_BKBPB!X49+TO_CL!X49+TO_BNG!X49+TO_LBB!X49+TO_CPP!X49+TO_GTL!X49+TO_NSP!X49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0</v>
      </c>
      <c r="D50" s="10">
        <f>TO_EHG!D50+TO_CO!D50+TO_BF!D50+TO_GW!D50+TO_RPI!D50+TO_PF!D50+TO_BKBPB!D50+TO_CL!D50+TO_BNG!D50+TO_LBB!D50+TO_CPP!D50+TO_GTL!D50+TO_NSP!D50</f>
        <v>0</v>
      </c>
      <c r="E50" s="10">
        <f>TO_EHG!E50+TO_CO!E50+TO_BF!E50+TO_GW!E50+TO_RPI!E50+TO_PF!E50+TO_BKBPB!E50+TO_CL!E50+TO_BNG!E50+TO_LBB!E50+TO_CPP!E50+TO_GTL!E50+TO_NSP!E50</f>
        <v>0</v>
      </c>
      <c r="F50" s="10">
        <f>TO_EHG!F50+TO_CO!F50+TO_BF!F50+TO_GW!F50+TO_RPI!F50+TO_PF!F50+TO_BKBPB!F50+TO_CL!F50+TO_BNG!F50+TO_LBB!F50+TO_CPP!F50+TO_GTL!F50+TO_NSP!F50</f>
        <v>0</v>
      </c>
      <c r="G50" s="10">
        <f>TO_EHG!G50+TO_CO!G50+TO_BF!G50+TO_GW!G50+TO_RPI!G50+TO_PF!G50+TO_BKBPB!G50+TO_CL!G50+TO_BNG!G50+TO_LBB!G50+TO_CPP!G50+TO_GTL!G50+TO_NSP!G50</f>
        <v>0</v>
      </c>
      <c r="H50" s="10">
        <f>TO_EHG!H50+TO_CO!H50+TO_BF!H50+TO_GW!H50+TO_RPI!H50+TO_PF!H50+TO_BKBPB!H50+TO_CL!H50+TO_BNG!H50+TO_LBB!H50+TO_CPP!H50+TO_GTL!H50+TO_NSP!H50</f>
        <v>0</v>
      </c>
      <c r="I50" s="10">
        <f>TO_EHG!I50+TO_CO!I50+TO_BF!I50+TO_GW!I50+TO_RPI!I50+TO_PF!I50+TO_BKBPB!I50+TO_CL!I50+TO_BNG!I50+TO_LBB!I50+TO_CPP!I50+TO_GTL!I50+TO_NSP!I50</f>
        <v>0</v>
      </c>
      <c r="J50" s="10">
        <f>TO_EHG!J50+TO_CO!J50+TO_BF!J50+TO_GW!J50+TO_RPI!J50+TO_PF!J50+TO_BKBPB!J50+TO_CL!J50+TO_BNG!J50+TO_LBB!J50+TO_CPP!J50+TO_GTL!J50+TO_NSP!J50</f>
        <v>0</v>
      </c>
      <c r="K50" s="10">
        <f>TO_EHG!K50+TO_CO!K50+TO_BF!K50+TO_GW!K50+TO_RPI!K50+TO_PF!K50+TO_BKBPB!K50+TO_CL!K50+TO_BNG!K50+TO_LBB!K50+TO_CPP!K50+TO_GTL!K50+TO_NSP!K50</f>
        <v>0</v>
      </c>
      <c r="L50" s="10">
        <f>TO_EHG!L50+TO_CO!L50+TO_BF!L50+TO_GW!L50+TO_RPI!L50+TO_PF!L50+TO_BKBPB!L50+TO_CL!L50+TO_BNG!L50+TO_LBB!L50+TO_CPP!L50+TO_GTL!L50+TO_NSP!L50</f>
        <v>0</v>
      </c>
      <c r="M50" s="10">
        <f>TO_EHG!M50+TO_CO!M50+TO_BF!M50+TO_GW!M50+TO_RPI!M50+TO_PF!M50+TO_BKBPB!M50+TO_CL!M50+TO_BNG!M50+TO_LBB!M50+TO_CPP!M50+TO_GTL!M50+TO_NSP!M50</f>
        <v>0</v>
      </c>
      <c r="N50" s="10">
        <f>TO_EHG!N50+TO_CO!N50+TO_BF!N50+TO_GW!N50+TO_RPI!N50+TO_PF!N50+TO_BKBPB!N50+TO_CL!N50+TO_BNG!N50+TO_LBB!N50+TO_CPP!N50+TO_GTL!N50+TO_NSP!N50</f>
        <v>0</v>
      </c>
      <c r="O50" s="10">
        <f>TO_EHG!O50+TO_CO!O50+TO_BF!O50+TO_GW!O50+TO_RPI!O50+TO_PF!O50+TO_BKBPB!O50+TO_CL!O50+TO_BNG!O50+TO_LBB!O50+TO_CPP!O50+TO_GTL!O50+TO_NSP!O50</f>
        <v>0</v>
      </c>
      <c r="P50" s="10">
        <f>TO_EHG!P50+TO_CO!P50+TO_BF!P50+TO_GW!P50+TO_RPI!P50+TO_PF!P50+TO_BKBPB!P50+TO_CL!P50+TO_BNG!P50+TO_LBB!P50+TO_CPP!P50+TO_GTL!P50+TO_NSP!P50</f>
        <v>0</v>
      </c>
      <c r="Q50" s="10">
        <f>TO_EHG!Q50+TO_CO!Q50+TO_BF!Q50+TO_GW!Q50+TO_RPI!Q50+TO_PF!Q50+TO_BKBPB!Q50+TO_CL!Q50+TO_BNG!Q50+TO_LBB!Q50+TO_CPP!Q50+TO_GTL!Q50+TO_NSP!Q50</f>
        <v>0</v>
      </c>
      <c r="R50" s="10">
        <f>TO_EHG!R50+TO_CO!R50+TO_BF!R50+TO_GW!R50+TO_RPI!R50+TO_PF!R50+TO_BKBPB!R50+TO_CL!R50+TO_BNG!R50+TO_LBB!R50+TO_CPP!R50+TO_GTL!R50+TO_NSP!R50</f>
        <v>0</v>
      </c>
      <c r="S50" s="10">
        <f>TO_EHG!S50+TO_CO!S50+TO_BF!S50+TO_GW!S50+TO_RPI!S50+TO_PF!S50+TO_BKBPB!S50+TO_CL!S50+TO_BNG!S50+TO_LBB!S50+TO_CPP!S50+TO_GTL!S50+TO_NSP!S50</f>
        <v>0</v>
      </c>
      <c r="T50" s="10">
        <f>TO_EHG!T50+TO_CO!T50+TO_BF!T50+TO_GW!T50+TO_RPI!T50+TO_PF!T50+TO_BKBPB!T50+TO_CL!T50+TO_BNG!T50+TO_LBB!T50+TO_CPP!T50+TO_GTL!T50+TO_NSP!T50</f>
        <v>0</v>
      </c>
      <c r="U50" s="10">
        <f>TO_EHG!U50+TO_CO!U50+TO_BF!U50+TO_GW!U50+TO_RPI!U50+TO_PF!U50+TO_BKBPB!U50+TO_CL!U50+TO_BNG!U50+TO_LBB!U50+TO_CPP!U50+TO_GTL!U50+TO_NSP!U50</f>
        <v>0</v>
      </c>
      <c r="V50" s="10">
        <f>TO_EHG!V50+TO_CO!V50+TO_BF!V50+TO_GW!V50+TO_RPI!V50+TO_PF!V50+TO_BKBPB!V50+TO_CL!V50+TO_BNG!V50+TO_LBB!V50+TO_CPP!V50+TO_GTL!V50+TO_NSP!V50</f>
        <v>0</v>
      </c>
      <c r="W50" s="10">
        <f>TO_EHG!W50+TO_CO!W50+TO_BF!W50+TO_GW!W50+TO_RPI!W50+TO_PF!W50+TO_BKBPB!W50+TO_CL!W50+TO_BNG!W50+TO_LBB!W50+TO_CPP!W50+TO_GTL!W50+TO_NSP!W50</f>
        <v>0</v>
      </c>
      <c r="X50" s="10">
        <f>TO_EHG!X50+TO_CO!X50+TO_BF!X50+TO_GW!X50+TO_RPI!X50+TO_PF!X50+TO_BKBPB!X50+TO_CL!X50+TO_BNG!X50+TO_LBB!X50+TO_CPP!X50+TO_GTL!X50+TO_NSP!X50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0</v>
      </c>
      <c r="U51" s="37">
        <f>TO_EHG!U51+TO_CO!U51+TO_BF!U51+TO_GW!U51+TO_RPI!U51+TO_PF!U51+TO_BKBPB!U51+TO_CL!U51+TO_BNG!U51+TO_LBB!U51+TO_CPP!U51+TO_GTL!U51+TO_NSP!U51</f>
        <v>1.8569217540842651</v>
      </c>
      <c r="V51" s="37">
        <f>TO_EHG!V51+TO_CO!V51+TO_BF!V51+TO_GW!V51+TO_RPI!V51+TO_PF!V51+TO_BKBPB!V51+TO_CL!V51+TO_BNG!V51+TO_LBB!V51+TO_CPP!V51+TO_GTL!V51+TO_NSP!V51</f>
        <v>2.9288907996560618</v>
      </c>
      <c r="W51" s="37">
        <f>TO_EHG!W51+TO_CO!W51+TO_BF!W51+TO_GW!W51+TO_RPI!W51+TO_PF!W51+TO_BKBPB!W51+TO_CL!W51+TO_BNG!W51+TO_LBB!W51+TO_CPP!W51+TO_GTL!W51+TO_NSP!W51</f>
        <v>4.5227858985382632</v>
      </c>
      <c r="X51" s="37">
        <f>TO_EHG!X51+TO_CO!X51+TO_BF!X51+TO_GW!X51+TO_RPI!X51+TO_PF!X51+TO_BKBPB!X51+TO_CL!X51+TO_BNG!X51+TO_LBB!X51+TO_CPP!X51+TO_GTL!X51+TO_NSP!X51</f>
        <v>7.0739466895958723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</v>
      </c>
      <c r="H60" s="10">
        <f>TO_EHG!H60+TO_CO!H60+TO_BF!H60+TO_GW!H60+TO_RPI!H60+TO_PF!H60+TO_BKBPB!H60+TO_CL!H60+TO_BNG!H60+TO_LBB!H60+TO_CPP!H60+TO_GTL!H60+TO_NSP!H60</f>
        <v>0</v>
      </c>
      <c r="I60" s="10">
        <f>TO_EHG!I60+TO_CO!I60+TO_BF!I60+TO_GW!I60+TO_RPI!I60+TO_PF!I60+TO_BKBPB!I60+TO_CL!I60+TO_BNG!I60+TO_LBB!I60+TO_CPP!I60+TO_GTL!I60+TO_NSP!I60</f>
        <v>0</v>
      </c>
      <c r="J60" s="10">
        <f>TO_EHG!J60+TO_CO!J60+TO_BF!J60+TO_GW!J60+TO_RPI!J60+TO_PF!J60+TO_BKBPB!J60+TO_CL!J60+TO_BNG!J60+TO_LBB!J60+TO_CPP!J60+TO_GTL!J60+TO_NSP!J60</f>
        <v>0</v>
      </c>
      <c r="K60" s="10">
        <f>TO_EHG!K60+TO_CO!K60+TO_BF!K60+TO_GW!K60+TO_RPI!K60+TO_PF!K60+TO_BKBPB!K60+TO_CL!K60+TO_BNG!K60+TO_LBB!K60+TO_CPP!K60+TO_GTL!K60+TO_NSP!K60</f>
        <v>0</v>
      </c>
      <c r="L60" s="10">
        <f>TO_EHG!L60+TO_CO!L60+TO_BF!L60+TO_GW!L60+TO_RPI!L60+TO_PF!L60+TO_BKBPB!L60+TO_CL!L60+TO_BNG!L60+TO_LBB!L60+TO_CPP!L60+TO_GTL!L60+TO_NSP!L60</f>
        <v>0</v>
      </c>
      <c r="M60" s="10">
        <f>TO_EHG!M60+TO_CO!M60+TO_BF!M60+TO_GW!M60+TO_RPI!M60+TO_PF!M60+TO_BKBPB!M60+TO_CL!M60+TO_BNG!M60+TO_LBB!M60+TO_CPP!M60+TO_GTL!M60+TO_NSP!M60</f>
        <v>0</v>
      </c>
      <c r="N60" s="10">
        <f>TO_EHG!N60+TO_CO!N60+TO_BF!N60+TO_GW!N60+TO_RPI!N60+TO_PF!N60+TO_BKBPB!N60+TO_CL!N60+TO_BNG!N60+TO_LBB!N60+TO_CPP!N60+TO_GTL!N60+TO_NSP!N60</f>
        <v>0</v>
      </c>
      <c r="O60" s="10">
        <f>TO_EHG!O60+TO_CO!O60+TO_BF!O60+TO_GW!O60+TO_RPI!O60+TO_PF!O60+TO_BKBPB!O60+TO_CL!O60+TO_BNG!O60+TO_LBB!O60+TO_CPP!O60+TO_GTL!O60+TO_NSP!O60</f>
        <v>0</v>
      </c>
      <c r="P60" s="10">
        <f>TO_EHG!P60+TO_CO!P60+TO_BF!P60+TO_GW!P60+TO_RPI!P60+TO_PF!P60+TO_BKBPB!P60+TO_CL!P60+TO_BNG!P60+TO_LBB!P60+TO_CPP!P60+TO_GTL!P60+TO_NSP!P60</f>
        <v>0</v>
      </c>
      <c r="Q60" s="10">
        <f>TO_EHG!Q60+TO_CO!Q60+TO_BF!Q60+TO_GW!Q60+TO_RPI!Q60+TO_PF!Q60+TO_BKBPB!Q60+TO_CL!Q60+TO_BNG!Q60+TO_LBB!Q60+TO_CPP!Q60+TO_GTL!Q60+TO_NSP!Q60</f>
        <v>0</v>
      </c>
      <c r="R60" s="10">
        <f>TO_EHG!R60+TO_CO!R60+TO_BF!R60+TO_GW!R60+TO_RPI!R60+TO_PF!R60+TO_BKBPB!R60+TO_CL!R60+TO_BNG!R60+TO_LBB!R60+TO_CPP!R60+TO_GTL!R60+TO_NSP!R60</f>
        <v>0</v>
      </c>
      <c r="S60" s="10">
        <f>TO_EHG!S60+TO_CO!S60+TO_BF!S60+TO_GW!S60+TO_RPI!S60+TO_PF!S60+TO_BKBPB!S60+TO_CL!S60+TO_BNG!S60+TO_LBB!S60+TO_CPP!S60+TO_GTL!S60+TO_NSP!S60</f>
        <v>0</v>
      </c>
      <c r="T60" s="10">
        <f>TO_EHG!T60+TO_CO!T60+TO_BF!T60+TO_GW!T60+TO_RPI!T60+TO_PF!T60+TO_BKBPB!T60+TO_CL!T60+TO_BNG!T60+TO_LBB!T60+TO_CPP!T60+TO_GTL!T60+TO_NSP!T60</f>
        <v>0</v>
      </c>
      <c r="U60" s="10">
        <f>TO_EHG!U60+TO_CO!U60+TO_BF!U60+TO_GW!U60+TO_RPI!U60+TO_PF!U60+TO_BKBPB!U60+TO_CL!U60+TO_BNG!U60+TO_LBB!U60+TO_CPP!U60+TO_GTL!U60+TO_NSP!U60</f>
        <v>0</v>
      </c>
      <c r="V60" s="10">
        <f>TO_EHG!V60+TO_CO!V60+TO_BF!V60+TO_GW!V60+TO_RPI!V60+TO_PF!V60+TO_BKBPB!V60+TO_CL!V60+TO_BNG!V60+TO_LBB!V60+TO_CPP!V60+TO_GTL!V60+TO_NSP!V60</f>
        <v>0</v>
      </c>
      <c r="W60" s="10">
        <f>TO_EHG!W60+TO_CO!W60+TO_BF!W60+TO_GW!W60+TO_RPI!W60+TO_PF!W60+TO_BKBPB!W60+TO_CL!W60+TO_BNG!W60+TO_LBB!W60+TO_CPP!W60+TO_GTL!W60+TO_NSP!W60</f>
        <v>0</v>
      </c>
      <c r="X60" s="10">
        <f>TO_EHG!X60+TO_CO!X60+TO_BF!X60+TO_GW!X60+TO_RPI!X60+TO_PF!X60+TO_BKBPB!X60+TO_CL!X60+TO_BNG!X60+TO_LBB!X60+TO_CPP!X60+TO_GTL!X60+TO_NSP!X60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0</v>
      </c>
      <c r="I64" s="10">
        <f>TO_EHG!I64+TO_CO!I64+TO_BF!I64+TO_GW!I64+TO_RPI!I64+TO_PF!I64+TO_BKBPB!I64+TO_CL!I64+TO_BNG!I64+TO_LBB!I64+TO_CPP!I64+TO_GTL!I64+TO_NSP!I64</f>
        <v>0</v>
      </c>
      <c r="J64" s="10">
        <f>TO_EHG!J64+TO_CO!J64+TO_BF!J64+TO_GW!J64+TO_RPI!J64+TO_PF!J64+TO_BKBPB!J64+TO_CL!J64+TO_BNG!J64+TO_LBB!J64+TO_CPP!J64+TO_GTL!J64+TO_NSP!J64</f>
        <v>0</v>
      </c>
      <c r="K64" s="10">
        <f>TO_EHG!K64+TO_CO!K64+TO_BF!K64+TO_GW!K64+TO_RPI!K64+TO_PF!K64+TO_BKBPB!K64+TO_CL!K64+TO_BNG!K64+TO_LBB!K64+TO_CPP!K64+TO_GTL!K64+TO_NSP!K64</f>
        <v>0</v>
      </c>
      <c r="L64" s="10">
        <f>TO_EHG!L64+TO_CO!L64+TO_BF!L64+TO_GW!L64+TO_RPI!L64+TO_PF!L64+TO_BKBPB!L64+TO_CL!L64+TO_BNG!L64+TO_LBB!L64+TO_CPP!L64+TO_GTL!L64+TO_NSP!L64</f>
        <v>0</v>
      </c>
      <c r="M64" s="10">
        <f>TO_EHG!M64+TO_CO!M64+TO_BF!M64+TO_GW!M64+TO_RPI!M64+TO_PF!M64+TO_BKBPB!M64+TO_CL!M64+TO_BNG!M64+TO_LBB!M64+TO_CPP!M64+TO_GTL!M64+TO_NSP!M64</f>
        <v>0</v>
      </c>
      <c r="N64" s="10">
        <f>TO_EHG!N64+TO_CO!N64+TO_BF!N64+TO_GW!N64+TO_RPI!N64+TO_PF!N64+TO_BKBPB!N64+TO_CL!N64+TO_BNG!N64+TO_LBB!N64+TO_CPP!N64+TO_GTL!N64+TO_NSP!N64</f>
        <v>0</v>
      </c>
      <c r="O64" s="10">
        <f>TO_EHG!O64+TO_CO!O64+TO_BF!O64+TO_GW!O64+TO_RPI!O64+TO_PF!O64+TO_BKBPB!O64+TO_CL!O64+TO_BNG!O64+TO_LBB!O64+TO_CPP!O64+TO_GTL!O64+TO_NSP!O64</f>
        <v>0</v>
      </c>
      <c r="P64" s="10">
        <f>TO_EHG!P64+TO_CO!P64+TO_BF!P64+TO_GW!P64+TO_RPI!P64+TO_PF!P64+TO_BKBPB!P64+TO_CL!P64+TO_BNG!P64+TO_LBB!P64+TO_CPP!P64+TO_GTL!P64+TO_NSP!P64</f>
        <v>0</v>
      </c>
      <c r="Q64" s="10">
        <f>TO_EHG!Q64+TO_CO!Q64+TO_BF!Q64+TO_GW!Q64+TO_RPI!Q64+TO_PF!Q64+TO_BKBPB!Q64+TO_CL!Q64+TO_BNG!Q64+TO_LBB!Q64+TO_CPP!Q64+TO_GTL!Q64+TO_NSP!Q64</f>
        <v>0</v>
      </c>
      <c r="R64" s="10">
        <f>TO_EHG!R64+TO_CO!R64+TO_BF!R64+TO_GW!R64+TO_RPI!R64+TO_PF!R64+TO_BKBPB!R64+TO_CL!R64+TO_BNG!R64+TO_LBB!R64+TO_CPP!R64+TO_GTL!R64+TO_NSP!R64</f>
        <v>0</v>
      </c>
      <c r="S64" s="10">
        <f>TO_EHG!S64+TO_CO!S64+TO_BF!S64+TO_GW!S64+TO_RPI!S64+TO_PF!S64+TO_BKBPB!S64+TO_CL!S64+TO_BNG!S64+TO_LBB!S64+TO_CPP!S64+TO_GTL!S64+TO_NSP!S64</f>
        <v>0</v>
      </c>
      <c r="T64" s="10">
        <f>TO_EHG!T64+TO_CO!T64+TO_BF!T64+TO_GW!T64+TO_RPI!T64+TO_PF!T64+TO_BKBPB!T64+TO_CL!T64+TO_BNG!T64+TO_LBB!T64+TO_CPP!T64+TO_GTL!T64+TO_NSP!T64</f>
        <v>0</v>
      </c>
      <c r="U64" s="10">
        <f>TO_EHG!U64+TO_CO!U64+TO_BF!U64+TO_GW!U64+TO_RPI!U64+TO_PF!U64+TO_BKBPB!U64+TO_CL!U64+TO_BNG!U64+TO_LBB!U64+TO_CPP!U64+TO_GTL!U64+TO_NSP!U64</f>
        <v>0</v>
      </c>
      <c r="V64" s="10">
        <f>TO_EHG!V64+TO_CO!V64+TO_BF!V64+TO_GW!V64+TO_RPI!V64+TO_PF!V64+TO_BKBPB!V64+TO_CL!V64+TO_BNG!V64+TO_LBB!V64+TO_CPP!V64+TO_GTL!V64+TO_NSP!V64</f>
        <v>0</v>
      </c>
      <c r="W64" s="10">
        <f>TO_EHG!W64+TO_CO!W64+TO_BF!W64+TO_GW!W64+TO_RPI!W64+TO_PF!W64+TO_BKBPB!W64+TO_CL!W64+TO_BNG!W64+TO_LBB!W64+TO_CPP!W64+TO_GTL!W64+TO_NSP!W64</f>
        <v>0</v>
      </c>
      <c r="X64" s="10">
        <f>TO_EHG!X64+TO_CO!X64+TO_BF!X64+TO_GW!X64+TO_RPI!X64+TO_PF!X64+TO_BKBPB!X64+TO_CL!X64+TO_BNG!X64+TO_LBB!X64+TO_CPP!X64+TO_GTL!X64+TO_NSP!X64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0</v>
      </c>
      <c r="H66" s="10">
        <f>TO_EHG!H66+TO_CO!H66+TO_BF!H66+TO_GW!H66+TO_RPI!H66+TO_PF!H66+TO_BKBPB!H66+TO_CL!H66+TO_BNG!H66+TO_LBB!H66+TO_CPP!H66+TO_GTL!H66+TO_NSP!H66</f>
        <v>0</v>
      </c>
      <c r="I66" s="10">
        <f>TO_EHG!I66+TO_CO!I66+TO_BF!I66+TO_GW!I66+TO_RPI!I66+TO_PF!I66+TO_BKBPB!I66+TO_CL!I66+TO_BNG!I66+TO_LBB!I66+TO_CPP!I66+TO_GTL!I66+TO_NSP!I66</f>
        <v>0</v>
      </c>
      <c r="J66" s="10">
        <f>TO_EHG!J66+TO_CO!J66+TO_BF!J66+TO_GW!J66+TO_RPI!J66+TO_PF!J66+TO_BKBPB!J66+TO_CL!J66+TO_BNG!J66+TO_LBB!J66+TO_CPP!J66+TO_GTL!J66+TO_NSP!J66</f>
        <v>0</v>
      </c>
      <c r="K66" s="10">
        <f>TO_EHG!K66+TO_CO!K66+TO_BF!K66+TO_GW!K66+TO_RPI!K66+TO_PF!K66+TO_BKBPB!K66+TO_CL!K66+TO_BNG!K66+TO_LBB!K66+TO_CPP!K66+TO_GTL!K66+TO_NSP!K66</f>
        <v>0</v>
      </c>
      <c r="L66" s="10">
        <f>TO_EHG!L66+TO_CO!L66+TO_BF!L66+TO_GW!L66+TO_RPI!L66+TO_PF!L66+TO_BKBPB!L66+TO_CL!L66+TO_BNG!L66+TO_LBB!L66+TO_CPP!L66+TO_GTL!L66+TO_NSP!L66</f>
        <v>0</v>
      </c>
      <c r="M66" s="10">
        <f>TO_EHG!M66+TO_CO!M66+TO_BF!M66+TO_GW!M66+TO_RPI!M66+TO_PF!M66+TO_BKBPB!M66+TO_CL!M66+TO_BNG!M66+TO_LBB!M66+TO_CPP!M66+TO_GTL!M66+TO_NSP!M66</f>
        <v>0</v>
      </c>
      <c r="N66" s="10">
        <f>TO_EHG!N66+TO_CO!N66+TO_BF!N66+TO_GW!N66+TO_RPI!N66+TO_PF!N66+TO_BKBPB!N66+TO_CL!N66+TO_BNG!N66+TO_LBB!N66+TO_CPP!N66+TO_GTL!N66+TO_NSP!N66</f>
        <v>0</v>
      </c>
      <c r="O66" s="10">
        <f>TO_EHG!O66+TO_CO!O66+TO_BF!O66+TO_GW!O66+TO_RPI!O66+TO_PF!O66+TO_BKBPB!O66+TO_CL!O66+TO_BNG!O66+TO_LBB!O66+TO_CPP!O66+TO_GTL!O66+TO_NSP!O66</f>
        <v>0</v>
      </c>
      <c r="P66" s="10">
        <f>TO_EHG!P66+TO_CO!P66+TO_BF!P66+TO_GW!P66+TO_RPI!P66+TO_PF!P66+TO_BKBPB!P66+TO_CL!P66+TO_BNG!P66+TO_LBB!P66+TO_CPP!P66+TO_GTL!P66+TO_NSP!P66</f>
        <v>0</v>
      </c>
      <c r="Q66" s="10">
        <f>TO_EHG!Q66+TO_CO!Q66+TO_BF!Q66+TO_GW!Q66+TO_RPI!Q66+TO_PF!Q66+TO_BKBPB!Q66+TO_CL!Q66+TO_BNG!Q66+TO_LBB!Q66+TO_CPP!Q66+TO_GTL!Q66+TO_NSP!Q66</f>
        <v>0</v>
      </c>
      <c r="R66" s="10">
        <f>TO_EHG!R66+TO_CO!R66+TO_BF!R66+TO_GW!R66+TO_RPI!R66+TO_PF!R66+TO_BKBPB!R66+TO_CL!R66+TO_BNG!R66+TO_LBB!R66+TO_CPP!R66+TO_GTL!R66+TO_NSP!R66</f>
        <v>0</v>
      </c>
      <c r="S66" s="10">
        <f>TO_EHG!S66+TO_CO!S66+TO_BF!S66+TO_GW!S66+TO_RPI!S66+TO_PF!S66+TO_BKBPB!S66+TO_CL!S66+TO_BNG!S66+TO_LBB!S66+TO_CPP!S66+TO_GTL!S66+TO_NSP!S66</f>
        <v>0</v>
      </c>
      <c r="T66" s="10">
        <f>TO_EHG!T66+TO_CO!T66+TO_BF!T66+TO_GW!T66+TO_RPI!T66+TO_PF!T66+TO_BKBPB!T66+TO_CL!T66+TO_BNG!T66+TO_LBB!T66+TO_CPP!T66+TO_GTL!T66+TO_NSP!T66</f>
        <v>0</v>
      </c>
      <c r="U66" s="10">
        <f>TO_EHG!U66+TO_CO!U66+TO_BF!U66+TO_GW!U66+TO_RPI!U66+TO_PF!U66+TO_BKBPB!U66+TO_CL!U66+TO_BNG!U66+TO_LBB!U66+TO_CPP!U66+TO_GTL!U66+TO_NSP!U66</f>
        <v>0</v>
      </c>
      <c r="V66" s="10">
        <f>TO_EHG!V66+TO_CO!V66+TO_BF!V66+TO_GW!V66+TO_RPI!V66+TO_PF!V66+TO_BKBPB!V66+TO_CL!V66+TO_BNG!V66+TO_LBB!V66+TO_CPP!V66+TO_GTL!V66+TO_NSP!V66</f>
        <v>0</v>
      </c>
      <c r="W66" s="10">
        <f>TO_EHG!W66+TO_CO!W66+TO_BF!W66+TO_GW!W66+TO_RPI!W66+TO_PF!W66+TO_BKBPB!W66+TO_CL!W66+TO_BNG!W66+TO_LBB!W66+TO_CPP!W66+TO_GTL!W66+TO_NSP!W66</f>
        <v>0</v>
      </c>
      <c r="X66" s="10">
        <f>TO_EHG!X66+TO_CO!X66+TO_BF!X66+TO_GW!X66+TO_RPI!X66+TO_PF!X66+TO_BKBPB!X66+TO_CL!X66+TO_BNG!X66+TO_LBB!X66+TO_CPP!X66+TO_GTL!X66+TO_NSP!X66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643.90455717970758</v>
      </c>
      <c r="D75" s="37">
        <f>TO_EHG!D75+TO_CO!D75+TO_BF!D75+TO_GW!D75+TO_RPI!D75+TO_PF!D75+TO_BKBPB!D75+TO_CL!D75+TO_BNG!D75+TO_LBB!D75+TO_CPP!D75+TO_GTL!D75+TO_NSP!D75</f>
        <v>646.17368873602754</v>
      </c>
      <c r="E75" s="37">
        <f>TO_EHG!E75+TO_CO!E75+TO_BF!E75+TO_GW!E75+TO_RPI!E75+TO_PF!E75+TO_BKBPB!E75+TO_CL!E75+TO_BNG!E75+TO_LBB!E75+TO_CPP!E75+TO_GTL!E75+TO_NSP!E75</f>
        <v>647.29630266552033</v>
      </c>
      <c r="F75" s="37">
        <f>TO_EHG!F75+TO_CO!F75+TO_BF!F75+TO_GW!F75+TO_RPI!F75+TO_PF!F75+TO_BKBPB!F75+TO_CL!F75+TO_BNG!F75+TO_LBB!F75+TO_CPP!F75+TO_GTL!F75+TO_NSP!F75</f>
        <v>618.34823731728272</v>
      </c>
      <c r="G75" s="37">
        <f>TO_EHG!G75+TO_CO!G75+TO_BF!G75+TO_GW!G75+TO_RPI!G75+TO_PF!G75+TO_BKBPB!G75+TO_CL!G75+TO_BNG!G75+TO_LBB!G75+TO_CPP!G75+TO_GTL!G75+TO_NSP!G75</f>
        <v>644.0957007738607</v>
      </c>
      <c r="H75" s="37">
        <f>TO_EHG!H75+TO_CO!H75+TO_BF!H75+TO_GW!H75+TO_RPI!H75+TO_PF!H75+TO_BKBPB!H75+TO_CL!H75+TO_BNG!H75+TO_LBB!H75+TO_CPP!H75+TO_GTL!H75+TO_NSP!H75</f>
        <v>639.5576956147894</v>
      </c>
      <c r="I75" s="37">
        <f>TO_EHG!I75+TO_CO!I75+TO_BF!I75+TO_GW!I75+TO_RPI!I75+TO_PF!I75+TO_BKBPB!I75+TO_CL!I75+TO_BNG!I75+TO_LBB!I75+TO_CPP!I75+TO_GTL!I75+TO_NSP!I75</f>
        <v>644.62115219260522</v>
      </c>
      <c r="J75" s="37">
        <f>TO_EHG!J75+TO_CO!J75+TO_BF!J75+TO_GW!J75+TO_RPI!J75+TO_PF!J75+TO_BKBPB!J75+TO_CL!J75+TO_BNG!J75+TO_LBB!J75+TO_CPP!J75+TO_GTL!J75+TO_NSP!J75</f>
        <v>622.002407566638</v>
      </c>
      <c r="K75" s="37">
        <f>TO_EHG!K75+TO_CO!K75+TO_BF!K75+TO_GW!K75+TO_RPI!K75+TO_PF!K75+TO_BKBPB!K75+TO_CL!K75+TO_BNG!K75+TO_LBB!K75+TO_CPP!K75+TO_GTL!K75+TO_NSP!K75</f>
        <v>600.60189165950135</v>
      </c>
      <c r="L75" s="37">
        <f>TO_EHG!L75+TO_CO!L75+TO_BF!L75+TO_GW!L75+TO_RPI!L75+TO_PF!L75+TO_BKBPB!L75+TO_CL!L75+TO_BNG!L75+TO_LBB!L75+TO_CPP!L75+TO_GTL!L75+TO_NSP!L75</f>
        <v>590.57033533963886</v>
      </c>
      <c r="M75" s="37">
        <f>TO_EHG!M75+TO_CO!M75+TO_BF!M75+TO_GW!M75+TO_RPI!M75+TO_PF!M75+TO_BKBPB!M75+TO_CL!M75+TO_BNG!M75+TO_LBB!M75+TO_CPP!M75+TO_GTL!M75+TO_NSP!M75</f>
        <v>610.20343938091139</v>
      </c>
      <c r="N75" s="37">
        <f>TO_EHG!N75+TO_CO!N75+TO_BF!N75+TO_GW!N75+TO_RPI!N75+TO_PF!N75+TO_BKBPB!N75+TO_CL!N75+TO_BNG!N75+TO_LBB!N75+TO_CPP!N75+TO_GTL!N75+TO_NSP!N75</f>
        <v>546.64660361134997</v>
      </c>
      <c r="O75" s="37">
        <f>TO_EHG!O75+TO_CO!O75+TO_BF!O75+TO_GW!O75+TO_RPI!O75+TO_PF!O75+TO_BKBPB!O75+TO_CL!O75+TO_BNG!O75+TO_LBB!O75+TO_CPP!O75+TO_GTL!O75+TO_NSP!O75</f>
        <v>584.52751504729167</v>
      </c>
      <c r="P75" s="37">
        <f>TO_EHG!P75+TO_CO!P75+TO_BF!P75+TO_GW!P75+TO_RPI!P75+TO_PF!P75+TO_BKBPB!P75+TO_CL!P75+TO_BNG!P75+TO_LBB!P75+TO_CPP!P75+TO_GTL!P75+TO_NSP!P75</f>
        <v>550.01427343078251</v>
      </c>
      <c r="Q75" s="37">
        <f>TO_EHG!Q75+TO_CO!Q75+TO_BF!Q75+TO_GW!Q75+TO_RPI!Q75+TO_PF!Q75+TO_BKBPB!Q75+TO_CL!Q75+TO_BNG!Q75+TO_LBB!Q75+TO_CPP!Q75+TO_GTL!Q75+TO_NSP!Q75</f>
        <v>520.97067927773003</v>
      </c>
      <c r="R75" s="37">
        <f>TO_EHG!R75+TO_CO!R75+TO_BF!R75+TO_GW!R75+TO_RPI!R75+TO_PF!R75+TO_BKBPB!R75+TO_CL!R75+TO_BNG!R75+TO_LBB!R75+TO_CPP!R75+TO_GTL!R75+TO_NSP!R75</f>
        <v>498.90283748925185</v>
      </c>
      <c r="S75" s="37">
        <f>TO_EHG!S75+TO_CO!S75+TO_BF!S75+TO_GW!S75+TO_RPI!S75+TO_PF!S75+TO_BKBPB!S75+TO_CL!S75+TO_BNG!S75+TO_LBB!S75+TO_CPP!S75+TO_GTL!S75+TO_NSP!S75</f>
        <v>576.61410146173694</v>
      </c>
      <c r="T75" s="37">
        <f>TO_EHG!T75+TO_CO!T75+TO_BF!T75+TO_GW!T75+TO_RPI!T75+TO_PF!T75+TO_BKBPB!T75+TO_CL!T75+TO_BNG!T75+TO_LBB!T75+TO_CPP!T75+TO_GTL!T75+TO_NSP!T75</f>
        <v>580.48435081685284</v>
      </c>
      <c r="U75" s="37">
        <f>TO_EHG!U75+TO_CO!U75+TO_BF!U75+TO_GW!U75+TO_RPI!U75+TO_PF!U75+TO_BKBPB!U75+TO_CL!U75+TO_BNG!U75+TO_LBB!U75+TO_CPP!U75+TO_GTL!U75+TO_NSP!U75</f>
        <v>594.46775580395536</v>
      </c>
      <c r="V75" s="37">
        <f>TO_EHG!V75+TO_CO!V75+TO_BF!V75+TO_GW!V75+TO_RPI!V75+TO_PF!V75+TO_BKBPB!V75+TO_CL!V75+TO_BNG!V75+TO_LBB!V75+TO_CPP!V75+TO_GTL!V75+TO_NSP!V75</f>
        <v>524.46208082545138</v>
      </c>
      <c r="W75" s="37">
        <f>TO_EHG!W75+TO_CO!W75+TO_BF!W75+TO_GW!W75+TO_RPI!W75+TO_PF!W75+TO_BKBPB!W75+TO_CL!W75+TO_BNG!W75+TO_LBB!W75+TO_CPP!W75+TO_GTL!W75+TO_NSP!W75</f>
        <v>499.96448839208949</v>
      </c>
      <c r="X75" s="37">
        <f>TO_EHG!X75+TO_CO!X75+TO_BF!X75+TO_GW!X75+TO_RPI!X75+TO_PF!X75+TO_BKBPB!X75+TO_CL!X75+TO_BNG!X75+TO_LBB!X75+TO_CPP!X75+TO_GTL!X75+TO_NSP!X75</f>
        <v>542.7177987962167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732.00773860705056</v>
      </c>
      <c r="D76" s="40">
        <f>TO_EHG!D76+TO_CO!D76+TO_BF!D76+TO_GW!D76+TO_RPI!D76+TO_PF!D76+TO_BKBPB!D76+TO_CL!D76+TO_BNG!D76+TO_LBB!D76+TO_CPP!D76+TO_GTL!D76+TO_NSP!D76</f>
        <v>729.40670679277719</v>
      </c>
      <c r="E76" s="40">
        <f>TO_EHG!E76+TO_CO!E76+TO_BF!E76+TO_GW!E76+TO_RPI!E76+TO_PF!E76+TO_BKBPB!E76+TO_CL!E76+TO_BNG!E76+TO_LBB!E76+TO_CPP!E76+TO_GTL!E76+TO_NSP!E76</f>
        <v>733.19002579535675</v>
      </c>
      <c r="F76" s="40">
        <f>TO_EHG!F76+TO_CO!F76+TO_BF!F76+TO_GW!F76+TO_RPI!F76+TO_PF!F76+TO_BKBPB!F76+TO_CL!F76+TO_BNG!F76+TO_LBB!F76+TO_CPP!F76+TO_GTL!F76+TO_NSP!F76</f>
        <v>873.51676698194319</v>
      </c>
      <c r="G76" s="40">
        <f>TO_EHG!G76+TO_CO!G76+TO_BF!G76+TO_GW!G76+TO_RPI!G76+TO_PF!G76+TO_BKBPB!G76+TO_CL!G76+TO_BNG!G76+TO_LBB!G76+TO_CPP!G76+TO_GTL!G76+TO_NSP!G76</f>
        <v>885.98452278589843</v>
      </c>
      <c r="H76" s="40">
        <f>TO_EHG!H76+TO_CO!H76+TO_BF!H76+TO_GW!H76+TO_RPI!H76+TO_PF!H76+TO_BKBPB!H76+TO_CL!H76+TO_BNG!H76+TO_LBB!H76+TO_CPP!H76+TO_GTL!H76+TO_NSP!H76</f>
        <v>877.50051590713667</v>
      </c>
      <c r="I76" s="40">
        <f>TO_EHG!I76+TO_CO!I76+TO_BF!I76+TO_GW!I76+TO_RPI!I76+TO_PF!I76+TO_BKBPB!I76+TO_CL!I76+TO_BNG!I76+TO_LBB!I76+TO_CPP!I76+TO_GTL!I76+TO_NSP!I76</f>
        <v>836.78409286328463</v>
      </c>
      <c r="J76" s="40">
        <f>TO_EHG!J76+TO_CO!J76+TO_BF!J76+TO_GW!J76+TO_RPI!J76+TO_PF!J76+TO_BKBPB!J76+TO_CL!J76+TO_BNG!J76+TO_LBB!J76+TO_CPP!J76+TO_GTL!J76+TO_NSP!J76</f>
        <v>1048.199484092863</v>
      </c>
      <c r="K76" s="40">
        <f>TO_EHG!K76+TO_CO!K76+TO_BF!K76+TO_GW!K76+TO_RPI!K76+TO_PF!K76+TO_BKBPB!K76+TO_CL!K76+TO_BNG!K76+TO_LBB!K76+TO_CPP!K76+TO_GTL!K76+TO_NSP!K76</f>
        <v>909.88813413585547</v>
      </c>
      <c r="L76" s="40">
        <f>TO_EHG!L76+TO_CO!L76+TO_BF!L76+TO_GW!L76+TO_RPI!L76+TO_PF!L76+TO_BKBPB!L76+TO_CL!L76+TO_BNG!L76+TO_LBB!L76+TO_CPP!L76+TO_GTL!L76+TO_NSP!L76</f>
        <v>754.79965606190888</v>
      </c>
      <c r="M76" s="40">
        <f>TO_EHG!M76+TO_CO!M76+TO_BF!M76+TO_GW!M76+TO_RPI!M76+TO_PF!M76+TO_BKBPB!M76+TO_CL!M76+TO_BNG!M76+TO_LBB!M76+TO_CPP!M76+TO_GTL!M76+TO_NSP!M76</f>
        <v>1114.693293207223</v>
      </c>
      <c r="N76" s="40">
        <f>TO_EHG!N76+TO_CO!N76+TO_BF!N76+TO_GW!N76+TO_RPI!N76+TO_PF!N76+TO_BKBPB!N76+TO_CL!N76+TO_BNG!N76+TO_LBB!N76+TO_CPP!N76+TO_GTL!N76+TO_NSP!N76</f>
        <v>1108.6603611349958</v>
      </c>
      <c r="O76" s="40">
        <f>TO_EHG!O76+TO_CO!O76+TO_BF!O76+TO_GW!O76+TO_RPI!O76+TO_PF!O76+TO_BKBPB!O76+TO_CL!O76+TO_BNG!O76+TO_LBB!O76+TO_CPP!O76+TO_GTL!O76+TO_NSP!O76</f>
        <v>1028.9319002579532</v>
      </c>
      <c r="P76" s="40">
        <f>TO_EHG!P76+TO_CO!P76+TO_BF!P76+TO_GW!P76+TO_RPI!P76+TO_PF!P76+TO_BKBPB!P76+TO_CL!P76+TO_BNG!P76+TO_LBB!P76+TO_CPP!P76+TO_GTL!P76+TO_NSP!P76</f>
        <v>1141.4076526225272</v>
      </c>
      <c r="Q76" s="40">
        <f>TO_EHG!Q76+TO_CO!Q76+TO_BF!Q76+TO_GW!Q76+TO_RPI!Q76+TO_PF!Q76+TO_BKBPB!Q76+TO_CL!Q76+TO_BNG!Q76+TO_LBB!Q76+TO_CPP!Q76+TO_GTL!Q76+TO_NSP!Q76</f>
        <v>1070.1387790197757</v>
      </c>
      <c r="R76" s="40">
        <f>TO_EHG!R76+TO_CO!R76+TO_BF!R76+TO_GW!R76+TO_RPI!R76+TO_PF!R76+TO_BKBPB!R76+TO_CL!R76+TO_BNG!R76+TO_LBB!R76+TO_CPP!R76+TO_GTL!R76+TO_NSP!R76</f>
        <v>872.60791057609617</v>
      </c>
      <c r="S76" s="40">
        <f>TO_EHG!S76+TO_CO!S76+TO_BF!S76+TO_GW!S76+TO_RPI!S76+TO_PF!S76+TO_BKBPB!S76+TO_CL!S76+TO_BNG!S76+TO_LBB!S76+TO_CPP!S76+TO_GTL!S76+TO_NSP!S76</f>
        <v>1046.4251074806534</v>
      </c>
      <c r="T76" s="40">
        <f>TO_EHG!T76+TO_CO!T76+TO_BF!T76+TO_GW!T76+TO_RPI!T76+TO_PF!T76+TO_BKBPB!T76+TO_CL!T76+TO_BNG!T76+TO_LBB!T76+TO_CPP!T76+TO_GTL!T76+TO_NSP!T76</f>
        <v>1131.5958727429061</v>
      </c>
      <c r="U76" s="40">
        <f>TO_EHG!U76+TO_CO!U76+TO_BF!U76+TO_GW!U76+TO_RPI!U76+TO_PF!U76+TO_BKBPB!U76+TO_CL!U76+TO_BNG!U76+TO_LBB!U76+TO_CPP!U76+TO_GTL!U76+TO_NSP!U76</f>
        <v>1063.1273430782458</v>
      </c>
      <c r="V76" s="40">
        <f>TO_EHG!V76+TO_CO!V76+TO_BF!V76+TO_GW!V76+TO_RPI!V76+TO_PF!V76+TO_BKBPB!V76+TO_CL!V76+TO_BNG!V76+TO_LBB!V76+TO_CPP!V76+TO_GTL!V76+TO_NSP!V76</f>
        <v>654.79492691315568</v>
      </c>
      <c r="W76" s="40">
        <f>TO_EHG!W76+TO_CO!W76+TO_BF!W76+TO_GW!W76+TO_RPI!W76+TO_PF!W76+TO_BKBPB!W76+TO_CL!W76+TO_BNG!W76+TO_LBB!W76+TO_CPP!W76+TO_GTL!W76+TO_NSP!W76</f>
        <v>522.65313843508181</v>
      </c>
      <c r="X76" s="40">
        <f>TO_EHG!X76+TO_CO!X76+TO_BF!X76+TO_GW!X76+TO_RPI!X76+TO_PF!X76+TO_BKBPB!X76+TO_CL!X76+TO_BNG!X76+TO_LBB!X76+TO_CPP!X76+TO_GTL!X76+TO_NSP!X76</f>
        <v>619.47196904557177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1375.912295786758</v>
      </c>
      <c r="D2" s="31">
        <f t="shared" ref="D2:W2" si="1">SUM(D3,D17,D22,D25,D26,D51,D52,D71,D74,D75,D76)</f>
        <v>1375.5803955288047</v>
      </c>
      <c r="E2" s="31">
        <f t="shared" si="1"/>
        <v>1380.4863284608771</v>
      </c>
      <c r="F2" s="31">
        <f t="shared" si="1"/>
        <v>1491.8650042992258</v>
      </c>
      <c r="G2" s="31">
        <f t="shared" si="1"/>
        <v>1530.0802235597591</v>
      </c>
      <c r="H2" s="31">
        <f t="shared" si="1"/>
        <v>1517.0582115219261</v>
      </c>
      <c r="I2" s="31">
        <f t="shared" si="1"/>
        <v>1481.4052450558897</v>
      </c>
      <c r="J2" s="31">
        <f t="shared" si="1"/>
        <v>1670.2018916595011</v>
      </c>
      <c r="K2" s="31">
        <f t="shared" si="1"/>
        <v>1510.4900257953568</v>
      </c>
      <c r="L2" s="31">
        <f t="shared" si="1"/>
        <v>1345.3699914015478</v>
      </c>
      <c r="M2" s="31">
        <f t="shared" si="1"/>
        <v>1724.8967325881345</v>
      </c>
      <c r="N2" s="31">
        <f t="shared" si="1"/>
        <v>1655.3069647463458</v>
      </c>
      <c r="O2" s="31">
        <f t="shared" si="1"/>
        <v>1613.4594153052449</v>
      </c>
      <c r="P2" s="31">
        <f t="shared" si="1"/>
        <v>1691.4219260533096</v>
      </c>
      <c r="Q2" s="31">
        <f t="shared" si="1"/>
        <v>1591.1094582975056</v>
      </c>
      <c r="R2" s="31">
        <f t="shared" si="1"/>
        <v>1371.510748065348</v>
      </c>
      <c r="S2" s="31">
        <f t="shared" si="1"/>
        <v>1623.0392089423904</v>
      </c>
      <c r="T2" s="31">
        <f t="shared" si="1"/>
        <v>1712.0802235597589</v>
      </c>
      <c r="U2" s="31">
        <f t="shared" si="1"/>
        <v>1657.595098882201</v>
      </c>
      <c r="V2" s="31">
        <f t="shared" si="1"/>
        <v>1179.2570077386072</v>
      </c>
      <c r="W2" s="31">
        <f t="shared" si="1"/>
        <v>1022.6176268271713</v>
      </c>
      <c r="X2" s="31">
        <f t="shared" ref="X2" si="2">SUM(X3,X17,X22,X25,X26,X51,X52,X71,X74,X75,X76)</f>
        <v>1162.1897678417886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643.90455717970758</v>
      </c>
      <c r="D75" s="37">
        <f>TO_EHG_E!D75+TO_EHG_CHP!D75+TO_EHG_H!D75+TO_EHG_EDHP!D75+TO_EHG_EB!D75+TO_EHG_PH!D75</f>
        <v>646.17368873602754</v>
      </c>
      <c r="E75" s="37">
        <f>TO_EHG_E!E75+TO_EHG_CHP!E75+TO_EHG_H!E75+TO_EHG_EDHP!E75+TO_EHG_EB!E75+TO_EHG_PH!E75</f>
        <v>647.29630266552033</v>
      </c>
      <c r="F75" s="37">
        <f>TO_EHG_E!F75+TO_EHG_CHP!F75+TO_EHG_H!F75+TO_EHG_EDHP!F75+TO_EHG_EB!F75+TO_EHG_PH!F75</f>
        <v>618.34823731728272</v>
      </c>
      <c r="G75" s="37">
        <f>TO_EHG_E!G75+TO_EHG_CHP!G75+TO_EHG_H!G75+TO_EHG_EDHP!G75+TO_EHG_EB!G75+TO_EHG_PH!G75</f>
        <v>644.0957007738607</v>
      </c>
      <c r="H75" s="37">
        <f>TO_EHG_E!H75+TO_EHG_CHP!H75+TO_EHG_H!H75+TO_EHG_EDHP!H75+TO_EHG_EB!H75+TO_EHG_PH!H75</f>
        <v>639.5576956147894</v>
      </c>
      <c r="I75" s="37">
        <f>TO_EHG_E!I75+TO_EHG_CHP!I75+TO_EHG_H!I75+TO_EHG_EDHP!I75+TO_EHG_EB!I75+TO_EHG_PH!I75</f>
        <v>644.62115219260522</v>
      </c>
      <c r="J75" s="37">
        <f>TO_EHG_E!J75+TO_EHG_CHP!J75+TO_EHG_H!J75+TO_EHG_EDHP!J75+TO_EHG_EB!J75+TO_EHG_PH!J75</f>
        <v>622.002407566638</v>
      </c>
      <c r="K75" s="37">
        <f>TO_EHG_E!K75+TO_EHG_CHP!K75+TO_EHG_H!K75+TO_EHG_EDHP!K75+TO_EHG_EB!K75+TO_EHG_PH!K75</f>
        <v>600.60189165950135</v>
      </c>
      <c r="L75" s="37">
        <f>TO_EHG_E!L75+TO_EHG_CHP!L75+TO_EHG_H!L75+TO_EHG_EDHP!L75+TO_EHG_EB!L75+TO_EHG_PH!L75</f>
        <v>590.57033533963886</v>
      </c>
      <c r="M75" s="37">
        <f>TO_EHG_E!M75+TO_EHG_CHP!M75+TO_EHG_H!M75+TO_EHG_EDHP!M75+TO_EHG_EB!M75+TO_EHG_PH!M75</f>
        <v>610.20343938091139</v>
      </c>
      <c r="N75" s="37">
        <f>TO_EHG_E!N75+TO_EHG_CHP!N75+TO_EHG_H!N75+TO_EHG_EDHP!N75+TO_EHG_EB!N75+TO_EHG_PH!N75</f>
        <v>546.64660361134997</v>
      </c>
      <c r="O75" s="37">
        <f>TO_EHG_E!O75+TO_EHG_CHP!O75+TO_EHG_H!O75+TO_EHG_EDHP!O75+TO_EHG_EB!O75+TO_EHG_PH!O75</f>
        <v>584.52751504729167</v>
      </c>
      <c r="P75" s="37">
        <f>TO_EHG_E!P75+TO_EHG_CHP!P75+TO_EHG_H!P75+TO_EHG_EDHP!P75+TO_EHG_EB!P75+TO_EHG_PH!P75</f>
        <v>550.01427343078251</v>
      </c>
      <c r="Q75" s="37">
        <f>TO_EHG_E!Q75+TO_EHG_CHP!Q75+TO_EHG_H!Q75+TO_EHG_EDHP!Q75+TO_EHG_EB!Q75+TO_EHG_PH!Q75</f>
        <v>520.97067927773003</v>
      </c>
      <c r="R75" s="37">
        <f>TO_EHG_E!R75+TO_EHG_CHP!R75+TO_EHG_H!R75+TO_EHG_EDHP!R75+TO_EHG_EB!R75+TO_EHG_PH!R75</f>
        <v>498.90283748925185</v>
      </c>
      <c r="S75" s="37">
        <f>TO_EHG_E!S75+TO_EHG_CHP!S75+TO_EHG_H!S75+TO_EHG_EDHP!S75+TO_EHG_EB!S75+TO_EHG_PH!S75</f>
        <v>576.61410146173694</v>
      </c>
      <c r="T75" s="37">
        <f>TO_EHG_E!T75+TO_EHG_CHP!T75+TO_EHG_H!T75+TO_EHG_EDHP!T75+TO_EHG_EB!T75+TO_EHG_PH!T75</f>
        <v>580.48435081685284</v>
      </c>
      <c r="U75" s="37">
        <f>TO_EHG_E!U75+TO_EHG_CHP!U75+TO_EHG_H!U75+TO_EHG_EDHP!U75+TO_EHG_EB!U75+TO_EHG_PH!U75</f>
        <v>594.46775580395536</v>
      </c>
      <c r="V75" s="37">
        <f>TO_EHG_E!V75+TO_EHG_CHP!V75+TO_EHG_H!V75+TO_EHG_EDHP!V75+TO_EHG_EB!V75+TO_EHG_PH!V75</f>
        <v>524.46208082545138</v>
      </c>
      <c r="W75" s="37">
        <f>TO_EHG_E!W75+TO_EHG_CHP!W75+TO_EHG_H!W75+TO_EHG_EDHP!W75+TO_EHG_EB!W75+TO_EHG_PH!W75</f>
        <v>499.96448839208949</v>
      </c>
      <c r="X75" s="37">
        <f>TO_EHG_E!X75+TO_EHG_CHP!X75+TO_EHG_H!X75+TO_EHG_EDHP!X75+TO_EHG_EB!X75+TO_EHG_PH!X75</f>
        <v>542.7177987962167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732.00773860705056</v>
      </c>
      <c r="D76" s="40">
        <f>TO_EHG_E!D76+TO_EHG_CHP!D76+TO_EHG_H!D76+TO_EHG_EDHP!D76+TO_EHG_EB!D76+TO_EHG_PH!D76</f>
        <v>729.40670679277719</v>
      </c>
      <c r="E76" s="40">
        <f>TO_EHG_E!E76+TO_EHG_CHP!E76+TO_EHG_H!E76+TO_EHG_EDHP!E76+TO_EHG_EB!E76+TO_EHG_PH!E76</f>
        <v>733.19002579535675</v>
      </c>
      <c r="F76" s="40">
        <f>TO_EHG_E!F76+TO_EHG_CHP!F76+TO_EHG_H!F76+TO_EHG_EDHP!F76+TO_EHG_EB!F76+TO_EHG_PH!F76</f>
        <v>873.51676698194319</v>
      </c>
      <c r="G76" s="40">
        <f>TO_EHG_E!G76+TO_EHG_CHP!G76+TO_EHG_H!G76+TO_EHG_EDHP!G76+TO_EHG_EB!G76+TO_EHG_PH!G76</f>
        <v>885.98452278589843</v>
      </c>
      <c r="H76" s="40">
        <f>TO_EHG_E!H76+TO_EHG_CHP!H76+TO_EHG_H!H76+TO_EHG_EDHP!H76+TO_EHG_EB!H76+TO_EHG_PH!H76</f>
        <v>877.50051590713667</v>
      </c>
      <c r="I76" s="40">
        <f>TO_EHG_E!I76+TO_EHG_CHP!I76+TO_EHG_H!I76+TO_EHG_EDHP!I76+TO_EHG_EB!I76+TO_EHG_PH!I76</f>
        <v>836.78409286328463</v>
      </c>
      <c r="J76" s="40">
        <f>TO_EHG_E!J76+TO_EHG_CHP!J76+TO_EHG_H!J76+TO_EHG_EDHP!J76+TO_EHG_EB!J76+TO_EHG_PH!J76</f>
        <v>1048.199484092863</v>
      </c>
      <c r="K76" s="40">
        <f>TO_EHG_E!K76+TO_EHG_CHP!K76+TO_EHG_H!K76+TO_EHG_EDHP!K76+TO_EHG_EB!K76+TO_EHG_PH!K76</f>
        <v>909.88813413585547</v>
      </c>
      <c r="L76" s="40">
        <f>TO_EHG_E!L76+TO_EHG_CHP!L76+TO_EHG_H!L76+TO_EHG_EDHP!L76+TO_EHG_EB!L76+TO_EHG_PH!L76</f>
        <v>754.79965606190888</v>
      </c>
      <c r="M76" s="40">
        <f>TO_EHG_E!M76+TO_EHG_CHP!M76+TO_EHG_H!M76+TO_EHG_EDHP!M76+TO_EHG_EB!M76+TO_EHG_PH!M76</f>
        <v>1114.693293207223</v>
      </c>
      <c r="N76" s="40">
        <f>TO_EHG_E!N76+TO_EHG_CHP!N76+TO_EHG_H!N76+TO_EHG_EDHP!N76+TO_EHG_EB!N76+TO_EHG_PH!N76</f>
        <v>1108.6603611349958</v>
      </c>
      <c r="O76" s="40">
        <f>TO_EHG_E!O76+TO_EHG_CHP!O76+TO_EHG_H!O76+TO_EHG_EDHP!O76+TO_EHG_EB!O76+TO_EHG_PH!O76</f>
        <v>1028.9319002579532</v>
      </c>
      <c r="P76" s="40">
        <f>TO_EHG_E!P76+TO_EHG_CHP!P76+TO_EHG_H!P76+TO_EHG_EDHP!P76+TO_EHG_EB!P76+TO_EHG_PH!P76</f>
        <v>1141.4076526225272</v>
      </c>
      <c r="Q76" s="40">
        <f>TO_EHG_E!Q76+TO_EHG_CHP!Q76+TO_EHG_H!Q76+TO_EHG_EDHP!Q76+TO_EHG_EB!Q76+TO_EHG_PH!Q76</f>
        <v>1070.1387790197757</v>
      </c>
      <c r="R76" s="40">
        <f>TO_EHG_E!R76+TO_EHG_CHP!R76+TO_EHG_H!R76+TO_EHG_EDHP!R76+TO_EHG_EB!R76+TO_EHG_PH!R76</f>
        <v>872.60791057609617</v>
      </c>
      <c r="S76" s="40">
        <f>TO_EHG_E!S76+TO_EHG_CHP!S76+TO_EHG_H!S76+TO_EHG_EDHP!S76+TO_EHG_EB!S76+TO_EHG_PH!S76</f>
        <v>1046.4251074806534</v>
      </c>
      <c r="T76" s="40">
        <f>TO_EHG_E!T76+TO_EHG_CHP!T76+TO_EHG_H!T76+TO_EHG_EDHP!T76+TO_EHG_EB!T76+TO_EHG_PH!T76</f>
        <v>1131.5958727429061</v>
      </c>
      <c r="U76" s="40">
        <f>TO_EHG_E!U76+TO_EHG_CHP!U76+TO_EHG_H!U76+TO_EHG_EDHP!U76+TO_EHG_EB!U76+TO_EHG_PH!U76</f>
        <v>1063.1273430782458</v>
      </c>
      <c r="V76" s="40">
        <f>TO_EHG_E!V76+TO_EHG_CHP!V76+TO_EHG_H!V76+TO_EHG_EDHP!V76+TO_EHG_EB!V76+TO_EHG_PH!V76</f>
        <v>654.79492691315568</v>
      </c>
      <c r="W76" s="40">
        <f>TO_EHG_E!W76+TO_EHG_CHP!W76+TO_EHG_H!W76+TO_EHG_EDHP!W76+TO_EHG_EB!W76+TO_EHG_PH!W76</f>
        <v>522.65313843508181</v>
      </c>
      <c r="X76" s="40">
        <f>TO_EHG_E!X76+TO_EHG_CHP!X76+TO_EHG_H!X76+TO_EHG_EDHP!X76+TO_EHG_EB!X76+TO_EHG_PH!X76</f>
        <v>619.47196904557177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628.58900351530554</v>
      </c>
      <c r="D2" s="31">
        <f t="shared" ref="D2:W2" si="1">SUM(D3,D17,D22,D25,D26,D51,D52,D71,D74,D75,D76)</f>
        <v>627.51504729148746</v>
      </c>
      <c r="E2" s="31">
        <f t="shared" si="1"/>
        <v>641.87828021067503</v>
      </c>
      <c r="F2" s="31">
        <f t="shared" si="1"/>
        <v>776.82247888230302</v>
      </c>
      <c r="G2" s="31">
        <f t="shared" si="1"/>
        <v>796.1273668232318</v>
      </c>
      <c r="H2" s="31">
        <f t="shared" si="1"/>
        <v>786.10640812050963</v>
      </c>
      <c r="I2" s="31">
        <f t="shared" si="1"/>
        <v>745.87770877609603</v>
      </c>
      <c r="J2" s="31">
        <f t="shared" si="1"/>
        <v>970.67119217049014</v>
      </c>
      <c r="K2" s="31">
        <f t="shared" si="1"/>
        <v>831.57173723680671</v>
      </c>
      <c r="L2" s="31">
        <f t="shared" si="1"/>
        <v>685.29463794506694</v>
      </c>
      <c r="M2" s="31">
        <f t="shared" si="1"/>
        <v>999.25500346688852</v>
      </c>
      <c r="N2" s="31">
        <f t="shared" si="1"/>
        <v>1010.3800568499566</v>
      </c>
      <c r="O2" s="31">
        <f t="shared" si="1"/>
        <v>927.33073350159793</v>
      </c>
      <c r="P2" s="31">
        <f t="shared" si="1"/>
        <v>1033.2097492215266</v>
      </c>
      <c r="Q2" s="31">
        <f t="shared" si="1"/>
        <v>963.3077033374733</v>
      </c>
      <c r="R2" s="31">
        <f t="shared" si="1"/>
        <v>762.65054969656137</v>
      </c>
      <c r="S2" s="31">
        <f t="shared" si="1"/>
        <v>932.33997641007477</v>
      </c>
      <c r="T2" s="31">
        <f t="shared" si="1"/>
        <v>1004.2629902009971</v>
      </c>
      <c r="U2" s="31">
        <f t="shared" si="1"/>
        <v>929.50354753368219</v>
      </c>
      <c r="V2" s="31">
        <f t="shared" si="1"/>
        <v>525.65786371634897</v>
      </c>
      <c r="W2" s="31">
        <f t="shared" si="1"/>
        <v>369.20633696675861</v>
      </c>
      <c r="X2" s="31">
        <f t="shared" ref="X2" si="2">SUM(X3,X17,X22,X25,X26,X51,X52,X71,X74,X75,X76)</f>
        <v>489.01644321536162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628.58900351530554</v>
      </c>
      <c r="D76" s="40">
        <v>627.51504729148746</v>
      </c>
      <c r="E76" s="40">
        <v>641.87828021067503</v>
      </c>
      <c r="F76" s="40">
        <v>776.82247888230302</v>
      </c>
      <c r="G76" s="40">
        <v>796.1273668232318</v>
      </c>
      <c r="H76" s="40">
        <v>786.10640812050963</v>
      </c>
      <c r="I76" s="40">
        <v>745.87770877609603</v>
      </c>
      <c r="J76" s="40">
        <v>970.67119217049014</v>
      </c>
      <c r="K76" s="40">
        <v>831.57173723680671</v>
      </c>
      <c r="L76" s="40">
        <v>685.29463794506694</v>
      </c>
      <c r="M76" s="40">
        <v>999.25500346688852</v>
      </c>
      <c r="N76" s="40">
        <v>1010.3800568499566</v>
      </c>
      <c r="O76" s="40">
        <v>927.33073350159793</v>
      </c>
      <c r="P76" s="40">
        <v>1033.2097492215266</v>
      </c>
      <c r="Q76" s="40">
        <v>963.3077033374733</v>
      </c>
      <c r="R76" s="40">
        <v>762.65054969656137</v>
      </c>
      <c r="S76" s="40">
        <v>932.33997641007477</v>
      </c>
      <c r="T76" s="40">
        <v>1004.2629902009971</v>
      </c>
      <c r="U76" s="40">
        <v>929.50354753368219</v>
      </c>
      <c r="V76" s="40">
        <v>525.65786371634897</v>
      </c>
      <c r="W76" s="40">
        <v>369.20633696675861</v>
      </c>
      <c r="X76" s="40">
        <v>489.01644321536162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367.96439287334437</v>
      </c>
      <c r="D2" s="31">
        <f t="shared" si="0"/>
        <v>373.10120378331897</v>
      </c>
      <c r="E2" s="31">
        <f t="shared" si="0"/>
        <v>338.5888737016208</v>
      </c>
      <c r="F2" s="31">
        <f t="shared" si="0"/>
        <v>341.29643771270963</v>
      </c>
      <c r="G2" s="31">
        <f t="shared" si="0"/>
        <v>324.97701838743018</v>
      </c>
      <c r="H2" s="31">
        <f t="shared" si="0"/>
        <v>318.82317055532872</v>
      </c>
      <c r="I2" s="31">
        <f t="shared" si="0"/>
        <v>312.48368417317312</v>
      </c>
      <c r="J2" s="31">
        <f t="shared" si="0"/>
        <v>266.02545443312079</v>
      </c>
      <c r="K2" s="31">
        <f t="shared" si="0"/>
        <v>255.3967064433308</v>
      </c>
      <c r="L2" s="31">
        <f t="shared" si="0"/>
        <v>303.76503531374647</v>
      </c>
      <c r="M2" s="31">
        <f t="shared" si="0"/>
        <v>367.75505672227769</v>
      </c>
      <c r="N2" s="31">
        <f t="shared" si="0"/>
        <v>315.46284942691352</v>
      </c>
      <c r="O2" s="31">
        <f t="shared" si="0"/>
        <v>334.81028111577069</v>
      </c>
      <c r="P2" s="31">
        <f t="shared" si="0"/>
        <v>366.72464458758714</v>
      </c>
      <c r="Q2" s="31">
        <f t="shared" si="0"/>
        <v>379.30648410878564</v>
      </c>
      <c r="R2" s="31">
        <f t="shared" si="0"/>
        <v>378.15890860094498</v>
      </c>
      <c r="S2" s="31">
        <f t="shared" si="0"/>
        <v>399.3222763844222</v>
      </c>
      <c r="T2" s="31">
        <f t="shared" si="0"/>
        <v>389.56753430459162</v>
      </c>
      <c r="U2" s="31">
        <f t="shared" si="0"/>
        <v>459.17495633562123</v>
      </c>
      <c r="V2" s="31">
        <f t="shared" si="0"/>
        <v>449.2363753206244</v>
      </c>
      <c r="W2" s="31">
        <f t="shared" si="0"/>
        <v>461.8272829816508</v>
      </c>
      <c r="X2" s="31">
        <f t="shared" ref="X2" si="1">SUM(X3,X17,X22,X25,X26,X51,X52,X71,X74,X75,X76)</f>
        <v>478.42620510794018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264.54565778159929</v>
      </c>
      <c r="D75" s="37">
        <v>271.20954428202919</v>
      </c>
      <c r="E75" s="37">
        <v>247.27712811693905</v>
      </c>
      <c r="F75" s="37">
        <v>244.60214961306949</v>
      </c>
      <c r="G75" s="37">
        <v>235.11986242476354</v>
      </c>
      <c r="H75" s="37">
        <v>227.42906276870164</v>
      </c>
      <c r="I75" s="37">
        <v>221.57730008598452</v>
      </c>
      <c r="J75" s="37">
        <v>188.49716251074796</v>
      </c>
      <c r="K75" s="37">
        <v>177.08030954428202</v>
      </c>
      <c r="L75" s="37">
        <v>234.2600171969045</v>
      </c>
      <c r="M75" s="37">
        <v>252.31676698194318</v>
      </c>
      <c r="N75" s="37">
        <v>217.18254514187444</v>
      </c>
      <c r="O75" s="37">
        <v>233.20911435941534</v>
      </c>
      <c r="P75" s="37">
        <v>258.52674118658649</v>
      </c>
      <c r="Q75" s="37">
        <v>272.47540842648323</v>
      </c>
      <c r="R75" s="37">
        <v>268.20154772141012</v>
      </c>
      <c r="S75" s="37">
        <v>285.23714531384348</v>
      </c>
      <c r="T75" s="37">
        <v>262.23465176268257</v>
      </c>
      <c r="U75" s="37">
        <v>325.55116079105767</v>
      </c>
      <c r="V75" s="37">
        <v>320.0993121238177</v>
      </c>
      <c r="W75" s="37">
        <v>308.38048151332765</v>
      </c>
      <c r="X75" s="37">
        <v>347.97067927773003</v>
      </c>
    </row>
    <row r="76" spans="1:24" ht="11.25" customHeight="1" x14ac:dyDescent="0.2">
      <c r="A76" s="38" t="s">
        <v>139</v>
      </c>
      <c r="B76" s="39" t="s">
        <v>140</v>
      </c>
      <c r="C76" s="40">
        <v>103.41873509174506</v>
      </c>
      <c r="D76" s="40">
        <v>101.89165950128975</v>
      </c>
      <c r="E76" s="40">
        <v>91.311745584681731</v>
      </c>
      <c r="F76" s="40">
        <v>96.694288099640161</v>
      </c>
      <c r="G76" s="40">
        <v>89.857155962666624</v>
      </c>
      <c r="H76" s="40">
        <v>91.394107786627089</v>
      </c>
      <c r="I76" s="40">
        <v>90.906384087188584</v>
      </c>
      <c r="J76" s="40">
        <v>77.528291922372816</v>
      </c>
      <c r="K76" s="40">
        <v>78.316396899048769</v>
      </c>
      <c r="L76" s="40">
        <v>69.505018116841939</v>
      </c>
      <c r="M76" s="40">
        <v>115.43828974033448</v>
      </c>
      <c r="N76" s="40">
        <v>98.280304285039108</v>
      </c>
      <c r="O76" s="40">
        <v>101.60116675635535</v>
      </c>
      <c r="P76" s="40">
        <v>108.19790340100063</v>
      </c>
      <c r="Q76" s="40">
        <v>106.8310756823024</v>
      </c>
      <c r="R76" s="40">
        <v>109.95736087953483</v>
      </c>
      <c r="S76" s="40">
        <v>114.08513107057871</v>
      </c>
      <c r="T76" s="40">
        <v>127.33288254190902</v>
      </c>
      <c r="U76" s="40">
        <v>133.62379554456354</v>
      </c>
      <c r="V76" s="40">
        <v>129.13706319680671</v>
      </c>
      <c r="W76" s="40">
        <v>153.44680146832317</v>
      </c>
      <c r="X76" s="40">
        <v>130.45552583021018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379.35889939810824</v>
      </c>
      <c r="D2" s="31">
        <f t="shared" si="0"/>
        <v>374.9641444539983</v>
      </c>
      <c r="E2" s="31">
        <f t="shared" si="0"/>
        <v>400.0191745485813</v>
      </c>
      <c r="F2" s="31">
        <f t="shared" si="0"/>
        <v>373.74608770421327</v>
      </c>
      <c r="G2" s="31">
        <f t="shared" si="0"/>
        <v>408.97583834909716</v>
      </c>
      <c r="H2" s="31">
        <f t="shared" si="0"/>
        <v>412.12863284608773</v>
      </c>
      <c r="I2" s="31">
        <f t="shared" si="0"/>
        <v>423.0438521066207</v>
      </c>
      <c r="J2" s="31">
        <f t="shared" si="0"/>
        <v>433.50524505589004</v>
      </c>
      <c r="K2" s="31">
        <f t="shared" si="0"/>
        <v>423.5215821152193</v>
      </c>
      <c r="L2" s="31">
        <f t="shared" si="0"/>
        <v>356.31031814273433</v>
      </c>
      <c r="M2" s="31">
        <f t="shared" si="0"/>
        <v>357.88667239896819</v>
      </c>
      <c r="N2" s="31">
        <f t="shared" si="0"/>
        <v>329.46405846947556</v>
      </c>
      <c r="O2" s="31">
        <f t="shared" si="0"/>
        <v>351.31840068787631</v>
      </c>
      <c r="P2" s="31">
        <f t="shared" si="0"/>
        <v>291.48753224419602</v>
      </c>
      <c r="Q2" s="31">
        <f t="shared" si="0"/>
        <v>248.49527085124683</v>
      </c>
      <c r="R2" s="31">
        <f t="shared" si="0"/>
        <v>230.70128976784173</v>
      </c>
      <c r="S2" s="31">
        <f t="shared" si="0"/>
        <v>291.3769561478934</v>
      </c>
      <c r="T2" s="31">
        <f t="shared" si="0"/>
        <v>318.24969905417026</v>
      </c>
      <c r="U2" s="31">
        <f t="shared" si="0"/>
        <v>268.91659501289769</v>
      </c>
      <c r="V2" s="31">
        <f t="shared" si="0"/>
        <v>204.36276870163368</v>
      </c>
      <c r="W2" s="31">
        <f t="shared" si="0"/>
        <v>191.58400687876181</v>
      </c>
      <c r="X2" s="31">
        <f t="shared" ref="X2" si="1">SUM(X3,X17,X22,X25,X26,X51,X52,X71,X74,X75,X76)</f>
        <v>194.74711951848667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379.35889939810824</v>
      </c>
      <c r="D75" s="37">
        <v>374.9641444539983</v>
      </c>
      <c r="E75" s="37">
        <v>400.0191745485813</v>
      </c>
      <c r="F75" s="37">
        <v>373.74608770421327</v>
      </c>
      <c r="G75" s="37">
        <v>408.97583834909716</v>
      </c>
      <c r="H75" s="37">
        <v>412.12863284608773</v>
      </c>
      <c r="I75" s="37">
        <v>423.0438521066207</v>
      </c>
      <c r="J75" s="37">
        <v>433.50524505589004</v>
      </c>
      <c r="K75" s="37">
        <v>423.5215821152193</v>
      </c>
      <c r="L75" s="37">
        <v>356.31031814273433</v>
      </c>
      <c r="M75" s="37">
        <v>357.88667239896819</v>
      </c>
      <c r="N75" s="37">
        <v>329.46405846947556</v>
      </c>
      <c r="O75" s="37">
        <v>351.31840068787631</v>
      </c>
      <c r="P75" s="37">
        <v>291.48753224419602</v>
      </c>
      <c r="Q75" s="37">
        <v>248.49527085124683</v>
      </c>
      <c r="R75" s="37">
        <v>230.70128976784173</v>
      </c>
      <c r="S75" s="37">
        <v>291.3769561478934</v>
      </c>
      <c r="T75" s="37">
        <v>318.24969905417026</v>
      </c>
      <c r="U75" s="37">
        <v>268.91659501289769</v>
      </c>
      <c r="V75" s="37">
        <v>204.36276870163368</v>
      </c>
      <c r="W75" s="37">
        <v>191.58400687876181</v>
      </c>
      <c r="X75" s="37">
        <v>194.74711951848667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38.072914875322439</v>
      </c>
      <c r="D2" s="31">
        <f t="shared" si="0"/>
        <v>44.847979363714529</v>
      </c>
      <c r="E2" s="31">
        <f t="shared" si="0"/>
        <v>47.288220120378327</v>
      </c>
      <c r="F2" s="31">
        <f t="shared" si="0"/>
        <v>48.841444539982803</v>
      </c>
      <c r="G2" s="31">
        <f t="shared" si="0"/>
        <v>55.608598452278585</v>
      </c>
      <c r="H2" s="31">
        <f t="shared" si="0"/>
        <v>59.578245915735152</v>
      </c>
      <c r="I2" s="31">
        <f t="shared" si="0"/>
        <v>55.26010318142734</v>
      </c>
      <c r="J2" s="31">
        <f t="shared" si="0"/>
        <v>57.449355116079104</v>
      </c>
      <c r="K2" s="31">
        <f t="shared" si="0"/>
        <v>63.317970765262238</v>
      </c>
      <c r="L2" s="31">
        <f t="shared" si="0"/>
        <v>59.648581255374026</v>
      </c>
      <c r="M2" s="31">
        <f t="shared" si="0"/>
        <v>80.837231298366291</v>
      </c>
      <c r="N2" s="31">
        <f t="shared" si="0"/>
        <v>88.895442820292345</v>
      </c>
      <c r="O2" s="31">
        <f t="shared" si="0"/>
        <v>98.173516766981933</v>
      </c>
      <c r="P2" s="31">
        <f t="shared" si="0"/>
        <v>94.727257093723125</v>
      </c>
      <c r="Q2" s="31">
        <f t="shared" si="0"/>
        <v>116.53181427343077</v>
      </c>
      <c r="R2" s="31">
        <f t="shared" si="0"/>
        <v>208.59260533104043</v>
      </c>
      <c r="S2" s="31">
        <f t="shared" si="0"/>
        <v>218.77222699914012</v>
      </c>
      <c r="T2" s="31">
        <f t="shared" si="0"/>
        <v>263.01435941530519</v>
      </c>
      <c r="U2" s="31">
        <f t="shared" si="0"/>
        <v>243.93637145313841</v>
      </c>
      <c r="V2" s="31">
        <f t="shared" si="0"/>
        <v>254.95786758383488</v>
      </c>
      <c r="W2" s="31">
        <f t="shared" si="0"/>
        <v>248.56904557179706</v>
      </c>
      <c r="X2" s="31">
        <f t="shared" ref="X2" si="1">SUM(X3,X17,X22,X25,X26,X51,X52,X71,X74,X75,X76)</f>
        <v>217.559845227859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15.656319862424761</v>
      </c>
      <c r="D3" s="34">
        <f t="shared" si="2"/>
        <v>17.698452278589851</v>
      </c>
      <c r="E3" s="34">
        <f t="shared" si="2"/>
        <v>20.299484092863281</v>
      </c>
      <c r="F3" s="34">
        <f t="shared" si="2"/>
        <v>20.421324161650901</v>
      </c>
      <c r="G3" s="34">
        <f t="shared" si="2"/>
        <v>23.824849527085121</v>
      </c>
      <c r="H3" s="34">
        <f t="shared" si="2"/>
        <v>25.186328460877039</v>
      </c>
      <c r="I3" s="34">
        <f t="shared" si="2"/>
        <v>22.46345657781599</v>
      </c>
      <c r="J3" s="34">
        <f t="shared" si="2"/>
        <v>27.228460877042131</v>
      </c>
      <c r="K3" s="34">
        <f t="shared" si="2"/>
        <v>23.824849527085121</v>
      </c>
      <c r="L3" s="34">
        <f t="shared" si="2"/>
        <v>12.252794496990539</v>
      </c>
      <c r="M3" s="34">
        <f t="shared" si="2"/>
        <v>14.975666380051591</v>
      </c>
      <c r="N3" s="34">
        <f t="shared" si="2"/>
        <v>16.33705932932072</v>
      </c>
      <c r="O3" s="34">
        <f t="shared" si="2"/>
        <v>17.017798796216681</v>
      </c>
      <c r="P3" s="34">
        <f t="shared" si="2"/>
        <v>14.975666380051591</v>
      </c>
      <c r="Q3" s="34">
        <f t="shared" si="2"/>
        <v>17.017798796216681</v>
      </c>
      <c r="R3" s="34">
        <f t="shared" si="2"/>
        <v>5.4456577815993112</v>
      </c>
      <c r="S3" s="34">
        <f t="shared" si="2"/>
        <v>8.8492691315563192</v>
      </c>
      <c r="T3" s="34">
        <f t="shared" si="2"/>
        <v>12.9335339638865</v>
      </c>
      <c r="U3" s="34">
        <f t="shared" si="2"/>
        <v>9.5299226139294912</v>
      </c>
      <c r="V3" s="34">
        <f t="shared" si="2"/>
        <v>15.86053310404127</v>
      </c>
      <c r="W3" s="34">
        <f t="shared" si="2"/>
        <v>10.040498710232161</v>
      </c>
      <c r="X3" s="34">
        <f t="shared" ref="X3" si="3">SUM(X4,X8,X11)</f>
        <v>11.06835769561479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15.656319862424761</v>
      </c>
      <c r="D11" s="29">
        <f t="shared" si="8"/>
        <v>17.698452278589851</v>
      </c>
      <c r="E11" s="29">
        <f t="shared" si="8"/>
        <v>20.299484092863281</v>
      </c>
      <c r="F11" s="29">
        <f t="shared" si="8"/>
        <v>20.421324161650901</v>
      </c>
      <c r="G11" s="29">
        <f t="shared" si="8"/>
        <v>23.824849527085121</v>
      </c>
      <c r="H11" s="29">
        <f t="shared" si="8"/>
        <v>25.186328460877039</v>
      </c>
      <c r="I11" s="29">
        <f t="shared" si="8"/>
        <v>22.46345657781599</v>
      </c>
      <c r="J11" s="29">
        <f t="shared" si="8"/>
        <v>27.228460877042131</v>
      </c>
      <c r="K11" s="29">
        <f t="shared" si="8"/>
        <v>23.824849527085121</v>
      </c>
      <c r="L11" s="29">
        <f t="shared" si="8"/>
        <v>12.252794496990539</v>
      </c>
      <c r="M11" s="29">
        <f t="shared" si="8"/>
        <v>14.975666380051591</v>
      </c>
      <c r="N11" s="29">
        <f t="shared" si="8"/>
        <v>16.33705932932072</v>
      </c>
      <c r="O11" s="29">
        <f t="shared" si="8"/>
        <v>17.017798796216681</v>
      </c>
      <c r="P11" s="29">
        <f t="shared" si="8"/>
        <v>14.975666380051591</v>
      </c>
      <c r="Q11" s="29">
        <f t="shared" si="8"/>
        <v>17.017798796216681</v>
      </c>
      <c r="R11" s="29">
        <f t="shared" si="8"/>
        <v>5.4456577815993112</v>
      </c>
      <c r="S11" s="29">
        <f t="shared" si="8"/>
        <v>8.8492691315563192</v>
      </c>
      <c r="T11" s="29">
        <f t="shared" si="8"/>
        <v>12.9335339638865</v>
      </c>
      <c r="U11" s="29">
        <f t="shared" si="8"/>
        <v>9.5299226139294912</v>
      </c>
      <c r="V11" s="29">
        <f t="shared" si="8"/>
        <v>15.86053310404127</v>
      </c>
      <c r="W11" s="29">
        <f t="shared" si="8"/>
        <v>10.040498710232161</v>
      </c>
      <c r="X11" s="29">
        <f t="shared" ref="X11" si="9">SUM(X12:X16)</f>
        <v>11.06835769561479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15.656319862424761</v>
      </c>
      <c r="D13" s="10">
        <v>17.698452278589851</v>
      </c>
      <c r="E13" s="10">
        <v>20.299484092863281</v>
      </c>
      <c r="F13" s="10">
        <v>20.421324161650901</v>
      </c>
      <c r="G13" s="10">
        <v>23.824849527085121</v>
      </c>
      <c r="H13" s="10">
        <v>25.186328460877039</v>
      </c>
      <c r="I13" s="10">
        <v>22.46345657781599</v>
      </c>
      <c r="J13" s="10">
        <v>27.228460877042131</v>
      </c>
      <c r="K13" s="10">
        <v>23.824849527085121</v>
      </c>
      <c r="L13" s="10">
        <v>12.252794496990539</v>
      </c>
      <c r="M13" s="10">
        <v>14.975666380051591</v>
      </c>
      <c r="N13" s="10">
        <v>16.33705932932072</v>
      </c>
      <c r="O13" s="10">
        <v>17.017798796216681</v>
      </c>
      <c r="P13" s="10">
        <v>14.975666380051591</v>
      </c>
      <c r="Q13" s="10">
        <v>17.017798796216681</v>
      </c>
      <c r="R13" s="10">
        <v>5.4456577815993112</v>
      </c>
      <c r="S13" s="10">
        <v>8.8492691315563192</v>
      </c>
      <c r="T13" s="10">
        <v>12.9335339638865</v>
      </c>
      <c r="U13" s="10">
        <v>9.5299226139294912</v>
      </c>
      <c r="V13" s="10">
        <v>15.86053310404127</v>
      </c>
      <c r="W13" s="10">
        <v>10.040498710232161</v>
      </c>
      <c r="X13" s="10">
        <v>11.06835769561479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22.41659501289768</v>
      </c>
      <c r="D17" s="37">
        <f t="shared" si="10"/>
        <v>27.149527085124681</v>
      </c>
      <c r="E17" s="37">
        <f t="shared" si="10"/>
        <v>26.988736027515049</v>
      </c>
      <c r="F17" s="37">
        <f t="shared" si="10"/>
        <v>28.420120378331902</v>
      </c>
      <c r="G17" s="37">
        <f t="shared" si="10"/>
        <v>31.783748925193461</v>
      </c>
      <c r="H17" s="37">
        <f t="shared" si="10"/>
        <v>34.391917454858117</v>
      </c>
      <c r="I17" s="37">
        <f t="shared" si="10"/>
        <v>32.79664660361135</v>
      </c>
      <c r="J17" s="37">
        <f t="shared" si="10"/>
        <v>30.220894239036969</v>
      </c>
      <c r="K17" s="37">
        <f t="shared" si="10"/>
        <v>39.493121238177118</v>
      </c>
      <c r="L17" s="37">
        <f t="shared" si="10"/>
        <v>47.395786758383487</v>
      </c>
      <c r="M17" s="37">
        <f t="shared" si="10"/>
        <v>65.861564918314699</v>
      </c>
      <c r="N17" s="37">
        <f t="shared" si="10"/>
        <v>72.558383490971622</v>
      </c>
      <c r="O17" s="37">
        <f t="shared" si="10"/>
        <v>81.155717970765252</v>
      </c>
      <c r="P17" s="37">
        <f t="shared" si="10"/>
        <v>79.751590713671533</v>
      </c>
      <c r="Q17" s="37">
        <f t="shared" si="10"/>
        <v>99.514015477214087</v>
      </c>
      <c r="R17" s="37">
        <f t="shared" si="10"/>
        <v>203.14694754944111</v>
      </c>
      <c r="S17" s="37">
        <f t="shared" si="10"/>
        <v>209.92295786758379</v>
      </c>
      <c r="T17" s="37">
        <f t="shared" si="10"/>
        <v>250.08082545141869</v>
      </c>
      <c r="U17" s="37">
        <f t="shared" si="10"/>
        <v>234.40644883920891</v>
      </c>
      <c r="V17" s="37">
        <f t="shared" si="10"/>
        <v>239.0973344797936</v>
      </c>
      <c r="W17" s="37">
        <f t="shared" si="10"/>
        <v>238.52854686156491</v>
      </c>
      <c r="X17" s="37">
        <f t="shared" ref="X17" si="11">SUM(X18:X21)</f>
        <v>206.49148753224421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22.41659501289768</v>
      </c>
      <c r="D19" s="10">
        <v>27.149527085124681</v>
      </c>
      <c r="E19" s="10">
        <v>26.988736027515049</v>
      </c>
      <c r="F19" s="10">
        <v>28.420120378331902</v>
      </c>
      <c r="G19" s="10">
        <v>31.783748925193461</v>
      </c>
      <c r="H19" s="10">
        <v>34.391917454858117</v>
      </c>
      <c r="I19" s="10">
        <v>32.79664660361135</v>
      </c>
      <c r="J19" s="10">
        <v>30.220894239036969</v>
      </c>
      <c r="K19" s="10">
        <v>39.493121238177118</v>
      </c>
      <c r="L19" s="10">
        <v>47.395786758383487</v>
      </c>
      <c r="M19" s="10">
        <v>65.861564918314699</v>
      </c>
      <c r="N19" s="10">
        <v>72.558383490971622</v>
      </c>
      <c r="O19" s="10">
        <v>81.155717970765252</v>
      </c>
      <c r="P19" s="10">
        <v>79.751590713671533</v>
      </c>
      <c r="Q19" s="10">
        <v>99.514015477214087</v>
      </c>
      <c r="R19" s="10">
        <v>203.14694754944111</v>
      </c>
      <c r="S19" s="10">
        <v>209.92295786758379</v>
      </c>
      <c r="T19" s="10">
        <v>250.08082545141869</v>
      </c>
      <c r="U19" s="10">
        <v>234.40644883920891</v>
      </c>
      <c r="V19" s="10">
        <v>239.0973344797936</v>
      </c>
      <c r="W19" s="10">
        <v>238.52854686156491</v>
      </c>
      <c r="X19" s="10">
        <v>206.49148753224421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46.687274290627677</v>
      </c>
      <c r="D2" s="31">
        <f t="shared" si="0"/>
        <v>52.384264832330182</v>
      </c>
      <c r="E2" s="31">
        <f t="shared" si="0"/>
        <v>56.735253654342223</v>
      </c>
      <c r="F2" s="31">
        <f t="shared" si="0"/>
        <v>58.942390369733452</v>
      </c>
      <c r="G2" s="31">
        <f t="shared" si="0"/>
        <v>68.342132416165086</v>
      </c>
      <c r="H2" s="31">
        <f t="shared" si="0"/>
        <v>71.2987102321582</v>
      </c>
      <c r="I2" s="31">
        <f t="shared" si="0"/>
        <v>85.492003439380909</v>
      </c>
      <c r="J2" s="31">
        <f t="shared" si="0"/>
        <v>89.838005159071358</v>
      </c>
      <c r="K2" s="31">
        <f t="shared" si="0"/>
        <v>79.880309544282028</v>
      </c>
      <c r="L2" s="31">
        <f t="shared" si="0"/>
        <v>83.546431642304384</v>
      </c>
      <c r="M2" s="31">
        <f t="shared" si="0"/>
        <v>71.190197764402399</v>
      </c>
      <c r="N2" s="31">
        <f t="shared" si="0"/>
        <v>71.348323301805664</v>
      </c>
      <c r="O2" s="31">
        <f t="shared" si="0"/>
        <v>72.476268271711092</v>
      </c>
      <c r="P2" s="31">
        <f t="shared" si="0"/>
        <v>70.314101461736882</v>
      </c>
      <c r="Q2" s="31">
        <f t="shared" si="0"/>
        <v>68.469647463456582</v>
      </c>
      <c r="R2" s="31">
        <f t="shared" si="0"/>
        <v>72.128202923473765</v>
      </c>
      <c r="S2" s="31">
        <f t="shared" si="0"/>
        <v>29.883748925193458</v>
      </c>
      <c r="T2" s="31">
        <f t="shared" si="0"/>
        <v>46.355374032674121</v>
      </c>
      <c r="U2" s="31">
        <f t="shared" si="0"/>
        <v>69.384780739466891</v>
      </c>
      <c r="V2" s="31">
        <f t="shared" si="0"/>
        <v>69.793121238177122</v>
      </c>
      <c r="W2" s="31">
        <f t="shared" si="0"/>
        <v>56.114187446259663</v>
      </c>
      <c r="X2" s="31">
        <f t="shared" ref="X2" si="1">SUM(X3,X17,X22,X25,X26,X51,X52,X71,X74,X75,X76)</f>
        <v>56.888564058469477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46.687274290627677</v>
      </c>
      <c r="D17" s="37">
        <f t="shared" si="10"/>
        <v>52.384264832330182</v>
      </c>
      <c r="E17" s="37">
        <f t="shared" si="10"/>
        <v>56.735253654342223</v>
      </c>
      <c r="F17" s="37">
        <f t="shared" si="10"/>
        <v>58.942390369733452</v>
      </c>
      <c r="G17" s="37">
        <f t="shared" si="10"/>
        <v>68.342132416165086</v>
      </c>
      <c r="H17" s="37">
        <f t="shared" si="10"/>
        <v>71.2987102321582</v>
      </c>
      <c r="I17" s="37">
        <f t="shared" si="10"/>
        <v>85.492003439380909</v>
      </c>
      <c r="J17" s="37">
        <f t="shared" si="10"/>
        <v>89.838005159071358</v>
      </c>
      <c r="K17" s="37">
        <f t="shared" si="10"/>
        <v>79.880309544282028</v>
      </c>
      <c r="L17" s="37">
        <f t="shared" si="10"/>
        <v>83.546431642304384</v>
      </c>
      <c r="M17" s="37">
        <f t="shared" si="10"/>
        <v>71.190197764402399</v>
      </c>
      <c r="N17" s="37">
        <f t="shared" si="10"/>
        <v>71.348323301805664</v>
      </c>
      <c r="O17" s="37">
        <f t="shared" si="10"/>
        <v>72.476268271711092</v>
      </c>
      <c r="P17" s="37">
        <f t="shared" si="10"/>
        <v>70.314101461736882</v>
      </c>
      <c r="Q17" s="37">
        <f t="shared" si="10"/>
        <v>68.469647463456582</v>
      </c>
      <c r="R17" s="37">
        <f t="shared" si="10"/>
        <v>72.128202923473765</v>
      </c>
      <c r="S17" s="37">
        <f t="shared" si="10"/>
        <v>29.883748925193458</v>
      </c>
      <c r="T17" s="37">
        <f t="shared" si="10"/>
        <v>46.355374032674121</v>
      </c>
      <c r="U17" s="37">
        <f t="shared" si="10"/>
        <v>69.384780739466891</v>
      </c>
      <c r="V17" s="37">
        <f t="shared" si="10"/>
        <v>69.793121238177122</v>
      </c>
      <c r="W17" s="37">
        <f t="shared" si="10"/>
        <v>56.114187446259663</v>
      </c>
      <c r="X17" s="37">
        <f t="shared" ref="X17" si="11">SUM(X18:X21)</f>
        <v>56.888564058469477</v>
      </c>
    </row>
    <row r="18" spans="1:24" ht="11.25" customHeight="1" x14ac:dyDescent="0.2">
      <c r="A18" s="42" t="s">
        <v>27</v>
      </c>
      <c r="B18" s="9" t="s">
        <v>28</v>
      </c>
      <c r="C18" s="10">
        <v>46.687274290627677</v>
      </c>
      <c r="D18" s="10">
        <v>52.384264832330182</v>
      </c>
      <c r="E18" s="10">
        <v>56.735253654342223</v>
      </c>
      <c r="F18" s="10">
        <v>58.942390369733452</v>
      </c>
      <c r="G18" s="10">
        <v>68.342132416165086</v>
      </c>
      <c r="H18" s="10">
        <v>71.2987102321582</v>
      </c>
      <c r="I18" s="10">
        <v>85.492003439380909</v>
      </c>
      <c r="J18" s="10">
        <v>89.838005159071358</v>
      </c>
      <c r="K18" s="10">
        <v>79.880309544282028</v>
      </c>
      <c r="L18" s="10">
        <v>83.546431642304384</v>
      </c>
      <c r="M18" s="10">
        <v>71.190197764402399</v>
      </c>
      <c r="N18" s="10">
        <v>71.348323301805664</v>
      </c>
      <c r="O18" s="10">
        <v>72.476268271711092</v>
      </c>
      <c r="P18" s="10">
        <v>70.314101461736882</v>
      </c>
      <c r="Q18" s="10">
        <v>68.469647463456582</v>
      </c>
      <c r="R18" s="10">
        <v>72.128202923473765</v>
      </c>
      <c r="S18" s="10">
        <v>29.883748925193458</v>
      </c>
      <c r="T18" s="10">
        <v>46.355374032674121</v>
      </c>
      <c r="U18" s="10">
        <v>69.384780739466891</v>
      </c>
      <c r="V18" s="10">
        <v>69.793121238177122</v>
      </c>
      <c r="W18" s="10">
        <v>56.114187446259663</v>
      </c>
      <c r="X18" s="10">
        <v>56.888564058469477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115.6826311263972</v>
      </c>
      <c r="D2" s="31">
        <f t="shared" si="0"/>
        <v>128.95769561478929</v>
      </c>
      <c r="E2" s="31">
        <f t="shared" si="0"/>
        <v>123.2683576956148</v>
      </c>
      <c r="F2" s="31">
        <f t="shared" si="0"/>
        <v>145.07738607050729</v>
      </c>
      <c r="G2" s="31">
        <f t="shared" si="0"/>
        <v>130.8540842648323</v>
      </c>
      <c r="H2" s="31">
        <f t="shared" si="0"/>
        <v>140.81633705932927</v>
      </c>
      <c r="I2" s="31">
        <f t="shared" si="0"/>
        <v>134.05468615649187</v>
      </c>
      <c r="J2" s="31">
        <f t="shared" si="0"/>
        <v>67.182545141874456</v>
      </c>
      <c r="K2" s="31">
        <f t="shared" si="0"/>
        <v>146.02080825451418</v>
      </c>
      <c r="L2" s="31">
        <f t="shared" si="0"/>
        <v>89.347463456577827</v>
      </c>
      <c r="M2" s="31">
        <f t="shared" si="0"/>
        <v>132.55950128976784</v>
      </c>
      <c r="N2" s="31">
        <f t="shared" si="0"/>
        <v>134.99045571797075</v>
      </c>
      <c r="O2" s="31">
        <f t="shared" si="0"/>
        <v>126.26543422184005</v>
      </c>
      <c r="P2" s="31">
        <f t="shared" si="0"/>
        <v>81.796560619088552</v>
      </c>
      <c r="Q2" s="31">
        <f t="shared" si="0"/>
        <v>90.114617368873596</v>
      </c>
      <c r="R2" s="31">
        <f t="shared" si="0"/>
        <v>82.345915735167665</v>
      </c>
      <c r="S2" s="31">
        <f t="shared" si="0"/>
        <v>84.714789337919157</v>
      </c>
      <c r="T2" s="31">
        <f t="shared" si="0"/>
        <v>91.218142734307833</v>
      </c>
      <c r="U2" s="31">
        <f t="shared" si="0"/>
        <v>40.501117798796216</v>
      </c>
      <c r="V2" s="31">
        <f t="shared" si="0"/>
        <v>25.673860705073089</v>
      </c>
      <c r="W2" s="31">
        <f t="shared" si="0"/>
        <v>41.065004299226132</v>
      </c>
      <c r="X2" s="31">
        <f t="shared" ref="X2" si="1">SUM(X3,X17,X22,X25,X26,X51,X52,X71,X74,X75,X76)</f>
        <v>39.98245915735167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115.6826311263972</v>
      </c>
      <c r="D26" s="37">
        <f t="shared" si="14"/>
        <v>128.95769561478929</v>
      </c>
      <c r="E26" s="37">
        <f t="shared" si="14"/>
        <v>123.2683576956148</v>
      </c>
      <c r="F26" s="37">
        <f t="shared" si="14"/>
        <v>145.07738607050729</v>
      </c>
      <c r="G26" s="37">
        <f t="shared" si="14"/>
        <v>130.8540842648323</v>
      </c>
      <c r="H26" s="37">
        <f t="shared" si="14"/>
        <v>140.81633705932927</v>
      </c>
      <c r="I26" s="37">
        <f t="shared" si="14"/>
        <v>134.05468615649187</v>
      </c>
      <c r="J26" s="37">
        <f t="shared" si="14"/>
        <v>67.182545141874456</v>
      </c>
      <c r="K26" s="37">
        <f t="shared" si="14"/>
        <v>146.02080825451418</v>
      </c>
      <c r="L26" s="37">
        <f t="shared" si="14"/>
        <v>89.347463456577827</v>
      </c>
      <c r="M26" s="37">
        <f t="shared" si="14"/>
        <v>132.55950128976784</v>
      </c>
      <c r="N26" s="37">
        <f t="shared" si="14"/>
        <v>134.99045571797075</v>
      </c>
      <c r="O26" s="37">
        <f t="shared" si="14"/>
        <v>126.26543422184005</v>
      </c>
      <c r="P26" s="37">
        <f t="shared" si="14"/>
        <v>81.796560619088552</v>
      </c>
      <c r="Q26" s="37">
        <f t="shared" si="14"/>
        <v>90.114617368873596</v>
      </c>
      <c r="R26" s="37">
        <f t="shared" si="14"/>
        <v>82.345915735167665</v>
      </c>
      <c r="S26" s="37">
        <f t="shared" si="14"/>
        <v>84.714789337919157</v>
      </c>
      <c r="T26" s="37">
        <f t="shared" si="14"/>
        <v>91.218142734307833</v>
      </c>
      <c r="U26" s="37">
        <f t="shared" si="14"/>
        <v>40.501117798796216</v>
      </c>
      <c r="V26" s="37">
        <f t="shared" si="14"/>
        <v>25.673860705073089</v>
      </c>
      <c r="W26" s="37">
        <f t="shared" si="14"/>
        <v>41.065004299226132</v>
      </c>
      <c r="X26" s="37">
        <f t="shared" ref="X26" si="15">SUM(X27,X33)</f>
        <v>39.98245915735167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0</v>
      </c>
      <c r="D30" s="10">
        <f>TO_RPI_RO!D30+TO_RPI_BKFLOW!D30+TO_RPI_PT!D30+TO_RPI_IT!D30+TO_RPI_PPR!D30+TO_RPI_PIR!D30</f>
        <v>0</v>
      </c>
      <c r="E30" s="10">
        <f>TO_RPI_RO!E30+TO_RPI_BKFLOW!E30+TO_RPI_PT!E30+TO_RPI_IT!E30+TO_RPI_PPR!E30+TO_RPI_PIR!E30</f>
        <v>0</v>
      </c>
      <c r="F30" s="10">
        <f>TO_RPI_RO!F30+TO_RPI_BKFLOW!F30+TO_RPI_PT!F30+TO_RPI_IT!F30+TO_RPI_PPR!F30+TO_RPI_PIR!F30</f>
        <v>0</v>
      </c>
      <c r="G30" s="10">
        <f>TO_RPI_RO!G30+TO_RPI_BKFLOW!G30+TO_RPI_PT!G30+TO_RPI_IT!G30+TO_RPI_PPR!G30+TO_RPI_PIR!G30</f>
        <v>0</v>
      </c>
      <c r="H30" s="10">
        <f>TO_RPI_RO!H30+TO_RPI_BKFLOW!H30+TO_RPI_PT!H30+TO_RPI_IT!H30+TO_RPI_PPR!H30+TO_RPI_PIR!H30</f>
        <v>0</v>
      </c>
      <c r="I30" s="10">
        <f>TO_RPI_RO!I30+TO_RPI_BKFLOW!I30+TO_RPI_PT!I30+TO_RPI_IT!I30+TO_RPI_PPR!I30+TO_RPI_PIR!I30</f>
        <v>0</v>
      </c>
      <c r="J30" s="10">
        <f>TO_RPI_RO!J30+TO_RPI_BKFLOW!J30+TO_RPI_PT!J30+TO_RPI_IT!J30+TO_RPI_PPR!J30+TO_RPI_PIR!J30</f>
        <v>0</v>
      </c>
      <c r="K30" s="10">
        <f>TO_RPI_RO!K30+TO_RPI_BKFLOW!K30+TO_RPI_PT!K30+TO_RPI_IT!K30+TO_RPI_PPR!K30+TO_RPI_PIR!K30</f>
        <v>0</v>
      </c>
      <c r="L30" s="10">
        <f>TO_RPI_RO!L30+TO_RPI_BKFLOW!L30+TO_RPI_PT!L30+TO_RPI_IT!L30+TO_RPI_PPR!L30+TO_RPI_PIR!L30</f>
        <v>0</v>
      </c>
      <c r="M30" s="10">
        <f>TO_RPI_RO!M30+TO_RPI_BKFLOW!M30+TO_RPI_PT!M30+TO_RPI_IT!M30+TO_RPI_PPR!M30+TO_RPI_PIR!M30</f>
        <v>0</v>
      </c>
      <c r="N30" s="10">
        <f>TO_RPI_RO!N30+TO_RPI_BKFLOW!N30+TO_RPI_PT!N30+TO_RPI_IT!N30+TO_RPI_PPR!N30+TO_RPI_PIR!N30</f>
        <v>0</v>
      </c>
      <c r="O30" s="10">
        <f>TO_RPI_RO!O30+TO_RPI_BKFLOW!O30+TO_RPI_PT!O30+TO_RPI_IT!O30+TO_RPI_PPR!O30+TO_RPI_PIR!O30</f>
        <v>0</v>
      </c>
      <c r="P30" s="10">
        <f>TO_RPI_RO!P30+TO_RPI_BKFLOW!P30+TO_RPI_PT!P30+TO_RPI_IT!P30+TO_RPI_PPR!P30+TO_RPI_PIR!P30</f>
        <v>0</v>
      </c>
      <c r="Q30" s="10">
        <f>TO_RPI_RO!Q30+TO_RPI_BKFLOW!Q30+TO_RPI_PT!Q30+TO_RPI_IT!Q30+TO_RPI_PPR!Q30+TO_RPI_PIR!Q30</f>
        <v>0</v>
      </c>
      <c r="R30" s="10">
        <f>TO_RPI_RO!R30+TO_RPI_BKFLOW!R30+TO_RPI_PT!R30+TO_RPI_IT!R30+TO_RPI_PPR!R30+TO_RPI_PIR!R30</f>
        <v>0</v>
      </c>
      <c r="S30" s="10">
        <f>TO_RPI_RO!S30+TO_RPI_BKFLOW!S30+TO_RPI_PT!S30+TO_RPI_IT!S30+TO_RPI_PPR!S30+TO_RPI_PIR!S30</f>
        <v>0</v>
      </c>
      <c r="T30" s="10">
        <f>TO_RPI_RO!T30+TO_RPI_BKFLOW!T30+TO_RPI_PT!T30+TO_RPI_IT!T30+TO_RPI_PPR!T30+TO_RPI_PIR!T30</f>
        <v>0</v>
      </c>
      <c r="U30" s="10">
        <f>TO_RPI_RO!U30+TO_RPI_BKFLOW!U30+TO_RPI_PT!U30+TO_RPI_IT!U30+TO_RPI_PPR!U30+TO_RPI_PIR!U30</f>
        <v>0</v>
      </c>
      <c r="V30" s="10">
        <f>TO_RPI_RO!V30+TO_RPI_BKFLOW!V30+TO_RPI_PT!V30+TO_RPI_IT!V30+TO_RPI_PPR!V30+TO_RPI_PIR!V30</f>
        <v>0</v>
      </c>
      <c r="W30" s="10">
        <f>TO_RPI_RO!W30+TO_RPI_BKFLOW!W30+TO_RPI_PT!W30+TO_RPI_IT!W30+TO_RPI_PPR!W30+TO_RPI_PIR!W30</f>
        <v>0</v>
      </c>
      <c r="X30" s="10">
        <f>TO_RPI_RO!X30+TO_RPI_BKFLOW!X30+TO_RPI_PT!X30+TO_RPI_IT!X30+TO_RPI_PPR!X30+TO_RPI_PIR!X30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115.6826311263972</v>
      </c>
      <c r="D33" s="29">
        <f t="shared" si="18"/>
        <v>128.95769561478929</v>
      </c>
      <c r="E33" s="29">
        <f t="shared" si="18"/>
        <v>123.2683576956148</v>
      </c>
      <c r="F33" s="29">
        <f t="shared" si="18"/>
        <v>145.07738607050729</v>
      </c>
      <c r="G33" s="29">
        <f t="shared" si="18"/>
        <v>130.8540842648323</v>
      </c>
      <c r="H33" s="29">
        <f t="shared" si="18"/>
        <v>140.81633705932927</v>
      </c>
      <c r="I33" s="29">
        <f t="shared" si="18"/>
        <v>134.05468615649187</v>
      </c>
      <c r="J33" s="29">
        <f t="shared" si="18"/>
        <v>67.182545141874456</v>
      </c>
      <c r="K33" s="29">
        <f t="shared" si="18"/>
        <v>146.02080825451418</v>
      </c>
      <c r="L33" s="29">
        <f t="shared" si="18"/>
        <v>89.347463456577827</v>
      </c>
      <c r="M33" s="29">
        <f t="shared" si="18"/>
        <v>132.55950128976784</v>
      </c>
      <c r="N33" s="29">
        <f t="shared" si="18"/>
        <v>134.99045571797075</v>
      </c>
      <c r="O33" s="29">
        <f t="shared" si="18"/>
        <v>126.26543422184005</v>
      </c>
      <c r="P33" s="29">
        <f t="shared" si="18"/>
        <v>81.796560619088552</v>
      </c>
      <c r="Q33" s="29">
        <f t="shared" si="18"/>
        <v>90.114617368873596</v>
      </c>
      <c r="R33" s="29">
        <f t="shared" si="18"/>
        <v>82.345915735167665</v>
      </c>
      <c r="S33" s="29">
        <f t="shared" si="18"/>
        <v>84.714789337919157</v>
      </c>
      <c r="T33" s="29">
        <f t="shared" si="18"/>
        <v>91.218142734307833</v>
      </c>
      <c r="U33" s="29">
        <f t="shared" si="18"/>
        <v>40.501117798796216</v>
      </c>
      <c r="V33" s="29">
        <f t="shared" si="18"/>
        <v>25.673860705073089</v>
      </c>
      <c r="W33" s="29">
        <f t="shared" si="18"/>
        <v>41.065004299226132</v>
      </c>
      <c r="X33" s="29">
        <f t="shared" ref="X33" si="19">SUM(X34:X50)</f>
        <v>39.98245915735167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0</v>
      </c>
      <c r="D34" s="10">
        <f>TO_RPI_RO!D34+TO_RPI_BKFLOW!D34+TO_RPI_PT!D34+TO_RPI_IT!D34+TO_RPI_PPR!D34+TO_RPI_PIR!D34</f>
        <v>0</v>
      </c>
      <c r="E34" s="10">
        <f>TO_RPI_RO!E34+TO_RPI_BKFLOW!E34+TO_RPI_PT!E34+TO_RPI_IT!E34+TO_RPI_PPR!E34+TO_RPI_PIR!E34</f>
        <v>0</v>
      </c>
      <c r="F34" s="10">
        <f>TO_RPI_RO!F34+TO_RPI_BKFLOW!F34+TO_RPI_PT!F34+TO_RPI_IT!F34+TO_RPI_PPR!F34+TO_RPI_PIR!F34</f>
        <v>0</v>
      </c>
      <c r="G34" s="10">
        <f>TO_RPI_RO!G34+TO_RPI_BKFLOW!G34+TO_RPI_PT!G34+TO_RPI_IT!G34+TO_RPI_PPR!G34+TO_RPI_PIR!G34</f>
        <v>0</v>
      </c>
      <c r="H34" s="10">
        <f>TO_RPI_RO!H34+TO_RPI_BKFLOW!H34+TO_RPI_PT!H34+TO_RPI_IT!H34+TO_RPI_PPR!H34+TO_RPI_PIR!H34</f>
        <v>0</v>
      </c>
      <c r="I34" s="10">
        <f>TO_RPI_RO!I34+TO_RPI_BKFLOW!I34+TO_RPI_PT!I34+TO_RPI_IT!I34+TO_RPI_PPR!I34+TO_RPI_PIR!I34</f>
        <v>0</v>
      </c>
      <c r="J34" s="10">
        <f>TO_RPI_RO!J34+TO_RPI_BKFLOW!J34+TO_RPI_PT!J34+TO_RPI_IT!J34+TO_RPI_PPR!J34+TO_RPI_PIR!J34</f>
        <v>0</v>
      </c>
      <c r="K34" s="10">
        <f>TO_RPI_RO!K34+TO_RPI_BKFLOW!K34+TO_RPI_PT!K34+TO_RPI_IT!K34+TO_RPI_PPR!K34+TO_RPI_PIR!K34</f>
        <v>0</v>
      </c>
      <c r="L34" s="10">
        <f>TO_RPI_RO!L34+TO_RPI_BKFLOW!L34+TO_RPI_PT!L34+TO_RPI_IT!L34+TO_RPI_PPR!L34+TO_RPI_PIR!L34</f>
        <v>0</v>
      </c>
      <c r="M34" s="10">
        <f>TO_RPI_RO!M34+TO_RPI_BKFLOW!M34+TO_RPI_PT!M34+TO_RPI_IT!M34+TO_RPI_PPR!M34+TO_RPI_PIR!M34</f>
        <v>0</v>
      </c>
      <c r="N34" s="10">
        <f>TO_RPI_RO!N34+TO_RPI_BKFLOW!N34+TO_RPI_PT!N34+TO_RPI_IT!N34+TO_RPI_PPR!N34+TO_RPI_PIR!N34</f>
        <v>0</v>
      </c>
      <c r="O34" s="10">
        <f>TO_RPI_RO!O34+TO_RPI_BKFLOW!O34+TO_RPI_PT!O34+TO_RPI_IT!O34+TO_RPI_PPR!O34+TO_RPI_PIR!O34</f>
        <v>0</v>
      </c>
      <c r="P34" s="10">
        <f>TO_RPI_RO!P34+TO_RPI_BKFLOW!P34+TO_RPI_PT!P34+TO_RPI_IT!P34+TO_RPI_PPR!P34+TO_RPI_PIR!P34</f>
        <v>0</v>
      </c>
      <c r="Q34" s="10">
        <f>TO_RPI_RO!Q34+TO_RPI_BKFLOW!Q34+TO_RPI_PT!Q34+TO_RPI_IT!Q34+TO_RPI_PPR!Q34+TO_RPI_PIR!Q34</f>
        <v>0</v>
      </c>
      <c r="R34" s="10">
        <f>TO_RPI_RO!R34+TO_RPI_BKFLOW!R34+TO_RPI_PT!R34+TO_RPI_IT!R34+TO_RPI_PPR!R34+TO_RPI_PIR!R34</f>
        <v>0</v>
      </c>
      <c r="S34" s="10">
        <f>TO_RPI_RO!S34+TO_RPI_BKFLOW!S34+TO_RPI_PT!S34+TO_RPI_IT!S34+TO_RPI_PPR!S34+TO_RPI_PIR!S34</f>
        <v>0</v>
      </c>
      <c r="T34" s="10">
        <f>TO_RPI_RO!T34+TO_RPI_BKFLOW!T34+TO_RPI_PT!T34+TO_RPI_IT!T34+TO_RPI_PPR!T34+TO_RPI_PIR!T34</f>
        <v>0</v>
      </c>
      <c r="U34" s="10">
        <f>TO_RPI_RO!U34+TO_RPI_BKFLOW!U34+TO_RPI_PT!U34+TO_RPI_IT!U34+TO_RPI_PPR!U34+TO_RPI_PIR!U34</f>
        <v>0</v>
      </c>
      <c r="V34" s="10">
        <f>TO_RPI_RO!V34+TO_RPI_BKFLOW!V34+TO_RPI_PT!V34+TO_RPI_IT!V34+TO_RPI_PPR!V34+TO_RPI_PIR!V34</f>
        <v>0</v>
      </c>
      <c r="W34" s="10">
        <f>TO_RPI_RO!W34+TO_RPI_BKFLOW!W34+TO_RPI_PT!W34+TO_RPI_IT!W34+TO_RPI_PPR!W34+TO_RPI_PIR!W34</f>
        <v>0</v>
      </c>
      <c r="X34" s="10">
        <f>TO_RPI_RO!X34+TO_RPI_BKFLOW!X34+TO_RPI_PT!X34+TO_RPI_IT!X34+TO_RPI_PPR!X34+TO_RPI_PIR!X34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0</v>
      </c>
      <c r="D36" s="10">
        <f>TO_RPI_RO!D36+TO_RPI_BKFLOW!D36+TO_RPI_PT!D36+TO_RPI_IT!D36+TO_RPI_PPR!D36+TO_RPI_PIR!D36</f>
        <v>0</v>
      </c>
      <c r="E36" s="10">
        <f>TO_RPI_RO!E36+TO_RPI_BKFLOW!E36+TO_RPI_PT!E36+TO_RPI_IT!E36+TO_RPI_PPR!E36+TO_RPI_PIR!E36</f>
        <v>0</v>
      </c>
      <c r="F36" s="10">
        <f>TO_RPI_RO!F36+TO_RPI_BKFLOW!F36+TO_RPI_PT!F36+TO_RPI_IT!F36+TO_RPI_PPR!F36+TO_RPI_PIR!F36</f>
        <v>0</v>
      </c>
      <c r="G36" s="10">
        <f>TO_RPI_RO!G36+TO_RPI_BKFLOW!G36+TO_RPI_PT!G36+TO_RPI_IT!G36+TO_RPI_PPR!G36+TO_RPI_PIR!G36</f>
        <v>0</v>
      </c>
      <c r="H36" s="10">
        <f>TO_RPI_RO!H36+TO_RPI_BKFLOW!H36+TO_RPI_PT!H36+TO_RPI_IT!H36+TO_RPI_PPR!H36+TO_RPI_PIR!H36</f>
        <v>0</v>
      </c>
      <c r="I36" s="10">
        <f>TO_RPI_RO!I36+TO_RPI_BKFLOW!I36+TO_RPI_PT!I36+TO_RPI_IT!I36+TO_RPI_PPR!I36+TO_RPI_PIR!I36</f>
        <v>0</v>
      </c>
      <c r="J36" s="10">
        <f>TO_RPI_RO!J36+TO_RPI_BKFLOW!J36+TO_RPI_PT!J36+TO_RPI_IT!J36+TO_RPI_PPR!J36+TO_RPI_PIR!J36</f>
        <v>0</v>
      </c>
      <c r="K36" s="10">
        <f>TO_RPI_RO!K36+TO_RPI_BKFLOW!K36+TO_RPI_PT!K36+TO_RPI_IT!K36+TO_RPI_PPR!K36+TO_RPI_PIR!K36</f>
        <v>0</v>
      </c>
      <c r="L36" s="10">
        <f>TO_RPI_RO!L36+TO_RPI_BKFLOW!L36+TO_RPI_PT!L36+TO_RPI_IT!L36+TO_RPI_PPR!L36+TO_RPI_PIR!L36</f>
        <v>0</v>
      </c>
      <c r="M36" s="10">
        <f>TO_RPI_RO!M36+TO_RPI_BKFLOW!M36+TO_RPI_PT!M36+TO_RPI_IT!M36+TO_RPI_PPR!M36+TO_RPI_PIR!M36</f>
        <v>0</v>
      </c>
      <c r="N36" s="10">
        <f>TO_RPI_RO!N36+TO_RPI_BKFLOW!N36+TO_RPI_PT!N36+TO_RPI_IT!N36+TO_RPI_PPR!N36+TO_RPI_PIR!N36</f>
        <v>0</v>
      </c>
      <c r="O36" s="10">
        <f>TO_RPI_RO!O36+TO_RPI_BKFLOW!O36+TO_RPI_PT!O36+TO_RPI_IT!O36+TO_RPI_PPR!O36+TO_RPI_PIR!O36</f>
        <v>0</v>
      </c>
      <c r="P36" s="10">
        <f>TO_RPI_RO!P36+TO_RPI_BKFLOW!P36+TO_RPI_PT!P36+TO_RPI_IT!P36+TO_RPI_PPR!P36+TO_RPI_PIR!P36</f>
        <v>0</v>
      </c>
      <c r="Q36" s="10">
        <f>TO_RPI_RO!Q36+TO_RPI_BKFLOW!Q36+TO_RPI_PT!Q36+TO_RPI_IT!Q36+TO_RPI_PPR!Q36+TO_RPI_PIR!Q36</f>
        <v>0</v>
      </c>
      <c r="R36" s="10">
        <f>TO_RPI_RO!R36+TO_RPI_BKFLOW!R36+TO_RPI_PT!R36+TO_RPI_IT!R36+TO_RPI_PPR!R36+TO_RPI_PIR!R36</f>
        <v>0</v>
      </c>
      <c r="S36" s="10">
        <f>TO_RPI_RO!S36+TO_RPI_BKFLOW!S36+TO_RPI_PT!S36+TO_RPI_IT!S36+TO_RPI_PPR!S36+TO_RPI_PIR!S36</f>
        <v>0</v>
      </c>
      <c r="T36" s="10">
        <f>TO_RPI_RO!T36+TO_RPI_BKFLOW!T36+TO_RPI_PT!T36+TO_RPI_IT!T36+TO_RPI_PPR!T36+TO_RPI_PIR!T36</f>
        <v>0</v>
      </c>
      <c r="U36" s="10">
        <f>TO_RPI_RO!U36+TO_RPI_BKFLOW!U36+TO_RPI_PT!U36+TO_RPI_IT!U36+TO_RPI_PPR!U36+TO_RPI_PIR!U36</f>
        <v>0</v>
      </c>
      <c r="V36" s="10">
        <f>TO_RPI_RO!V36+TO_RPI_BKFLOW!V36+TO_RPI_PT!V36+TO_RPI_IT!V36+TO_RPI_PPR!V36+TO_RPI_PIR!V36</f>
        <v>0</v>
      </c>
      <c r="W36" s="10">
        <f>TO_RPI_RO!W36+TO_RPI_BKFLOW!W36+TO_RPI_PT!W36+TO_RPI_IT!W36+TO_RPI_PPR!W36+TO_RPI_PIR!W36</f>
        <v>0</v>
      </c>
      <c r="X36" s="10">
        <f>TO_RPI_RO!X36+TO_RPI_BKFLOW!X36+TO_RPI_PT!X36+TO_RPI_IT!X36+TO_RPI_PPR!X36+TO_RPI_PIR!X36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0</v>
      </c>
      <c r="D37" s="10">
        <f>TO_RPI_RO!D37+TO_RPI_BKFLOW!D37+TO_RPI_PT!D37+TO_RPI_IT!D37+TO_RPI_PPR!D37+TO_RPI_PIR!D37</f>
        <v>0</v>
      </c>
      <c r="E37" s="10">
        <f>TO_RPI_RO!E37+TO_RPI_BKFLOW!E37+TO_RPI_PT!E37+TO_RPI_IT!E37+TO_RPI_PPR!E37+TO_RPI_PIR!E37</f>
        <v>0</v>
      </c>
      <c r="F37" s="10">
        <f>TO_RPI_RO!F37+TO_RPI_BKFLOW!F37+TO_RPI_PT!F37+TO_RPI_IT!F37+TO_RPI_PPR!F37+TO_RPI_PIR!F37</f>
        <v>0</v>
      </c>
      <c r="G37" s="10">
        <f>TO_RPI_RO!G37+TO_RPI_BKFLOW!G37+TO_RPI_PT!G37+TO_RPI_IT!G37+TO_RPI_PPR!G37+TO_RPI_PIR!G37</f>
        <v>0</v>
      </c>
      <c r="H37" s="10">
        <f>TO_RPI_RO!H37+TO_RPI_BKFLOW!H37+TO_RPI_PT!H37+TO_RPI_IT!H37+TO_RPI_PPR!H37+TO_RPI_PIR!H37</f>
        <v>0</v>
      </c>
      <c r="I37" s="10">
        <f>TO_RPI_RO!I37+TO_RPI_BKFLOW!I37+TO_RPI_PT!I37+TO_RPI_IT!I37+TO_RPI_PPR!I37+TO_RPI_PIR!I37</f>
        <v>0</v>
      </c>
      <c r="J37" s="10">
        <f>TO_RPI_RO!J37+TO_RPI_BKFLOW!J37+TO_RPI_PT!J37+TO_RPI_IT!J37+TO_RPI_PPR!J37+TO_RPI_PIR!J37</f>
        <v>0</v>
      </c>
      <c r="K37" s="10">
        <f>TO_RPI_RO!K37+TO_RPI_BKFLOW!K37+TO_RPI_PT!K37+TO_RPI_IT!K37+TO_RPI_PPR!K37+TO_RPI_PIR!K37</f>
        <v>0</v>
      </c>
      <c r="L37" s="10">
        <f>TO_RPI_RO!L37+TO_RPI_BKFLOW!L37+TO_RPI_PT!L37+TO_RPI_IT!L37+TO_RPI_PPR!L37+TO_RPI_PIR!L37</f>
        <v>0</v>
      </c>
      <c r="M37" s="10">
        <f>TO_RPI_RO!M37+TO_RPI_BKFLOW!M37+TO_RPI_PT!M37+TO_RPI_IT!M37+TO_RPI_PPR!M37+TO_RPI_PIR!M37</f>
        <v>0</v>
      </c>
      <c r="N37" s="10">
        <f>TO_RPI_RO!N37+TO_RPI_BKFLOW!N37+TO_RPI_PT!N37+TO_RPI_IT!N37+TO_RPI_PPR!N37+TO_RPI_PIR!N37</f>
        <v>0</v>
      </c>
      <c r="O37" s="10">
        <f>TO_RPI_RO!O37+TO_RPI_BKFLOW!O37+TO_RPI_PT!O37+TO_RPI_IT!O37+TO_RPI_PPR!O37+TO_RPI_PIR!O37</f>
        <v>0</v>
      </c>
      <c r="P37" s="10">
        <f>TO_RPI_RO!P37+TO_RPI_BKFLOW!P37+TO_RPI_PT!P37+TO_RPI_IT!P37+TO_RPI_PPR!P37+TO_RPI_PIR!P37</f>
        <v>0</v>
      </c>
      <c r="Q37" s="10">
        <f>TO_RPI_RO!Q37+TO_RPI_BKFLOW!Q37+TO_RPI_PT!Q37+TO_RPI_IT!Q37+TO_RPI_PPR!Q37+TO_RPI_PIR!Q37</f>
        <v>0</v>
      </c>
      <c r="R37" s="10">
        <f>TO_RPI_RO!R37+TO_RPI_BKFLOW!R37+TO_RPI_PT!R37+TO_RPI_IT!R37+TO_RPI_PPR!R37+TO_RPI_PIR!R37</f>
        <v>0</v>
      </c>
      <c r="S37" s="10">
        <f>TO_RPI_RO!S37+TO_RPI_BKFLOW!S37+TO_RPI_PT!S37+TO_RPI_IT!S37+TO_RPI_PPR!S37+TO_RPI_PIR!S37</f>
        <v>0</v>
      </c>
      <c r="T37" s="10">
        <f>TO_RPI_RO!T37+TO_RPI_BKFLOW!T37+TO_RPI_PT!T37+TO_RPI_IT!T37+TO_RPI_PPR!T37+TO_RPI_PIR!T37</f>
        <v>0</v>
      </c>
      <c r="U37" s="10">
        <f>TO_RPI_RO!U37+TO_RPI_BKFLOW!U37+TO_RPI_PT!U37+TO_RPI_IT!U37+TO_RPI_PPR!U37+TO_RPI_PIR!U37</f>
        <v>0</v>
      </c>
      <c r="V37" s="10">
        <f>TO_RPI_RO!V37+TO_RPI_BKFLOW!V37+TO_RPI_PT!V37+TO_RPI_IT!V37+TO_RPI_PPR!V37+TO_RPI_PIR!V37</f>
        <v>0</v>
      </c>
      <c r="W37" s="10">
        <f>TO_RPI_RO!W37+TO_RPI_BKFLOW!W37+TO_RPI_PT!W37+TO_RPI_IT!W37+TO_RPI_PPR!W37+TO_RPI_PIR!W37</f>
        <v>0</v>
      </c>
      <c r="X37" s="10">
        <f>TO_RPI_RO!X37+TO_RPI_BKFLOW!X37+TO_RPI_PT!X37+TO_RPI_IT!X37+TO_RPI_PPR!X37+TO_RPI_PIR!X37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0</v>
      </c>
      <c r="D38" s="10">
        <f>TO_RPI_RO!D38+TO_RPI_BKFLOW!D38+TO_RPI_PT!D38+TO_RPI_IT!D38+TO_RPI_PPR!D38+TO_RPI_PIR!D38</f>
        <v>0</v>
      </c>
      <c r="E38" s="10">
        <f>TO_RPI_RO!E38+TO_RPI_BKFLOW!E38+TO_RPI_PT!E38+TO_RPI_IT!E38+TO_RPI_PPR!E38+TO_RPI_PIR!E38</f>
        <v>0</v>
      </c>
      <c r="F38" s="10">
        <f>TO_RPI_RO!F38+TO_RPI_BKFLOW!F38+TO_RPI_PT!F38+TO_RPI_IT!F38+TO_RPI_PPR!F38+TO_RPI_PIR!F38</f>
        <v>0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</v>
      </c>
      <c r="L38" s="10">
        <f>TO_RPI_RO!L38+TO_RPI_BKFLOW!L38+TO_RPI_PT!L38+TO_RPI_IT!L38+TO_RPI_PPR!L38+TO_RPI_PIR!L38</f>
        <v>0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0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0</v>
      </c>
      <c r="D40" s="10">
        <f>TO_RPI_RO!D40+TO_RPI_BKFLOW!D40+TO_RPI_PT!D40+TO_RPI_IT!D40+TO_RPI_PPR!D40+TO_RPI_PIR!D40</f>
        <v>0</v>
      </c>
      <c r="E40" s="10">
        <f>TO_RPI_RO!E40+TO_RPI_BKFLOW!E40+TO_RPI_PT!E40+TO_RPI_IT!E40+TO_RPI_PPR!E40+TO_RPI_PIR!E40</f>
        <v>0</v>
      </c>
      <c r="F40" s="10">
        <f>TO_RPI_RO!F40+TO_RPI_BKFLOW!F40+TO_RPI_PT!F40+TO_RPI_IT!F40+TO_RPI_PPR!F40+TO_RPI_PIR!F40</f>
        <v>0</v>
      </c>
      <c r="G40" s="10">
        <f>TO_RPI_RO!G40+TO_RPI_BKFLOW!G40+TO_RPI_PT!G40+TO_RPI_IT!G40+TO_RPI_PPR!G40+TO_RPI_PIR!G40</f>
        <v>0</v>
      </c>
      <c r="H40" s="10">
        <f>TO_RPI_RO!H40+TO_RPI_BKFLOW!H40+TO_RPI_PT!H40+TO_RPI_IT!H40+TO_RPI_PPR!H40+TO_RPI_PIR!H40</f>
        <v>0</v>
      </c>
      <c r="I40" s="10">
        <f>TO_RPI_RO!I40+TO_RPI_BKFLOW!I40+TO_RPI_PT!I40+TO_RPI_IT!I40+TO_RPI_PPR!I40+TO_RPI_PIR!I40</f>
        <v>0</v>
      </c>
      <c r="J40" s="10">
        <f>TO_RPI_RO!J40+TO_RPI_BKFLOW!J40+TO_RPI_PT!J40+TO_RPI_IT!J40+TO_RPI_PPR!J40+TO_RPI_PIR!J40</f>
        <v>0</v>
      </c>
      <c r="K40" s="10">
        <f>TO_RPI_RO!K40+TO_RPI_BKFLOW!K40+TO_RPI_PT!K40+TO_RPI_IT!K40+TO_RPI_PPR!K40+TO_RPI_PIR!K40</f>
        <v>0</v>
      </c>
      <c r="L40" s="10">
        <f>TO_RPI_RO!L40+TO_RPI_BKFLOW!L40+TO_RPI_PT!L40+TO_RPI_IT!L40+TO_RPI_PPR!L40+TO_RPI_PIR!L40</f>
        <v>0</v>
      </c>
      <c r="M40" s="10">
        <f>TO_RPI_RO!M40+TO_RPI_BKFLOW!M40+TO_RPI_PT!M40+TO_RPI_IT!M40+TO_RPI_PPR!M40+TO_RPI_PIR!M40</f>
        <v>0</v>
      </c>
      <c r="N40" s="10">
        <f>TO_RPI_RO!N40+TO_RPI_BKFLOW!N40+TO_RPI_PT!N40+TO_RPI_IT!N40+TO_RPI_PPR!N40+TO_RPI_PIR!N40</f>
        <v>0</v>
      </c>
      <c r="O40" s="10">
        <f>TO_RPI_RO!O40+TO_RPI_BKFLOW!O40+TO_RPI_PT!O40+TO_RPI_IT!O40+TO_RPI_PPR!O40+TO_RPI_PIR!O40</f>
        <v>0</v>
      </c>
      <c r="P40" s="10">
        <f>TO_RPI_RO!P40+TO_RPI_BKFLOW!P40+TO_RPI_PT!P40+TO_RPI_IT!P40+TO_RPI_PPR!P40+TO_RPI_PIR!P40</f>
        <v>0</v>
      </c>
      <c r="Q40" s="10">
        <f>TO_RPI_RO!Q40+TO_RPI_BKFLOW!Q40+TO_RPI_PT!Q40+TO_RPI_IT!Q40+TO_RPI_PPR!Q40+TO_RPI_PIR!Q40</f>
        <v>0</v>
      </c>
      <c r="R40" s="10">
        <f>TO_RPI_RO!R40+TO_RPI_BKFLOW!R40+TO_RPI_PT!R40+TO_RPI_IT!R40+TO_RPI_PPR!R40+TO_RPI_PIR!R40</f>
        <v>0</v>
      </c>
      <c r="S40" s="10">
        <f>TO_RPI_RO!S40+TO_RPI_BKFLOW!S40+TO_RPI_PT!S40+TO_RPI_IT!S40+TO_RPI_PPR!S40+TO_RPI_PIR!S40</f>
        <v>0</v>
      </c>
      <c r="T40" s="10">
        <f>TO_RPI_RO!T40+TO_RPI_BKFLOW!T40+TO_RPI_PT!T40+TO_RPI_IT!T40+TO_RPI_PPR!T40+TO_RPI_PIR!T40</f>
        <v>0</v>
      </c>
      <c r="U40" s="10">
        <f>TO_RPI_RO!U40+TO_RPI_BKFLOW!U40+TO_RPI_PT!U40+TO_RPI_IT!U40+TO_RPI_PPR!U40+TO_RPI_PIR!U40</f>
        <v>0</v>
      </c>
      <c r="V40" s="10">
        <f>TO_RPI_RO!V40+TO_RPI_BKFLOW!V40+TO_RPI_PT!V40+TO_RPI_IT!V40+TO_RPI_PPR!V40+TO_RPI_PIR!V40</f>
        <v>0</v>
      </c>
      <c r="W40" s="10">
        <f>TO_RPI_RO!W40+TO_RPI_BKFLOW!W40+TO_RPI_PT!W40+TO_RPI_IT!W40+TO_RPI_PPR!W40+TO_RPI_PIR!W40</f>
        <v>0</v>
      </c>
      <c r="X40" s="10">
        <f>TO_RPI_RO!X40+TO_RPI_BKFLOW!X40+TO_RPI_PT!X40+TO_RPI_IT!X40+TO_RPI_PPR!X40+TO_RPI_PIR!X40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0</v>
      </c>
      <c r="D41" s="10">
        <f>TO_RPI_RO!D41+TO_RPI_BKFLOW!D41+TO_RPI_PT!D41+TO_RPI_IT!D41+TO_RPI_PPR!D41+TO_RPI_PIR!D41</f>
        <v>0</v>
      </c>
      <c r="E41" s="10">
        <f>TO_RPI_RO!E41+TO_RPI_BKFLOW!E41+TO_RPI_PT!E41+TO_RPI_IT!E41+TO_RPI_PPR!E41+TO_RPI_PIR!E41</f>
        <v>0</v>
      </c>
      <c r="F41" s="10">
        <f>TO_RPI_RO!F41+TO_RPI_BKFLOW!F41+TO_RPI_PT!F41+TO_RPI_IT!F41+TO_RPI_PPR!F41+TO_RPI_PIR!F41</f>
        <v>0</v>
      </c>
      <c r="G41" s="10">
        <f>TO_RPI_RO!G41+TO_RPI_BKFLOW!G41+TO_RPI_PT!G41+TO_RPI_IT!G41+TO_RPI_PPR!G41+TO_RPI_PIR!G41</f>
        <v>0</v>
      </c>
      <c r="H41" s="10">
        <f>TO_RPI_RO!H41+TO_RPI_BKFLOW!H41+TO_RPI_PT!H41+TO_RPI_IT!H41+TO_RPI_PPR!H41+TO_RPI_PIR!H41</f>
        <v>0</v>
      </c>
      <c r="I41" s="10">
        <f>TO_RPI_RO!I41+TO_RPI_BKFLOW!I41+TO_RPI_PT!I41+TO_RPI_IT!I41+TO_RPI_PPR!I41+TO_RPI_PIR!I41</f>
        <v>0</v>
      </c>
      <c r="J41" s="10">
        <f>TO_RPI_RO!J41+TO_RPI_BKFLOW!J41+TO_RPI_PT!J41+TO_RPI_IT!J41+TO_RPI_PPR!J41+TO_RPI_PIR!J41</f>
        <v>0</v>
      </c>
      <c r="K41" s="10">
        <f>TO_RPI_RO!K41+TO_RPI_BKFLOW!K41+TO_RPI_PT!K41+TO_RPI_IT!K41+TO_RPI_PPR!K41+TO_RPI_PIR!K41</f>
        <v>0</v>
      </c>
      <c r="L41" s="10">
        <f>TO_RPI_RO!L41+TO_RPI_BKFLOW!L41+TO_RPI_PT!L41+TO_RPI_IT!L41+TO_RPI_PPR!L41+TO_RPI_PIR!L41</f>
        <v>0</v>
      </c>
      <c r="M41" s="10">
        <f>TO_RPI_RO!M41+TO_RPI_BKFLOW!M41+TO_RPI_PT!M41+TO_RPI_IT!M41+TO_RPI_PPR!M41+TO_RPI_PIR!M41</f>
        <v>0</v>
      </c>
      <c r="N41" s="10">
        <f>TO_RPI_RO!N41+TO_RPI_BKFLOW!N41+TO_RPI_PT!N41+TO_RPI_IT!N41+TO_RPI_PPR!N41+TO_RPI_PIR!N41</f>
        <v>0</v>
      </c>
      <c r="O41" s="10">
        <f>TO_RPI_RO!O41+TO_RPI_BKFLOW!O41+TO_RPI_PT!O41+TO_RPI_IT!O41+TO_RPI_PPR!O41+TO_RPI_PIR!O41</f>
        <v>0</v>
      </c>
      <c r="P41" s="10">
        <f>TO_RPI_RO!P41+TO_RPI_BKFLOW!P41+TO_RPI_PT!P41+TO_RPI_IT!P41+TO_RPI_PPR!P41+TO_RPI_PIR!P41</f>
        <v>0</v>
      </c>
      <c r="Q41" s="10">
        <f>TO_RPI_RO!Q41+TO_RPI_BKFLOW!Q41+TO_RPI_PT!Q41+TO_RPI_IT!Q41+TO_RPI_PPR!Q41+TO_RPI_PIR!Q41</f>
        <v>0</v>
      </c>
      <c r="R41" s="10">
        <f>TO_RPI_RO!R41+TO_RPI_BKFLOW!R41+TO_RPI_PT!R41+TO_RPI_IT!R41+TO_RPI_PPR!R41+TO_RPI_PIR!R41</f>
        <v>0</v>
      </c>
      <c r="S41" s="10">
        <f>TO_RPI_RO!S41+TO_RPI_BKFLOW!S41+TO_RPI_PT!S41+TO_RPI_IT!S41+TO_RPI_PPR!S41+TO_RPI_PIR!S41</f>
        <v>0</v>
      </c>
      <c r="T41" s="10">
        <f>TO_RPI_RO!T41+TO_RPI_BKFLOW!T41+TO_RPI_PT!T41+TO_RPI_IT!T41+TO_RPI_PPR!T41+TO_RPI_PIR!T41</f>
        <v>0</v>
      </c>
      <c r="U41" s="10">
        <f>TO_RPI_RO!U41+TO_RPI_BKFLOW!U41+TO_RPI_PT!U41+TO_RPI_IT!U41+TO_RPI_PPR!U41+TO_RPI_PIR!U41</f>
        <v>0</v>
      </c>
      <c r="V41" s="10">
        <f>TO_RPI_RO!V41+TO_RPI_BKFLOW!V41+TO_RPI_PT!V41+TO_RPI_IT!V41+TO_RPI_PPR!V41+TO_RPI_PIR!V41</f>
        <v>0</v>
      </c>
      <c r="W41" s="10">
        <f>TO_RPI_RO!W41+TO_RPI_BKFLOW!W41+TO_RPI_PT!W41+TO_RPI_IT!W41+TO_RPI_PPR!W41+TO_RPI_PIR!W41</f>
        <v>0</v>
      </c>
      <c r="X41" s="10">
        <f>TO_RPI_RO!X41+TO_RPI_BKFLOW!X41+TO_RPI_PT!X41+TO_RPI_IT!X41+TO_RPI_PPR!X41+TO_RPI_PIR!X41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0</v>
      </c>
      <c r="D42" s="10">
        <f>TO_RPI_RO!D42+TO_RPI_BKFLOW!D42+TO_RPI_PT!D42+TO_RPI_IT!D42+TO_RPI_PPR!D42+TO_RPI_PIR!D42</f>
        <v>0</v>
      </c>
      <c r="E42" s="10">
        <f>TO_RPI_RO!E42+TO_RPI_BKFLOW!E42+TO_RPI_PT!E42+TO_RPI_IT!E42+TO_RPI_PPR!E42+TO_RPI_PIR!E42</f>
        <v>0</v>
      </c>
      <c r="F42" s="10">
        <f>TO_RPI_RO!F42+TO_RPI_BKFLOW!F42+TO_RPI_PT!F42+TO_RPI_IT!F42+TO_RPI_PPR!F42+TO_RPI_PIR!F42</f>
        <v>0</v>
      </c>
      <c r="G42" s="10">
        <f>TO_RPI_RO!G42+TO_RPI_BKFLOW!G42+TO_RPI_PT!G42+TO_RPI_IT!G42+TO_RPI_PPR!G42+TO_RPI_PIR!G42</f>
        <v>0</v>
      </c>
      <c r="H42" s="10">
        <f>TO_RPI_RO!H42+TO_RPI_BKFLOW!H42+TO_RPI_PT!H42+TO_RPI_IT!H42+TO_RPI_PPR!H42+TO_RPI_PIR!H42</f>
        <v>0</v>
      </c>
      <c r="I42" s="10">
        <f>TO_RPI_RO!I42+TO_RPI_BKFLOW!I42+TO_RPI_PT!I42+TO_RPI_IT!I42+TO_RPI_PPR!I42+TO_RPI_PIR!I42</f>
        <v>0</v>
      </c>
      <c r="J42" s="10">
        <f>TO_RPI_RO!J42+TO_RPI_BKFLOW!J42+TO_RPI_PT!J42+TO_RPI_IT!J42+TO_RPI_PPR!J42+TO_RPI_PIR!J42</f>
        <v>0</v>
      </c>
      <c r="K42" s="10">
        <f>TO_RPI_RO!K42+TO_RPI_BKFLOW!K42+TO_RPI_PT!K42+TO_RPI_IT!K42+TO_RPI_PPR!K42+TO_RPI_PIR!K42</f>
        <v>0</v>
      </c>
      <c r="L42" s="10">
        <f>TO_RPI_RO!L42+TO_RPI_BKFLOW!L42+TO_RPI_PT!L42+TO_RPI_IT!L42+TO_RPI_PPR!L42+TO_RPI_PIR!L42</f>
        <v>0</v>
      </c>
      <c r="M42" s="10">
        <f>TO_RPI_RO!M42+TO_RPI_BKFLOW!M42+TO_RPI_PT!M42+TO_RPI_IT!M42+TO_RPI_PPR!M42+TO_RPI_PIR!M42</f>
        <v>0</v>
      </c>
      <c r="N42" s="10">
        <f>TO_RPI_RO!N42+TO_RPI_BKFLOW!N42+TO_RPI_PT!N42+TO_RPI_IT!N42+TO_RPI_PPR!N42+TO_RPI_PIR!N42</f>
        <v>0</v>
      </c>
      <c r="O42" s="10">
        <f>TO_RPI_RO!O42+TO_RPI_BKFLOW!O42+TO_RPI_PT!O42+TO_RPI_IT!O42+TO_RPI_PPR!O42+TO_RPI_PIR!O42</f>
        <v>0</v>
      </c>
      <c r="P42" s="10">
        <f>TO_RPI_RO!P42+TO_RPI_BKFLOW!P42+TO_RPI_PT!P42+TO_RPI_IT!P42+TO_RPI_PPR!P42+TO_RPI_PIR!P42</f>
        <v>0</v>
      </c>
      <c r="Q42" s="10">
        <f>TO_RPI_RO!Q42+TO_RPI_BKFLOW!Q42+TO_RPI_PT!Q42+TO_RPI_IT!Q42+TO_RPI_PPR!Q42+TO_RPI_PIR!Q42</f>
        <v>0</v>
      </c>
      <c r="R42" s="10">
        <f>TO_RPI_RO!R42+TO_RPI_BKFLOW!R42+TO_RPI_PT!R42+TO_RPI_IT!R42+TO_RPI_PPR!R42+TO_RPI_PIR!R42</f>
        <v>0</v>
      </c>
      <c r="S42" s="10">
        <f>TO_RPI_RO!S42+TO_RPI_BKFLOW!S42+TO_RPI_PT!S42+TO_RPI_IT!S42+TO_RPI_PPR!S42+TO_RPI_PIR!S42</f>
        <v>0</v>
      </c>
      <c r="T42" s="10">
        <f>TO_RPI_RO!T42+TO_RPI_BKFLOW!T42+TO_RPI_PT!T42+TO_RPI_IT!T42+TO_RPI_PPR!T42+TO_RPI_PIR!T42</f>
        <v>0</v>
      </c>
      <c r="U42" s="10">
        <f>TO_RPI_RO!U42+TO_RPI_BKFLOW!U42+TO_RPI_PT!U42+TO_RPI_IT!U42+TO_RPI_PPR!U42+TO_RPI_PIR!U42</f>
        <v>0</v>
      </c>
      <c r="V42" s="10">
        <f>TO_RPI_RO!V42+TO_RPI_BKFLOW!V42+TO_RPI_PT!V42+TO_RPI_IT!V42+TO_RPI_PPR!V42+TO_RPI_PIR!V42</f>
        <v>0</v>
      </c>
      <c r="W42" s="10">
        <f>TO_RPI_RO!W42+TO_RPI_BKFLOW!W42+TO_RPI_PT!W42+TO_RPI_IT!W42+TO_RPI_PPR!W42+TO_RPI_PIR!W42</f>
        <v>0</v>
      </c>
      <c r="X42" s="10">
        <f>TO_RPI_RO!X42+TO_RPI_BKFLOW!X42+TO_RPI_PT!X42+TO_RPI_IT!X42+TO_RPI_PPR!X42+TO_RPI_PIR!X42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0</v>
      </c>
      <c r="D43" s="10">
        <f>TO_RPI_RO!D43+TO_RPI_BKFLOW!D43+TO_RPI_PT!D43+TO_RPI_IT!D43+TO_RPI_PPR!D43+TO_RPI_PIR!D43</f>
        <v>0</v>
      </c>
      <c r="E43" s="10">
        <f>TO_RPI_RO!E43+TO_RPI_BKFLOW!E43+TO_RPI_PT!E43+TO_RPI_IT!E43+TO_RPI_PPR!E43+TO_RPI_PIR!E43</f>
        <v>0</v>
      </c>
      <c r="F43" s="10">
        <f>TO_RPI_RO!F43+TO_RPI_BKFLOW!F43+TO_RPI_PT!F43+TO_RPI_IT!F43+TO_RPI_PPR!F43+TO_RPI_PIR!F43</f>
        <v>0</v>
      </c>
      <c r="G43" s="10">
        <f>TO_RPI_RO!G43+TO_RPI_BKFLOW!G43+TO_RPI_PT!G43+TO_RPI_IT!G43+TO_RPI_PPR!G43+TO_RPI_PIR!G43</f>
        <v>0</v>
      </c>
      <c r="H43" s="10">
        <f>TO_RPI_RO!H43+TO_RPI_BKFLOW!H43+TO_RPI_PT!H43+TO_RPI_IT!H43+TO_RPI_PPR!H43+TO_RPI_PIR!H43</f>
        <v>23.23731728288908</v>
      </c>
      <c r="I43" s="10">
        <f>TO_RPI_RO!I43+TO_RPI_BKFLOW!I43+TO_RPI_PT!I43+TO_RPI_IT!I43+TO_RPI_PPR!I43+TO_RPI_PIR!I43</f>
        <v>21.216680997420461</v>
      </c>
      <c r="J43" s="10">
        <f>TO_RPI_RO!J43+TO_RPI_BKFLOW!J43+TO_RPI_PT!J43+TO_RPI_IT!J43+TO_RPI_PPR!J43+TO_RPI_PIR!J43</f>
        <v>13.134135855546001</v>
      </c>
      <c r="K43" s="10">
        <f>TO_RPI_RO!K43+TO_RPI_BKFLOW!K43+TO_RPI_PT!K43+TO_RPI_IT!K43+TO_RPI_PPR!K43+TO_RPI_PIR!K43</f>
        <v>61.629406706792771</v>
      </c>
      <c r="L43" s="10">
        <f>TO_RPI_RO!L43+TO_RPI_BKFLOW!L43+TO_RPI_PT!L43+TO_RPI_IT!L43+TO_RPI_PPR!L43+TO_RPI_PIR!L43</f>
        <v>34.350816852966467</v>
      </c>
      <c r="M43" s="10">
        <f>TO_RPI_RO!M43+TO_RPI_BKFLOW!M43+TO_RPI_PT!M43+TO_RPI_IT!M43+TO_RPI_PPR!M43+TO_RPI_PIR!M43</f>
        <v>58.598452278589853</v>
      </c>
      <c r="N43" s="10">
        <f>TO_RPI_RO!N43+TO_RPI_BKFLOW!N43+TO_RPI_PT!N43+TO_RPI_IT!N43+TO_RPI_PPR!N43+TO_RPI_PIR!N43</f>
        <v>65.670679277730002</v>
      </c>
      <c r="O43" s="10">
        <f>TO_RPI_RO!O43+TO_RPI_BKFLOW!O43+TO_RPI_PT!O43+TO_RPI_IT!O43+TO_RPI_PPR!O43+TO_RPI_PIR!O43</f>
        <v>61.629406706792771</v>
      </c>
      <c r="P43" s="10">
        <f>TO_RPI_RO!P43+TO_RPI_BKFLOW!P43+TO_RPI_PT!P43+TO_RPI_IT!P43+TO_RPI_PPR!P43+TO_RPI_PIR!P43</f>
        <v>55.567497850386928</v>
      </c>
      <c r="Q43" s="10">
        <f>TO_RPI_RO!Q43+TO_RPI_BKFLOW!Q43+TO_RPI_PT!Q43+TO_RPI_IT!Q43+TO_RPI_PPR!Q43+TO_RPI_PIR!Q43</f>
        <v>28.288907996560621</v>
      </c>
      <c r="R43" s="10">
        <f>TO_RPI_RO!R43+TO_RPI_BKFLOW!R43+TO_RPI_PT!R43+TO_RPI_IT!R43+TO_RPI_PPR!R43+TO_RPI_PIR!R43</f>
        <v>37.381771281169392</v>
      </c>
      <c r="S43" s="10">
        <f>TO_RPI_RO!S43+TO_RPI_BKFLOW!S43+TO_RPI_PT!S43+TO_RPI_IT!S43+TO_RPI_PPR!S43+TO_RPI_PIR!S43</f>
        <v>31.319862424763539</v>
      </c>
      <c r="T43" s="10">
        <f>TO_RPI_RO!T43+TO_RPI_BKFLOW!T43+TO_RPI_PT!T43+TO_RPI_IT!T43+TO_RPI_PPR!T43+TO_RPI_PIR!T43</f>
        <v>43.443680137575242</v>
      </c>
      <c r="U43" s="10">
        <f>TO_RPI_RO!U43+TO_RPI_BKFLOW!U43+TO_RPI_PT!U43+TO_RPI_IT!U43+TO_RPI_PPR!U43+TO_RPI_PIR!U43</f>
        <v>3.0309544282029228</v>
      </c>
      <c r="V43" s="10">
        <f>TO_RPI_RO!V43+TO_RPI_BKFLOW!V43+TO_RPI_PT!V43+TO_RPI_IT!V43+TO_RPI_PPR!V43+TO_RPI_PIR!V43</f>
        <v>5.0515907136715388</v>
      </c>
      <c r="W43" s="10">
        <f>TO_RPI_RO!W43+TO_RPI_BKFLOW!W43+TO_RPI_PT!W43+TO_RPI_IT!W43+TO_RPI_PPR!W43+TO_RPI_PIR!W43</f>
        <v>8.8099742046431633</v>
      </c>
      <c r="X43" s="10">
        <f>TO_RPI_RO!X43+TO_RPI_BKFLOW!X43+TO_RPI_PT!X43+TO_RPI_IT!X43+TO_RPI_PPR!X43+TO_RPI_PIR!X43</f>
        <v>8.4866723989681851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115.6826311263972</v>
      </c>
      <c r="D44" s="10">
        <f>TO_RPI_RO!D44+TO_RPI_BKFLOW!D44+TO_RPI_PT!D44+TO_RPI_IT!D44+TO_RPI_PPR!D44+TO_RPI_PIR!D44</f>
        <v>128.95769561478929</v>
      </c>
      <c r="E44" s="10">
        <f>TO_RPI_RO!E44+TO_RPI_BKFLOW!E44+TO_RPI_PT!E44+TO_RPI_IT!E44+TO_RPI_PPR!E44+TO_RPI_PIR!E44</f>
        <v>123.2683576956148</v>
      </c>
      <c r="F44" s="10">
        <f>TO_RPI_RO!F44+TO_RPI_BKFLOW!F44+TO_RPI_PT!F44+TO_RPI_IT!F44+TO_RPI_PPR!F44+TO_RPI_PIR!F44</f>
        <v>145.07738607050729</v>
      </c>
      <c r="G44" s="10">
        <f>TO_RPI_RO!G44+TO_RPI_BKFLOW!G44+TO_RPI_PT!G44+TO_RPI_IT!G44+TO_RPI_PPR!G44+TO_RPI_PIR!G44</f>
        <v>130.8540842648323</v>
      </c>
      <c r="H44" s="10">
        <f>TO_RPI_RO!H44+TO_RPI_BKFLOW!H44+TO_RPI_PT!H44+TO_RPI_IT!H44+TO_RPI_PPR!H44+TO_RPI_PIR!H44</f>
        <v>117.57901977644021</v>
      </c>
      <c r="I44" s="10">
        <f>TO_RPI_RO!I44+TO_RPI_BKFLOW!I44+TO_RPI_PT!I44+TO_RPI_IT!I44+TO_RPI_PPR!I44+TO_RPI_PIR!I44</f>
        <v>112.8380051590714</v>
      </c>
      <c r="J44" s="10">
        <f>TO_RPI_RO!J44+TO_RPI_BKFLOW!J44+TO_RPI_PT!J44+TO_RPI_IT!J44+TO_RPI_PPR!J44+TO_RPI_PIR!J44</f>
        <v>54.048409286328457</v>
      </c>
      <c r="K44" s="10">
        <f>TO_RPI_RO!K44+TO_RPI_BKFLOW!K44+TO_RPI_PT!K44+TO_RPI_IT!K44+TO_RPI_PPR!K44+TO_RPI_PIR!K44</f>
        <v>84.391401547721401</v>
      </c>
      <c r="L44" s="10">
        <f>TO_RPI_RO!L44+TO_RPI_BKFLOW!L44+TO_RPI_PT!L44+TO_RPI_IT!L44+TO_RPI_PPR!L44+TO_RPI_PIR!L44</f>
        <v>54.996646603611353</v>
      </c>
      <c r="M44" s="10">
        <f>TO_RPI_RO!M44+TO_RPI_BKFLOW!M44+TO_RPI_PT!M44+TO_RPI_IT!M44+TO_RPI_PPR!M44+TO_RPI_PIR!M44</f>
        <v>73.961049011177991</v>
      </c>
      <c r="N44" s="10">
        <f>TO_RPI_RO!N44+TO_RPI_BKFLOW!N44+TO_RPI_PT!N44+TO_RPI_IT!N44+TO_RPI_PPR!N44+TO_RPI_PIR!N44</f>
        <v>69.319776440240744</v>
      </c>
      <c r="O44" s="10">
        <f>TO_RPI_RO!O44+TO_RPI_BKFLOW!O44+TO_RPI_PT!O44+TO_RPI_IT!O44+TO_RPI_PPR!O44+TO_RPI_PIR!O44</f>
        <v>64.636027515047289</v>
      </c>
      <c r="P44" s="10">
        <f>TO_RPI_RO!P44+TO_RPI_BKFLOW!P44+TO_RPI_PT!P44+TO_RPI_IT!P44+TO_RPI_PPR!P44+TO_RPI_PIR!P44</f>
        <v>26.229062768701631</v>
      </c>
      <c r="Q44" s="10">
        <f>TO_RPI_RO!Q44+TO_RPI_BKFLOW!Q44+TO_RPI_PT!Q44+TO_RPI_IT!Q44+TO_RPI_PPR!Q44+TO_RPI_PIR!Q44</f>
        <v>61.825709372312978</v>
      </c>
      <c r="R44" s="10">
        <f>TO_RPI_RO!R44+TO_RPI_BKFLOW!R44+TO_RPI_PT!R44+TO_RPI_IT!R44+TO_RPI_PPR!R44+TO_RPI_PIR!R44</f>
        <v>44.96414445399828</v>
      </c>
      <c r="S44" s="10">
        <f>TO_RPI_RO!S44+TO_RPI_BKFLOW!S44+TO_RPI_PT!S44+TO_RPI_IT!S44+TO_RPI_PPR!S44+TO_RPI_PIR!S44</f>
        <v>53.394926913155622</v>
      </c>
      <c r="T44" s="10">
        <f>TO_RPI_RO!T44+TO_RPI_BKFLOW!T44+TO_RPI_PT!T44+TO_RPI_IT!T44+TO_RPI_PPR!T44+TO_RPI_PIR!T44</f>
        <v>47.774462596732583</v>
      </c>
      <c r="U44" s="10">
        <f>TO_RPI_RO!U44+TO_RPI_BKFLOW!U44+TO_RPI_PT!U44+TO_RPI_IT!U44+TO_RPI_PPR!U44+TO_RPI_PIR!U44</f>
        <v>37.470163370593291</v>
      </c>
      <c r="V44" s="10">
        <f>TO_RPI_RO!V44+TO_RPI_BKFLOW!V44+TO_RPI_PT!V44+TO_RPI_IT!V44+TO_RPI_PPR!V44+TO_RPI_PIR!V44</f>
        <v>20.622269991401549</v>
      </c>
      <c r="W44" s="10">
        <f>TO_RPI_RO!W44+TO_RPI_BKFLOW!W44+TO_RPI_PT!W44+TO_RPI_IT!W44+TO_RPI_PPR!W44+TO_RPI_PIR!W44</f>
        <v>32.25503009458297</v>
      </c>
      <c r="X44" s="10">
        <f>TO_RPI_RO!X44+TO_RPI_BKFLOW!X44+TO_RPI_PT!X44+TO_RPI_IT!X44+TO_RPI_PPR!X44+TO_RPI_PIR!X44</f>
        <v>31.495786758383488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0</v>
      </c>
      <c r="D45" s="10">
        <f>TO_RPI_RO!D45+TO_RPI_BKFLOW!D45+TO_RPI_PT!D45+TO_RPI_IT!D45+TO_RPI_PPR!D45+TO_RPI_PIR!D45</f>
        <v>0</v>
      </c>
      <c r="E45" s="10">
        <f>TO_RPI_RO!E45+TO_RPI_BKFLOW!E45+TO_RPI_PT!E45+TO_RPI_IT!E45+TO_RPI_PPR!E45+TO_RPI_PIR!E45</f>
        <v>0</v>
      </c>
      <c r="F45" s="10">
        <f>TO_RPI_RO!F45+TO_RPI_BKFLOW!F45+TO_RPI_PT!F45+TO_RPI_IT!F45+TO_RPI_PPR!F45+TO_RPI_PIR!F45</f>
        <v>0</v>
      </c>
      <c r="G45" s="10">
        <f>TO_RPI_RO!G45+TO_RPI_BKFLOW!G45+TO_RPI_PT!G45+TO_RPI_IT!G45+TO_RPI_PPR!G45+TO_RPI_PIR!G45</f>
        <v>0</v>
      </c>
      <c r="H45" s="10">
        <f>TO_RPI_RO!H45+TO_RPI_BKFLOW!H45+TO_RPI_PT!H45+TO_RPI_IT!H45+TO_RPI_PPR!H45+TO_RPI_PIR!H45</f>
        <v>0</v>
      </c>
      <c r="I45" s="10">
        <f>TO_RPI_RO!I45+TO_RPI_BKFLOW!I45+TO_RPI_PT!I45+TO_RPI_IT!I45+TO_RPI_PPR!I45+TO_RPI_PIR!I45</f>
        <v>0</v>
      </c>
      <c r="J45" s="10">
        <f>TO_RPI_RO!J45+TO_RPI_BKFLOW!J45+TO_RPI_PT!J45+TO_RPI_IT!J45+TO_RPI_PPR!J45+TO_RPI_PIR!J45</f>
        <v>0</v>
      </c>
      <c r="K45" s="10">
        <f>TO_RPI_RO!K45+TO_RPI_BKFLOW!K45+TO_RPI_PT!K45+TO_RPI_IT!K45+TO_RPI_PPR!K45+TO_RPI_PIR!K45</f>
        <v>0</v>
      </c>
      <c r="L45" s="10">
        <f>TO_RPI_RO!L45+TO_RPI_BKFLOW!L45+TO_RPI_PT!L45+TO_RPI_IT!L45+TO_RPI_PPR!L45+TO_RPI_PIR!L45</f>
        <v>0</v>
      </c>
      <c r="M45" s="10">
        <f>TO_RPI_RO!M45+TO_RPI_BKFLOW!M45+TO_RPI_PT!M45+TO_RPI_IT!M45+TO_RPI_PPR!M45+TO_RPI_PIR!M45</f>
        <v>0</v>
      </c>
      <c r="N45" s="10">
        <f>TO_RPI_RO!N45+TO_RPI_BKFLOW!N45+TO_RPI_PT!N45+TO_RPI_IT!N45+TO_RPI_PPR!N45+TO_RPI_PIR!N45</f>
        <v>0</v>
      </c>
      <c r="O45" s="10">
        <f>TO_RPI_RO!O45+TO_RPI_BKFLOW!O45+TO_RPI_PT!O45+TO_RPI_IT!O45+TO_RPI_PPR!O45+TO_RPI_PIR!O45</f>
        <v>0</v>
      </c>
      <c r="P45" s="10">
        <f>TO_RPI_RO!P45+TO_RPI_BKFLOW!P45+TO_RPI_PT!P45+TO_RPI_IT!P45+TO_RPI_PPR!P45+TO_RPI_PIR!P45</f>
        <v>0</v>
      </c>
      <c r="Q45" s="10">
        <f>TO_RPI_RO!Q45+TO_RPI_BKFLOW!Q45+TO_RPI_PT!Q45+TO_RPI_IT!Q45+TO_RPI_PPR!Q45+TO_RPI_PIR!Q45</f>
        <v>0</v>
      </c>
      <c r="R45" s="10">
        <f>TO_RPI_RO!R45+TO_RPI_BKFLOW!R45+TO_RPI_PT!R45+TO_RPI_IT!R45+TO_RPI_PPR!R45+TO_RPI_PIR!R45</f>
        <v>0</v>
      </c>
      <c r="S45" s="10">
        <f>TO_RPI_RO!S45+TO_RPI_BKFLOW!S45+TO_RPI_PT!S45+TO_RPI_IT!S45+TO_RPI_PPR!S45+TO_RPI_PIR!S45</f>
        <v>0</v>
      </c>
      <c r="T45" s="10">
        <f>TO_RPI_RO!T45+TO_RPI_BKFLOW!T45+TO_RPI_PT!T45+TO_RPI_IT!T45+TO_RPI_PPR!T45+TO_RPI_PIR!T45</f>
        <v>0</v>
      </c>
      <c r="U45" s="10">
        <f>TO_RPI_RO!U45+TO_RPI_BKFLOW!U45+TO_RPI_PT!U45+TO_RPI_IT!U45+TO_RPI_PPR!U45+TO_RPI_PIR!U45</f>
        <v>0</v>
      </c>
      <c r="V45" s="10">
        <f>TO_RPI_RO!V45+TO_RPI_BKFLOW!V45+TO_RPI_PT!V45+TO_RPI_IT!V45+TO_RPI_PPR!V45+TO_RPI_PIR!V45</f>
        <v>0</v>
      </c>
      <c r="W45" s="10">
        <f>TO_RPI_RO!W45+TO_RPI_BKFLOW!W45+TO_RPI_PT!W45+TO_RPI_IT!W45+TO_RPI_PPR!W45+TO_RPI_PIR!W45</f>
        <v>0</v>
      </c>
      <c r="X45" s="10">
        <f>TO_RPI_RO!X45+TO_RPI_BKFLOW!X45+TO_RPI_PT!X45+TO_RPI_IT!X45+TO_RPI_PPR!X45+TO_RPI_PIR!X45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0</v>
      </c>
      <c r="D46" s="10">
        <f>TO_RPI_RO!D46+TO_RPI_BKFLOW!D46+TO_RPI_PT!D46+TO_RPI_IT!D46+TO_RPI_PPR!D46+TO_RPI_PIR!D46</f>
        <v>0</v>
      </c>
      <c r="E46" s="10">
        <f>TO_RPI_RO!E46+TO_RPI_BKFLOW!E46+TO_RPI_PT!E46+TO_RPI_IT!E46+TO_RPI_PPR!E46+TO_RPI_PIR!E46</f>
        <v>0</v>
      </c>
      <c r="F46" s="10">
        <f>TO_RPI_RO!F46+TO_RPI_BKFLOW!F46+TO_RPI_PT!F46+TO_RPI_IT!F46+TO_RPI_PPR!F46+TO_RPI_PIR!F46</f>
        <v>0</v>
      </c>
      <c r="G46" s="10">
        <f>TO_RPI_RO!G46+TO_RPI_BKFLOW!G46+TO_RPI_PT!G46+TO_RPI_IT!G46+TO_RPI_PPR!G46+TO_RPI_PIR!G46</f>
        <v>0</v>
      </c>
      <c r="H46" s="10">
        <f>TO_RPI_RO!H46+TO_RPI_BKFLOW!H46+TO_RPI_PT!H46+TO_RPI_IT!H46+TO_RPI_PPR!H46+TO_RPI_PIR!H46</f>
        <v>0</v>
      </c>
      <c r="I46" s="10">
        <f>TO_RPI_RO!I46+TO_RPI_BKFLOW!I46+TO_RPI_PT!I46+TO_RPI_IT!I46+TO_RPI_PPR!I46+TO_RPI_PIR!I46</f>
        <v>0</v>
      </c>
      <c r="J46" s="10">
        <f>TO_RPI_RO!J46+TO_RPI_BKFLOW!J46+TO_RPI_PT!J46+TO_RPI_IT!J46+TO_RPI_PPR!J46+TO_RPI_PIR!J46</f>
        <v>0</v>
      </c>
      <c r="K46" s="10">
        <f>TO_RPI_RO!K46+TO_RPI_BKFLOW!K46+TO_RPI_PT!K46+TO_RPI_IT!K46+TO_RPI_PPR!K46+TO_RPI_PIR!K46</f>
        <v>0</v>
      </c>
      <c r="L46" s="10">
        <f>TO_RPI_RO!L46+TO_RPI_BKFLOW!L46+TO_RPI_PT!L46+TO_RPI_IT!L46+TO_RPI_PPR!L46+TO_RPI_PIR!L46</f>
        <v>0</v>
      </c>
      <c r="M46" s="10">
        <f>TO_RPI_RO!M46+TO_RPI_BKFLOW!M46+TO_RPI_PT!M46+TO_RPI_IT!M46+TO_RPI_PPR!M46+TO_RPI_PIR!M46</f>
        <v>0</v>
      </c>
      <c r="N46" s="10">
        <f>TO_RPI_RO!N46+TO_RPI_BKFLOW!N46+TO_RPI_PT!N46+TO_RPI_IT!N46+TO_RPI_PPR!N46+TO_RPI_PIR!N46</f>
        <v>0</v>
      </c>
      <c r="O46" s="10">
        <f>TO_RPI_RO!O46+TO_RPI_BKFLOW!O46+TO_RPI_PT!O46+TO_RPI_IT!O46+TO_RPI_PPR!O46+TO_RPI_PIR!O46</f>
        <v>0</v>
      </c>
      <c r="P46" s="10">
        <f>TO_RPI_RO!P46+TO_RPI_BKFLOW!P46+TO_RPI_PT!P46+TO_RPI_IT!P46+TO_RPI_PPR!P46+TO_RPI_PIR!P46</f>
        <v>0</v>
      </c>
      <c r="Q46" s="10">
        <f>TO_RPI_RO!Q46+TO_RPI_BKFLOW!Q46+TO_RPI_PT!Q46+TO_RPI_IT!Q46+TO_RPI_PPR!Q46+TO_RPI_PIR!Q46</f>
        <v>0</v>
      </c>
      <c r="R46" s="10">
        <f>TO_RPI_RO!R46+TO_RPI_BKFLOW!R46+TO_RPI_PT!R46+TO_RPI_IT!R46+TO_RPI_PPR!R46+TO_RPI_PIR!R46</f>
        <v>0</v>
      </c>
      <c r="S46" s="10">
        <f>TO_RPI_RO!S46+TO_RPI_BKFLOW!S46+TO_RPI_PT!S46+TO_RPI_IT!S46+TO_RPI_PPR!S46+TO_RPI_PIR!S46</f>
        <v>0</v>
      </c>
      <c r="T46" s="10">
        <f>TO_RPI_RO!T46+TO_RPI_BKFLOW!T46+TO_RPI_PT!T46+TO_RPI_IT!T46+TO_RPI_PPR!T46+TO_RPI_PIR!T46</f>
        <v>0</v>
      </c>
      <c r="U46" s="10">
        <f>TO_RPI_RO!U46+TO_RPI_BKFLOW!U46+TO_RPI_PT!U46+TO_RPI_IT!U46+TO_RPI_PPR!U46+TO_RPI_PIR!U46</f>
        <v>0</v>
      </c>
      <c r="V46" s="10">
        <f>TO_RPI_RO!V46+TO_RPI_BKFLOW!V46+TO_RPI_PT!V46+TO_RPI_IT!V46+TO_RPI_PPR!V46+TO_RPI_PIR!V46</f>
        <v>0</v>
      </c>
      <c r="W46" s="10">
        <f>TO_RPI_RO!W46+TO_RPI_BKFLOW!W46+TO_RPI_PT!W46+TO_RPI_IT!W46+TO_RPI_PPR!W46+TO_RPI_PIR!W46</f>
        <v>0</v>
      </c>
      <c r="X46" s="10">
        <f>TO_RPI_RO!X46+TO_RPI_BKFLOW!X46+TO_RPI_PT!X46+TO_RPI_IT!X46+TO_RPI_PPR!X46+TO_RPI_PIR!X46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0</v>
      </c>
      <c r="D47" s="10">
        <f>TO_RPI_RO!D47+TO_RPI_BKFLOW!D47+TO_RPI_PT!D47+TO_RPI_IT!D47+TO_RPI_PPR!D47+TO_RPI_PIR!D47</f>
        <v>0</v>
      </c>
      <c r="E47" s="10">
        <f>TO_RPI_RO!E47+TO_RPI_BKFLOW!E47+TO_RPI_PT!E47+TO_RPI_IT!E47+TO_RPI_PPR!E47+TO_RPI_PIR!E47</f>
        <v>0</v>
      </c>
      <c r="F47" s="10">
        <f>TO_RPI_RO!F47+TO_RPI_BKFLOW!F47+TO_RPI_PT!F47+TO_RPI_IT!F47+TO_RPI_PPR!F47+TO_RPI_PIR!F47</f>
        <v>0</v>
      </c>
      <c r="G47" s="10">
        <f>TO_RPI_RO!G47+TO_RPI_BKFLOW!G47+TO_RPI_PT!G47+TO_RPI_IT!G47+TO_RPI_PPR!G47+TO_RPI_PIR!G47</f>
        <v>0</v>
      </c>
      <c r="H47" s="10">
        <f>TO_RPI_RO!H47+TO_RPI_BKFLOW!H47+TO_RPI_PT!H47+TO_RPI_IT!H47+TO_RPI_PPR!H47+TO_RPI_PIR!H47</f>
        <v>0</v>
      </c>
      <c r="I47" s="10">
        <f>TO_RPI_RO!I47+TO_RPI_BKFLOW!I47+TO_RPI_PT!I47+TO_RPI_IT!I47+TO_RPI_PPR!I47+TO_RPI_PIR!I47</f>
        <v>0</v>
      </c>
      <c r="J47" s="10">
        <f>TO_RPI_RO!J47+TO_RPI_BKFLOW!J47+TO_RPI_PT!J47+TO_RPI_IT!J47+TO_RPI_PPR!J47+TO_RPI_PIR!J47</f>
        <v>0</v>
      </c>
      <c r="K47" s="10">
        <f>TO_RPI_RO!K47+TO_RPI_BKFLOW!K47+TO_RPI_PT!K47+TO_RPI_IT!K47+TO_RPI_PPR!K47+TO_RPI_PIR!K47</f>
        <v>0</v>
      </c>
      <c r="L47" s="10">
        <f>TO_RPI_RO!L47+TO_RPI_BKFLOW!L47+TO_RPI_PT!L47+TO_RPI_IT!L47+TO_RPI_PPR!L47+TO_RPI_PIR!L47</f>
        <v>0</v>
      </c>
      <c r="M47" s="10">
        <f>TO_RPI_RO!M47+TO_RPI_BKFLOW!M47+TO_RPI_PT!M47+TO_RPI_IT!M47+TO_RPI_PPR!M47+TO_RPI_PIR!M47</f>
        <v>0</v>
      </c>
      <c r="N47" s="10">
        <f>TO_RPI_RO!N47+TO_RPI_BKFLOW!N47+TO_RPI_PT!N47+TO_RPI_IT!N47+TO_RPI_PPR!N47+TO_RPI_PIR!N47</f>
        <v>0</v>
      </c>
      <c r="O47" s="10">
        <f>TO_RPI_RO!O47+TO_RPI_BKFLOW!O47+TO_RPI_PT!O47+TO_RPI_IT!O47+TO_RPI_PPR!O47+TO_RPI_PIR!O47</f>
        <v>0</v>
      </c>
      <c r="P47" s="10">
        <f>TO_RPI_RO!P47+TO_RPI_BKFLOW!P47+TO_RPI_PT!P47+TO_RPI_IT!P47+TO_RPI_PPR!P47+TO_RPI_PIR!P47</f>
        <v>0</v>
      </c>
      <c r="Q47" s="10">
        <f>TO_RPI_RO!Q47+TO_RPI_BKFLOW!Q47+TO_RPI_PT!Q47+TO_RPI_IT!Q47+TO_RPI_PPR!Q47+TO_RPI_PIR!Q47</f>
        <v>0</v>
      </c>
      <c r="R47" s="10">
        <f>TO_RPI_RO!R47+TO_RPI_BKFLOW!R47+TO_RPI_PT!R47+TO_RPI_IT!R47+TO_RPI_PPR!R47+TO_RPI_PIR!R47</f>
        <v>0</v>
      </c>
      <c r="S47" s="10">
        <f>TO_RPI_RO!S47+TO_RPI_BKFLOW!S47+TO_RPI_PT!S47+TO_RPI_IT!S47+TO_RPI_PPR!S47+TO_RPI_PIR!S47</f>
        <v>0</v>
      </c>
      <c r="T47" s="10">
        <f>TO_RPI_RO!T47+TO_RPI_BKFLOW!T47+TO_RPI_PT!T47+TO_RPI_IT!T47+TO_RPI_PPR!T47+TO_RPI_PIR!T47</f>
        <v>0</v>
      </c>
      <c r="U47" s="10">
        <f>TO_RPI_RO!U47+TO_RPI_BKFLOW!U47+TO_RPI_PT!U47+TO_RPI_IT!U47+TO_RPI_PPR!U47+TO_RPI_PIR!U47</f>
        <v>0</v>
      </c>
      <c r="V47" s="10">
        <f>TO_RPI_RO!V47+TO_RPI_BKFLOW!V47+TO_RPI_PT!V47+TO_RPI_IT!V47+TO_RPI_PPR!V47+TO_RPI_PIR!V47</f>
        <v>0</v>
      </c>
      <c r="W47" s="10">
        <f>TO_RPI_RO!W47+TO_RPI_BKFLOW!W47+TO_RPI_PT!W47+TO_RPI_IT!W47+TO_RPI_PPR!W47+TO_RPI_PIR!W47</f>
        <v>0</v>
      </c>
      <c r="X47" s="10">
        <f>TO_RPI_RO!X47+TO_RPI_BKFLOW!X47+TO_RPI_PT!X47+TO_RPI_IT!X47+TO_RPI_PPR!X47+TO_RPI_PIR!X47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0</v>
      </c>
      <c r="D48" s="10">
        <f>TO_RPI_RO!D48+TO_RPI_BKFLOW!D48+TO_RPI_PT!D48+TO_RPI_IT!D48+TO_RPI_PPR!D48+TO_RPI_PIR!D48</f>
        <v>0</v>
      </c>
      <c r="E48" s="10">
        <f>TO_RPI_RO!E48+TO_RPI_BKFLOW!E48+TO_RPI_PT!E48+TO_RPI_IT!E48+TO_RPI_PPR!E48+TO_RPI_PIR!E48</f>
        <v>0</v>
      </c>
      <c r="F48" s="10">
        <f>TO_RPI_RO!F48+TO_RPI_BKFLOW!F48+TO_RPI_PT!F48+TO_RPI_IT!F48+TO_RPI_PPR!F48+TO_RPI_PIR!F48</f>
        <v>0</v>
      </c>
      <c r="G48" s="10">
        <f>TO_RPI_RO!G48+TO_RPI_BKFLOW!G48+TO_RPI_PT!G48+TO_RPI_IT!G48+TO_RPI_PPR!G48+TO_RPI_PIR!G48</f>
        <v>0</v>
      </c>
      <c r="H48" s="10">
        <f>TO_RPI_RO!H48+TO_RPI_BKFLOW!H48+TO_RPI_PT!H48+TO_RPI_IT!H48+TO_RPI_PPR!H48+TO_RPI_PIR!H48</f>
        <v>0</v>
      </c>
      <c r="I48" s="10">
        <f>TO_RPI_RO!I48+TO_RPI_BKFLOW!I48+TO_RPI_PT!I48+TO_RPI_IT!I48+TO_RPI_PPR!I48+TO_RPI_PIR!I48</f>
        <v>0</v>
      </c>
      <c r="J48" s="10">
        <f>TO_RPI_RO!J48+TO_RPI_BKFLOW!J48+TO_RPI_PT!J48+TO_RPI_IT!J48+TO_RPI_PPR!J48+TO_RPI_PIR!J48</f>
        <v>0</v>
      </c>
      <c r="K48" s="10">
        <f>TO_RPI_RO!K48+TO_RPI_BKFLOW!K48+TO_RPI_PT!K48+TO_RPI_IT!K48+TO_RPI_PPR!K48+TO_RPI_PIR!K48</f>
        <v>0</v>
      </c>
      <c r="L48" s="10">
        <f>TO_RPI_RO!L48+TO_RPI_BKFLOW!L48+TO_RPI_PT!L48+TO_RPI_IT!L48+TO_RPI_PPR!L48+TO_RPI_PIR!L48</f>
        <v>0</v>
      </c>
      <c r="M48" s="10">
        <f>TO_RPI_RO!M48+TO_RPI_BKFLOW!M48+TO_RPI_PT!M48+TO_RPI_IT!M48+TO_RPI_PPR!M48+TO_RPI_PIR!M48</f>
        <v>0</v>
      </c>
      <c r="N48" s="10">
        <f>TO_RPI_RO!N48+TO_RPI_BKFLOW!N48+TO_RPI_PT!N48+TO_RPI_IT!N48+TO_RPI_PPR!N48+TO_RPI_PIR!N48</f>
        <v>0</v>
      </c>
      <c r="O48" s="10">
        <f>TO_RPI_RO!O48+TO_RPI_BKFLOW!O48+TO_RPI_PT!O48+TO_RPI_IT!O48+TO_RPI_PPR!O48+TO_RPI_PIR!O48</f>
        <v>0</v>
      </c>
      <c r="P48" s="10">
        <f>TO_RPI_RO!P48+TO_RPI_BKFLOW!P48+TO_RPI_PT!P48+TO_RPI_IT!P48+TO_RPI_PPR!P48+TO_RPI_PIR!P48</f>
        <v>0</v>
      </c>
      <c r="Q48" s="10">
        <f>TO_RPI_RO!Q48+TO_RPI_BKFLOW!Q48+TO_RPI_PT!Q48+TO_RPI_IT!Q48+TO_RPI_PPR!Q48+TO_RPI_PIR!Q48</f>
        <v>0</v>
      </c>
      <c r="R48" s="10">
        <f>TO_RPI_RO!R48+TO_RPI_BKFLOW!R48+TO_RPI_PT!R48+TO_RPI_IT!R48+TO_RPI_PPR!R48+TO_RPI_PIR!R48</f>
        <v>0</v>
      </c>
      <c r="S48" s="10">
        <f>TO_RPI_RO!S48+TO_RPI_BKFLOW!S48+TO_RPI_PT!S48+TO_RPI_IT!S48+TO_RPI_PPR!S48+TO_RPI_PIR!S48</f>
        <v>0</v>
      </c>
      <c r="T48" s="10">
        <f>TO_RPI_RO!T48+TO_RPI_BKFLOW!T48+TO_RPI_PT!T48+TO_RPI_IT!T48+TO_RPI_PPR!T48+TO_RPI_PIR!T48</f>
        <v>0</v>
      </c>
      <c r="U48" s="10">
        <f>TO_RPI_RO!U48+TO_RPI_BKFLOW!U48+TO_RPI_PT!U48+TO_RPI_IT!U48+TO_RPI_PPR!U48+TO_RPI_PIR!U48</f>
        <v>0</v>
      </c>
      <c r="V48" s="10">
        <f>TO_RPI_RO!V48+TO_RPI_BKFLOW!V48+TO_RPI_PT!V48+TO_RPI_IT!V48+TO_RPI_PPR!V48+TO_RPI_PIR!V48</f>
        <v>0</v>
      </c>
      <c r="W48" s="10">
        <f>TO_RPI_RO!W48+TO_RPI_BKFLOW!W48+TO_RPI_PT!W48+TO_RPI_IT!W48+TO_RPI_PPR!W48+TO_RPI_PIR!W48</f>
        <v>0</v>
      </c>
      <c r="X48" s="10">
        <f>TO_RPI_RO!X48+TO_RPI_BKFLOW!X48+TO_RPI_PT!X48+TO_RPI_IT!X48+TO_RPI_PPR!X48+TO_RPI_PIR!X48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0</v>
      </c>
      <c r="D49" s="10">
        <f>TO_RPI_RO!D49+TO_RPI_BKFLOW!D49+TO_RPI_PT!D49+TO_RPI_IT!D49+TO_RPI_PPR!D49+TO_RPI_PIR!D49</f>
        <v>0</v>
      </c>
      <c r="E49" s="10">
        <f>TO_RPI_RO!E49+TO_RPI_BKFLOW!E49+TO_RPI_PT!E49+TO_RPI_IT!E49+TO_RPI_PPR!E49+TO_RPI_PIR!E49</f>
        <v>0</v>
      </c>
      <c r="F49" s="10">
        <f>TO_RPI_RO!F49+TO_RPI_BKFLOW!F49+TO_RPI_PT!F49+TO_RPI_IT!F49+TO_RPI_PPR!F49+TO_RPI_PIR!F49</f>
        <v>0</v>
      </c>
      <c r="G49" s="10">
        <f>TO_RPI_RO!G49+TO_RPI_BKFLOW!G49+TO_RPI_PT!G49+TO_RPI_IT!G49+TO_RPI_PPR!G49+TO_RPI_PIR!G49</f>
        <v>0</v>
      </c>
      <c r="H49" s="10">
        <f>TO_RPI_RO!H49+TO_RPI_BKFLOW!H49+TO_RPI_PT!H49+TO_RPI_IT!H49+TO_RPI_PPR!H49+TO_RPI_PIR!H49</f>
        <v>0</v>
      </c>
      <c r="I49" s="10">
        <f>TO_RPI_RO!I49+TO_RPI_BKFLOW!I49+TO_RPI_PT!I49+TO_RPI_IT!I49+TO_RPI_PPR!I49+TO_RPI_PIR!I49</f>
        <v>0</v>
      </c>
      <c r="J49" s="10">
        <f>TO_RPI_RO!J49+TO_RPI_BKFLOW!J49+TO_RPI_PT!J49+TO_RPI_IT!J49+TO_RPI_PPR!J49+TO_RPI_PIR!J49</f>
        <v>0</v>
      </c>
      <c r="K49" s="10">
        <f>TO_RPI_RO!K49+TO_RPI_BKFLOW!K49+TO_RPI_PT!K49+TO_RPI_IT!K49+TO_RPI_PPR!K49+TO_RPI_PIR!K49</f>
        <v>0</v>
      </c>
      <c r="L49" s="10">
        <f>TO_RPI_RO!L49+TO_RPI_BKFLOW!L49+TO_RPI_PT!L49+TO_RPI_IT!L49+TO_RPI_PPR!L49+TO_RPI_PIR!L49</f>
        <v>0</v>
      </c>
      <c r="M49" s="10">
        <f>TO_RPI_RO!M49+TO_RPI_BKFLOW!M49+TO_RPI_PT!M49+TO_RPI_IT!M49+TO_RPI_PPR!M49+TO_RPI_PIR!M49</f>
        <v>0</v>
      </c>
      <c r="N49" s="10">
        <f>TO_RPI_RO!N49+TO_RPI_BKFLOW!N49+TO_RPI_PT!N49+TO_RPI_IT!N49+TO_RPI_PPR!N49+TO_RPI_PIR!N49</f>
        <v>0</v>
      </c>
      <c r="O49" s="10">
        <f>TO_RPI_RO!O49+TO_RPI_BKFLOW!O49+TO_RPI_PT!O49+TO_RPI_IT!O49+TO_RPI_PPR!O49+TO_RPI_PIR!O49</f>
        <v>0</v>
      </c>
      <c r="P49" s="10">
        <f>TO_RPI_RO!P49+TO_RPI_BKFLOW!P49+TO_RPI_PT!P49+TO_RPI_IT!P49+TO_RPI_PPR!P49+TO_RPI_PIR!P49</f>
        <v>0</v>
      </c>
      <c r="Q49" s="10">
        <f>TO_RPI_RO!Q49+TO_RPI_BKFLOW!Q49+TO_RPI_PT!Q49+TO_RPI_IT!Q49+TO_RPI_PPR!Q49+TO_RPI_PIR!Q49</f>
        <v>0</v>
      </c>
      <c r="R49" s="10">
        <f>TO_RPI_RO!R49+TO_RPI_BKFLOW!R49+TO_RPI_PT!R49+TO_RPI_IT!R49+TO_RPI_PPR!R49+TO_RPI_PIR!R49</f>
        <v>0</v>
      </c>
      <c r="S49" s="10">
        <f>TO_RPI_RO!S49+TO_RPI_BKFLOW!S49+TO_RPI_PT!S49+TO_RPI_IT!S49+TO_RPI_PPR!S49+TO_RPI_PIR!S49</f>
        <v>0</v>
      </c>
      <c r="T49" s="10">
        <f>TO_RPI_RO!T49+TO_RPI_BKFLOW!T49+TO_RPI_PT!T49+TO_RPI_IT!T49+TO_RPI_PPR!T49+TO_RPI_PIR!T49</f>
        <v>0</v>
      </c>
      <c r="U49" s="10">
        <f>TO_RPI_RO!U49+TO_RPI_BKFLOW!U49+TO_RPI_PT!U49+TO_RPI_IT!U49+TO_RPI_PPR!U49+TO_RPI_PIR!U49</f>
        <v>0</v>
      </c>
      <c r="V49" s="10">
        <f>TO_RPI_RO!V49+TO_RPI_BKFLOW!V49+TO_RPI_PT!V49+TO_RPI_IT!V49+TO_RPI_PPR!V49+TO_RPI_PIR!V49</f>
        <v>0</v>
      </c>
      <c r="W49" s="10">
        <f>TO_RPI_RO!W49+TO_RPI_BKFLOW!W49+TO_RPI_PT!W49+TO_RPI_IT!W49+TO_RPI_PPR!W49+TO_RPI_PIR!W49</f>
        <v>0</v>
      </c>
      <c r="X49" s="10">
        <f>TO_RPI_RO!X49+TO_RPI_BKFLOW!X49+TO_RPI_PT!X49+TO_RPI_IT!X49+TO_RPI_PPR!X49+TO_RPI_PIR!X49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0</v>
      </c>
      <c r="D50" s="10">
        <f>TO_RPI_RO!D50+TO_RPI_BKFLOW!D50+TO_RPI_PT!D50+TO_RPI_IT!D50+TO_RPI_PPR!D50+TO_RPI_PIR!D50</f>
        <v>0</v>
      </c>
      <c r="E50" s="10">
        <f>TO_RPI_RO!E50+TO_RPI_BKFLOW!E50+TO_RPI_PT!E50+TO_RPI_IT!E50+TO_RPI_PPR!E50+TO_RPI_PIR!E50</f>
        <v>0</v>
      </c>
      <c r="F50" s="10">
        <f>TO_RPI_RO!F50+TO_RPI_BKFLOW!F50+TO_RPI_PT!F50+TO_RPI_IT!F50+TO_RPI_PPR!F50+TO_RPI_PIR!F50</f>
        <v>0</v>
      </c>
      <c r="G50" s="10">
        <f>TO_RPI_RO!G50+TO_RPI_BKFLOW!G50+TO_RPI_PT!G50+TO_RPI_IT!G50+TO_RPI_PPR!G50+TO_RPI_PIR!G50</f>
        <v>0</v>
      </c>
      <c r="H50" s="10">
        <f>TO_RPI_RO!H50+TO_RPI_BKFLOW!H50+TO_RPI_PT!H50+TO_RPI_IT!H50+TO_RPI_PPR!H50+TO_RPI_PIR!H50</f>
        <v>0</v>
      </c>
      <c r="I50" s="10">
        <f>TO_RPI_RO!I50+TO_RPI_BKFLOW!I50+TO_RPI_PT!I50+TO_RPI_IT!I50+TO_RPI_PPR!I50+TO_RPI_PIR!I50</f>
        <v>0</v>
      </c>
      <c r="J50" s="10">
        <f>TO_RPI_RO!J50+TO_RPI_BKFLOW!J50+TO_RPI_PT!J50+TO_RPI_IT!J50+TO_RPI_PPR!J50+TO_RPI_PIR!J50</f>
        <v>0</v>
      </c>
      <c r="K50" s="10">
        <f>TO_RPI_RO!K50+TO_RPI_BKFLOW!K50+TO_RPI_PT!K50+TO_RPI_IT!K50+TO_RPI_PPR!K50+TO_RPI_PIR!K50</f>
        <v>0</v>
      </c>
      <c r="L50" s="10">
        <f>TO_RPI_RO!L50+TO_RPI_BKFLOW!L50+TO_RPI_PT!L50+TO_RPI_IT!L50+TO_RPI_PPR!L50+TO_RPI_PIR!L50</f>
        <v>0</v>
      </c>
      <c r="M50" s="10">
        <f>TO_RPI_RO!M50+TO_RPI_BKFLOW!M50+TO_RPI_PT!M50+TO_RPI_IT!M50+TO_RPI_PPR!M50+TO_RPI_PIR!M50</f>
        <v>0</v>
      </c>
      <c r="N50" s="10">
        <f>TO_RPI_RO!N50+TO_RPI_BKFLOW!N50+TO_RPI_PT!N50+TO_RPI_IT!N50+TO_RPI_PPR!N50+TO_RPI_PIR!N50</f>
        <v>0</v>
      </c>
      <c r="O50" s="10">
        <f>TO_RPI_RO!O50+TO_RPI_BKFLOW!O50+TO_RPI_PT!O50+TO_RPI_IT!O50+TO_RPI_PPR!O50+TO_RPI_PIR!O50</f>
        <v>0</v>
      </c>
      <c r="P50" s="10">
        <f>TO_RPI_RO!P50+TO_RPI_BKFLOW!P50+TO_RPI_PT!P50+TO_RPI_IT!P50+TO_RPI_PPR!P50+TO_RPI_PIR!P50</f>
        <v>0</v>
      </c>
      <c r="Q50" s="10">
        <f>TO_RPI_RO!Q50+TO_RPI_BKFLOW!Q50+TO_RPI_PT!Q50+TO_RPI_IT!Q50+TO_RPI_PPR!Q50+TO_RPI_PIR!Q50</f>
        <v>0</v>
      </c>
      <c r="R50" s="10">
        <f>TO_RPI_RO!R50+TO_RPI_BKFLOW!R50+TO_RPI_PT!R50+TO_RPI_IT!R50+TO_RPI_PPR!R50+TO_RPI_PIR!R50</f>
        <v>0</v>
      </c>
      <c r="S50" s="10">
        <f>TO_RPI_RO!S50+TO_RPI_BKFLOW!S50+TO_RPI_PT!S50+TO_RPI_IT!S50+TO_RPI_PPR!S50+TO_RPI_PIR!S50</f>
        <v>0</v>
      </c>
      <c r="T50" s="10">
        <f>TO_RPI_RO!T50+TO_RPI_BKFLOW!T50+TO_RPI_PT!T50+TO_RPI_IT!T50+TO_RPI_PPR!T50+TO_RPI_PIR!T50</f>
        <v>0</v>
      </c>
      <c r="U50" s="10">
        <f>TO_RPI_RO!U50+TO_RPI_BKFLOW!U50+TO_RPI_PT!U50+TO_RPI_IT!U50+TO_RPI_PPR!U50+TO_RPI_PIR!U50</f>
        <v>0</v>
      </c>
      <c r="V50" s="10">
        <f>TO_RPI_RO!V50+TO_RPI_BKFLOW!V50+TO_RPI_PT!V50+TO_RPI_IT!V50+TO_RPI_PPR!V50+TO_RPI_PIR!V50</f>
        <v>0</v>
      </c>
      <c r="W50" s="10">
        <f>TO_RPI_RO!W50+TO_RPI_BKFLOW!W50+TO_RPI_PT!W50+TO_RPI_IT!W50+TO_RPI_PPR!W50+TO_RPI_PIR!W50</f>
        <v>0</v>
      </c>
      <c r="X50" s="10">
        <f>TO_RPI_RO!X50+TO_RPI_BKFLOW!X50+TO_RPI_PT!X50+TO_RPI_IT!X50+TO_RPI_PPR!X50+TO_RPI_PIR!X50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115.6826311263972</v>
      </c>
      <c r="D2" s="31">
        <f t="shared" si="0"/>
        <v>128.95769561478929</v>
      </c>
      <c r="E2" s="31">
        <f t="shared" si="0"/>
        <v>123.2683576956148</v>
      </c>
      <c r="F2" s="31">
        <f t="shared" si="0"/>
        <v>145.07738607050729</v>
      </c>
      <c r="G2" s="31">
        <f t="shared" si="0"/>
        <v>130.8540842648323</v>
      </c>
      <c r="H2" s="31">
        <f t="shared" si="0"/>
        <v>140.81633705932927</v>
      </c>
      <c r="I2" s="31">
        <f t="shared" si="0"/>
        <v>134.05468615649187</v>
      </c>
      <c r="J2" s="31">
        <f t="shared" si="0"/>
        <v>67.182545141874456</v>
      </c>
      <c r="K2" s="31">
        <f t="shared" si="0"/>
        <v>146.02080825451418</v>
      </c>
      <c r="L2" s="31">
        <f t="shared" si="0"/>
        <v>89.347463456577827</v>
      </c>
      <c r="M2" s="31">
        <f t="shared" si="0"/>
        <v>132.55950128976784</v>
      </c>
      <c r="N2" s="31">
        <f t="shared" si="0"/>
        <v>134.99045571797075</v>
      </c>
      <c r="O2" s="31">
        <f t="shared" si="0"/>
        <v>126.26543422184005</v>
      </c>
      <c r="P2" s="31">
        <f t="shared" si="0"/>
        <v>81.796560619088552</v>
      </c>
      <c r="Q2" s="31">
        <f t="shared" si="0"/>
        <v>90.114617368873596</v>
      </c>
      <c r="R2" s="31">
        <f t="shared" si="0"/>
        <v>82.345915735167665</v>
      </c>
      <c r="S2" s="31">
        <f t="shared" si="0"/>
        <v>84.714789337919157</v>
      </c>
      <c r="T2" s="31">
        <f t="shared" si="0"/>
        <v>91.218142734307833</v>
      </c>
      <c r="U2" s="31">
        <f t="shared" si="0"/>
        <v>40.501117798796216</v>
      </c>
      <c r="V2" s="31">
        <f t="shared" si="0"/>
        <v>25.673860705073089</v>
      </c>
      <c r="W2" s="31">
        <f t="shared" si="0"/>
        <v>41.065004299226132</v>
      </c>
      <c r="X2" s="31">
        <f t="shared" ref="X2" si="1">SUM(X3,X17,X22,X25,X26,X51,X52,X71,X74,X75,X76)</f>
        <v>39.98245915735167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115.6826311263972</v>
      </c>
      <c r="D26" s="37">
        <f t="shared" si="14"/>
        <v>128.95769561478929</v>
      </c>
      <c r="E26" s="37">
        <f t="shared" si="14"/>
        <v>123.2683576956148</v>
      </c>
      <c r="F26" s="37">
        <f t="shared" si="14"/>
        <v>145.07738607050729</v>
      </c>
      <c r="G26" s="37">
        <f t="shared" si="14"/>
        <v>130.8540842648323</v>
      </c>
      <c r="H26" s="37">
        <f t="shared" si="14"/>
        <v>140.81633705932927</v>
      </c>
      <c r="I26" s="37">
        <f t="shared" si="14"/>
        <v>134.05468615649187</v>
      </c>
      <c r="J26" s="37">
        <f t="shared" si="14"/>
        <v>67.182545141874456</v>
      </c>
      <c r="K26" s="37">
        <f t="shared" si="14"/>
        <v>146.02080825451418</v>
      </c>
      <c r="L26" s="37">
        <f t="shared" si="14"/>
        <v>89.347463456577827</v>
      </c>
      <c r="M26" s="37">
        <f t="shared" si="14"/>
        <v>132.55950128976784</v>
      </c>
      <c r="N26" s="37">
        <f t="shared" si="14"/>
        <v>134.99045571797075</v>
      </c>
      <c r="O26" s="37">
        <f t="shared" si="14"/>
        <v>126.26543422184005</v>
      </c>
      <c r="P26" s="37">
        <f t="shared" si="14"/>
        <v>81.796560619088552</v>
      </c>
      <c r="Q26" s="37">
        <f t="shared" si="14"/>
        <v>90.114617368873596</v>
      </c>
      <c r="R26" s="37">
        <f t="shared" si="14"/>
        <v>82.345915735167665</v>
      </c>
      <c r="S26" s="37">
        <f t="shared" si="14"/>
        <v>84.714789337919157</v>
      </c>
      <c r="T26" s="37">
        <f t="shared" si="14"/>
        <v>91.218142734307833</v>
      </c>
      <c r="U26" s="37">
        <f t="shared" si="14"/>
        <v>40.501117798796216</v>
      </c>
      <c r="V26" s="37">
        <f t="shared" si="14"/>
        <v>25.673860705073089</v>
      </c>
      <c r="W26" s="37">
        <f t="shared" si="14"/>
        <v>41.065004299226132</v>
      </c>
      <c r="X26" s="37">
        <f t="shared" ref="X26" si="15">SUM(X27,X33)</f>
        <v>39.98245915735167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115.6826311263972</v>
      </c>
      <c r="D33" s="29">
        <f t="shared" si="18"/>
        <v>128.95769561478929</v>
      </c>
      <c r="E33" s="29">
        <f t="shared" si="18"/>
        <v>123.2683576956148</v>
      </c>
      <c r="F33" s="29">
        <f t="shared" si="18"/>
        <v>145.07738607050729</v>
      </c>
      <c r="G33" s="29">
        <f t="shared" si="18"/>
        <v>130.8540842648323</v>
      </c>
      <c r="H33" s="29">
        <f t="shared" si="18"/>
        <v>140.81633705932927</v>
      </c>
      <c r="I33" s="29">
        <f t="shared" si="18"/>
        <v>134.05468615649187</v>
      </c>
      <c r="J33" s="29">
        <f t="shared" si="18"/>
        <v>67.182545141874456</v>
      </c>
      <c r="K33" s="29">
        <f t="shared" si="18"/>
        <v>146.02080825451418</v>
      </c>
      <c r="L33" s="29">
        <f t="shared" si="18"/>
        <v>89.347463456577827</v>
      </c>
      <c r="M33" s="29">
        <f t="shared" si="18"/>
        <v>132.55950128976784</v>
      </c>
      <c r="N33" s="29">
        <f t="shared" si="18"/>
        <v>134.99045571797075</v>
      </c>
      <c r="O33" s="29">
        <f t="shared" si="18"/>
        <v>126.26543422184005</v>
      </c>
      <c r="P33" s="29">
        <f t="shared" si="18"/>
        <v>81.796560619088552</v>
      </c>
      <c r="Q33" s="29">
        <f t="shared" si="18"/>
        <v>90.114617368873596</v>
      </c>
      <c r="R33" s="29">
        <f t="shared" si="18"/>
        <v>82.345915735167665</v>
      </c>
      <c r="S33" s="29">
        <f t="shared" si="18"/>
        <v>84.714789337919157</v>
      </c>
      <c r="T33" s="29">
        <f t="shared" si="18"/>
        <v>91.218142734307833</v>
      </c>
      <c r="U33" s="29">
        <f t="shared" si="18"/>
        <v>40.501117798796216</v>
      </c>
      <c r="V33" s="29">
        <f t="shared" si="18"/>
        <v>25.673860705073089</v>
      </c>
      <c r="W33" s="29">
        <f t="shared" si="18"/>
        <v>41.065004299226132</v>
      </c>
      <c r="X33" s="29">
        <f t="shared" ref="X33" si="19">SUM(X34:X50)</f>
        <v>39.98245915735167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23.23731728288908</v>
      </c>
      <c r="I43" s="10">
        <v>21.216680997420461</v>
      </c>
      <c r="J43" s="10">
        <v>13.134135855546001</v>
      </c>
      <c r="K43" s="10">
        <v>61.629406706792771</v>
      </c>
      <c r="L43" s="10">
        <v>34.350816852966467</v>
      </c>
      <c r="M43" s="10">
        <v>58.598452278589853</v>
      </c>
      <c r="N43" s="10">
        <v>65.670679277730002</v>
      </c>
      <c r="O43" s="10">
        <v>61.629406706792771</v>
      </c>
      <c r="P43" s="10">
        <v>55.567497850386928</v>
      </c>
      <c r="Q43" s="10">
        <v>28.288907996560621</v>
      </c>
      <c r="R43" s="10">
        <v>37.381771281169392</v>
      </c>
      <c r="S43" s="10">
        <v>31.319862424763539</v>
      </c>
      <c r="T43" s="10">
        <v>43.443680137575242</v>
      </c>
      <c r="U43" s="10">
        <v>3.0309544282029228</v>
      </c>
      <c r="V43" s="10">
        <v>5.0515907136715388</v>
      </c>
      <c r="W43" s="10">
        <v>8.8099742046431633</v>
      </c>
      <c r="X43" s="10">
        <v>8.4866723989681851</v>
      </c>
    </row>
    <row r="44" spans="1:24" ht="11.25" customHeight="1" x14ac:dyDescent="0.2">
      <c r="A44" s="41" t="s">
        <v>75</v>
      </c>
      <c r="B44" s="9" t="s">
        <v>76</v>
      </c>
      <c r="C44" s="10">
        <v>115.6826311263972</v>
      </c>
      <c r="D44" s="10">
        <v>128.95769561478929</v>
      </c>
      <c r="E44" s="10">
        <v>123.2683576956148</v>
      </c>
      <c r="F44" s="10">
        <v>145.07738607050729</v>
      </c>
      <c r="G44" s="10">
        <v>130.8540842648323</v>
      </c>
      <c r="H44" s="10">
        <v>117.57901977644021</v>
      </c>
      <c r="I44" s="10">
        <v>112.8380051590714</v>
      </c>
      <c r="J44" s="10">
        <v>54.048409286328457</v>
      </c>
      <c r="K44" s="10">
        <v>84.391401547721401</v>
      </c>
      <c r="L44" s="10">
        <v>54.996646603611353</v>
      </c>
      <c r="M44" s="10">
        <v>73.961049011177991</v>
      </c>
      <c r="N44" s="10">
        <v>69.319776440240744</v>
      </c>
      <c r="O44" s="10">
        <v>64.636027515047289</v>
      </c>
      <c r="P44" s="10">
        <v>26.229062768701631</v>
      </c>
      <c r="Q44" s="10">
        <v>61.825709372312978</v>
      </c>
      <c r="R44" s="10">
        <v>44.96414445399828</v>
      </c>
      <c r="S44" s="10">
        <v>53.394926913155622</v>
      </c>
      <c r="T44" s="10">
        <v>47.774462596732583</v>
      </c>
      <c r="U44" s="10">
        <v>37.470163370593291</v>
      </c>
      <c r="V44" s="10">
        <v>20.622269991401549</v>
      </c>
      <c r="W44" s="10">
        <v>32.25503009458297</v>
      </c>
      <c r="X44" s="10">
        <v>31.495786758383488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33.008942390369732</v>
      </c>
      <c r="D2" s="31">
        <f t="shared" si="0"/>
        <v>43.231900257953562</v>
      </c>
      <c r="E2" s="31">
        <f t="shared" si="0"/>
        <v>49.034909716251057</v>
      </c>
      <c r="F2" s="31">
        <f t="shared" si="0"/>
        <v>46.001719690455722</v>
      </c>
      <c r="G2" s="31">
        <f t="shared" si="0"/>
        <v>25.98641444539982</v>
      </c>
      <c r="H2" s="31">
        <f t="shared" si="0"/>
        <v>19.871969045571799</v>
      </c>
      <c r="I2" s="31">
        <f t="shared" si="0"/>
        <v>38.597506448839212</v>
      </c>
      <c r="J2" s="31">
        <f t="shared" si="0"/>
        <v>48.915649183147032</v>
      </c>
      <c r="K2" s="31">
        <f t="shared" si="0"/>
        <v>25.98641444539982</v>
      </c>
      <c r="L2" s="31">
        <f t="shared" si="0"/>
        <v>17.19690455717971</v>
      </c>
      <c r="M2" s="31">
        <f t="shared" si="0"/>
        <v>32.100859845227859</v>
      </c>
      <c r="N2" s="31">
        <f t="shared" si="0"/>
        <v>28.661478933791919</v>
      </c>
      <c r="O2" s="31">
        <f t="shared" si="0"/>
        <v>18.878417884780738</v>
      </c>
      <c r="P2" s="31">
        <f t="shared" si="0"/>
        <v>20.33052450558899</v>
      </c>
      <c r="Q2" s="31">
        <f t="shared" si="0"/>
        <v>22.508856405846949</v>
      </c>
      <c r="R2" s="31">
        <f t="shared" si="0"/>
        <v>3.267411865864144</v>
      </c>
      <c r="S2" s="31">
        <f t="shared" si="0"/>
        <v>2.9043852106620811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33.008942390369732</v>
      </c>
      <c r="D22" s="37">
        <f t="shared" si="12"/>
        <v>43.231900257953562</v>
      </c>
      <c r="E22" s="37">
        <f t="shared" si="12"/>
        <v>49.034909716251057</v>
      </c>
      <c r="F22" s="37">
        <f t="shared" si="12"/>
        <v>46.001719690455722</v>
      </c>
      <c r="G22" s="37">
        <f t="shared" si="12"/>
        <v>25.98641444539982</v>
      </c>
      <c r="H22" s="37">
        <f t="shared" si="12"/>
        <v>19.871969045571799</v>
      </c>
      <c r="I22" s="37">
        <f t="shared" si="12"/>
        <v>38.597506448839212</v>
      </c>
      <c r="J22" s="37">
        <f t="shared" si="12"/>
        <v>48.915649183147032</v>
      </c>
      <c r="K22" s="37">
        <f t="shared" si="12"/>
        <v>25.98641444539982</v>
      </c>
      <c r="L22" s="37">
        <f t="shared" si="12"/>
        <v>17.19690455717971</v>
      </c>
      <c r="M22" s="37">
        <f t="shared" si="12"/>
        <v>32.100859845227859</v>
      </c>
      <c r="N22" s="37">
        <f t="shared" si="12"/>
        <v>28.661478933791919</v>
      </c>
      <c r="O22" s="37">
        <f t="shared" si="12"/>
        <v>18.878417884780738</v>
      </c>
      <c r="P22" s="37">
        <f t="shared" si="12"/>
        <v>20.33052450558899</v>
      </c>
      <c r="Q22" s="37">
        <f t="shared" si="12"/>
        <v>22.508856405846949</v>
      </c>
      <c r="R22" s="37">
        <f t="shared" si="12"/>
        <v>3.267411865864144</v>
      </c>
      <c r="S22" s="37">
        <f t="shared" si="12"/>
        <v>2.9043852106620811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33.008942390369732</v>
      </c>
      <c r="D24" s="10">
        <v>43.231900257953562</v>
      </c>
      <c r="E24" s="10">
        <v>49.034909716251057</v>
      </c>
      <c r="F24" s="10">
        <v>46.001719690455722</v>
      </c>
      <c r="G24" s="10">
        <v>25.98641444539982</v>
      </c>
      <c r="H24" s="10">
        <v>19.871969045571799</v>
      </c>
      <c r="I24" s="10">
        <v>38.597506448839212</v>
      </c>
      <c r="J24" s="10">
        <v>48.915649183147032</v>
      </c>
      <c r="K24" s="10">
        <v>25.98641444539982</v>
      </c>
      <c r="L24" s="10">
        <v>17.19690455717971</v>
      </c>
      <c r="M24" s="10">
        <v>32.100859845227859</v>
      </c>
      <c r="N24" s="10">
        <v>28.661478933791919</v>
      </c>
      <c r="O24" s="10">
        <v>18.878417884780738</v>
      </c>
      <c r="P24" s="10">
        <v>20.33052450558899</v>
      </c>
      <c r="Q24" s="10">
        <v>22.508856405846949</v>
      </c>
      <c r="R24" s="10">
        <v>3.267411865864144</v>
      </c>
      <c r="S24" s="10">
        <v>2.9043852106620811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229.01100601891659</v>
      </c>
      <c r="D2" s="31">
        <f t="shared" si="0"/>
        <v>245.83628546861561</v>
      </c>
      <c r="E2" s="31">
        <f t="shared" si="0"/>
        <v>271.07420464316419</v>
      </c>
      <c r="F2" s="31">
        <f t="shared" si="0"/>
        <v>297.24694754944107</v>
      </c>
      <c r="G2" s="31">
        <f t="shared" si="0"/>
        <v>317.81117798796208</v>
      </c>
      <c r="H2" s="31">
        <f t="shared" si="0"/>
        <v>344.9185726569217</v>
      </c>
      <c r="I2" s="31">
        <f t="shared" si="0"/>
        <v>360.80920034393807</v>
      </c>
      <c r="J2" s="31">
        <f t="shared" si="0"/>
        <v>401.9376612209802</v>
      </c>
      <c r="K2" s="31">
        <f t="shared" si="0"/>
        <v>412.21977644024071</v>
      </c>
      <c r="L2" s="31">
        <f t="shared" si="0"/>
        <v>453.34832330180558</v>
      </c>
      <c r="M2" s="31">
        <f t="shared" si="0"/>
        <v>490.20980223559758</v>
      </c>
      <c r="N2" s="31">
        <f t="shared" si="0"/>
        <v>523.99002579535681</v>
      </c>
      <c r="O2" s="31">
        <f t="shared" si="0"/>
        <v>560.41685296646597</v>
      </c>
      <c r="P2" s="31">
        <f t="shared" si="0"/>
        <v>582.27867583834905</v>
      </c>
      <c r="Q2" s="31">
        <f t="shared" si="0"/>
        <v>651.99062768701629</v>
      </c>
      <c r="R2" s="31">
        <f t="shared" si="0"/>
        <v>803.01074806534814</v>
      </c>
      <c r="S2" s="31">
        <f t="shared" si="0"/>
        <v>681.27953568357691</v>
      </c>
      <c r="T2" s="31">
        <f t="shared" si="0"/>
        <v>954.77248495270851</v>
      </c>
      <c r="U2" s="31">
        <f t="shared" si="0"/>
        <v>1043.6727429062771</v>
      </c>
      <c r="V2" s="31">
        <f t="shared" si="0"/>
        <v>1087.3</v>
      </c>
      <c r="W2" s="31">
        <f t="shared" si="0"/>
        <v>1092.5479793637151</v>
      </c>
      <c r="X2" s="31">
        <f t="shared" ref="X2" si="1">SUM(X3,X17,X22,X25,X26,X51,X52,X71,X74,X75,X76)</f>
        <v>1135.7262252794501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229.01100601891659</v>
      </c>
      <c r="D26" s="37">
        <f t="shared" si="14"/>
        <v>245.83628546861561</v>
      </c>
      <c r="E26" s="37">
        <f t="shared" si="14"/>
        <v>271.07420464316419</v>
      </c>
      <c r="F26" s="37">
        <f t="shared" si="14"/>
        <v>297.24694754944107</v>
      </c>
      <c r="G26" s="37">
        <f t="shared" si="14"/>
        <v>317.81117798796208</v>
      </c>
      <c r="H26" s="37">
        <f t="shared" si="14"/>
        <v>344.9185726569217</v>
      </c>
      <c r="I26" s="37">
        <f t="shared" si="14"/>
        <v>360.80920034393807</v>
      </c>
      <c r="J26" s="37">
        <f t="shared" si="14"/>
        <v>401.9376612209802</v>
      </c>
      <c r="K26" s="37">
        <f t="shared" si="14"/>
        <v>412.21977644024071</v>
      </c>
      <c r="L26" s="37">
        <f t="shared" si="14"/>
        <v>453.34832330180558</v>
      </c>
      <c r="M26" s="37">
        <f t="shared" si="14"/>
        <v>490.20980223559758</v>
      </c>
      <c r="N26" s="37">
        <f t="shared" si="14"/>
        <v>523.99002579535681</v>
      </c>
      <c r="O26" s="37">
        <f t="shared" si="14"/>
        <v>560.41685296646597</v>
      </c>
      <c r="P26" s="37">
        <f t="shared" si="14"/>
        <v>582.27867583834905</v>
      </c>
      <c r="Q26" s="37">
        <f t="shared" si="14"/>
        <v>651.99062768701629</v>
      </c>
      <c r="R26" s="37">
        <f t="shared" si="14"/>
        <v>803.01074806534814</v>
      </c>
      <c r="S26" s="37">
        <f t="shared" si="14"/>
        <v>681.27953568357691</v>
      </c>
      <c r="T26" s="37">
        <f t="shared" si="14"/>
        <v>954.77248495270851</v>
      </c>
      <c r="U26" s="37">
        <f t="shared" si="14"/>
        <v>1043.6727429062771</v>
      </c>
      <c r="V26" s="37">
        <f t="shared" si="14"/>
        <v>1087.3</v>
      </c>
      <c r="W26" s="37">
        <f t="shared" si="14"/>
        <v>1092.5479793637151</v>
      </c>
      <c r="X26" s="37">
        <f t="shared" ref="X26" si="15">SUM(X27,X33)</f>
        <v>1135.7262252794501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229.01100601891659</v>
      </c>
      <c r="D27" s="29">
        <f t="shared" si="16"/>
        <v>245.83628546861561</v>
      </c>
      <c r="E27" s="29">
        <f t="shared" si="16"/>
        <v>271.07420464316419</v>
      </c>
      <c r="F27" s="29">
        <f t="shared" si="16"/>
        <v>297.24694754944107</v>
      </c>
      <c r="G27" s="29">
        <f t="shared" si="16"/>
        <v>317.81117798796208</v>
      </c>
      <c r="H27" s="29">
        <f t="shared" si="16"/>
        <v>344.9185726569217</v>
      </c>
      <c r="I27" s="29">
        <f t="shared" si="16"/>
        <v>360.80920034393807</v>
      </c>
      <c r="J27" s="29">
        <f t="shared" si="16"/>
        <v>401.9376612209802</v>
      </c>
      <c r="K27" s="29">
        <f t="shared" si="16"/>
        <v>412.21977644024071</v>
      </c>
      <c r="L27" s="29">
        <f t="shared" si="16"/>
        <v>453.34832330180558</v>
      </c>
      <c r="M27" s="29">
        <f t="shared" si="16"/>
        <v>490.20980223559758</v>
      </c>
      <c r="N27" s="29">
        <f t="shared" si="16"/>
        <v>523.99002579535681</v>
      </c>
      <c r="O27" s="29">
        <f t="shared" si="16"/>
        <v>560.41685296646597</v>
      </c>
      <c r="P27" s="29">
        <f t="shared" si="16"/>
        <v>582.27867583834905</v>
      </c>
      <c r="Q27" s="29">
        <f t="shared" si="16"/>
        <v>651.99062768701629</v>
      </c>
      <c r="R27" s="29">
        <f t="shared" si="16"/>
        <v>803.01074806534814</v>
      </c>
      <c r="S27" s="29">
        <f t="shared" si="16"/>
        <v>681.27953568357691</v>
      </c>
      <c r="T27" s="29">
        <f t="shared" si="16"/>
        <v>954.77248495270851</v>
      </c>
      <c r="U27" s="29">
        <f t="shared" si="16"/>
        <v>1043.6727429062771</v>
      </c>
      <c r="V27" s="29">
        <f t="shared" si="16"/>
        <v>1087.3</v>
      </c>
      <c r="W27" s="29">
        <f t="shared" si="16"/>
        <v>1092.5479793637151</v>
      </c>
      <c r="X27" s="29">
        <f t="shared" ref="X27" si="17">SUM(X28:X32)</f>
        <v>1135.7262252794501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229.01100601891659</v>
      </c>
      <c r="D32" s="10">
        <v>245.83628546861561</v>
      </c>
      <c r="E32" s="10">
        <v>271.07420464316419</v>
      </c>
      <c r="F32" s="10">
        <v>297.24694754944107</v>
      </c>
      <c r="G32" s="10">
        <v>317.81117798796208</v>
      </c>
      <c r="H32" s="10">
        <v>344.9185726569217</v>
      </c>
      <c r="I32" s="10">
        <v>360.80920034393807</v>
      </c>
      <c r="J32" s="10">
        <v>401.9376612209802</v>
      </c>
      <c r="K32" s="10">
        <v>412.21977644024071</v>
      </c>
      <c r="L32" s="10">
        <v>453.34832330180558</v>
      </c>
      <c r="M32" s="10">
        <v>490.20980223559758</v>
      </c>
      <c r="N32" s="10">
        <v>523.99002579535681</v>
      </c>
      <c r="O32" s="10">
        <v>560.41685296646597</v>
      </c>
      <c r="P32" s="10">
        <v>582.27867583834905</v>
      </c>
      <c r="Q32" s="10">
        <v>651.99062768701629</v>
      </c>
      <c r="R32" s="10">
        <v>803.01074806534814</v>
      </c>
      <c r="S32" s="10">
        <v>681.27953568357691</v>
      </c>
      <c r="T32" s="10">
        <v>954.77248495270851</v>
      </c>
      <c r="U32" s="10">
        <v>1043.6727429062771</v>
      </c>
      <c r="V32" s="10">
        <v>1087.3</v>
      </c>
      <c r="W32" s="10">
        <v>1092.5479793637151</v>
      </c>
      <c r="X32" s="10">
        <v>1135.7262252794501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1.8569217540842651</v>
      </c>
      <c r="V2" s="31">
        <f t="shared" si="0"/>
        <v>2.9288907996560618</v>
      </c>
      <c r="W2" s="31">
        <f t="shared" si="0"/>
        <v>4.5227858985382632</v>
      </c>
      <c r="X2" s="31">
        <f t="shared" ref="X2" si="1">SUM(X3,X17,X22,X25,X26,X51,X52,X71,X74,X75,X76)</f>
        <v>7.0739466895958723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1.8569217540842651</v>
      </c>
      <c r="V51" s="37">
        <v>2.9288907996560618</v>
      </c>
      <c r="W51" s="37">
        <v>4.5227858985382632</v>
      </c>
      <c r="X51" s="37">
        <v>7.0739466895958723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143.64858125537401</v>
      </c>
      <c r="D2" s="31">
        <f t="shared" si="0"/>
        <v>145.6291487532244</v>
      </c>
      <c r="E2" s="31">
        <f t="shared" si="0"/>
        <v>143.11745485812554</v>
      </c>
      <c r="F2" s="31">
        <f t="shared" si="0"/>
        <v>164.56242476354254</v>
      </c>
      <c r="G2" s="31">
        <f t="shared" si="0"/>
        <v>172.05159071367152</v>
      </c>
      <c r="H2" s="31">
        <f t="shared" si="0"/>
        <v>170.65055889939811</v>
      </c>
      <c r="I2" s="31">
        <f t="shared" si="0"/>
        <v>157.62407566638004</v>
      </c>
      <c r="J2" s="31">
        <f t="shared" si="0"/>
        <v>198.01754084264837</v>
      </c>
      <c r="K2" s="31">
        <f t="shared" si="0"/>
        <v>171.01031814273432</v>
      </c>
      <c r="L2" s="31">
        <f t="shared" si="0"/>
        <v>152.87222699914014</v>
      </c>
      <c r="M2" s="31">
        <f t="shared" si="0"/>
        <v>196.40980223559757</v>
      </c>
      <c r="N2" s="31">
        <f t="shared" si="0"/>
        <v>218.03319002579536</v>
      </c>
      <c r="O2" s="31">
        <f t="shared" si="0"/>
        <v>207.97411865864146</v>
      </c>
      <c r="P2" s="31">
        <f t="shared" si="0"/>
        <v>214.03361994840935</v>
      </c>
      <c r="Q2" s="31">
        <f t="shared" si="0"/>
        <v>207.77325881341358</v>
      </c>
      <c r="R2" s="31">
        <f t="shared" si="0"/>
        <v>186.58460877042131</v>
      </c>
      <c r="S2" s="31">
        <f t="shared" si="0"/>
        <v>260.1028374892519</v>
      </c>
      <c r="T2" s="31">
        <f t="shared" si="0"/>
        <v>248.34840928632838</v>
      </c>
      <c r="U2" s="31">
        <f t="shared" si="0"/>
        <v>220.32871883061051</v>
      </c>
      <c r="V2" s="31">
        <f t="shared" si="0"/>
        <v>188.99062768701634</v>
      </c>
      <c r="W2" s="31">
        <f t="shared" si="0"/>
        <v>149.4294067067928</v>
      </c>
      <c r="X2" s="31">
        <f t="shared" ref="X2" si="1">SUM(X3,X17,X22,X25,X26,X51,X52,X71,X74,X75,X76)</f>
        <v>127.97927773000856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0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0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5.9349957007738601</v>
      </c>
      <c r="N17" s="37">
        <f t="shared" si="10"/>
        <v>13.65004299226139</v>
      </c>
      <c r="O17" s="37">
        <f t="shared" si="10"/>
        <v>9.651762682717111</v>
      </c>
      <c r="P17" s="37">
        <f t="shared" si="10"/>
        <v>11.715391229578669</v>
      </c>
      <c r="Q17" s="37">
        <f t="shared" si="10"/>
        <v>11.68650042992261</v>
      </c>
      <c r="R17" s="37">
        <f t="shared" si="10"/>
        <v>13.19991401547721</v>
      </c>
      <c r="S17" s="37">
        <f t="shared" si="10"/>
        <v>11.00627687016337</v>
      </c>
      <c r="T17" s="37">
        <f t="shared" si="10"/>
        <v>14.747893379191741</v>
      </c>
      <c r="U17" s="37">
        <f t="shared" si="10"/>
        <v>14.477730008598449</v>
      </c>
      <c r="V17" s="37">
        <f t="shared" si="10"/>
        <v>17.22355975924334</v>
      </c>
      <c r="W17" s="37">
        <f t="shared" si="10"/>
        <v>13.792863284608771</v>
      </c>
      <c r="X17" s="37">
        <f t="shared" ref="X17" si="11">SUM(X18:X21)</f>
        <v>13.92407566638005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0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0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0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0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0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0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0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0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0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0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5.9349957007738601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13.65004299226139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9.651762682717111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11.715391229578669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11.68650042992261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13.19991401547721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11.00627687016337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14.747893379191741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14.477730008598449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17.22355975924334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13.792863284608771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13.92407566638005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0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0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0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0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0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0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0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0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0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0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0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0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0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0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0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0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0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0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0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0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0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9.3422184006878766</v>
      </c>
      <c r="F22" s="37">
        <f t="shared" si="12"/>
        <v>0.76431642304385194</v>
      </c>
      <c r="G22" s="37">
        <f t="shared" si="12"/>
        <v>4.3627687016337058</v>
      </c>
      <c r="H22" s="37">
        <f t="shared" si="12"/>
        <v>7.017282889079965</v>
      </c>
      <c r="I22" s="37">
        <f t="shared" si="12"/>
        <v>7.0723129836629397</v>
      </c>
      <c r="J22" s="37">
        <f t="shared" si="12"/>
        <v>13.451762682717114</v>
      </c>
      <c r="K22" s="37">
        <f t="shared" si="12"/>
        <v>6.981943250214961</v>
      </c>
      <c r="L22" s="37">
        <f t="shared" si="12"/>
        <v>3.6269991401547719</v>
      </c>
      <c r="M22" s="37">
        <f t="shared" si="12"/>
        <v>0.3821152192605331</v>
      </c>
      <c r="N22" s="37">
        <f t="shared" si="12"/>
        <v>9.3067067927772982</v>
      </c>
      <c r="O22" s="37">
        <f t="shared" si="12"/>
        <v>0</v>
      </c>
      <c r="P22" s="37">
        <f t="shared" si="12"/>
        <v>2.8045571797076518</v>
      </c>
      <c r="Q22" s="37">
        <f t="shared" si="12"/>
        <v>0</v>
      </c>
      <c r="R22" s="37">
        <f t="shared" si="12"/>
        <v>0</v>
      </c>
      <c r="S22" s="37">
        <f t="shared" si="12"/>
        <v>2.5413585554600169</v>
      </c>
      <c r="T22" s="37">
        <f t="shared" si="12"/>
        <v>0</v>
      </c>
      <c r="U22" s="37">
        <f t="shared" si="12"/>
        <v>0</v>
      </c>
      <c r="V22" s="37">
        <f t="shared" si="12"/>
        <v>2.4169389509888219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9.3422184006878766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4.3627687016337058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6.635167669819432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6.3079965606190873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13.06964746345658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6.981943250214961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3.2448839208942388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9.3067067927772982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2.8045571797076518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2.4169389509888219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0.76431642304385194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0.3821152192605331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0.76431642304385194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0.3821152192605331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0.3821152192605331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0.3821152192605331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2.5413585554600169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9.0307824591573507</v>
      </c>
      <c r="D26" s="37">
        <f t="shared" si="14"/>
        <v>10.989337919174547</v>
      </c>
      <c r="E26" s="37">
        <f t="shared" si="14"/>
        <v>10.103181427343079</v>
      </c>
      <c r="F26" s="37">
        <f t="shared" si="14"/>
        <v>18.761306964746339</v>
      </c>
      <c r="G26" s="37">
        <f t="shared" si="14"/>
        <v>25.833533963886495</v>
      </c>
      <c r="H26" s="37">
        <f t="shared" si="14"/>
        <v>24.061306964746343</v>
      </c>
      <c r="I26" s="37">
        <f t="shared" si="14"/>
        <v>12.885726569217539</v>
      </c>
      <c r="J26" s="37">
        <f t="shared" si="14"/>
        <v>25.133791917454857</v>
      </c>
      <c r="K26" s="37">
        <f t="shared" si="14"/>
        <v>14.082373172828889</v>
      </c>
      <c r="L26" s="37">
        <f t="shared" si="14"/>
        <v>14.082373172828889</v>
      </c>
      <c r="M26" s="37">
        <f t="shared" si="14"/>
        <v>16.10300945829751</v>
      </c>
      <c r="N26" s="37">
        <f t="shared" si="14"/>
        <v>18.975322441960444</v>
      </c>
      <c r="O26" s="37">
        <f t="shared" si="14"/>
        <v>18.975322441960444</v>
      </c>
      <c r="P26" s="37">
        <f t="shared" si="14"/>
        <v>17.028288907996561</v>
      </c>
      <c r="Q26" s="37">
        <f t="shared" si="14"/>
        <v>17.965004299226141</v>
      </c>
      <c r="R26" s="37">
        <f t="shared" si="14"/>
        <v>18.901805674978505</v>
      </c>
      <c r="S26" s="37">
        <f t="shared" si="14"/>
        <v>16.881169389509886</v>
      </c>
      <c r="T26" s="37">
        <f t="shared" si="14"/>
        <v>13.134135855546001</v>
      </c>
      <c r="U26" s="37">
        <f t="shared" si="14"/>
        <v>15.15477214101462</v>
      </c>
      <c r="V26" s="37">
        <f t="shared" si="14"/>
        <v>20.162596732588131</v>
      </c>
      <c r="W26" s="37">
        <f t="shared" si="14"/>
        <v>24.310576096302665</v>
      </c>
      <c r="X26" s="37">
        <f t="shared" ref="X26" si="15">SUM(X27,X33)</f>
        <v>5.8380051590713666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9.0307824591573507</v>
      </c>
      <c r="D33" s="29">
        <f t="shared" si="18"/>
        <v>10.989337919174547</v>
      </c>
      <c r="E33" s="29">
        <f t="shared" si="18"/>
        <v>10.103181427343079</v>
      </c>
      <c r="F33" s="29">
        <f t="shared" si="18"/>
        <v>18.761306964746339</v>
      </c>
      <c r="G33" s="29">
        <f t="shared" si="18"/>
        <v>25.833533963886495</v>
      </c>
      <c r="H33" s="29">
        <f t="shared" si="18"/>
        <v>24.061306964746343</v>
      </c>
      <c r="I33" s="29">
        <f t="shared" si="18"/>
        <v>12.885726569217539</v>
      </c>
      <c r="J33" s="29">
        <f t="shared" si="18"/>
        <v>25.133791917454857</v>
      </c>
      <c r="K33" s="29">
        <f t="shared" si="18"/>
        <v>14.082373172828889</v>
      </c>
      <c r="L33" s="29">
        <f t="shared" si="18"/>
        <v>14.082373172828889</v>
      </c>
      <c r="M33" s="29">
        <f t="shared" si="18"/>
        <v>16.10300945829751</v>
      </c>
      <c r="N33" s="29">
        <f t="shared" si="18"/>
        <v>18.975322441960444</v>
      </c>
      <c r="O33" s="29">
        <f t="shared" si="18"/>
        <v>18.975322441960444</v>
      </c>
      <c r="P33" s="29">
        <f t="shared" si="18"/>
        <v>17.028288907996561</v>
      </c>
      <c r="Q33" s="29">
        <f t="shared" si="18"/>
        <v>17.965004299226141</v>
      </c>
      <c r="R33" s="29">
        <f t="shared" si="18"/>
        <v>18.901805674978505</v>
      </c>
      <c r="S33" s="29">
        <f t="shared" si="18"/>
        <v>16.881169389509886</v>
      </c>
      <c r="T33" s="29">
        <f t="shared" si="18"/>
        <v>13.134135855546001</v>
      </c>
      <c r="U33" s="29">
        <f t="shared" si="18"/>
        <v>15.15477214101462</v>
      </c>
      <c r="V33" s="29">
        <f t="shared" si="18"/>
        <v>20.162596732588131</v>
      </c>
      <c r="W33" s="29">
        <f t="shared" si="18"/>
        <v>24.310576096302665</v>
      </c>
      <c r="X33" s="29">
        <f t="shared" ref="X33" si="19">SUM(X34:X50)</f>
        <v>5.8380051590713666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0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0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0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0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0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0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0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0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0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0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0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0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0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0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0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0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0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0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0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0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0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0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0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0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0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0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0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0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0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0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0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0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0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0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0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0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0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0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0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0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0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0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8.082545141874462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9.0928632846087698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10.103181427343079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12.12381771281169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19.196044711951842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21.216680997420461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9.0928632846087698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23.23731728288908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13.134135855546001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13.134135855546001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15.15477214101462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16.165090283748921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16.165090283748921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15.15477214101462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15.15477214101462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15.15477214101462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13.134135855546001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13.134135855546001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15.15477214101462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19.600171969045569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23.23731728288908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5.5567497850386927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0.94823731728288907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1.8964746345657779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0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6.6374892519346513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6.6374892519346513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2.8446259673258809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3.79286328460877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1.8964746345657779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0.94823731728288907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0.94823731728288907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0.94823731728288907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2.8102321582115222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2.8102321582115222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1.873516766981943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2.8102321582115222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3.7470335339638861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3.7470335339638861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0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0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0.56242476354256232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1.073258813413585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0.28125537403267409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0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0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0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0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0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0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0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0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0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0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0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0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0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0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0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0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0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0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0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0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0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0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0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0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0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0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0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0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0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0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0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0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0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0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0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0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0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0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0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0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0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0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8.7489251934651762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8.018056749785039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5.5245055889939811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8.082545141874462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6.4058469475494411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6.1908856405846944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4.7721410146173682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11.070507308684441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11.22098022355976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10.533104041272569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11.47893379191745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11.17798796216681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9.0498710232158199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7.7601031814273416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6.1908856405846944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5.0515907136715388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26.332760103181425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4.385296646603611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15.948667239896817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13.720206362854684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8.8368013757523656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20.144453998280305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11.655631986242479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12.348323301805674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11.440756663800512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10.127085124677558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7.7624247635425609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8.359587274290627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11.225795356835768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8.9805674978503855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9.219432502149612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10.700257953568357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11.607910576096298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14.02029234737747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9.5061049011177978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5.8516766981943231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4.7769561478933786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5.4218400687876178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8.9090283748925181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8.4312123817712799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9.1956147893379168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7.7386070507308675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6.0427343078245919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2.5556319862424757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114.21324161650901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114.27343078245914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106.70679277730009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126.82717110920034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127.68701633705932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125.02149613069646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121.66809974204642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139.38091143594156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129.50558899398109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113.92949269131556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150.90283748925194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150.90283748925194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160.79105760963029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168.87360275150479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167.15391229578674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144.00945829750643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194.43224419604471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207.64987102321572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165.55193465176271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127.7287188306105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96.44643164230439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85.517110920034369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79.303525365434211</v>
      </c>
      <c r="D2" s="31">
        <f t="shared" si="0"/>
        <v>76.784178847807397</v>
      </c>
      <c r="E2" s="31">
        <f t="shared" si="0"/>
        <v>76.784178847807397</v>
      </c>
      <c r="F2" s="31">
        <f t="shared" si="0"/>
        <v>90.971625107480648</v>
      </c>
      <c r="G2" s="31">
        <f t="shared" si="0"/>
        <v>92.17540842648323</v>
      </c>
      <c r="H2" s="31">
        <f t="shared" si="0"/>
        <v>93.809114359415304</v>
      </c>
      <c r="I2" s="31">
        <f t="shared" si="0"/>
        <v>86.242476354256226</v>
      </c>
      <c r="J2" s="31">
        <f t="shared" si="0"/>
        <v>106.2768701633706</v>
      </c>
      <c r="K2" s="31">
        <f t="shared" si="0"/>
        <v>93.134135855546006</v>
      </c>
      <c r="L2" s="31">
        <f t="shared" si="0"/>
        <v>76.956147893379182</v>
      </c>
      <c r="M2" s="31">
        <f t="shared" si="0"/>
        <v>105.932932072227</v>
      </c>
      <c r="N2" s="31">
        <f t="shared" si="0"/>
        <v>105.41702493551161</v>
      </c>
      <c r="O2" s="31">
        <f t="shared" si="0"/>
        <v>123.81771281169389</v>
      </c>
      <c r="P2" s="31">
        <f t="shared" si="0"/>
        <v>124.84952708512471</v>
      </c>
      <c r="Q2" s="31">
        <f t="shared" si="0"/>
        <v>123.2158211521926</v>
      </c>
      <c r="R2" s="31">
        <f t="shared" si="0"/>
        <v>93.450558899398089</v>
      </c>
      <c r="S2" s="31">
        <f t="shared" si="0"/>
        <v>149.29036973344799</v>
      </c>
      <c r="T2" s="31">
        <f t="shared" si="0"/>
        <v>164.39965606190879</v>
      </c>
      <c r="U2" s="31">
        <f t="shared" si="0"/>
        <v>123.0755803955288</v>
      </c>
      <c r="V2" s="31">
        <f t="shared" si="0"/>
        <v>87.315993121238179</v>
      </c>
      <c r="W2" s="31">
        <f t="shared" si="0"/>
        <v>65.492003439380909</v>
      </c>
      <c r="X2" s="31">
        <f t="shared" ref="X2" si="1">SUM(X3,X17,X22,X25,X26,X51,X52,X71,X74,X75,X76)</f>
        <v>63.934995700773847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79.303525365434211</v>
      </c>
      <c r="D76" s="40">
        <v>76.784178847807397</v>
      </c>
      <c r="E76" s="40">
        <v>76.784178847807397</v>
      </c>
      <c r="F76" s="40">
        <v>90.971625107480648</v>
      </c>
      <c r="G76" s="40">
        <v>92.17540842648323</v>
      </c>
      <c r="H76" s="40">
        <v>93.809114359415304</v>
      </c>
      <c r="I76" s="40">
        <v>86.242476354256226</v>
      </c>
      <c r="J76" s="40">
        <v>106.2768701633706</v>
      </c>
      <c r="K76" s="40">
        <v>93.134135855546006</v>
      </c>
      <c r="L76" s="40">
        <v>76.956147893379182</v>
      </c>
      <c r="M76" s="40">
        <v>105.932932072227</v>
      </c>
      <c r="N76" s="40">
        <v>105.41702493551161</v>
      </c>
      <c r="O76" s="40">
        <v>123.81771281169389</v>
      </c>
      <c r="P76" s="40">
        <v>124.84952708512471</v>
      </c>
      <c r="Q76" s="40">
        <v>123.2158211521926</v>
      </c>
      <c r="R76" s="40">
        <v>93.450558899398089</v>
      </c>
      <c r="S76" s="40">
        <v>149.29036973344799</v>
      </c>
      <c r="T76" s="40">
        <v>164.39965606190879</v>
      </c>
      <c r="U76" s="40">
        <v>123.0755803955288</v>
      </c>
      <c r="V76" s="40">
        <v>87.315993121238179</v>
      </c>
      <c r="W76" s="40">
        <v>65.492003439380909</v>
      </c>
      <c r="X76" s="40">
        <v>63.934995700773847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37.873774720550294</v>
      </c>
      <c r="D2" s="31">
        <f t="shared" si="0"/>
        <v>40.634909716251073</v>
      </c>
      <c r="E2" s="31">
        <f t="shared" si="0"/>
        <v>41.371453138435079</v>
      </c>
      <c r="F2" s="31">
        <f t="shared" si="0"/>
        <v>48.215821152192603</v>
      </c>
      <c r="G2" s="31">
        <f t="shared" si="0"/>
        <v>59.091831470335329</v>
      </c>
      <c r="H2" s="31">
        <f t="shared" si="0"/>
        <v>55.254600171969045</v>
      </c>
      <c r="I2" s="31">
        <f t="shared" si="0"/>
        <v>52.250042992261385</v>
      </c>
      <c r="J2" s="31">
        <f t="shared" si="0"/>
        <v>65.427085124677546</v>
      </c>
      <c r="K2" s="31">
        <f t="shared" si="0"/>
        <v>51.015563198624243</v>
      </c>
      <c r="L2" s="31">
        <f t="shared" si="0"/>
        <v>48.224333619948403</v>
      </c>
      <c r="M2" s="31">
        <f t="shared" si="0"/>
        <v>53.678245915735168</v>
      </c>
      <c r="N2" s="31">
        <f t="shared" si="0"/>
        <v>64.830266552020618</v>
      </c>
      <c r="O2" s="31">
        <f t="shared" si="0"/>
        <v>47.68460877042132</v>
      </c>
      <c r="P2" s="31">
        <f t="shared" si="0"/>
        <v>50.042046431642305</v>
      </c>
      <c r="Q2" s="31">
        <f t="shared" si="0"/>
        <v>44.018314703353397</v>
      </c>
      <c r="R2" s="31">
        <f t="shared" si="0"/>
        <v>47.754428202923478</v>
      </c>
      <c r="S2" s="31">
        <f t="shared" si="0"/>
        <v>41.090627687016337</v>
      </c>
      <c r="T2" s="31">
        <f t="shared" si="0"/>
        <v>37.797334479793641</v>
      </c>
      <c r="U2" s="31">
        <f t="shared" si="0"/>
        <v>41.327515047291485</v>
      </c>
      <c r="V2" s="31">
        <f t="shared" si="0"/>
        <v>45.890885640584699</v>
      </c>
      <c r="W2" s="31">
        <f t="shared" si="0"/>
        <v>38.827601031814268</v>
      </c>
      <c r="X2" s="31">
        <f t="shared" ref="X2" si="1">SUM(X3,X17,X22,X25,X26,X51,X52,X71,X74,X75,X76)</f>
        <v>11.852106620808254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9.3422184006878766</v>
      </c>
      <c r="F22" s="37">
        <f t="shared" si="12"/>
        <v>0</v>
      </c>
      <c r="G22" s="37">
        <f t="shared" si="12"/>
        <v>4.3627687016337058</v>
      </c>
      <c r="H22" s="37">
        <f t="shared" si="12"/>
        <v>6.635167669819432</v>
      </c>
      <c r="I22" s="37">
        <f t="shared" si="12"/>
        <v>6.3079965606190873</v>
      </c>
      <c r="J22" s="37">
        <f t="shared" si="12"/>
        <v>13.06964746345658</v>
      </c>
      <c r="K22" s="37">
        <f t="shared" si="12"/>
        <v>6.981943250214961</v>
      </c>
      <c r="L22" s="37">
        <f t="shared" si="12"/>
        <v>3.2448839208942388</v>
      </c>
      <c r="M22" s="37">
        <f t="shared" si="12"/>
        <v>0</v>
      </c>
      <c r="N22" s="37">
        <f t="shared" si="12"/>
        <v>9.3067067927772982</v>
      </c>
      <c r="O22" s="37">
        <f t="shared" si="12"/>
        <v>0</v>
      </c>
      <c r="P22" s="37">
        <f t="shared" si="12"/>
        <v>2.8045571797076518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2.4169389509888219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9.3422184006878766</v>
      </c>
      <c r="F23" s="10">
        <v>0</v>
      </c>
      <c r="G23" s="10">
        <v>4.3627687016337058</v>
      </c>
      <c r="H23" s="10">
        <v>6.635167669819432</v>
      </c>
      <c r="I23" s="10">
        <v>6.3079965606190873</v>
      </c>
      <c r="J23" s="10">
        <v>13.06964746345658</v>
      </c>
      <c r="K23" s="10">
        <v>6.981943250214961</v>
      </c>
      <c r="L23" s="10">
        <v>3.2448839208942388</v>
      </c>
      <c r="M23" s="10">
        <v>0</v>
      </c>
      <c r="N23" s="10">
        <v>9.3067067927772982</v>
      </c>
      <c r="O23" s="10">
        <v>0</v>
      </c>
      <c r="P23" s="10">
        <v>2.8045571797076518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2.4169389509888219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9.0307824591573507</v>
      </c>
      <c r="D26" s="37">
        <f t="shared" si="14"/>
        <v>10.989337919174547</v>
      </c>
      <c r="E26" s="37">
        <f t="shared" si="14"/>
        <v>10.103181427343079</v>
      </c>
      <c r="F26" s="37">
        <f t="shared" si="14"/>
        <v>18.761306964746339</v>
      </c>
      <c r="G26" s="37">
        <f t="shared" si="14"/>
        <v>25.833533963886495</v>
      </c>
      <c r="H26" s="37">
        <f t="shared" si="14"/>
        <v>24.061306964746343</v>
      </c>
      <c r="I26" s="37">
        <f t="shared" si="14"/>
        <v>12.885726569217539</v>
      </c>
      <c r="J26" s="37">
        <f t="shared" si="14"/>
        <v>25.133791917454857</v>
      </c>
      <c r="K26" s="37">
        <f t="shared" si="14"/>
        <v>14.082373172828889</v>
      </c>
      <c r="L26" s="37">
        <f t="shared" si="14"/>
        <v>14.082373172828889</v>
      </c>
      <c r="M26" s="37">
        <f t="shared" si="14"/>
        <v>16.10300945829751</v>
      </c>
      <c r="N26" s="37">
        <f t="shared" si="14"/>
        <v>18.975322441960444</v>
      </c>
      <c r="O26" s="37">
        <f t="shared" si="14"/>
        <v>18.975322441960444</v>
      </c>
      <c r="P26" s="37">
        <f t="shared" si="14"/>
        <v>17.028288907996561</v>
      </c>
      <c r="Q26" s="37">
        <f t="shared" si="14"/>
        <v>17.965004299226141</v>
      </c>
      <c r="R26" s="37">
        <f t="shared" si="14"/>
        <v>18.901805674978505</v>
      </c>
      <c r="S26" s="37">
        <f t="shared" si="14"/>
        <v>16.881169389509886</v>
      </c>
      <c r="T26" s="37">
        <f t="shared" si="14"/>
        <v>13.134135855546001</v>
      </c>
      <c r="U26" s="37">
        <f t="shared" si="14"/>
        <v>15.15477214101462</v>
      </c>
      <c r="V26" s="37">
        <f t="shared" si="14"/>
        <v>20.162596732588131</v>
      </c>
      <c r="W26" s="37">
        <f t="shared" si="14"/>
        <v>24.310576096302665</v>
      </c>
      <c r="X26" s="37">
        <f t="shared" ref="X26" si="15">SUM(X27,X33)</f>
        <v>5.8380051590713666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9.0307824591573507</v>
      </c>
      <c r="D33" s="29">
        <f t="shared" si="18"/>
        <v>10.989337919174547</v>
      </c>
      <c r="E33" s="29">
        <f t="shared" si="18"/>
        <v>10.103181427343079</v>
      </c>
      <c r="F33" s="29">
        <f t="shared" si="18"/>
        <v>18.761306964746339</v>
      </c>
      <c r="G33" s="29">
        <f t="shared" si="18"/>
        <v>25.833533963886495</v>
      </c>
      <c r="H33" s="29">
        <f t="shared" si="18"/>
        <v>24.061306964746343</v>
      </c>
      <c r="I33" s="29">
        <f t="shared" si="18"/>
        <v>12.885726569217539</v>
      </c>
      <c r="J33" s="29">
        <f t="shared" si="18"/>
        <v>25.133791917454857</v>
      </c>
      <c r="K33" s="29">
        <f t="shared" si="18"/>
        <v>14.082373172828889</v>
      </c>
      <c r="L33" s="29">
        <f t="shared" si="18"/>
        <v>14.082373172828889</v>
      </c>
      <c r="M33" s="29">
        <f t="shared" si="18"/>
        <v>16.10300945829751</v>
      </c>
      <c r="N33" s="29">
        <f t="shared" si="18"/>
        <v>18.975322441960444</v>
      </c>
      <c r="O33" s="29">
        <f t="shared" si="18"/>
        <v>18.975322441960444</v>
      </c>
      <c r="P33" s="29">
        <f t="shared" si="18"/>
        <v>17.028288907996561</v>
      </c>
      <c r="Q33" s="29">
        <f t="shared" si="18"/>
        <v>17.965004299226141</v>
      </c>
      <c r="R33" s="29">
        <f t="shared" si="18"/>
        <v>18.901805674978505</v>
      </c>
      <c r="S33" s="29">
        <f t="shared" si="18"/>
        <v>16.881169389509886</v>
      </c>
      <c r="T33" s="29">
        <f t="shared" si="18"/>
        <v>13.134135855546001</v>
      </c>
      <c r="U33" s="29">
        <f t="shared" si="18"/>
        <v>15.15477214101462</v>
      </c>
      <c r="V33" s="29">
        <f t="shared" si="18"/>
        <v>20.162596732588131</v>
      </c>
      <c r="W33" s="29">
        <f t="shared" si="18"/>
        <v>24.310576096302665</v>
      </c>
      <c r="X33" s="29">
        <f t="shared" ref="X33" si="19">SUM(X34:X50)</f>
        <v>5.8380051590713666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8.082545141874462</v>
      </c>
      <c r="D43" s="10">
        <v>9.0928632846087698</v>
      </c>
      <c r="E43" s="10">
        <v>10.103181427343079</v>
      </c>
      <c r="F43" s="10">
        <v>12.12381771281169</v>
      </c>
      <c r="G43" s="10">
        <v>19.196044711951842</v>
      </c>
      <c r="H43" s="10">
        <v>21.216680997420461</v>
      </c>
      <c r="I43" s="10">
        <v>9.0928632846087698</v>
      </c>
      <c r="J43" s="10">
        <v>23.23731728288908</v>
      </c>
      <c r="K43" s="10">
        <v>13.134135855546001</v>
      </c>
      <c r="L43" s="10">
        <v>13.134135855546001</v>
      </c>
      <c r="M43" s="10">
        <v>15.15477214101462</v>
      </c>
      <c r="N43" s="10">
        <v>16.165090283748921</v>
      </c>
      <c r="O43" s="10">
        <v>16.165090283748921</v>
      </c>
      <c r="P43" s="10">
        <v>15.15477214101462</v>
      </c>
      <c r="Q43" s="10">
        <v>15.15477214101462</v>
      </c>
      <c r="R43" s="10">
        <v>15.15477214101462</v>
      </c>
      <c r="S43" s="10">
        <v>13.134135855546001</v>
      </c>
      <c r="T43" s="10">
        <v>13.134135855546001</v>
      </c>
      <c r="U43" s="10">
        <v>15.15477214101462</v>
      </c>
      <c r="V43" s="10">
        <v>19.600171969045569</v>
      </c>
      <c r="W43" s="10">
        <v>23.23731728288908</v>
      </c>
      <c r="X43" s="10">
        <v>5.5567497850386927</v>
      </c>
    </row>
    <row r="44" spans="1:24" ht="11.25" customHeight="1" x14ac:dyDescent="0.2">
      <c r="A44" s="41" t="s">
        <v>75</v>
      </c>
      <c r="B44" s="9" t="s">
        <v>76</v>
      </c>
      <c r="C44" s="10">
        <v>0.94823731728288907</v>
      </c>
      <c r="D44" s="10">
        <v>1.8964746345657779</v>
      </c>
      <c r="E44" s="10">
        <v>0</v>
      </c>
      <c r="F44" s="10">
        <v>6.6374892519346513</v>
      </c>
      <c r="G44" s="10">
        <v>6.6374892519346513</v>
      </c>
      <c r="H44" s="10">
        <v>2.8446259673258809</v>
      </c>
      <c r="I44" s="10">
        <v>3.79286328460877</v>
      </c>
      <c r="J44" s="10">
        <v>1.8964746345657779</v>
      </c>
      <c r="K44" s="10">
        <v>0.94823731728288907</v>
      </c>
      <c r="L44" s="10">
        <v>0.94823731728288907</v>
      </c>
      <c r="M44" s="10">
        <v>0.94823731728288907</v>
      </c>
      <c r="N44" s="10">
        <v>2.8102321582115222</v>
      </c>
      <c r="O44" s="10">
        <v>2.8102321582115222</v>
      </c>
      <c r="P44" s="10">
        <v>1.873516766981943</v>
      </c>
      <c r="Q44" s="10">
        <v>2.8102321582115222</v>
      </c>
      <c r="R44" s="10">
        <v>3.7470335339638861</v>
      </c>
      <c r="S44" s="10">
        <v>3.7470335339638861</v>
      </c>
      <c r="T44" s="10">
        <v>0</v>
      </c>
      <c r="U44" s="10">
        <v>0</v>
      </c>
      <c r="V44" s="10">
        <v>0.56242476354256232</v>
      </c>
      <c r="W44" s="10">
        <v>1.073258813413585</v>
      </c>
      <c r="X44" s="10">
        <v>0.28125537403267409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1.241960447119518</v>
      </c>
      <c r="D75" s="37">
        <v>1.5286328460877039</v>
      </c>
      <c r="E75" s="37">
        <v>0.42992261392949271</v>
      </c>
      <c r="F75" s="37">
        <v>0.47773000859845233</v>
      </c>
      <c r="G75" s="37">
        <v>0.69260533104041266</v>
      </c>
      <c r="H75" s="37">
        <v>0.74041272570937233</v>
      </c>
      <c r="I75" s="37">
        <v>4.681427343078246</v>
      </c>
      <c r="J75" s="37">
        <v>0.31049011177987962</v>
      </c>
      <c r="K75" s="37">
        <v>0.7165090283748925</v>
      </c>
      <c r="L75" s="37">
        <v>1.146431642304385</v>
      </c>
      <c r="M75" s="37">
        <v>1.2897678417884779</v>
      </c>
      <c r="N75" s="37">
        <v>1.1226139294926909</v>
      </c>
      <c r="O75" s="37">
        <v>1.1942390369733451</v>
      </c>
      <c r="P75" s="37">
        <v>1.146431642304385</v>
      </c>
      <c r="Q75" s="37">
        <v>0</v>
      </c>
      <c r="R75" s="37">
        <v>4.7807394668959592E-2</v>
      </c>
      <c r="S75" s="37">
        <v>4.7807394668959592E-2</v>
      </c>
      <c r="T75" s="37">
        <v>7.1625107480653469E-2</v>
      </c>
      <c r="U75" s="37">
        <v>0.1194325021496131</v>
      </c>
      <c r="V75" s="37">
        <v>9.5528804815133275E-2</v>
      </c>
      <c r="W75" s="37">
        <v>7.1625107480653469E-2</v>
      </c>
      <c r="X75" s="37">
        <v>0.16715391229578669</v>
      </c>
    </row>
    <row r="76" spans="1:24" ht="11.25" customHeight="1" x14ac:dyDescent="0.2">
      <c r="A76" s="38" t="s">
        <v>139</v>
      </c>
      <c r="B76" s="39" t="s">
        <v>140</v>
      </c>
      <c r="C76" s="40">
        <v>27.601031814273426</v>
      </c>
      <c r="D76" s="40">
        <v>28.116938950988818</v>
      </c>
      <c r="E76" s="40">
        <v>21.49613069647463</v>
      </c>
      <c r="F76" s="40">
        <v>28.976784178847808</v>
      </c>
      <c r="G76" s="40">
        <v>28.202923473774717</v>
      </c>
      <c r="H76" s="40">
        <v>23.817712811693902</v>
      </c>
      <c r="I76" s="40">
        <v>28.37489251934651</v>
      </c>
      <c r="J76" s="40">
        <v>26.913155631986243</v>
      </c>
      <c r="K76" s="40">
        <v>29.2347377472055</v>
      </c>
      <c r="L76" s="40">
        <v>29.750644883920891</v>
      </c>
      <c r="M76" s="40">
        <v>36.285468615649179</v>
      </c>
      <c r="N76" s="40">
        <v>35.425623387790189</v>
      </c>
      <c r="O76" s="40">
        <v>27.515047291487534</v>
      </c>
      <c r="P76" s="40">
        <v>29.062768701633708</v>
      </c>
      <c r="Q76" s="40">
        <v>26.053310404127259</v>
      </c>
      <c r="R76" s="40">
        <v>28.804815133276009</v>
      </c>
      <c r="S76" s="40">
        <v>24.161650902837494</v>
      </c>
      <c r="T76" s="40">
        <v>24.591573516766985</v>
      </c>
      <c r="U76" s="40">
        <v>26.053310404127252</v>
      </c>
      <c r="V76" s="40">
        <v>23.215821152192611</v>
      </c>
      <c r="W76" s="40">
        <v>14.445399828030951</v>
      </c>
      <c r="X76" s="40">
        <v>5.8469475494410998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19.162596732588135</v>
      </c>
      <c r="D2" s="31">
        <f t="shared" si="0"/>
        <v>8.018056749785039</v>
      </c>
      <c r="E2" s="31">
        <f t="shared" si="0"/>
        <v>5.5245055889939811</v>
      </c>
      <c r="F2" s="31">
        <f t="shared" si="0"/>
        <v>8.082545141874462</v>
      </c>
      <c r="G2" s="31">
        <f t="shared" si="0"/>
        <v>6.4058469475494411</v>
      </c>
      <c r="H2" s="31">
        <f t="shared" si="0"/>
        <v>6.1908856405846944</v>
      </c>
      <c r="I2" s="31">
        <f t="shared" si="0"/>
        <v>4.7721410146173682</v>
      </c>
      <c r="J2" s="31">
        <f t="shared" si="0"/>
        <v>11.070507308684441</v>
      </c>
      <c r="K2" s="31">
        <f t="shared" si="0"/>
        <v>11.22098022355976</v>
      </c>
      <c r="L2" s="31">
        <f t="shared" si="0"/>
        <v>10.533104041272569</v>
      </c>
      <c r="M2" s="31">
        <f t="shared" si="0"/>
        <v>11.47893379191745</v>
      </c>
      <c r="N2" s="31">
        <f t="shared" si="0"/>
        <v>11.17798796216681</v>
      </c>
      <c r="O2" s="31">
        <f t="shared" si="0"/>
        <v>9.0498710232158199</v>
      </c>
      <c r="P2" s="31">
        <f t="shared" si="0"/>
        <v>7.7601031814273416</v>
      </c>
      <c r="Q2" s="31">
        <f t="shared" si="0"/>
        <v>6.1908856405846944</v>
      </c>
      <c r="R2" s="31">
        <f t="shared" si="0"/>
        <v>5.0515907136715388</v>
      </c>
      <c r="S2" s="31">
        <f t="shared" si="0"/>
        <v>26.332760103181425</v>
      </c>
      <c r="T2" s="31">
        <f t="shared" si="0"/>
        <v>4.385296646603611</v>
      </c>
      <c r="U2" s="31">
        <f t="shared" si="0"/>
        <v>15.948667239896817</v>
      </c>
      <c r="V2" s="31">
        <f t="shared" si="0"/>
        <v>13.720206362854684</v>
      </c>
      <c r="W2" s="31">
        <f t="shared" si="0"/>
        <v>8.8368013757523656</v>
      </c>
      <c r="X2" s="31">
        <f t="shared" ref="X2" si="1">SUM(X3,X17,X22,X25,X26,X51,X52,X71,X74,X75,X76)</f>
        <v>20.144453998280305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8.7489251934651762</v>
      </c>
      <c r="D51" s="37">
        <v>8.018056749785039</v>
      </c>
      <c r="E51" s="37">
        <v>5.5245055889939811</v>
      </c>
      <c r="F51" s="37">
        <v>8.082545141874462</v>
      </c>
      <c r="G51" s="37">
        <v>6.4058469475494411</v>
      </c>
      <c r="H51" s="37">
        <v>6.1908856405846944</v>
      </c>
      <c r="I51" s="37">
        <v>4.7721410146173682</v>
      </c>
      <c r="J51" s="37">
        <v>11.070507308684441</v>
      </c>
      <c r="K51" s="37">
        <v>11.22098022355976</v>
      </c>
      <c r="L51" s="37">
        <v>10.533104041272569</v>
      </c>
      <c r="M51" s="37">
        <v>11.47893379191745</v>
      </c>
      <c r="N51" s="37">
        <v>11.17798796216681</v>
      </c>
      <c r="O51" s="37">
        <v>9.0498710232158199</v>
      </c>
      <c r="P51" s="37">
        <v>7.7601031814273416</v>
      </c>
      <c r="Q51" s="37">
        <v>6.1908856405846944</v>
      </c>
      <c r="R51" s="37">
        <v>5.0515907136715388</v>
      </c>
      <c r="S51" s="37">
        <v>26.332760103181425</v>
      </c>
      <c r="T51" s="37">
        <v>4.385296646603611</v>
      </c>
      <c r="U51" s="37">
        <v>15.948667239896817</v>
      </c>
      <c r="V51" s="37">
        <v>13.720206362854684</v>
      </c>
      <c r="W51" s="37">
        <v>8.8368013757523656</v>
      </c>
      <c r="X51" s="37">
        <v>20.144453998280305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10.41367153912296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2.1496130696474629</v>
      </c>
      <c r="D2" s="31">
        <f t="shared" si="0"/>
        <v>3.611349957007739</v>
      </c>
      <c r="E2" s="31">
        <f t="shared" si="0"/>
        <v>2.4314703353396387</v>
      </c>
      <c r="F2" s="31">
        <f t="shared" si="0"/>
        <v>1.1942390369733447</v>
      </c>
      <c r="G2" s="31">
        <f t="shared" si="0"/>
        <v>1.461736887360275</v>
      </c>
      <c r="H2" s="31">
        <f t="shared" si="0"/>
        <v>2.1018056749785043</v>
      </c>
      <c r="I2" s="31">
        <f t="shared" si="0"/>
        <v>1.8200343938091139</v>
      </c>
      <c r="J2" s="31">
        <f t="shared" si="0"/>
        <v>2.7036973344797932</v>
      </c>
      <c r="K2" s="31">
        <f t="shared" si="0"/>
        <v>1.9776440240756661</v>
      </c>
      <c r="L2" s="31">
        <f t="shared" si="0"/>
        <v>1.585898538263113</v>
      </c>
      <c r="M2" s="31">
        <f t="shared" si="0"/>
        <v>1.9298366294067071</v>
      </c>
      <c r="N2" s="31">
        <f t="shared" si="0"/>
        <v>1.2897678417884779</v>
      </c>
      <c r="O2" s="31">
        <f t="shared" si="0"/>
        <v>0.85984522785898532</v>
      </c>
      <c r="P2" s="31">
        <f t="shared" si="0"/>
        <v>0.42992261392949271</v>
      </c>
      <c r="Q2" s="31">
        <f t="shared" si="0"/>
        <v>0.51590713671539123</v>
      </c>
      <c r="R2" s="31">
        <f t="shared" si="0"/>
        <v>0.42992261392949271</v>
      </c>
      <c r="S2" s="31">
        <f t="shared" si="0"/>
        <v>3.0572656921754082</v>
      </c>
      <c r="T2" s="31">
        <f t="shared" si="0"/>
        <v>0.7738607050730868</v>
      </c>
      <c r="U2" s="31">
        <f t="shared" si="0"/>
        <v>0.42992261392949271</v>
      </c>
      <c r="V2" s="31">
        <f t="shared" si="0"/>
        <v>0.25795356835769562</v>
      </c>
      <c r="W2" s="31">
        <f t="shared" si="0"/>
        <v>0.1719690455717971</v>
      </c>
      <c r="X2" s="31">
        <f t="shared" ref="X2" si="1">SUM(X3,X17,X22,X25,X26,X51,X52,X71,X74,X75,X76)</f>
        <v>8.5984522785898534E-2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0.76431642304385194</v>
      </c>
      <c r="G22" s="37">
        <f t="shared" si="12"/>
        <v>0</v>
      </c>
      <c r="H22" s="37">
        <f t="shared" si="12"/>
        <v>0.3821152192605331</v>
      </c>
      <c r="I22" s="37">
        <f t="shared" si="12"/>
        <v>0.76431642304385194</v>
      </c>
      <c r="J22" s="37">
        <f t="shared" si="12"/>
        <v>0.3821152192605331</v>
      </c>
      <c r="K22" s="37">
        <f t="shared" si="12"/>
        <v>0</v>
      </c>
      <c r="L22" s="37">
        <f t="shared" si="12"/>
        <v>0.3821152192605331</v>
      </c>
      <c r="M22" s="37">
        <f t="shared" si="12"/>
        <v>0.3821152192605331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2.5413585554600169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0.76431642304385194</v>
      </c>
      <c r="G24" s="10">
        <v>0</v>
      </c>
      <c r="H24" s="10">
        <v>0.3821152192605331</v>
      </c>
      <c r="I24" s="10">
        <v>0.76431642304385194</v>
      </c>
      <c r="J24" s="10">
        <v>0.3821152192605331</v>
      </c>
      <c r="K24" s="10">
        <v>0</v>
      </c>
      <c r="L24" s="10">
        <v>0.3821152192605331</v>
      </c>
      <c r="M24" s="10">
        <v>0.3821152192605331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2.5413585554600169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2.3903697334479789E-2</v>
      </c>
      <c r="F75" s="37">
        <v>0</v>
      </c>
      <c r="G75" s="37">
        <v>0</v>
      </c>
      <c r="H75" s="37">
        <v>0</v>
      </c>
      <c r="I75" s="37">
        <v>2.3903697334479789E-2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2.1496130696474629</v>
      </c>
      <c r="D76" s="40">
        <v>3.611349957007739</v>
      </c>
      <c r="E76" s="40">
        <v>2.407566638005159</v>
      </c>
      <c r="F76" s="40">
        <v>0.42992261392949271</v>
      </c>
      <c r="G76" s="40">
        <v>1.461736887360275</v>
      </c>
      <c r="H76" s="40">
        <v>1.7196904557179711</v>
      </c>
      <c r="I76" s="40">
        <v>1.031814273430782</v>
      </c>
      <c r="J76" s="40">
        <v>2.3215821152192602</v>
      </c>
      <c r="K76" s="40">
        <v>1.9776440240756661</v>
      </c>
      <c r="L76" s="40">
        <v>1.20378331900258</v>
      </c>
      <c r="M76" s="40">
        <v>1.547721410146174</v>
      </c>
      <c r="N76" s="40">
        <v>1.2897678417884779</v>
      </c>
      <c r="O76" s="40">
        <v>0.85984522785898532</v>
      </c>
      <c r="P76" s="40">
        <v>0.42992261392949271</v>
      </c>
      <c r="Q76" s="40">
        <v>0.51590713671539123</v>
      </c>
      <c r="R76" s="40">
        <v>0.42992261392949271</v>
      </c>
      <c r="S76" s="40">
        <v>0.51590713671539123</v>
      </c>
      <c r="T76" s="40">
        <v>0.7738607050730868</v>
      </c>
      <c r="U76" s="40">
        <v>0.42992261392949271</v>
      </c>
      <c r="V76" s="40">
        <v>0.25795356835769562</v>
      </c>
      <c r="W76" s="40">
        <v>0.1719690455717971</v>
      </c>
      <c r="X76" s="40">
        <v>8.5984522785898534E-2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5.1590713671539117</v>
      </c>
      <c r="D2" s="31">
        <f t="shared" si="0"/>
        <v>16.580653482373172</v>
      </c>
      <c r="E2" s="31">
        <f t="shared" si="0"/>
        <v>17.005846947549436</v>
      </c>
      <c r="F2" s="31">
        <f t="shared" si="0"/>
        <v>16.098194325021495</v>
      </c>
      <c r="G2" s="31">
        <f t="shared" si="0"/>
        <v>12.916766981943248</v>
      </c>
      <c r="H2" s="31">
        <f t="shared" si="0"/>
        <v>13.294153052450557</v>
      </c>
      <c r="I2" s="31">
        <f t="shared" si="0"/>
        <v>12.539380911435941</v>
      </c>
      <c r="J2" s="31">
        <f t="shared" si="0"/>
        <v>12.539380911435941</v>
      </c>
      <c r="K2" s="31">
        <f t="shared" si="0"/>
        <v>13.661994840928632</v>
      </c>
      <c r="L2" s="31">
        <f t="shared" si="0"/>
        <v>15.57274290627687</v>
      </c>
      <c r="M2" s="31">
        <f t="shared" si="0"/>
        <v>23.38985382631126</v>
      </c>
      <c r="N2" s="31">
        <f t="shared" si="0"/>
        <v>35.31814273430782</v>
      </c>
      <c r="O2" s="31">
        <f t="shared" si="0"/>
        <v>26.562080825451417</v>
      </c>
      <c r="P2" s="31">
        <f t="shared" si="0"/>
        <v>30.952020636285457</v>
      </c>
      <c r="Q2" s="31">
        <f t="shared" si="0"/>
        <v>33.832330180567489</v>
      </c>
      <c r="R2" s="31">
        <f t="shared" si="0"/>
        <v>39.898108340498709</v>
      </c>
      <c r="S2" s="31">
        <f t="shared" si="0"/>
        <v>40.33181427343078</v>
      </c>
      <c r="T2" s="31">
        <f t="shared" si="0"/>
        <v>40.99226139294926</v>
      </c>
      <c r="U2" s="31">
        <f t="shared" si="0"/>
        <v>39.547033533963884</v>
      </c>
      <c r="V2" s="31">
        <f t="shared" si="0"/>
        <v>41.80558899398109</v>
      </c>
      <c r="W2" s="31">
        <f t="shared" si="0"/>
        <v>36.101031814273426</v>
      </c>
      <c r="X2" s="31">
        <f t="shared" ref="X2" si="1">SUM(X3,X17,X22,X25,X26,X51,X52,X71,X74,X75,X76)</f>
        <v>31.961736887360267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5.9349957007738601</v>
      </c>
      <c r="N17" s="37">
        <f t="shared" si="10"/>
        <v>13.65004299226139</v>
      </c>
      <c r="O17" s="37">
        <f t="shared" si="10"/>
        <v>9.651762682717111</v>
      </c>
      <c r="P17" s="37">
        <f t="shared" si="10"/>
        <v>11.715391229578669</v>
      </c>
      <c r="Q17" s="37">
        <f t="shared" si="10"/>
        <v>11.68650042992261</v>
      </c>
      <c r="R17" s="37">
        <f t="shared" si="10"/>
        <v>13.19991401547721</v>
      </c>
      <c r="S17" s="37">
        <f t="shared" si="10"/>
        <v>11.00627687016337</v>
      </c>
      <c r="T17" s="37">
        <f t="shared" si="10"/>
        <v>14.747893379191741</v>
      </c>
      <c r="U17" s="37">
        <f t="shared" si="10"/>
        <v>14.477730008598449</v>
      </c>
      <c r="V17" s="37">
        <f t="shared" si="10"/>
        <v>17.22355975924334</v>
      </c>
      <c r="W17" s="37">
        <f t="shared" si="10"/>
        <v>13.792863284608771</v>
      </c>
      <c r="X17" s="37">
        <f t="shared" ref="X17" si="11">SUM(X18:X21)</f>
        <v>13.92407566638005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5.9349957007738601</v>
      </c>
      <c r="N19" s="10">
        <v>13.65004299226139</v>
      </c>
      <c r="O19" s="10">
        <v>9.651762682717111</v>
      </c>
      <c r="P19" s="10">
        <v>11.715391229578669</v>
      </c>
      <c r="Q19" s="10">
        <v>11.68650042992261</v>
      </c>
      <c r="R19" s="10">
        <v>13.19991401547721</v>
      </c>
      <c r="S19" s="10">
        <v>11.00627687016337</v>
      </c>
      <c r="T19" s="10">
        <v>14.747893379191741</v>
      </c>
      <c r="U19" s="10">
        <v>14.477730008598449</v>
      </c>
      <c r="V19" s="10">
        <v>17.22355975924334</v>
      </c>
      <c r="W19" s="10">
        <v>13.792863284608771</v>
      </c>
      <c r="X19" s="10">
        <v>13.92407566638005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10.81969045571797</v>
      </c>
      <c r="E75" s="37">
        <v>10.98693035253654</v>
      </c>
      <c r="F75" s="37">
        <v>9.6493551160791053</v>
      </c>
      <c r="G75" s="37">
        <v>7.0698194325021486</v>
      </c>
      <c r="H75" s="37">
        <v>7.6191745485812552</v>
      </c>
      <c r="I75" s="37">
        <v>6.5204643164230429</v>
      </c>
      <c r="J75" s="37">
        <v>8.6700773860705063</v>
      </c>
      <c r="K75" s="37">
        <v>8.5029234737747199</v>
      </c>
      <c r="L75" s="37">
        <v>9.5538263112639719</v>
      </c>
      <c r="M75" s="37">
        <v>10.31814273430782</v>
      </c>
      <c r="N75" s="37">
        <v>12.89767841788478</v>
      </c>
      <c r="O75" s="37">
        <v>8.3118658641444529</v>
      </c>
      <c r="P75" s="37">
        <v>4.7052450558899386</v>
      </c>
      <c r="Q75" s="37">
        <v>4.7769561478933786</v>
      </c>
      <c r="R75" s="37">
        <v>5.3740326741186584</v>
      </c>
      <c r="S75" s="37">
        <v>8.8612209802235586</v>
      </c>
      <c r="T75" s="37">
        <v>8.359587274290627</v>
      </c>
      <c r="U75" s="37">
        <v>9.0761822871883044</v>
      </c>
      <c r="V75" s="37">
        <v>7.643078245915734</v>
      </c>
      <c r="W75" s="37">
        <v>5.9711092003439381</v>
      </c>
      <c r="X75" s="37">
        <v>2.3884780739466889</v>
      </c>
    </row>
    <row r="76" spans="1:24" ht="11.25" customHeight="1" x14ac:dyDescent="0.2">
      <c r="A76" s="38" t="s">
        <v>139</v>
      </c>
      <c r="B76" s="39" t="s">
        <v>140</v>
      </c>
      <c r="C76" s="40">
        <v>5.1590713671539117</v>
      </c>
      <c r="D76" s="40">
        <v>5.7609630266552019</v>
      </c>
      <c r="E76" s="40">
        <v>6.0189165950128984</v>
      </c>
      <c r="F76" s="40">
        <v>6.44883920894239</v>
      </c>
      <c r="G76" s="40">
        <v>5.8469475494410998</v>
      </c>
      <c r="H76" s="40">
        <v>5.674978503869303</v>
      </c>
      <c r="I76" s="40">
        <v>6.0189165950128984</v>
      </c>
      <c r="J76" s="40">
        <v>3.8693035253654342</v>
      </c>
      <c r="K76" s="40">
        <v>5.1590713671539117</v>
      </c>
      <c r="L76" s="40">
        <v>6.0189165950128984</v>
      </c>
      <c r="M76" s="40">
        <v>7.1367153912295782</v>
      </c>
      <c r="N76" s="40">
        <v>8.7704213241616511</v>
      </c>
      <c r="O76" s="40">
        <v>8.5984522785898534</v>
      </c>
      <c r="P76" s="40">
        <v>14.53138435081685</v>
      </c>
      <c r="Q76" s="40">
        <v>17.368873602751499</v>
      </c>
      <c r="R76" s="40">
        <v>21.324161650902841</v>
      </c>
      <c r="S76" s="40">
        <v>20.464316423043851</v>
      </c>
      <c r="T76" s="40">
        <v>17.884780739466891</v>
      </c>
      <c r="U76" s="40">
        <v>15.99312123817713</v>
      </c>
      <c r="V76" s="40">
        <v>16.938950988822011</v>
      </c>
      <c r="W76" s="40">
        <v>16.33705932932072</v>
      </c>
      <c r="X76" s="40">
        <v>15.649183147033529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222.96973344797931</v>
      </c>
      <c r="D2" s="31">
        <f t="shared" si="0"/>
        <v>236.99716251074801</v>
      </c>
      <c r="E2" s="31">
        <f t="shared" si="0"/>
        <v>220.01349957007733</v>
      </c>
      <c r="F2" s="31">
        <f t="shared" si="0"/>
        <v>212.05219260533107</v>
      </c>
      <c r="G2" s="31">
        <f t="shared" si="0"/>
        <v>210.35631986242475</v>
      </c>
      <c r="H2" s="31">
        <f t="shared" si="0"/>
        <v>178.6280309544282</v>
      </c>
      <c r="I2" s="31">
        <f t="shared" si="0"/>
        <v>187.30773860705071</v>
      </c>
      <c r="J2" s="31">
        <f t="shared" si="0"/>
        <v>209.19079965606187</v>
      </c>
      <c r="K2" s="31">
        <f t="shared" si="0"/>
        <v>179.44488392089423</v>
      </c>
      <c r="L2" s="31">
        <f t="shared" si="0"/>
        <v>161.99965606190887</v>
      </c>
      <c r="M2" s="31">
        <f t="shared" si="0"/>
        <v>157.09372312983663</v>
      </c>
      <c r="N2" s="31">
        <f t="shared" si="0"/>
        <v>139.44780739466896</v>
      </c>
      <c r="O2" s="31">
        <f t="shared" si="0"/>
        <v>160.01238177128116</v>
      </c>
      <c r="P2" s="31">
        <f t="shared" si="0"/>
        <v>155.77050730868444</v>
      </c>
      <c r="Q2" s="31">
        <f t="shared" si="0"/>
        <v>149.64170249355112</v>
      </c>
      <c r="R2" s="31">
        <f t="shared" si="0"/>
        <v>130.34299226139294</v>
      </c>
      <c r="S2" s="31">
        <f t="shared" si="0"/>
        <v>139.64840928632844</v>
      </c>
      <c r="T2" s="31">
        <f t="shared" si="0"/>
        <v>149.52708512467754</v>
      </c>
      <c r="U2" s="31">
        <f t="shared" si="0"/>
        <v>138.54514187446262</v>
      </c>
      <c r="V2" s="31">
        <f t="shared" si="0"/>
        <v>110.25494411006019</v>
      </c>
      <c r="W2" s="31">
        <f t="shared" si="0"/>
        <v>102.2146173688736</v>
      </c>
      <c r="X2" s="31">
        <f t="shared" ref="X2" si="1">SUM(X3,X17,X22,X25,X26,X51,X52,X71,X74,X75,X76)</f>
        <v>139.42682717110921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0.64858125537403266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0.64858125537403266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0.64858125537403266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3.6233018056749779</v>
      </c>
      <c r="D22" s="37">
        <f t="shared" si="12"/>
        <v>0.45855546001719688</v>
      </c>
      <c r="E22" s="37">
        <f t="shared" si="12"/>
        <v>0.83043852106620797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3.2411865864144449</v>
      </c>
      <c r="D23" s="10">
        <v>0.45855546001719688</v>
      </c>
      <c r="E23" s="10">
        <v>0.83043852106620797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0.3821152192605331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1.050902837489252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1.050902837489252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1.050902837489252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0.38710232158211522</v>
      </c>
      <c r="V51" s="37">
        <v>0.38581255374032669</v>
      </c>
      <c r="W51" s="37">
        <v>0.70507308684436787</v>
      </c>
      <c r="X51" s="37">
        <v>1.15889939810834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0.28658641444539978</v>
      </c>
      <c r="D52" s="37">
        <f t="shared" si="20"/>
        <v>0</v>
      </c>
      <c r="E52" s="37">
        <f t="shared" si="20"/>
        <v>0</v>
      </c>
      <c r="F52" s="37">
        <f t="shared" si="20"/>
        <v>2.3903697334479789E-2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0.28658641444539978</v>
      </c>
      <c r="D59" s="10">
        <v>0</v>
      </c>
      <c r="E59" s="10">
        <v>0</v>
      </c>
      <c r="F59" s="10">
        <v>2.3903697334479789E-2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111.3021496130696</v>
      </c>
      <c r="D75" s="37">
        <v>119.2557179707652</v>
      </c>
      <c r="E75" s="37">
        <v>110.1079965606191</v>
      </c>
      <c r="F75" s="37">
        <v>109.5347377472055</v>
      </c>
      <c r="G75" s="37">
        <v>114.74153052450561</v>
      </c>
      <c r="H75" s="37">
        <v>83.787102321582111</v>
      </c>
      <c r="I75" s="37">
        <v>94.702407566637987</v>
      </c>
      <c r="J75" s="37">
        <v>92.767755803955268</v>
      </c>
      <c r="K75" s="37">
        <v>82.282373172828883</v>
      </c>
      <c r="L75" s="37">
        <v>85.817368873602746</v>
      </c>
      <c r="M75" s="37">
        <v>67.067927773000861</v>
      </c>
      <c r="N75" s="37">
        <v>57.848495270851252</v>
      </c>
      <c r="O75" s="37">
        <v>84.431986242476341</v>
      </c>
      <c r="P75" s="37">
        <v>78.12648323301805</v>
      </c>
      <c r="Q75" s="37">
        <v>77.242734307824577</v>
      </c>
      <c r="R75" s="37">
        <v>70.411779879621662</v>
      </c>
      <c r="S75" s="37">
        <v>77.481599312123805</v>
      </c>
      <c r="T75" s="37">
        <v>82.545141874462587</v>
      </c>
      <c r="U75" s="37">
        <v>74.185554600171969</v>
      </c>
      <c r="V75" s="37">
        <v>66.876870163370597</v>
      </c>
      <c r="W75" s="37">
        <v>69.265348237317284</v>
      </c>
      <c r="X75" s="37">
        <v>53.143250214961313</v>
      </c>
    </row>
    <row r="76" spans="1:24" ht="11.25" customHeight="1" x14ac:dyDescent="0.2">
      <c r="A76" s="38" t="s">
        <v>139</v>
      </c>
      <c r="B76" s="39" t="s">
        <v>140</v>
      </c>
      <c r="C76" s="40">
        <v>106.70679277730009</v>
      </c>
      <c r="D76" s="40">
        <v>117.2828890799656</v>
      </c>
      <c r="E76" s="40">
        <v>108.426483233018</v>
      </c>
      <c r="F76" s="40">
        <v>102.4935511607911</v>
      </c>
      <c r="G76" s="40">
        <v>95.614789337919163</v>
      </c>
      <c r="H76" s="40">
        <v>94.840928632846087</v>
      </c>
      <c r="I76" s="40">
        <v>92.605331040412722</v>
      </c>
      <c r="J76" s="40">
        <v>116.4230438521066</v>
      </c>
      <c r="K76" s="40">
        <v>97.162510748065344</v>
      </c>
      <c r="L76" s="40">
        <v>76.182287188306105</v>
      </c>
      <c r="M76" s="40">
        <v>90.025795356835758</v>
      </c>
      <c r="N76" s="40">
        <v>81.599312123817711</v>
      </c>
      <c r="O76" s="40">
        <v>75.580395528804814</v>
      </c>
      <c r="P76" s="40">
        <v>77.64402407566638</v>
      </c>
      <c r="Q76" s="40">
        <v>72.398968185726559</v>
      </c>
      <c r="R76" s="40">
        <v>59.931212381771267</v>
      </c>
      <c r="S76" s="40">
        <v>62.166809974204639</v>
      </c>
      <c r="T76" s="40">
        <v>66.981943250214954</v>
      </c>
      <c r="U76" s="40">
        <v>63.972484952708513</v>
      </c>
      <c r="V76" s="40">
        <v>42.992261392949267</v>
      </c>
      <c r="W76" s="40">
        <v>32.244196044711948</v>
      </c>
      <c r="X76" s="40">
        <v>85.124677558039551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2520.6872742906276</v>
      </c>
      <c r="D2" s="31">
        <f t="shared" si="0"/>
        <v>2822.5610490111785</v>
      </c>
      <c r="E2" s="31">
        <f t="shared" si="0"/>
        <v>2556.9330180567499</v>
      </c>
      <c r="F2" s="31">
        <f t="shared" si="0"/>
        <v>2625.6241616509033</v>
      </c>
      <c r="G2" s="31">
        <f t="shared" si="0"/>
        <v>3040.8674978503864</v>
      </c>
      <c r="H2" s="31">
        <f t="shared" si="0"/>
        <v>3177.9484092863299</v>
      </c>
      <c r="I2" s="31">
        <f t="shared" si="0"/>
        <v>3277.8867583834908</v>
      </c>
      <c r="J2" s="31">
        <f t="shared" si="0"/>
        <v>3705.3646603611346</v>
      </c>
      <c r="K2" s="31">
        <f t="shared" si="0"/>
        <v>3221.6674118658648</v>
      </c>
      <c r="L2" s="31">
        <f t="shared" si="0"/>
        <v>2411.1210662080825</v>
      </c>
      <c r="M2" s="31">
        <f t="shared" si="0"/>
        <v>3137.3855546001723</v>
      </c>
      <c r="N2" s="31">
        <f t="shared" si="0"/>
        <v>2951.0978503869305</v>
      </c>
      <c r="O2" s="31">
        <f t="shared" si="0"/>
        <v>2674.1858125537392</v>
      </c>
      <c r="P2" s="31">
        <f t="shared" si="0"/>
        <v>3009.9466895958722</v>
      </c>
      <c r="Q2" s="31">
        <f t="shared" si="0"/>
        <v>2814.4217540842637</v>
      </c>
      <c r="R2" s="31">
        <f t="shared" si="0"/>
        <v>2451.7723989681858</v>
      </c>
      <c r="S2" s="31">
        <f t="shared" si="0"/>
        <v>3341.3315563198635</v>
      </c>
      <c r="T2" s="31">
        <f t="shared" si="0"/>
        <v>3053.7250214961305</v>
      </c>
      <c r="U2" s="31">
        <f t="shared" si="0"/>
        <v>2963.1802235597606</v>
      </c>
      <c r="V2" s="31">
        <f t="shared" si="0"/>
        <v>2965.078761822871</v>
      </c>
      <c r="W2" s="31">
        <f t="shared" si="0"/>
        <v>2955.8124677558039</v>
      </c>
      <c r="X2" s="31">
        <f t="shared" ref="X2" si="1">SUM(X3,X17,X22,X25,X26,X51,X52,X71,X74,X75,X76)</f>
        <v>2949.4493551160786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49.461650902837491</v>
      </c>
      <c r="D3" s="34">
        <f t="shared" si="2"/>
        <v>69.013929492691318</v>
      </c>
      <c r="E3" s="34">
        <f t="shared" si="2"/>
        <v>35.708856405846959</v>
      </c>
      <c r="F3" s="34">
        <f t="shared" si="2"/>
        <v>26.081685296646608</v>
      </c>
      <c r="G3" s="34">
        <f t="shared" si="2"/>
        <v>35.025021496130691</v>
      </c>
      <c r="H3" s="34">
        <f t="shared" si="2"/>
        <v>33.727773000859841</v>
      </c>
      <c r="I3" s="34">
        <f t="shared" si="2"/>
        <v>42.808340498710223</v>
      </c>
      <c r="J3" s="34">
        <f t="shared" si="2"/>
        <v>82.373516766981922</v>
      </c>
      <c r="K3" s="34">
        <f t="shared" si="2"/>
        <v>83.05417024935511</v>
      </c>
      <c r="L3" s="34">
        <f t="shared" si="2"/>
        <v>55.13998280309545</v>
      </c>
      <c r="M3" s="34">
        <f t="shared" si="2"/>
        <v>37.618228718830608</v>
      </c>
      <c r="N3" s="34">
        <f t="shared" si="2"/>
        <v>44.764832330180568</v>
      </c>
      <c r="O3" s="34">
        <f t="shared" si="2"/>
        <v>40.831126397248497</v>
      </c>
      <c r="P3" s="34">
        <f t="shared" si="2"/>
        <v>39.726311263972491</v>
      </c>
      <c r="Q3" s="34">
        <f t="shared" si="2"/>
        <v>48.005331040412727</v>
      </c>
      <c r="R3" s="34">
        <f t="shared" si="2"/>
        <v>16.860189165950132</v>
      </c>
      <c r="S3" s="34">
        <f t="shared" si="2"/>
        <v>17.508598452278591</v>
      </c>
      <c r="T3" s="34">
        <f t="shared" si="2"/>
        <v>21.065778159931213</v>
      </c>
      <c r="U3" s="34">
        <f t="shared" si="2"/>
        <v>26.273000859845226</v>
      </c>
      <c r="V3" s="34">
        <f t="shared" si="2"/>
        <v>29.989509888220113</v>
      </c>
      <c r="W3" s="34">
        <f t="shared" si="2"/>
        <v>7.3149613069647561</v>
      </c>
      <c r="X3" s="34">
        <f t="shared" ref="X3" si="3">SUM(X4,X8,X11)</f>
        <v>2.0848667239896885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48.481685296646603</v>
      </c>
      <c r="D4" s="29">
        <f t="shared" si="4"/>
        <v>66.708426483233012</v>
      </c>
      <c r="E4" s="29">
        <f t="shared" si="4"/>
        <v>35.026139294926921</v>
      </c>
      <c r="F4" s="29">
        <f t="shared" si="4"/>
        <v>25.400945829750647</v>
      </c>
      <c r="G4" s="29">
        <f t="shared" si="4"/>
        <v>35.025021496130691</v>
      </c>
      <c r="H4" s="29">
        <f t="shared" si="4"/>
        <v>33.727773000859841</v>
      </c>
      <c r="I4" s="29">
        <f t="shared" si="4"/>
        <v>42.808340498710223</v>
      </c>
      <c r="J4" s="29">
        <f t="shared" si="4"/>
        <v>82.373516766981922</v>
      </c>
      <c r="K4" s="29">
        <f t="shared" si="4"/>
        <v>82.373516766981936</v>
      </c>
      <c r="L4" s="29">
        <f t="shared" si="4"/>
        <v>55.13998280309545</v>
      </c>
      <c r="M4" s="29">
        <f t="shared" si="4"/>
        <v>37.618228718830608</v>
      </c>
      <c r="N4" s="29">
        <f t="shared" si="4"/>
        <v>44.764832330180568</v>
      </c>
      <c r="O4" s="29">
        <f t="shared" si="4"/>
        <v>40.831040412725706</v>
      </c>
      <c r="P4" s="29">
        <f t="shared" si="4"/>
        <v>36.32269991401548</v>
      </c>
      <c r="Q4" s="29">
        <f t="shared" si="4"/>
        <v>48.005245055889937</v>
      </c>
      <c r="R4" s="29">
        <f t="shared" si="4"/>
        <v>16.860189165950132</v>
      </c>
      <c r="S4" s="29">
        <f t="shared" si="4"/>
        <v>17.508598452278591</v>
      </c>
      <c r="T4" s="29">
        <f t="shared" si="4"/>
        <v>21.065778159931213</v>
      </c>
      <c r="U4" s="29">
        <f t="shared" si="4"/>
        <v>26.273086844368013</v>
      </c>
      <c r="V4" s="29">
        <f t="shared" si="4"/>
        <v>29.989595872742907</v>
      </c>
      <c r="W4" s="29">
        <f t="shared" si="4"/>
        <v>7.3149613069647454</v>
      </c>
      <c r="X4" s="29">
        <f t="shared" ref="X4" si="5">SUM(X5:X7)</f>
        <v>2.0848667239896814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0</v>
      </c>
      <c r="F5" s="10">
        <f>NRGSUP!F5-TI_E!F5+TO!F5-NRG_E!F5-DL!F5</f>
        <v>0</v>
      </c>
      <c r="G5" s="10">
        <f>NRGSUP!G5-TI_E!G5+TO!G5-NRG_E!G5-DL!G5</f>
        <v>0</v>
      </c>
      <c r="H5" s="10">
        <f>NRGSUP!H5-TI_E!H5+TO!H5-NRG_E!H5-DL!H5</f>
        <v>0</v>
      </c>
      <c r="I5" s="10">
        <f>NRGSUP!I5-TI_E!I5+TO!I5-NRG_E!I5-DL!I5</f>
        <v>0</v>
      </c>
      <c r="J5" s="10">
        <f>NRGSUP!J5-TI_E!J5+TO!J5-NRG_E!J5-DL!J5</f>
        <v>0</v>
      </c>
      <c r="K5" s="10">
        <f>NRGSUP!K5-TI_E!K5+TO!K5-NRG_E!K5-DL!K5</f>
        <v>0</v>
      </c>
      <c r="L5" s="10">
        <f>NRGSUP!L5-TI_E!L5+TO!L5-NRG_E!L5-DL!L5</f>
        <v>0</v>
      </c>
      <c r="M5" s="10">
        <f>NRGSUP!M5-TI_E!M5+TO!M5-NRG_E!M5-DL!M5</f>
        <v>0</v>
      </c>
      <c r="N5" s="10">
        <f>NRGSUP!N5-TI_E!N5+TO!N5-NRG_E!N5-DL!N5</f>
        <v>0</v>
      </c>
      <c r="O5" s="10">
        <f>NRGSUP!O5-TI_E!O5+TO!O5-NRG_E!O5-DL!O5</f>
        <v>0</v>
      </c>
      <c r="P5" s="10">
        <f>NRGSUP!P5-TI_E!P5+TO!P5-NRG_E!P5-DL!P5</f>
        <v>0</v>
      </c>
      <c r="Q5" s="10">
        <f>NRGSUP!Q5-TI_E!Q5+TO!Q5-NRG_E!Q5-DL!Q5</f>
        <v>0</v>
      </c>
      <c r="R5" s="10">
        <f>NRGSUP!R5-TI_E!R5+TO!R5-NRG_E!R5-DL!R5</f>
        <v>0</v>
      </c>
      <c r="S5" s="10">
        <f>NRGSUP!S5-TI_E!S5+TO!S5-NRG_E!S5-DL!S5</f>
        <v>0</v>
      </c>
      <c r="T5" s="10">
        <f>NRGSUP!T5-TI_E!T5+TO!T5-NRG_E!T5-DL!T5</f>
        <v>0</v>
      </c>
      <c r="U5" s="10">
        <f>NRGSUP!U5-TI_E!U5+TO!U5-NRG_E!U5-DL!U5</f>
        <v>0</v>
      </c>
      <c r="V5" s="10">
        <f>NRGSUP!V5-TI_E!V5+TO!V5-NRG_E!V5-DL!V5</f>
        <v>0</v>
      </c>
      <c r="W5" s="10">
        <f>NRGSUP!W5-TI_E!W5+TO!W5-NRG_E!W5-DL!W5</f>
        <v>0</v>
      </c>
      <c r="X5" s="10">
        <f>NRGSUP!X5-TI_E!X5+TO!X5-NRG_E!X5-DL!X5</f>
        <v>0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0</v>
      </c>
      <c r="D6" s="10">
        <f>NRGSUP!D6-TI_E!D6+TO!D6-NRG_E!D6-DL!D6</f>
        <v>0</v>
      </c>
      <c r="E6" s="10">
        <f>NRGSUP!E6-TI_E!E6+TO!E6-NRG_E!E6-DL!E6</f>
        <v>0</v>
      </c>
      <c r="F6" s="10">
        <f>NRGSUP!F6-TI_E!F6+TO!F6-NRG_E!F6-DL!F6</f>
        <v>0</v>
      </c>
      <c r="G6" s="10">
        <f>NRGSUP!G6-TI_E!G6+TO!G6-NRG_E!G6-DL!G6</f>
        <v>0</v>
      </c>
      <c r="H6" s="10">
        <f>NRGSUP!H6-TI_E!H6+TO!H6-NRG_E!H6-DL!H6</f>
        <v>0</v>
      </c>
      <c r="I6" s="10">
        <f>NRGSUP!I6-TI_E!I6+TO!I6-NRG_E!I6-DL!I6</f>
        <v>0</v>
      </c>
      <c r="J6" s="10">
        <f>NRGSUP!J6-TI_E!J6+TO!J6-NRG_E!J6-DL!J6</f>
        <v>0</v>
      </c>
      <c r="K6" s="10">
        <f>NRGSUP!K6-TI_E!K6+TO!K6-NRG_E!K6-DL!K6</f>
        <v>0</v>
      </c>
      <c r="L6" s="10">
        <f>NRGSUP!L6-TI_E!L6+TO!L6-NRG_E!L6-DL!L6</f>
        <v>0</v>
      </c>
      <c r="M6" s="10">
        <f>NRGSUP!M6-TI_E!M6+TO!M6-NRG_E!M6-DL!M6</f>
        <v>0</v>
      </c>
      <c r="N6" s="10">
        <f>NRGSUP!N6-TI_E!N6+TO!N6-NRG_E!N6-DL!N6</f>
        <v>0</v>
      </c>
      <c r="O6" s="10">
        <f>NRGSUP!O6-TI_E!O6+TO!O6-NRG_E!O6-DL!O6</f>
        <v>0</v>
      </c>
      <c r="P6" s="10">
        <f>NRGSUP!P6-TI_E!P6+TO!P6-NRG_E!P6-DL!P6</f>
        <v>0</v>
      </c>
      <c r="Q6" s="10">
        <f>NRGSUP!Q6-TI_E!Q6+TO!Q6-NRG_E!Q6-DL!Q6</f>
        <v>0</v>
      </c>
      <c r="R6" s="10">
        <f>NRGSUP!R6-TI_E!R6+TO!R6-NRG_E!R6-DL!R6</f>
        <v>0</v>
      </c>
      <c r="S6" s="10">
        <f>NRGSUP!S6-TI_E!S6+TO!S6-NRG_E!S6-DL!S6</f>
        <v>0</v>
      </c>
      <c r="T6" s="10">
        <f>NRGSUP!T6-TI_E!T6+TO!T6-NRG_E!T6-DL!T6</f>
        <v>0</v>
      </c>
      <c r="U6" s="10">
        <f>NRGSUP!U6-TI_E!U6+TO!U6-NRG_E!U6-DL!U6</f>
        <v>0</v>
      </c>
      <c r="V6" s="10">
        <f>NRGSUP!V6-TI_E!V6+TO!V6-NRG_E!V6-DL!V6</f>
        <v>0</v>
      </c>
      <c r="W6" s="10">
        <f>NRGSUP!W6-TI_E!W6+TO!W6-NRG_E!W6-DL!W6</f>
        <v>0</v>
      </c>
      <c r="X6" s="10">
        <f>NRGSUP!X6-TI_E!X6+TO!X6-NRG_E!X6-DL!X6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48.481685296646603</v>
      </c>
      <c r="D7" s="10">
        <f>NRGSUP!D7-TI_E!D7+TO!D7-NRG_E!D7-DL!D7</f>
        <v>66.708426483233012</v>
      </c>
      <c r="E7" s="10">
        <f>NRGSUP!E7-TI_E!E7+TO!E7-NRG_E!E7-DL!E7</f>
        <v>35.026139294926921</v>
      </c>
      <c r="F7" s="10">
        <f>NRGSUP!F7-TI_E!F7+TO!F7-NRG_E!F7-DL!F7</f>
        <v>25.400945829750647</v>
      </c>
      <c r="G7" s="10">
        <f>NRGSUP!G7-TI_E!G7+TO!G7-NRG_E!G7-DL!G7</f>
        <v>35.025021496130691</v>
      </c>
      <c r="H7" s="10">
        <f>NRGSUP!H7-TI_E!H7+TO!H7-NRG_E!H7-DL!H7</f>
        <v>33.727773000859841</v>
      </c>
      <c r="I7" s="10">
        <f>NRGSUP!I7-TI_E!I7+TO!I7-NRG_E!I7-DL!I7</f>
        <v>42.808340498710223</v>
      </c>
      <c r="J7" s="10">
        <f>NRGSUP!J7-TI_E!J7+TO!J7-NRG_E!J7-DL!J7</f>
        <v>82.373516766981922</v>
      </c>
      <c r="K7" s="10">
        <f>NRGSUP!K7-TI_E!K7+TO!K7-NRG_E!K7-DL!K7</f>
        <v>82.373516766981936</v>
      </c>
      <c r="L7" s="10">
        <f>NRGSUP!L7-TI_E!L7+TO!L7-NRG_E!L7-DL!L7</f>
        <v>55.13998280309545</v>
      </c>
      <c r="M7" s="10">
        <f>NRGSUP!M7-TI_E!M7+TO!M7-NRG_E!M7-DL!M7</f>
        <v>37.618228718830608</v>
      </c>
      <c r="N7" s="10">
        <f>NRGSUP!N7-TI_E!N7+TO!N7-NRG_E!N7-DL!N7</f>
        <v>44.764832330180568</v>
      </c>
      <c r="O7" s="10">
        <f>NRGSUP!O7-TI_E!O7+TO!O7-NRG_E!O7-DL!O7</f>
        <v>40.831040412725706</v>
      </c>
      <c r="P7" s="10">
        <f>NRGSUP!P7-TI_E!P7+TO!P7-NRG_E!P7-DL!P7</f>
        <v>36.32269991401548</v>
      </c>
      <c r="Q7" s="10">
        <f>NRGSUP!Q7-TI_E!Q7+TO!Q7-NRG_E!Q7-DL!Q7</f>
        <v>48.005245055889937</v>
      </c>
      <c r="R7" s="10">
        <f>NRGSUP!R7-TI_E!R7+TO!R7-NRG_E!R7-DL!R7</f>
        <v>16.860189165950132</v>
      </c>
      <c r="S7" s="10">
        <f>NRGSUP!S7-TI_E!S7+TO!S7-NRG_E!S7-DL!S7</f>
        <v>17.508598452278591</v>
      </c>
      <c r="T7" s="10">
        <f>NRGSUP!T7-TI_E!T7+TO!T7-NRG_E!T7-DL!T7</f>
        <v>21.065778159931213</v>
      </c>
      <c r="U7" s="10">
        <f>NRGSUP!U7-TI_E!U7+TO!U7-NRG_E!U7-DL!U7</f>
        <v>26.273086844368013</v>
      </c>
      <c r="V7" s="10">
        <f>NRGSUP!V7-TI_E!V7+TO!V7-NRG_E!V7-DL!V7</f>
        <v>29.989595872742907</v>
      </c>
      <c r="W7" s="10">
        <f>NRGSUP!W7-TI_E!W7+TO!W7-NRG_E!W7-DL!W7</f>
        <v>7.3149613069647454</v>
      </c>
      <c r="X7" s="10">
        <f>NRGSUP!X7-TI_E!X7+TO!X7-NRG_E!X7-DL!X7</f>
        <v>2.0848667239896814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0</v>
      </c>
      <c r="H9" s="10">
        <f>NRGSUP!H9-TI_E!H9+TO!H9-NRG_E!H9-DL!H9</f>
        <v>0</v>
      </c>
      <c r="I9" s="10">
        <f>NRGSUP!I9-TI_E!I9+TO!I9-NRG_E!I9-DL!I9</f>
        <v>0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0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0</v>
      </c>
      <c r="Q9" s="10">
        <f>NRGSUP!Q9-TI_E!Q9+TO!Q9-NRG_E!Q9-DL!Q9</f>
        <v>0</v>
      </c>
      <c r="R9" s="10">
        <f>NRGSUP!R9-TI_E!R9+TO!R9-NRG_E!R9-DL!R9</f>
        <v>0</v>
      </c>
      <c r="S9" s="10">
        <f>NRGSUP!S9-TI_E!S9+TO!S9-NRG_E!S9-DL!S9</f>
        <v>0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0</v>
      </c>
      <c r="D10" s="10">
        <f>NRGSUP!D10-TI_E!D10+TO!D10-NRG_E!D10-DL!D10</f>
        <v>0</v>
      </c>
      <c r="E10" s="10">
        <f>NRGSUP!E10-TI_E!E10+TO!E10-NRG_E!E10-DL!E10</f>
        <v>0</v>
      </c>
      <c r="F10" s="10">
        <f>NRGSUP!F10-TI_E!F10+TO!F10-NRG_E!F10-DL!F10</f>
        <v>0</v>
      </c>
      <c r="G10" s="10">
        <f>NRGSUP!G10-TI_E!G10+TO!G10-NRG_E!G10-DL!G10</f>
        <v>0</v>
      </c>
      <c r="H10" s="10">
        <f>NRGSUP!H10-TI_E!H10+TO!H10-NRG_E!H10-DL!H10</f>
        <v>0</v>
      </c>
      <c r="I10" s="10">
        <f>NRGSUP!I10-TI_E!I10+TO!I10-NRG_E!I10-DL!I10</f>
        <v>0</v>
      </c>
      <c r="J10" s="10">
        <f>NRGSUP!J10-TI_E!J10+TO!J10-NRG_E!J10-DL!J10</f>
        <v>0</v>
      </c>
      <c r="K10" s="10">
        <f>NRGSUP!K10-TI_E!K10+TO!K10-NRG_E!K10-DL!K10</f>
        <v>0</v>
      </c>
      <c r="L10" s="10">
        <f>NRGSUP!L10-TI_E!L10+TO!L10-NRG_E!L10-DL!L10</f>
        <v>0</v>
      </c>
      <c r="M10" s="10">
        <f>NRGSUP!M10-TI_E!M10+TO!M10-NRG_E!M10-DL!M10</f>
        <v>0</v>
      </c>
      <c r="N10" s="10">
        <f>NRGSUP!N10-TI_E!N10+TO!N10-NRG_E!N10-DL!N10</f>
        <v>0</v>
      </c>
      <c r="O10" s="10">
        <f>NRGSUP!O10-TI_E!O10+TO!O10-NRG_E!O10-DL!O10</f>
        <v>0</v>
      </c>
      <c r="P10" s="10">
        <f>NRGSUP!P10-TI_E!P10+TO!P10-NRG_E!P10-DL!P10</f>
        <v>0</v>
      </c>
      <c r="Q10" s="10">
        <f>NRGSUP!Q10-TI_E!Q10+TO!Q10-NRG_E!Q10-DL!Q10</f>
        <v>0</v>
      </c>
      <c r="R10" s="10">
        <f>NRGSUP!R10-TI_E!R10+TO!R10-NRG_E!R10-DL!R10</f>
        <v>0</v>
      </c>
      <c r="S10" s="10">
        <f>NRGSUP!S10-TI_E!S10+TO!S10-NRG_E!S10-DL!S10</f>
        <v>0</v>
      </c>
      <c r="T10" s="10">
        <f>NRGSUP!T10-TI_E!T10+TO!T10-NRG_E!T10-DL!T10</f>
        <v>0</v>
      </c>
      <c r="U10" s="10">
        <f>NRGSUP!U10-TI_E!U10+TO!U10-NRG_E!U10-DL!U10</f>
        <v>0</v>
      </c>
      <c r="V10" s="10">
        <f>NRGSUP!V10-TI_E!V10+TO!V10-NRG_E!V10-DL!V10</f>
        <v>0</v>
      </c>
      <c r="W10" s="10">
        <f>NRGSUP!W10-TI_E!W10+TO!W10-NRG_E!W10-DL!W10</f>
        <v>0</v>
      </c>
      <c r="X10" s="10">
        <f>NRGSUP!X10-TI_E!X10+TO!X10-NRG_E!X10-DL!X10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0.97996560619088591</v>
      </c>
      <c r="D11" s="29">
        <f t="shared" si="8"/>
        <v>2.3055030094583007</v>
      </c>
      <c r="E11" s="29">
        <f t="shared" si="8"/>
        <v>0.68271711092003429</v>
      </c>
      <c r="F11" s="29">
        <f t="shared" si="8"/>
        <v>0.68073946689596099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0.68065348237317025</v>
      </c>
      <c r="L11" s="29">
        <f t="shared" si="8"/>
        <v>0</v>
      </c>
      <c r="M11" s="29">
        <f t="shared" si="8"/>
        <v>1.7763568394002505E-15</v>
      </c>
      <c r="N11" s="29">
        <f t="shared" si="8"/>
        <v>-3.5527136788005009E-15</v>
      </c>
      <c r="O11" s="29">
        <f t="shared" si="8"/>
        <v>8.5984522790738538E-5</v>
      </c>
      <c r="P11" s="29">
        <f t="shared" si="8"/>
        <v>3.4036113499570106</v>
      </c>
      <c r="Q11" s="29">
        <f t="shared" si="8"/>
        <v>8.5984522787185824E-5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-8.5984522787185824E-5</v>
      </c>
      <c r="V11" s="29">
        <f t="shared" si="8"/>
        <v>-8.5984522792514895E-5</v>
      </c>
      <c r="W11" s="29">
        <f t="shared" si="8"/>
        <v>1.0658141036401503E-14</v>
      </c>
      <c r="X11" s="29">
        <f t="shared" ref="X11" si="9">SUM(X12:X16)</f>
        <v>7.1054273576010019E-15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0</v>
      </c>
      <c r="D12" s="10">
        <f>NRGSUP!D12-TI_E!D12+TO!D12-NRG_E!D12-DL!D12</f>
        <v>0</v>
      </c>
      <c r="E12" s="10">
        <f>NRGSUP!E12-TI_E!E12+TO!E12-NRG_E!E12-DL!E12</f>
        <v>0</v>
      </c>
      <c r="F12" s="10">
        <f>NRGSUP!F12-TI_E!F12+TO!F12-NRG_E!F12-DL!F12</f>
        <v>0</v>
      </c>
      <c r="G12" s="10">
        <f>NRGSUP!G12-TI_E!G12+TO!G12-NRG_E!G12-DL!G12</f>
        <v>0</v>
      </c>
      <c r="H12" s="10">
        <f>NRGSUP!H12-TI_E!H12+TO!H12-NRG_E!H12-DL!H12</f>
        <v>0</v>
      </c>
      <c r="I12" s="10">
        <f>NRGSUP!I12-TI_E!I12+TO!I12-NRG_E!I12-DL!I12</f>
        <v>0</v>
      </c>
      <c r="J12" s="10">
        <f>NRGSUP!J12-TI_E!J12+TO!J12-NRG_E!J12-DL!J12</f>
        <v>0</v>
      </c>
      <c r="K12" s="10">
        <f>NRGSUP!K12-TI_E!K12+TO!K12-NRG_E!K12-DL!K12</f>
        <v>0</v>
      </c>
      <c r="L12" s="10">
        <f>NRGSUP!L12-TI_E!L12+TO!L12-NRG_E!L12-DL!L12</f>
        <v>0</v>
      </c>
      <c r="M12" s="10">
        <f>NRGSUP!M12-TI_E!M12+TO!M12-NRG_E!M12-DL!M12</f>
        <v>0</v>
      </c>
      <c r="N12" s="10">
        <f>NRGSUP!N12-TI_E!N12+TO!N12-NRG_E!N12-DL!N12</f>
        <v>0</v>
      </c>
      <c r="O12" s="10">
        <f>NRGSUP!O12-TI_E!O12+TO!O12-NRG_E!O12-DL!O12</f>
        <v>0</v>
      </c>
      <c r="P12" s="10">
        <f>NRGSUP!P12-TI_E!P12+TO!P12-NRG_E!P12-DL!P12</f>
        <v>0</v>
      </c>
      <c r="Q12" s="10">
        <f>NRGSUP!Q12-TI_E!Q12+TO!Q12-NRG_E!Q12-DL!Q12</f>
        <v>0</v>
      </c>
      <c r="R12" s="10">
        <f>NRGSUP!R12-TI_E!R12+TO!R12-NRG_E!R12-DL!R12</f>
        <v>0</v>
      </c>
      <c r="S12" s="10">
        <f>NRGSUP!S12-TI_E!S12+TO!S12-NRG_E!S12-DL!S12</f>
        <v>0</v>
      </c>
      <c r="T12" s="10">
        <f>NRGSUP!T12-TI_E!T12+TO!T12-NRG_E!T12-DL!T12</f>
        <v>0</v>
      </c>
      <c r="U12" s="10">
        <f>NRGSUP!U12-TI_E!U12+TO!U12-NRG_E!U12-DL!U12</f>
        <v>0</v>
      </c>
      <c r="V12" s="10">
        <f>NRGSUP!V12-TI_E!V12+TO!V12-NRG_E!V12-DL!V12</f>
        <v>0</v>
      </c>
      <c r="W12" s="10">
        <f>NRGSUP!W12-TI_E!W12+TO!W12-NRG_E!W12-DL!W12</f>
        <v>0</v>
      </c>
      <c r="X12" s="10">
        <f>NRGSUP!X12-TI_E!X12+TO!X12-NRG_E!X12-DL!X12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0.97996560619088591</v>
      </c>
      <c r="D13" s="10">
        <f>NRGSUP!D13-TI_E!D13+TO!D13-NRG_E!D13-DL!D13</f>
        <v>2.3055030094583007</v>
      </c>
      <c r="E13" s="10">
        <f>NRGSUP!E13-TI_E!E13+TO!E13-NRG_E!E13-DL!E13</f>
        <v>0.68271711092003429</v>
      </c>
      <c r="F13" s="10">
        <f>NRGSUP!F13-TI_E!F13+TO!F13-NRG_E!F13-DL!F13</f>
        <v>0.68073946689596099</v>
      </c>
      <c r="G13" s="10">
        <f>NRGSUP!G13-TI_E!G13+TO!G13-NRG_E!G13-DL!G13</f>
        <v>0</v>
      </c>
      <c r="H13" s="10">
        <f>NRGSUP!H13-TI_E!H13+TO!H13-NRG_E!H13-DL!H13</f>
        <v>0</v>
      </c>
      <c r="I13" s="10">
        <f>NRGSUP!I13-TI_E!I13+TO!I13-NRG_E!I13-DL!I13</f>
        <v>0</v>
      </c>
      <c r="J13" s="10">
        <f>NRGSUP!J13-TI_E!J13+TO!J13-NRG_E!J13-DL!J13</f>
        <v>0</v>
      </c>
      <c r="K13" s="10">
        <f>NRGSUP!K13-TI_E!K13+TO!K13-NRG_E!K13-DL!K13</f>
        <v>0.68065348237317025</v>
      </c>
      <c r="L13" s="10">
        <f>NRGSUP!L13-TI_E!L13+TO!L13-NRG_E!L13-DL!L13</f>
        <v>0</v>
      </c>
      <c r="M13" s="10">
        <f>NRGSUP!M13-TI_E!M13+TO!M13-NRG_E!M13-DL!M13</f>
        <v>1.7763568394002505E-15</v>
      </c>
      <c r="N13" s="10">
        <f>NRGSUP!N13-TI_E!N13+TO!N13-NRG_E!N13-DL!N13</f>
        <v>-3.5527136788005009E-15</v>
      </c>
      <c r="O13" s="10">
        <f>NRGSUP!O13-TI_E!O13+TO!O13-NRG_E!O13-DL!O13</f>
        <v>8.5984522790738538E-5</v>
      </c>
      <c r="P13" s="10">
        <f>NRGSUP!P13-TI_E!P13+TO!P13-NRG_E!P13-DL!P13</f>
        <v>3.4036113499570106</v>
      </c>
      <c r="Q13" s="10">
        <f>NRGSUP!Q13-TI_E!Q13+TO!Q13-NRG_E!Q13-DL!Q13</f>
        <v>8.5984522787185824E-5</v>
      </c>
      <c r="R13" s="10">
        <f>NRGSUP!R13-TI_E!R13+TO!R13-NRG_E!R13-DL!R13</f>
        <v>0</v>
      </c>
      <c r="S13" s="10">
        <f>NRGSUP!S13-TI_E!S13+TO!S13-NRG_E!S13-DL!S13</f>
        <v>0</v>
      </c>
      <c r="T13" s="10">
        <f>NRGSUP!T13-TI_E!T13+TO!T13-NRG_E!T13-DL!T13</f>
        <v>0</v>
      </c>
      <c r="U13" s="10">
        <f>NRGSUP!U13-TI_E!U13+TO!U13-NRG_E!U13-DL!U13</f>
        <v>-8.5984522787185824E-5</v>
      </c>
      <c r="V13" s="10">
        <f>NRGSUP!V13-TI_E!V13+TO!V13-NRG_E!V13-DL!V13</f>
        <v>-8.5984522792514895E-5</v>
      </c>
      <c r="W13" s="10">
        <f>NRGSUP!W13-TI_E!W13+TO!W13-NRG_E!W13-DL!W13</f>
        <v>1.0658141036401503E-14</v>
      </c>
      <c r="X13" s="10">
        <f>NRGSUP!X13-TI_E!X13+TO!X13-NRG_E!X13-DL!X13</f>
        <v>7.1054273576010019E-15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0</v>
      </c>
      <c r="F15" s="10">
        <f>NRGSUP!F15-TI_E!F15+TO!F15-NRG_E!F15-DL!F15</f>
        <v>0</v>
      </c>
      <c r="G15" s="10">
        <f>NRGSUP!G15-TI_E!G15+TO!G15-NRG_E!G15-DL!G15</f>
        <v>0</v>
      </c>
      <c r="H15" s="10">
        <f>NRGSUP!H15-TI_E!H15+TO!H15-NRG_E!H15-DL!H15</f>
        <v>0</v>
      </c>
      <c r="I15" s="10">
        <f>NRGSUP!I15-TI_E!I15+TO!I15-NRG_E!I15-DL!I15</f>
        <v>0</v>
      </c>
      <c r="J15" s="10">
        <f>NRGSUP!J15-TI_E!J15+TO!J15-NRG_E!J15-DL!J15</f>
        <v>0</v>
      </c>
      <c r="K15" s="10">
        <f>NRGSUP!K15-TI_E!K15+TO!K15-NRG_E!K15-DL!K15</f>
        <v>0</v>
      </c>
      <c r="L15" s="10">
        <f>NRGSUP!L15-TI_E!L15+TO!L15-NRG_E!L15-DL!L15</f>
        <v>0</v>
      </c>
      <c r="M15" s="10">
        <f>NRGSUP!M15-TI_E!M15+TO!M15-NRG_E!M15-DL!M15</f>
        <v>0</v>
      </c>
      <c r="N15" s="10">
        <f>NRGSUP!N15-TI_E!N15+TO!N15-NRG_E!N15-DL!N15</f>
        <v>0</v>
      </c>
      <c r="O15" s="10">
        <f>NRGSUP!O15-TI_E!O15+TO!O15-NRG_E!O15-DL!O15</f>
        <v>0</v>
      </c>
      <c r="P15" s="10">
        <f>NRGSUP!P15-TI_E!P15+TO!P15-NRG_E!P15-DL!P15</f>
        <v>0</v>
      </c>
      <c r="Q15" s="10">
        <f>NRGSUP!Q15-TI_E!Q15+TO!Q15-NRG_E!Q15-DL!Q15</f>
        <v>0</v>
      </c>
      <c r="R15" s="10">
        <f>NRGSUP!R15-TI_E!R15+TO!R15-NRG_E!R15-DL!R15</f>
        <v>0</v>
      </c>
      <c r="S15" s="10">
        <f>NRGSUP!S15-TI_E!S15+TO!S15-NRG_E!S15-DL!S15</f>
        <v>0</v>
      </c>
      <c r="T15" s="10">
        <f>NRGSUP!T15-TI_E!T15+TO!T15-NRG_E!T15-DL!T15</f>
        <v>0</v>
      </c>
      <c r="U15" s="10">
        <f>NRGSUP!U15-TI_E!U15+TO!U15-NRG_E!U15-DL!U15</f>
        <v>0</v>
      </c>
      <c r="V15" s="10">
        <f>NRGSUP!V15-TI_E!V15+TO!V15-NRG_E!V15-DL!V15</f>
        <v>0</v>
      </c>
      <c r="W15" s="10">
        <f>NRGSUP!W15-TI_E!W15+TO!W15-NRG_E!W15-DL!W15</f>
        <v>0</v>
      </c>
      <c r="X15" s="10">
        <f>NRGSUP!X15-TI_E!X15+TO!X15-NRG_E!X15-DL!X15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0</v>
      </c>
      <c r="D16" s="10">
        <f>NRGSUP!D16-TI_E!D16+TO!D16-NRG_E!D16-DL!D16</f>
        <v>0</v>
      </c>
      <c r="E16" s="10">
        <f>NRGSUP!E16-TI_E!E16+TO!E16-NRG_E!E16-DL!E16</f>
        <v>0</v>
      </c>
      <c r="F16" s="10">
        <f>NRGSUP!F16-TI_E!F16+TO!F16-NRG_E!F16-DL!F16</f>
        <v>0</v>
      </c>
      <c r="G16" s="10">
        <f>NRGSUP!G16-TI_E!G16+TO!G16-NRG_E!G16-DL!G16</f>
        <v>0</v>
      </c>
      <c r="H16" s="10">
        <f>NRGSUP!H16-TI_E!H16+TO!H16-NRG_E!H16-DL!H16</f>
        <v>0</v>
      </c>
      <c r="I16" s="10">
        <f>NRGSUP!I16-TI_E!I16+TO!I16-NRG_E!I16-DL!I16</f>
        <v>0</v>
      </c>
      <c r="J16" s="10">
        <f>NRGSUP!J16-TI_E!J16+TO!J16-NRG_E!J16-DL!J16</f>
        <v>0</v>
      </c>
      <c r="K16" s="10">
        <f>NRGSUP!K16-TI_E!K16+TO!K16-NRG_E!K16-DL!K16</f>
        <v>0</v>
      </c>
      <c r="L16" s="10">
        <f>NRGSUP!L16-TI_E!L16+TO!L16-NRG_E!L16-DL!L16</f>
        <v>0</v>
      </c>
      <c r="M16" s="10">
        <f>NRGSUP!M16-TI_E!M16+TO!M16-NRG_E!M16-DL!M16</f>
        <v>0</v>
      </c>
      <c r="N16" s="10">
        <f>NRGSUP!N16-TI_E!N16+TO!N16-NRG_E!N16-DL!N16</f>
        <v>0</v>
      </c>
      <c r="O16" s="10">
        <f>NRGSUP!O16-TI_E!O16+TO!O16-NRG_E!O16-DL!O16</f>
        <v>0</v>
      </c>
      <c r="P16" s="10">
        <f>NRGSUP!P16-TI_E!P16+TO!P16-NRG_E!P16-DL!P16</f>
        <v>0</v>
      </c>
      <c r="Q16" s="10">
        <f>NRGSUP!Q16-TI_E!Q16+TO!Q16-NRG_E!Q16-DL!Q16</f>
        <v>0</v>
      </c>
      <c r="R16" s="10">
        <f>NRGSUP!R16-TI_E!R16+TO!R16-NRG_E!R16-DL!R16</f>
        <v>0</v>
      </c>
      <c r="S16" s="10">
        <f>NRGSUP!S16-TI_E!S16+TO!S16-NRG_E!S16-DL!S16</f>
        <v>0</v>
      </c>
      <c r="T16" s="10">
        <f>NRGSUP!T16-TI_E!T16+TO!T16-NRG_E!T16-DL!T16</f>
        <v>0</v>
      </c>
      <c r="U16" s="10">
        <f>NRGSUP!U16-TI_E!U16+TO!U16-NRG_E!U16-DL!U16</f>
        <v>0</v>
      </c>
      <c r="V16" s="10">
        <f>NRGSUP!V16-TI_E!V16+TO!V16-NRG_E!V16-DL!V16</f>
        <v>0</v>
      </c>
      <c r="W16" s="10">
        <f>NRGSUP!W16-TI_E!W16+TO!W16-NRG_E!W16-DL!W16</f>
        <v>0</v>
      </c>
      <c r="X16" s="10">
        <f>NRGSUP!X16-TI_E!X16+TO!X16-NRG_E!X16-DL!X16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-1.7196904557437165E-4</v>
      </c>
      <c r="D17" s="37">
        <f t="shared" si="10"/>
        <v>-1.7196904556016079E-4</v>
      </c>
      <c r="E17" s="37">
        <f t="shared" si="10"/>
        <v>1.4210854715202004E-14</v>
      </c>
      <c r="F17" s="37">
        <f t="shared" si="10"/>
        <v>3.8153912295786867</v>
      </c>
      <c r="G17" s="37">
        <f t="shared" si="10"/>
        <v>-8.5984522780080397E-5</v>
      </c>
      <c r="H17" s="37">
        <f t="shared" si="10"/>
        <v>-2.5795356837932104E-4</v>
      </c>
      <c r="I17" s="37">
        <f t="shared" si="10"/>
        <v>-8.5984522783633111E-5</v>
      </c>
      <c r="J17" s="37">
        <f t="shared" si="10"/>
        <v>-8.5984522801396679E-5</v>
      </c>
      <c r="K17" s="37">
        <f t="shared" si="10"/>
        <v>3.3571797076526337</v>
      </c>
      <c r="L17" s="37">
        <f t="shared" si="10"/>
        <v>0.37927773000860299</v>
      </c>
      <c r="M17" s="37">
        <f t="shared" si="10"/>
        <v>-8.5984522782744932E-5</v>
      </c>
      <c r="N17" s="37">
        <f t="shared" si="10"/>
        <v>-8.5984522797843965E-5</v>
      </c>
      <c r="O17" s="37">
        <f t="shared" si="10"/>
        <v>0.17489251934650873</v>
      </c>
      <c r="P17" s="37">
        <f t="shared" si="10"/>
        <v>-2.5795356836333383E-4</v>
      </c>
      <c r="Q17" s="37">
        <f t="shared" si="10"/>
        <v>-7.1054273576010019E-15</v>
      </c>
      <c r="R17" s="37">
        <f t="shared" si="10"/>
        <v>-8.5984522803173036E-5</v>
      </c>
      <c r="S17" s="37">
        <f t="shared" si="10"/>
        <v>1.5987211554602254E-14</v>
      </c>
      <c r="T17" s="37">
        <f t="shared" si="10"/>
        <v>-1.7196904552818637E-4</v>
      </c>
      <c r="U17" s="37">
        <f t="shared" si="10"/>
        <v>1.719690455885825E-4</v>
      </c>
      <c r="V17" s="37">
        <f t="shared" si="10"/>
        <v>-8.598452287955638E-5</v>
      </c>
      <c r="W17" s="37">
        <f t="shared" si="10"/>
        <v>1.4210854715202004E-14</v>
      </c>
      <c r="X17" s="37">
        <f t="shared" ref="X17" si="11">SUM(X18:X21)</f>
        <v>3.3750779948604759E-14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-8.5984522790738538E-5</v>
      </c>
      <c r="D18" s="10">
        <f>NRGSUP!D18-TI_E!D18+TO!D18-NRG_E!D18-DL!D18</f>
        <v>7.1054273576010019E-15</v>
      </c>
      <c r="E18" s="10">
        <f>NRGSUP!E18-TI_E!E18+TO!E18-NRG_E!E18-DL!E18</f>
        <v>1.4210854715202004E-14</v>
      </c>
      <c r="F18" s="10">
        <f>NRGSUP!F18-TI_E!F18+TO!F18-NRG_E!F18-DL!F18</f>
        <v>3.8154772141014703</v>
      </c>
      <c r="G18" s="10">
        <f>NRGSUP!G18-TI_E!G18+TO!G18-NRG_E!G18-DL!G18</f>
        <v>-8.5984522783633111E-5</v>
      </c>
      <c r="H18" s="10">
        <f>NRGSUP!H18-TI_E!H18+TO!H18-NRG_E!H18-DL!H18</f>
        <v>-1.7196904559568793E-4</v>
      </c>
      <c r="I18" s="10">
        <f>NRGSUP!I18-TI_E!I18+TO!I18-NRG_E!I18-DL!I18</f>
        <v>-8.5984522783633111E-5</v>
      </c>
      <c r="J18" s="10">
        <f>NRGSUP!J18-TI_E!J18+TO!J18-NRG_E!J18-DL!J18</f>
        <v>-1.4210854715202004E-14</v>
      </c>
      <c r="K18" s="10">
        <f>NRGSUP!K18-TI_E!K18+TO!K18-NRG_E!K18-DL!K18</f>
        <v>3.3572656921754174</v>
      </c>
      <c r="L18" s="10">
        <f>NRGSUP!L18-TI_E!L18+TO!L18-NRG_E!L18-DL!L18</f>
        <v>0.37927773000861009</v>
      </c>
      <c r="M18" s="10">
        <f>NRGSUP!M18-TI_E!M18+TO!M18-NRG_E!M18-DL!M18</f>
        <v>-8.5984522783633111E-5</v>
      </c>
      <c r="N18" s="10">
        <f>NRGSUP!N18-TI_E!N18+TO!N18-NRG_E!N18-DL!N18</f>
        <v>-1.4210854715202004E-14</v>
      </c>
      <c r="O18" s="10">
        <f>NRGSUP!O18-TI_E!O18+TO!O18-NRG_E!O18-DL!O18</f>
        <v>0.1749785038692977</v>
      </c>
      <c r="P18" s="10">
        <f>NRGSUP!P18-TI_E!P18+TO!P18-NRG_E!P18-DL!P18</f>
        <v>-8.5984522797843965E-5</v>
      </c>
      <c r="Q18" s="10">
        <f>NRGSUP!Q18-TI_E!Q18+TO!Q18-NRG_E!Q18-DL!Q18</f>
        <v>0</v>
      </c>
      <c r="R18" s="10">
        <f>NRGSUP!R18-TI_E!R18+TO!R18-NRG_E!R18-DL!R18</f>
        <v>1.4210854715202004E-14</v>
      </c>
      <c r="S18" s="10">
        <f>NRGSUP!S18-TI_E!S18+TO!S18-NRG_E!S18-DL!S18</f>
        <v>-3.5527136788005009E-15</v>
      </c>
      <c r="T18" s="10">
        <f>NRGSUP!T18-TI_E!T18+TO!T18-NRG_E!T18-DL!T18</f>
        <v>-8.5984522783633111E-5</v>
      </c>
      <c r="U18" s="10">
        <f>NRGSUP!U18-TI_E!U18+TO!U18-NRG_E!U18-DL!U18</f>
        <v>8.5984522783633111E-5</v>
      </c>
      <c r="V18" s="10">
        <f>NRGSUP!V18-TI_E!V18+TO!V18-NRG_E!V18-DL!V18</f>
        <v>-1.4210854715202004E-14</v>
      </c>
      <c r="W18" s="10">
        <f>NRGSUP!W18-TI_E!W18+TO!W18-NRG_E!W18-DL!W18</f>
        <v>0</v>
      </c>
      <c r="X18" s="10">
        <f>NRGSUP!X18-TI_E!X18+TO!X18-NRG_E!X18-DL!X18</f>
        <v>7.1054273576010019E-15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-8.5984522783633111E-5</v>
      </c>
      <c r="D19" s="10">
        <f>NRGSUP!D19-TI_E!D19+TO!D19-NRG_E!D19-DL!D19</f>
        <v>-1.7196904556726622E-4</v>
      </c>
      <c r="E19" s="10">
        <f>NRGSUP!E19-TI_E!E19+TO!E19-NRG_E!E19-DL!E19</f>
        <v>0</v>
      </c>
      <c r="F19" s="10">
        <f>NRGSUP!F19-TI_E!F19+TO!F19-NRG_E!F19-DL!F19</f>
        <v>-8.5984522783633111E-5</v>
      </c>
      <c r="G19" s="10">
        <f>NRGSUP!G19-TI_E!G19+TO!G19-NRG_E!G19-DL!G19</f>
        <v>3.5527136788005009E-15</v>
      </c>
      <c r="H19" s="10">
        <f>NRGSUP!H19-TI_E!H19+TO!H19-NRG_E!H19-DL!H19</f>
        <v>-8.5984522783633111E-5</v>
      </c>
      <c r="I19" s="10">
        <f>NRGSUP!I19-TI_E!I19+TO!I19-NRG_E!I19-DL!I19</f>
        <v>0</v>
      </c>
      <c r="J19" s="10">
        <f>NRGSUP!J19-TI_E!J19+TO!J19-NRG_E!J19-DL!J19</f>
        <v>-8.5984522787185824E-5</v>
      </c>
      <c r="K19" s="10">
        <f>NRGSUP!K19-TI_E!K19+TO!K19-NRG_E!K19-DL!K19</f>
        <v>-8.5984522783633111E-5</v>
      </c>
      <c r="L19" s="10">
        <f>NRGSUP!L19-TI_E!L19+TO!L19-NRG_E!L19-DL!L19</f>
        <v>-7.1054273576010019E-15</v>
      </c>
      <c r="M19" s="10">
        <f>NRGSUP!M19-TI_E!M19+TO!M19-NRG_E!M19-DL!M19</f>
        <v>8.8817841970012523E-16</v>
      </c>
      <c r="N19" s="10">
        <f>NRGSUP!N19-TI_E!N19+TO!N19-NRG_E!N19-DL!N19</f>
        <v>-8.5984522783633111E-5</v>
      </c>
      <c r="O19" s="10">
        <f>NRGSUP!O19-TI_E!O19+TO!O19-NRG_E!O19-DL!O19</f>
        <v>-8.5984522788962181E-5</v>
      </c>
      <c r="P19" s="10">
        <f>NRGSUP!P19-TI_E!P19+TO!P19-NRG_E!P19-DL!P19</f>
        <v>-1.7196904556548986E-4</v>
      </c>
      <c r="Q19" s="10">
        <f>NRGSUP!Q19-TI_E!Q19+TO!Q19-NRG_E!Q19-DL!Q19</f>
        <v>-7.1054273576010019E-15</v>
      </c>
      <c r="R19" s="10">
        <f>NRGSUP!R19-TI_E!R19+TO!R19-NRG_E!R19-DL!R19</f>
        <v>-8.598452281738389E-5</v>
      </c>
      <c r="S19" s="10">
        <f>NRGSUP!S19-TI_E!S19+TO!S19-NRG_E!S19-DL!S19</f>
        <v>1.9539925233402755E-14</v>
      </c>
      <c r="T19" s="10">
        <f>NRGSUP!T19-TI_E!T19+TO!T19-NRG_E!T19-DL!T19</f>
        <v>-8.598452274455326E-5</v>
      </c>
      <c r="U19" s="10">
        <f>NRGSUP!U19-TI_E!U19+TO!U19-NRG_E!U19-DL!U19</f>
        <v>8.5984522804949393E-5</v>
      </c>
      <c r="V19" s="10">
        <f>NRGSUP!V19-TI_E!V19+TO!V19-NRG_E!V19-DL!V19</f>
        <v>-8.5984522865345525E-5</v>
      </c>
      <c r="W19" s="10">
        <f>NRGSUP!W19-TI_E!W19+TO!W19-NRG_E!W19-DL!W19</f>
        <v>1.4210854715202004E-14</v>
      </c>
      <c r="X19" s="10">
        <f>NRGSUP!X19-TI_E!X19+TO!X19-NRG_E!X19-DL!X19</f>
        <v>2.6645352591003757E-14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0</v>
      </c>
      <c r="D20" s="10">
        <f>NRGSUP!D20-TI_E!D20+TO!D20-NRG_E!D20-DL!D20</f>
        <v>0</v>
      </c>
      <c r="E20" s="10">
        <f>NRGSUP!E20-TI_E!E20+TO!E20-NRG_E!E20-DL!E20</f>
        <v>0</v>
      </c>
      <c r="F20" s="10">
        <f>NRGSUP!F20-TI_E!F20+TO!F20-NRG_E!F20-DL!F20</f>
        <v>0</v>
      </c>
      <c r="G20" s="10">
        <f>NRGSUP!G20-TI_E!G20+TO!G20-NRG_E!G20-DL!G20</f>
        <v>0</v>
      </c>
      <c r="H20" s="10">
        <f>NRGSUP!H20-TI_E!H20+TO!H20-NRG_E!H20-DL!H20</f>
        <v>0</v>
      </c>
      <c r="I20" s="10">
        <f>NRGSUP!I20-TI_E!I20+TO!I20-NRG_E!I20-DL!I20</f>
        <v>0</v>
      </c>
      <c r="J20" s="10">
        <f>NRGSUP!J20-TI_E!J20+TO!J20-NRG_E!J20-DL!J20</f>
        <v>0</v>
      </c>
      <c r="K20" s="10">
        <f>NRGSUP!K20-TI_E!K20+TO!K20-NRG_E!K20-DL!K20</f>
        <v>0</v>
      </c>
      <c r="L20" s="10">
        <f>NRGSUP!L20-TI_E!L20+TO!L20-NRG_E!L20-DL!L20</f>
        <v>0</v>
      </c>
      <c r="M20" s="10">
        <f>NRGSUP!M20-TI_E!M20+TO!M20-NRG_E!M20-DL!M20</f>
        <v>0</v>
      </c>
      <c r="N20" s="10">
        <f>NRGSUP!N20-TI_E!N20+TO!N20-NRG_E!N20-DL!N20</f>
        <v>0</v>
      </c>
      <c r="O20" s="10">
        <f>NRGSUP!O20-TI_E!O20+TO!O20-NRG_E!O20-DL!O20</f>
        <v>0</v>
      </c>
      <c r="P20" s="10">
        <f>NRGSUP!P20-TI_E!P20+TO!P20-NRG_E!P20-DL!P20</f>
        <v>0</v>
      </c>
      <c r="Q20" s="10">
        <f>NRGSUP!Q20-TI_E!Q20+TO!Q20-NRG_E!Q20-DL!Q20</f>
        <v>0</v>
      </c>
      <c r="R20" s="10">
        <f>NRGSUP!R20-TI_E!R20+TO!R20-NRG_E!R20-DL!R20</f>
        <v>0</v>
      </c>
      <c r="S20" s="10">
        <f>NRGSUP!S20-TI_E!S20+TO!S20-NRG_E!S20-DL!S20</f>
        <v>0</v>
      </c>
      <c r="T20" s="10">
        <f>NRGSUP!T20-TI_E!T20+TO!T20-NRG_E!T20-DL!T20</f>
        <v>0</v>
      </c>
      <c r="U20" s="10">
        <f>NRGSUP!U20-TI_E!U20+TO!U20-NRG_E!U20-DL!U20</f>
        <v>0</v>
      </c>
      <c r="V20" s="10">
        <f>NRGSUP!V20-TI_E!V20+TO!V20-NRG_E!V20-DL!V20</f>
        <v>0</v>
      </c>
      <c r="W20" s="10">
        <f>NRGSUP!W20-TI_E!W20+TO!W20-NRG_E!W20-DL!W20</f>
        <v>0</v>
      </c>
      <c r="X20" s="10">
        <f>NRGSUP!X20-TI_E!X20+TO!X20-NRG_E!X20-DL!X20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0</v>
      </c>
      <c r="I21" s="10">
        <f>NRGSUP!I21-TI_E!I21+TO!I21-NRG_E!I21-DL!I21</f>
        <v>0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0</v>
      </c>
      <c r="M21" s="10">
        <f>NRGSUP!M21-TI_E!M21+TO!M21-NRG_E!M21-DL!M21</f>
        <v>0</v>
      </c>
      <c r="N21" s="10">
        <f>NRGSUP!N21-TI_E!N21+TO!N21-NRG_E!N21-DL!N21</f>
        <v>0</v>
      </c>
      <c r="O21" s="10">
        <f>NRGSUP!O21-TI_E!O21+TO!O21-NRG_E!O21-DL!O21</f>
        <v>0</v>
      </c>
      <c r="P21" s="10">
        <f>NRGSUP!P21-TI_E!P21+TO!P21-NRG_E!P21-DL!P21</f>
        <v>0</v>
      </c>
      <c r="Q21" s="10">
        <f>NRGSUP!Q21-TI_E!Q21+TO!Q21-NRG_E!Q21-DL!Q21</f>
        <v>0</v>
      </c>
      <c r="R21" s="10">
        <f>NRGSUP!R21-TI_E!R21+TO!R21-NRG_E!R21-DL!R21</f>
        <v>0</v>
      </c>
      <c r="S21" s="10">
        <f>NRGSUP!S21-TI_E!S21+TO!S21-NRG_E!S21-DL!S21</f>
        <v>0</v>
      </c>
      <c r="T21" s="10">
        <f>NRGSUP!T21-TI_E!T21+TO!T21-NRG_E!T21-DL!T21</f>
        <v>0</v>
      </c>
      <c r="U21" s="10">
        <f>NRGSUP!U21-TI_E!U21+TO!U21-NRG_E!U21-DL!U21</f>
        <v>0</v>
      </c>
      <c r="V21" s="10">
        <f>NRGSUP!V21-TI_E!V21+TO!V21-NRG_E!V21-DL!V21</f>
        <v>0</v>
      </c>
      <c r="W21" s="10">
        <f>NRGSUP!W21-TI_E!W21+TO!W21-NRG_E!W21-DL!W21</f>
        <v>0</v>
      </c>
      <c r="X21" s="10">
        <f>NRGSUP!X21-TI_E!X21+TO!X21-NRG_E!X21-DL!X21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14.872570937231314</v>
      </c>
      <c r="D22" s="37">
        <f t="shared" si="12"/>
        <v>14.676096302665504</v>
      </c>
      <c r="E22" s="37">
        <f t="shared" si="12"/>
        <v>13.752020636285406</v>
      </c>
      <c r="F22" s="37">
        <f t="shared" si="12"/>
        <v>12.29260533104042</v>
      </c>
      <c r="G22" s="37">
        <f t="shared" si="12"/>
        <v>14.441100601891645</v>
      </c>
      <c r="H22" s="37">
        <f t="shared" si="12"/>
        <v>9.6693035253654323</v>
      </c>
      <c r="I22" s="37">
        <f t="shared" si="12"/>
        <v>9.7601031814273327</v>
      </c>
      <c r="J22" s="37">
        <f t="shared" si="12"/>
        <v>12.292863284608774</v>
      </c>
      <c r="K22" s="37">
        <f t="shared" si="12"/>
        <v>10.523387790197756</v>
      </c>
      <c r="L22" s="37">
        <f t="shared" si="12"/>
        <v>8.5472055030094474</v>
      </c>
      <c r="M22" s="37">
        <f t="shared" si="12"/>
        <v>0.39105760963027425</v>
      </c>
      <c r="N22" s="37">
        <f t="shared" si="12"/>
        <v>6.2464316423043833</v>
      </c>
      <c r="O22" s="37">
        <f t="shared" si="12"/>
        <v>4.7196904557179629</v>
      </c>
      <c r="P22" s="37">
        <f t="shared" si="12"/>
        <v>7.8581255374032555</v>
      </c>
      <c r="Q22" s="37">
        <f t="shared" si="12"/>
        <v>8.1147893379191771</v>
      </c>
      <c r="R22" s="37">
        <f t="shared" si="12"/>
        <v>3.1107480653482398</v>
      </c>
      <c r="S22" s="37">
        <f t="shared" si="12"/>
        <v>2.1309544282029216</v>
      </c>
      <c r="T22" s="37">
        <f t="shared" si="12"/>
        <v>-7.1054273576010019E-15</v>
      </c>
      <c r="U22" s="37">
        <f t="shared" si="12"/>
        <v>1.4210854715202004E-14</v>
      </c>
      <c r="V22" s="37">
        <f t="shared" si="12"/>
        <v>8.5984522783633111E-5</v>
      </c>
      <c r="W22" s="37">
        <f t="shared" si="12"/>
        <v>3.5527136788005009E-15</v>
      </c>
      <c r="X22" s="37">
        <f t="shared" ref="X22" si="13">SUM(X23:X24)</f>
        <v>-8.8817841970012523E-16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3.312295786758396</v>
      </c>
      <c r="D23" s="10">
        <f>NRGSUP!D23-TI_E!D23+TO!D23-NRG_E!D23-DL!D23</f>
        <v>8.1557179707652505</v>
      </c>
      <c r="E23" s="10">
        <f>NRGSUP!E23-TI_E!E23+TO!E23-NRG_E!E23-DL!E23</f>
        <v>6.6111779879621206</v>
      </c>
      <c r="F23" s="10">
        <f>NRGSUP!F23-TI_E!F23+TO!F23-NRG_E!F23-DL!F23</f>
        <v>5.3912295786758335</v>
      </c>
      <c r="G23" s="10">
        <f>NRGSUP!G23-TI_E!G23+TO!G23-NRG_E!G23-DL!G23</f>
        <v>9.0909716251074641</v>
      </c>
      <c r="H23" s="10">
        <f>NRGSUP!H23-TI_E!H23+TO!H23-NRG_E!H23-DL!H23</f>
        <v>4.7012037833190012</v>
      </c>
      <c r="I23" s="10">
        <f>NRGSUP!I23-TI_E!I23+TO!I23-NRG_E!I23-DL!I23</f>
        <v>5.938521066208069</v>
      </c>
      <c r="J23" s="10">
        <f>NRGSUP!J23-TI_E!J23+TO!J23-NRG_E!J23-DL!J23</f>
        <v>7.7069647463456583</v>
      </c>
      <c r="K23" s="10">
        <f>NRGSUP!K23-TI_E!K23+TO!K23-NRG_E!K23-DL!K23</f>
        <v>4.0267411865864133</v>
      </c>
      <c r="L23" s="10">
        <f>NRGSUP!L23-TI_E!L23+TO!L23-NRG_E!L23-DL!L23</f>
        <v>5.1078245915735039</v>
      </c>
      <c r="M23" s="10">
        <f>NRGSUP!M23-TI_E!M23+TO!M23-NRG_E!M23-DL!M23</f>
        <v>-3.4305245055889912</v>
      </c>
      <c r="N23" s="10">
        <f>NRGSUP!N23-TI_E!N23+TO!N23-NRG_E!N23-DL!N23</f>
        <v>1.2785038693035133</v>
      </c>
      <c r="O23" s="10">
        <f>NRGSUP!O23-TI_E!O23+TO!O23-NRG_E!O23-DL!O23</f>
        <v>8.5984522776527683E-5</v>
      </c>
      <c r="P23" s="10">
        <f>NRGSUP!P23-TI_E!P23+TO!P23-NRG_E!P23-DL!P23</f>
        <v>3.1386070507308603</v>
      </c>
      <c r="Q23" s="10">
        <f>NRGSUP!Q23-TI_E!Q23+TO!Q23-NRG_E!Q23-DL!Q23</f>
        <v>3.7582115219260572</v>
      </c>
      <c r="R23" s="10">
        <f>NRGSUP!R23-TI_E!R23+TO!R23-NRG_E!R23-DL!R23</f>
        <v>-0.15666380051590423</v>
      </c>
      <c r="S23" s="10">
        <f>NRGSUP!S23-TI_E!S23+TO!S23-NRG_E!S23-DL!S23</f>
        <v>1.4049011177987936</v>
      </c>
      <c r="T23" s="10">
        <f>NRGSUP!T23-TI_E!T23+TO!T23-NRG_E!T23-DL!T23</f>
        <v>-7.1054273576010019E-15</v>
      </c>
      <c r="U23" s="10">
        <f>NRGSUP!U23-TI_E!U23+TO!U23-NRG_E!U23-DL!U23</f>
        <v>1.4210854715202004E-14</v>
      </c>
      <c r="V23" s="10">
        <f>NRGSUP!V23-TI_E!V23+TO!V23-NRG_E!V23-DL!V23</f>
        <v>8.5984522783633111E-5</v>
      </c>
      <c r="W23" s="10">
        <f>NRGSUP!W23-TI_E!W23+TO!W23-NRG_E!W23-DL!W23</f>
        <v>3.5527136788005009E-15</v>
      </c>
      <c r="X23" s="10">
        <f>NRGSUP!X23-TI_E!X23+TO!X23-NRG_E!X23-DL!X23</f>
        <v>-8.8817841970012523E-16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11.560275150472918</v>
      </c>
      <c r="D24" s="10">
        <f>NRGSUP!D24-TI_E!D24+TO!D24-NRG_E!D24-DL!D24</f>
        <v>6.520378331900254</v>
      </c>
      <c r="E24" s="10">
        <f>NRGSUP!E24-TI_E!E24+TO!E24-NRG_E!E24-DL!E24</f>
        <v>7.1408426483232859</v>
      </c>
      <c r="F24" s="10">
        <f>NRGSUP!F24-TI_E!F24+TO!F24-NRG_E!F24-DL!F24</f>
        <v>6.9013757523645864</v>
      </c>
      <c r="G24" s="10">
        <f>NRGSUP!G24-TI_E!G24+TO!G24-NRG_E!G24-DL!G24</f>
        <v>5.3501289767841804</v>
      </c>
      <c r="H24" s="10">
        <f>NRGSUP!H24-TI_E!H24+TO!H24-NRG_E!H24-DL!H24</f>
        <v>4.968099742046431</v>
      </c>
      <c r="I24" s="10">
        <f>NRGSUP!I24-TI_E!I24+TO!I24-NRG_E!I24-DL!I24</f>
        <v>3.8215821152192642</v>
      </c>
      <c r="J24" s="10">
        <f>NRGSUP!J24-TI_E!J24+TO!J24-NRG_E!J24-DL!J24</f>
        <v>4.585898538263117</v>
      </c>
      <c r="K24" s="10">
        <f>NRGSUP!K24-TI_E!K24+TO!K24-NRG_E!K24-DL!K24</f>
        <v>6.4966466036113424</v>
      </c>
      <c r="L24" s="10">
        <f>NRGSUP!L24-TI_E!L24+TO!L24-NRG_E!L24-DL!L24</f>
        <v>3.4393809114359444</v>
      </c>
      <c r="M24" s="10">
        <f>NRGSUP!M24-TI_E!M24+TO!M24-NRG_E!M24-DL!M24</f>
        <v>3.8215821152192655</v>
      </c>
      <c r="N24" s="10">
        <f>NRGSUP!N24-TI_E!N24+TO!N24-NRG_E!N24-DL!N24</f>
        <v>4.96792777300087</v>
      </c>
      <c r="O24" s="10">
        <f>NRGSUP!O24-TI_E!O24+TO!O24-NRG_E!O24-DL!O24</f>
        <v>4.7196044711951863</v>
      </c>
      <c r="P24" s="10">
        <f>NRGSUP!P24-TI_E!P24+TO!P24-NRG_E!P24-DL!P24</f>
        <v>4.7195184866723956</v>
      </c>
      <c r="Q24" s="10">
        <f>NRGSUP!Q24-TI_E!Q24+TO!Q24-NRG_E!Q24-DL!Q24</f>
        <v>4.3565778159931199</v>
      </c>
      <c r="R24" s="10">
        <f>NRGSUP!R24-TI_E!R24+TO!R24-NRG_E!R24-DL!R24</f>
        <v>3.267411865864144</v>
      </c>
      <c r="S24" s="10">
        <f>NRGSUP!S24-TI_E!S24+TO!S24-NRG_E!S24-DL!S24</f>
        <v>0.72605331040412802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64.048237317282656</v>
      </c>
      <c r="D25" s="37">
        <f>NRGSUP!D25-TI_E!D25+TO!D25-NRG_E!D25-DL!D25</f>
        <v>96.17824591573526</v>
      </c>
      <c r="E25" s="37">
        <f>NRGSUP!E25-TI_E!E25+TO!E25-NRG_E!E25-DL!E25</f>
        <v>-53.052278589854268</v>
      </c>
      <c r="F25" s="37">
        <f>NRGSUP!F25-TI_E!F25+TO!F25-NRG_E!F25-DL!F25</f>
        <v>-182.82536543422157</v>
      </c>
      <c r="G25" s="37">
        <f>NRGSUP!G25-TI_E!G25+TO!G25-NRG_E!G25-DL!G25</f>
        <v>129.17953568357643</v>
      </c>
      <c r="H25" s="37">
        <f>NRGSUP!H25-TI_E!H25+TO!H25-NRG_E!H25-DL!H25</f>
        <v>228.03800515907278</v>
      </c>
      <c r="I25" s="37">
        <f>NRGSUP!I25-TI_E!I25+TO!I25-NRG_E!I25-DL!I25</f>
        <v>285.48589853826297</v>
      </c>
      <c r="J25" s="37">
        <f>NRGSUP!J25-TI_E!J25+TO!J25-NRG_E!J25-DL!J25</f>
        <v>538.30318142734268</v>
      </c>
      <c r="K25" s="37">
        <f>NRGSUP!K25-TI_E!K25+TO!K25-NRG_E!K25-DL!K25</f>
        <v>80.493809114359465</v>
      </c>
      <c r="L25" s="37">
        <f>NRGSUP!L25-TI_E!L25+TO!L25-NRG_E!L25-DL!L25</f>
        <v>-381.75907136715387</v>
      </c>
      <c r="M25" s="37">
        <f>NRGSUP!M25-TI_E!M25+TO!M25-NRG_E!M25-DL!M25</f>
        <v>225.09329320722281</v>
      </c>
      <c r="N25" s="37">
        <f>NRGSUP!N25-TI_E!N25+TO!N25-NRG_E!N25-DL!N25</f>
        <v>154.79879621668124</v>
      </c>
      <c r="O25" s="37">
        <f>NRGSUP!O25-TI_E!O25+TO!O25-NRG_E!O25-DL!O25</f>
        <v>-180.65081685296718</v>
      </c>
      <c r="P25" s="37">
        <f>NRGSUP!P25-TI_E!P25+TO!P25-NRG_E!P25-DL!P25</f>
        <v>55.462940670679927</v>
      </c>
      <c r="Q25" s="37">
        <f>NRGSUP!Q25-TI_E!Q25+TO!Q25-NRG_E!Q25-DL!Q25</f>
        <v>-19.85657781599366</v>
      </c>
      <c r="R25" s="37">
        <f>NRGSUP!R25-TI_E!R25+TO!R25-NRG_E!R25-DL!R25</f>
        <v>-344.99286328460857</v>
      </c>
      <c r="S25" s="37">
        <f>NRGSUP!S25-TI_E!S25+TO!S25-NRG_E!S25-DL!S25</f>
        <v>505.76122098022415</v>
      </c>
      <c r="T25" s="37">
        <f>NRGSUP!T25-TI_E!T25+TO!T25-NRG_E!T25-DL!T25</f>
        <v>165.1274290627689</v>
      </c>
      <c r="U25" s="37">
        <f>NRGSUP!U25-TI_E!U25+TO!U25-NRG_E!U25-DL!U25</f>
        <v>-14.401289767840808</v>
      </c>
      <c r="V25" s="37">
        <f>NRGSUP!V25-TI_E!V25+TO!V25-NRG_E!V25-DL!V25</f>
        <v>84.342906276869144</v>
      </c>
      <c r="W25" s="37">
        <f>NRGSUP!W25-TI_E!W25+TO!W25-NRG_E!W25-DL!W25</f>
        <v>70.494153052451111</v>
      </c>
      <c r="X25" s="37">
        <f>NRGSUP!X25-TI_E!X25+TO!X25-NRG_E!X25-DL!X25</f>
        <v>63.243852106620125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738.65735167669823</v>
      </c>
      <c r="D26" s="37">
        <f t="shared" si="14"/>
        <v>926.64006878761791</v>
      </c>
      <c r="E26" s="37">
        <f t="shared" si="14"/>
        <v>925.5312123817713</v>
      </c>
      <c r="F26" s="37">
        <f t="shared" si="14"/>
        <v>969.34565778159924</v>
      </c>
      <c r="G26" s="37">
        <f t="shared" si="14"/>
        <v>975.03594153052427</v>
      </c>
      <c r="H26" s="37">
        <f t="shared" si="14"/>
        <v>1011.8039552880481</v>
      </c>
      <c r="I26" s="37">
        <f t="shared" si="14"/>
        <v>1047.1242476354255</v>
      </c>
      <c r="J26" s="37">
        <f t="shared" si="14"/>
        <v>1090.551762682717</v>
      </c>
      <c r="K26" s="37">
        <f t="shared" si="14"/>
        <v>1047.2227858985384</v>
      </c>
      <c r="L26" s="37">
        <f t="shared" si="14"/>
        <v>946.99535683576937</v>
      </c>
      <c r="M26" s="37">
        <f t="shared" si="14"/>
        <v>983.5052450558901</v>
      </c>
      <c r="N26" s="37">
        <f t="shared" si="14"/>
        <v>995.0644024075666</v>
      </c>
      <c r="O26" s="37">
        <f t="shared" si="14"/>
        <v>1007.216423043852</v>
      </c>
      <c r="P26" s="37">
        <f t="shared" si="14"/>
        <v>1000.1674118658639</v>
      </c>
      <c r="Q26" s="37">
        <f t="shared" si="14"/>
        <v>1022.3860705073087</v>
      </c>
      <c r="R26" s="37">
        <f t="shared" si="14"/>
        <v>1034.5493551160791</v>
      </c>
      <c r="S26" s="37">
        <f t="shared" si="14"/>
        <v>1023.1291487532245</v>
      </c>
      <c r="T26" s="37">
        <f t="shared" si="14"/>
        <v>1054.3308684436799</v>
      </c>
      <c r="U26" s="37">
        <f t="shared" si="14"/>
        <v>1059.5516766981948</v>
      </c>
      <c r="V26" s="37">
        <f t="shared" si="14"/>
        <v>1036.5877042132413</v>
      </c>
      <c r="W26" s="37">
        <f t="shared" si="14"/>
        <v>1015.7715391229576</v>
      </c>
      <c r="X26" s="37">
        <f t="shared" ref="X26" si="15">SUM(X27,X33)</f>
        <v>983.24505588994043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8.5984522883109094E-5</v>
      </c>
      <c r="D27" s="29">
        <f t="shared" si="16"/>
        <v>-8.5265128291212022E-14</v>
      </c>
      <c r="E27" s="29">
        <f t="shared" si="16"/>
        <v>-8.5984522797843965E-5</v>
      </c>
      <c r="F27" s="29">
        <f t="shared" si="16"/>
        <v>0</v>
      </c>
      <c r="G27" s="29">
        <f t="shared" si="16"/>
        <v>-1.1368683772161603E-13</v>
      </c>
      <c r="H27" s="29">
        <f t="shared" si="16"/>
        <v>-8.5984522797843965E-5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-1.1368683772161603E-13</v>
      </c>
      <c r="M27" s="29">
        <f t="shared" si="16"/>
        <v>0</v>
      </c>
      <c r="N27" s="29">
        <f t="shared" si="16"/>
        <v>-1.1368683772161603E-13</v>
      </c>
      <c r="O27" s="29">
        <f t="shared" si="16"/>
        <v>-8.5984522797843965E-5</v>
      </c>
      <c r="P27" s="29">
        <f t="shared" si="16"/>
        <v>0</v>
      </c>
      <c r="Q27" s="29">
        <f t="shared" si="16"/>
        <v>8.5984522797843965E-5</v>
      </c>
      <c r="R27" s="29">
        <f t="shared" si="16"/>
        <v>0</v>
      </c>
      <c r="S27" s="29">
        <f t="shared" si="16"/>
        <v>1.1368683772161603E-13</v>
      </c>
      <c r="T27" s="29">
        <f t="shared" si="16"/>
        <v>0</v>
      </c>
      <c r="U27" s="29">
        <f t="shared" si="16"/>
        <v>4.5474735088646412E-13</v>
      </c>
      <c r="V27" s="29">
        <f t="shared" si="16"/>
        <v>-2.2737367544323206E-13</v>
      </c>
      <c r="W27" s="29">
        <f t="shared" si="16"/>
        <v>2.2737367544323206E-13</v>
      </c>
      <c r="X27" s="29">
        <f t="shared" ref="X27" si="17">SUM(X28:X32)</f>
        <v>6.8212102632969618E-13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0</v>
      </c>
      <c r="D28" s="10">
        <f>NRGSUP!D28-TI_E!D28+TO!D28-NRG_E!D28-DL!D28</f>
        <v>0</v>
      </c>
      <c r="E28" s="10">
        <f>NRGSUP!E28-TI_E!E28+TO!E28-NRG_E!E28-DL!E28</f>
        <v>0</v>
      </c>
      <c r="F28" s="10">
        <f>NRGSUP!F28-TI_E!F28+TO!F28-NRG_E!F28-DL!F28</f>
        <v>0</v>
      </c>
      <c r="G28" s="10">
        <f>NRGSUP!G28-TI_E!G28+TO!G28-NRG_E!G28-DL!G28</f>
        <v>0</v>
      </c>
      <c r="H28" s="10">
        <f>NRGSUP!H28-TI_E!H28+TO!H28-NRG_E!H28-DL!H28</f>
        <v>0</v>
      </c>
      <c r="I28" s="10">
        <f>NRGSUP!I28-TI_E!I28+TO!I28-NRG_E!I28-DL!I28</f>
        <v>0</v>
      </c>
      <c r="J28" s="10">
        <f>NRGSUP!J28-TI_E!J28+TO!J28-NRG_E!J28-DL!J28</f>
        <v>0</v>
      </c>
      <c r="K28" s="10">
        <f>NRGSUP!K28-TI_E!K28+TO!K28-NRG_E!K28-DL!K28</f>
        <v>0</v>
      </c>
      <c r="L28" s="10">
        <f>NRGSUP!L28-TI_E!L28+TO!L28-NRG_E!L28-DL!L28</f>
        <v>0</v>
      </c>
      <c r="M28" s="10">
        <f>NRGSUP!M28-TI_E!M28+TO!M28-NRG_E!M28-DL!M28</f>
        <v>0</v>
      </c>
      <c r="N28" s="10">
        <f>NRGSUP!N28-TI_E!N28+TO!N28-NRG_E!N28-DL!N28</f>
        <v>0</v>
      </c>
      <c r="O28" s="10">
        <f>NRGSUP!O28-TI_E!O28+TO!O28-NRG_E!O28-DL!O28</f>
        <v>0</v>
      </c>
      <c r="P28" s="10">
        <f>NRGSUP!P28-TI_E!P28+TO!P28-NRG_E!P28-DL!P28</f>
        <v>0</v>
      </c>
      <c r="Q28" s="10">
        <f>NRGSUP!Q28-TI_E!Q28+TO!Q28-NRG_E!Q28-DL!Q28</f>
        <v>0</v>
      </c>
      <c r="R28" s="10">
        <f>NRGSUP!R28-TI_E!R28+TO!R28-NRG_E!R28-DL!R28</f>
        <v>0</v>
      </c>
      <c r="S28" s="10">
        <f>NRGSUP!S28-TI_E!S28+TO!S28-NRG_E!S28-DL!S28</f>
        <v>0</v>
      </c>
      <c r="T28" s="10">
        <f>NRGSUP!T28-TI_E!T28+TO!T28-NRG_E!T28-DL!T28</f>
        <v>0</v>
      </c>
      <c r="U28" s="10">
        <f>NRGSUP!U28-TI_E!U28+TO!U28-NRG_E!U28-DL!U28</f>
        <v>0</v>
      </c>
      <c r="V28" s="10">
        <f>NRGSUP!V28-TI_E!V28+TO!V28-NRG_E!V28-DL!V28</f>
        <v>0</v>
      </c>
      <c r="W28" s="10">
        <f>NRGSUP!W28-TI_E!W28+TO!W28-NRG_E!W28-DL!W28</f>
        <v>0</v>
      </c>
      <c r="X28" s="10">
        <f>NRGSUP!X28-TI_E!X28+TO!X28-NRG_E!X28-DL!X28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0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0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0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0</v>
      </c>
      <c r="N29" s="10">
        <f>NRGSUP!N29-TI_E!N29+TO!N29-NRG_E!N29-DL!N29</f>
        <v>0</v>
      </c>
      <c r="O29" s="10">
        <f>NRGSUP!O29-TI_E!O29+TO!O29-NRG_E!O29-DL!O29</f>
        <v>0</v>
      </c>
      <c r="P29" s="10">
        <f>NRGSUP!P29-TI_E!P29+TO!P29-NRG_E!P29-DL!P29</f>
        <v>0</v>
      </c>
      <c r="Q29" s="10">
        <f>NRGSUP!Q29-TI_E!Q29+TO!Q29-NRG_E!Q29-DL!Q29</f>
        <v>0</v>
      </c>
      <c r="R29" s="10">
        <f>NRGSUP!R29-TI_E!R29+TO!R29-NRG_E!R29-DL!R29</f>
        <v>0</v>
      </c>
      <c r="S29" s="10">
        <f>NRGSUP!S29-TI_E!S29+TO!S29-NRG_E!S29-DL!S29</f>
        <v>0</v>
      </c>
      <c r="T29" s="10">
        <f>NRGSUP!T29-TI_E!T29+TO!T29-NRG_E!T29-DL!T29</f>
        <v>0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0</v>
      </c>
      <c r="D30" s="10">
        <f>NRGSUP!D30-TI_E!D30+TO!D30-NRG_E!D30-DL!D30</f>
        <v>0</v>
      </c>
      <c r="E30" s="10">
        <f>NRGSUP!E30-TI_E!E30+TO!E30-NRG_E!E30-DL!E30</f>
        <v>0</v>
      </c>
      <c r="F30" s="10">
        <f>NRGSUP!F30-TI_E!F30+TO!F30-NRG_E!F30-DL!F30</f>
        <v>0</v>
      </c>
      <c r="G30" s="10">
        <f>NRGSUP!G30-TI_E!G30+TO!G30-NRG_E!G30-DL!G30</f>
        <v>0</v>
      </c>
      <c r="H30" s="10">
        <f>NRGSUP!H30-TI_E!H30+TO!H30-NRG_E!H30-DL!H30</f>
        <v>0</v>
      </c>
      <c r="I30" s="10">
        <f>NRGSUP!I30-TI_E!I30+TO!I30-NRG_E!I30-DL!I30</f>
        <v>0</v>
      </c>
      <c r="J30" s="10">
        <f>NRGSUP!J30-TI_E!J30+TO!J30-NRG_E!J30-DL!J30</f>
        <v>0</v>
      </c>
      <c r="K30" s="10">
        <f>NRGSUP!K30-TI_E!K30+TO!K30-NRG_E!K30-DL!K30</f>
        <v>0</v>
      </c>
      <c r="L30" s="10">
        <f>NRGSUP!L30-TI_E!L30+TO!L30-NRG_E!L30-DL!L30</f>
        <v>0</v>
      </c>
      <c r="M30" s="10">
        <f>NRGSUP!M30-TI_E!M30+TO!M30-NRG_E!M30-DL!M30</f>
        <v>0</v>
      </c>
      <c r="N30" s="10">
        <f>NRGSUP!N30-TI_E!N30+TO!N30-NRG_E!N30-DL!N30</f>
        <v>0</v>
      </c>
      <c r="O30" s="10">
        <f>NRGSUP!O30-TI_E!O30+TO!O30-NRG_E!O30-DL!O30</f>
        <v>0</v>
      </c>
      <c r="P30" s="10">
        <f>NRGSUP!P30-TI_E!P30+TO!P30-NRG_E!P30-DL!P30</f>
        <v>0</v>
      </c>
      <c r="Q30" s="10">
        <f>NRGSUP!Q30-TI_E!Q30+TO!Q30-NRG_E!Q30-DL!Q30</f>
        <v>0</v>
      </c>
      <c r="R30" s="10">
        <f>NRGSUP!R30-TI_E!R30+TO!R30-NRG_E!R30-DL!R30</f>
        <v>0</v>
      </c>
      <c r="S30" s="10">
        <f>NRGSUP!S30-TI_E!S30+TO!S30-NRG_E!S30-DL!S30</f>
        <v>0</v>
      </c>
      <c r="T30" s="10">
        <f>NRGSUP!T30-TI_E!T30+TO!T30-NRG_E!T30-DL!T30</f>
        <v>0</v>
      </c>
      <c r="U30" s="10">
        <f>NRGSUP!U30-TI_E!U30+TO!U30-NRG_E!U30-DL!U30</f>
        <v>0</v>
      </c>
      <c r="V30" s="10">
        <f>NRGSUP!V30-TI_E!V30+TO!V30-NRG_E!V30-DL!V30</f>
        <v>0</v>
      </c>
      <c r="W30" s="10">
        <f>NRGSUP!W30-TI_E!W30+TO!W30-NRG_E!W30-DL!W30</f>
        <v>0</v>
      </c>
      <c r="X30" s="10">
        <f>NRGSUP!X30-TI_E!X30+TO!X30-NRG_E!X30-DL!X30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0</v>
      </c>
      <c r="D31" s="10">
        <f>NRGSUP!D31-TI_E!D31+TO!D31-NRG_E!D31-DL!D31</f>
        <v>0</v>
      </c>
      <c r="E31" s="10">
        <f>NRGSUP!E31-TI_E!E31+TO!E31-NRG_E!E31-DL!E31</f>
        <v>0</v>
      </c>
      <c r="F31" s="10">
        <f>NRGSUP!F31-TI_E!F31+TO!F31-NRG_E!F31-DL!F31</f>
        <v>0</v>
      </c>
      <c r="G31" s="10">
        <f>NRGSUP!G31-TI_E!G31+TO!G31-NRG_E!G31-DL!G31</f>
        <v>0</v>
      </c>
      <c r="H31" s="10">
        <f>NRGSUP!H31-TI_E!H31+TO!H31-NRG_E!H31-DL!H31</f>
        <v>0</v>
      </c>
      <c r="I31" s="10">
        <f>NRGSUP!I31-TI_E!I31+TO!I31-NRG_E!I31-DL!I31</f>
        <v>0</v>
      </c>
      <c r="J31" s="10">
        <f>NRGSUP!J31-TI_E!J31+TO!J31-NRG_E!J31-DL!J31</f>
        <v>0</v>
      </c>
      <c r="K31" s="10">
        <f>NRGSUP!K31-TI_E!K31+TO!K31-NRG_E!K31-DL!K31</f>
        <v>0</v>
      </c>
      <c r="L31" s="10">
        <f>NRGSUP!L31-TI_E!L31+TO!L31-NRG_E!L31-DL!L31</f>
        <v>0</v>
      </c>
      <c r="M31" s="10">
        <f>NRGSUP!M31-TI_E!M31+TO!M31-NRG_E!M31-DL!M31</f>
        <v>0</v>
      </c>
      <c r="N31" s="10">
        <f>NRGSUP!N31-TI_E!N31+TO!N31-NRG_E!N31-DL!N31</f>
        <v>0</v>
      </c>
      <c r="O31" s="10">
        <f>NRGSUP!O31-TI_E!O31+TO!O31-NRG_E!O31-DL!O31</f>
        <v>0</v>
      </c>
      <c r="P31" s="10">
        <f>NRGSUP!P31-TI_E!P31+TO!P31-NRG_E!P31-DL!P31</f>
        <v>0</v>
      </c>
      <c r="Q31" s="10">
        <f>NRGSUP!Q31-TI_E!Q31+TO!Q31-NRG_E!Q31-DL!Q31</f>
        <v>0</v>
      </c>
      <c r="R31" s="10">
        <f>NRGSUP!R31-TI_E!R31+TO!R31-NRG_E!R31-DL!R31</f>
        <v>0</v>
      </c>
      <c r="S31" s="10">
        <f>NRGSUP!S31-TI_E!S31+TO!S31-NRG_E!S31-DL!S31</f>
        <v>0</v>
      </c>
      <c r="T31" s="10">
        <f>NRGSUP!T31-TI_E!T31+TO!T31-NRG_E!T31-DL!T31</f>
        <v>0</v>
      </c>
      <c r="U31" s="10">
        <f>NRGSUP!U31-TI_E!U31+TO!U31-NRG_E!U31-DL!U31</f>
        <v>0</v>
      </c>
      <c r="V31" s="10">
        <f>NRGSUP!V31-TI_E!V31+TO!V31-NRG_E!V31-DL!V31</f>
        <v>0</v>
      </c>
      <c r="W31" s="10">
        <f>NRGSUP!W31-TI_E!W31+TO!W31-NRG_E!W31-DL!W31</f>
        <v>0</v>
      </c>
      <c r="X31" s="10">
        <f>NRGSUP!X31-TI_E!X31+TO!X31-NRG_E!X31-DL!X31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8.5984522883109094E-5</v>
      </c>
      <c r="D32" s="10">
        <f>NRGSUP!D32-TI_E!D32+TO!D32-NRG_E!D32-DL!D32</f>
        <v>-8.5265128291212022E-14</v>
      </c>
      <c r="E32" s="10">
        <f>NRGSUP!E32-TI_E!E32+TO!E32-NRG_E!E32-DL!E32</f>
        <v>-8.5984522797843965E-5</v>
      </c>
      <c r="F32" s="10">
        <f>NRGSUP!F32-TI_E!F32+TO!F32-NRG_E!F32-DL!F32</f>
        <v>0</v>
      </c>
      <c r="G32" s="10">
        <f>NRGSUP!G32-TI_E!G32+TO!G32-NRG_E!G32-DL!G32</f>
        <v>-1.1368683772161603E-13</v>
      </c>
      <c r="H32" s="10">
        <f>NRGSUP!H32-TI_E!H32+TO!H32-NRG_E!H32-DL!H32</f>
        <v>-8.5984522797843965E-5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-1.1368683772161603E-13</v>
      </c>
      <c r="M32" s="10">
        <f>NRGSUP!M32-TI_E!M32+TO!M32-NRG_E!M32-DL!M32</f>
        <v>0</v>
      </c>
      <c r="N32" s="10">
        <f>NRGSUP!N32-TI_E!N32+TO!N32-NRG_E!N32-DL!N32</f>
        <v>-1.1368683772161603E-13</v>
      </c>
      <c r="O32" s="10">
        <f>NRGSUP!O32-TI_E!O32+TO!O32-NRG_E!O32-DL!O32</f>
        <v>-8.5984522797843965E-5</v>
      </c>
      <c r="P32" s="10">
        <f>NRGSUP!P32-TI_E!P32+TO!P32-NRG_E!P32-DL!P32</f>
        <v>0</v>
      </c>
      <c r="Q32" s="10">
        <f>NRGSUP!Q32-TI_E!Q32+TO!Q32-NRG_E!Q32-DL!Q32</f>
        <v>8.5984522797843965E-5</v>
      </c>
      <c r="R32" s="10">
        <f>NRGSUP!R32-TI_E!R32+TO!R32-NRG_E!R32-DL!R32</f>
        <v>0</v>
      </c>
      <c r="S32" s="10">
        <f>NRGSUP!S32-TI_E!S32+TO!S32-NRG_E!S32-DL!S32</f>
        <v>1.1368683772161603E-13</v>
      </c>
      <c r="T32" s="10">
        <f>NRGSUP!T32-TI_E!T32+TO!T32-NRG_E!T32-DL!T32</f>
        <v>0</v>
      </c>
      <c r="U32" s="10">
        <f>NRGSUP!U32-TI_E!U32+TO!U32-NRG_E!U32-DL!U32</f>
        <v>4.5474735088646412E-13</v>
      </c>
      <c r="V32" s="10">
        <f>NRGSUP!V32-TI_E!V32+TO!V32-NRG_E!V32-DL!V32</f>
        <v>-2.2737367544323206E-13</v>
      </c>
      <c r="W32" s="10">
        <f>NRGSUP!W32-TI_E!W32+TO!W32-NRG_E!W32-DL!W32</f>
        <v>2.2737367544323206E-13</v>
      </c>
      <c r="X32" s="10">
        <f>NRGSUP!X32-TI_E!X32+TO!X32-NRG_E!X32-DL!X32</f>
        <v>6.8212102632969618E-13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738.65726569217532</v>
      </c>
      <c r="D33" s="29">
        <f t="shared" si="18"/>
        <v>926.64006878761802</v>
      </c>
      <c r="E33" s="29">
        <f t="shared" si="18"/>
        <v>925.5312983662941</v>
      </c>
      <c r="F33" s="29">
        <f t="shared" si="18"/>
        <v>969.34565778159924</v>
      </c>
      <c r="G33" s="29">
        <f t="shared" si="18"/>
        <v>975.03594153052438</v>
      </c>
      <c r="H33" s="29">
        <f t="shared" si="18"/>
        <v>1011.8040412725709</v>
      </c>
      <c r="I33" s="29">
        <f t="shared" si="18"/>
        <v>1047.1242476354255</v>
      </c>
      <c r="J33" s="29">
        <f t="shared" si="18"/>
        <v>1090.551762682717</v>
      </c>
      <c r="K33" s="29">
        <f t="shared" si="18"/>
        <v>1047.2227858985384</v>
      </c>
      <c r="L33" s="29">
        <f t="shared" si="18"/>
        <v>946.99535683576948</v>
      </c>
      <c r="M33" s="29">
        <f t="shared" si="18"/>
        <v>983.5052450558901</v>
      </c>
      <c r="N33" s="29">
        <f t="shared" si="18"/>
        <v>995.06440240756672</v>
      </c>
      <c r="O33" s="29">
        <f t="shared" si="18"/>
        <v>1007.2165090283748</v>
      </c>
      <c r="P33" s="29">
        <f t="shared" si="18"/>
        <v>1000.1674118658639</v>
      </c>
      <c r="Q33" s="29">
        <f t="shared" si="18"/>
        <v>1022.3859845227859</v>
      </c>
      <c r="R33" s="29">
        <f t="shared" si="18"/>
        <v>1034.5493551160791</v>
      </c>
      <c r="S33" s="29">
        <f t="shared" si="18"/>
        <v>1023.1291487532244</v>
      </c>
      <c r="T33" s="29">
        <f t="shared" si="18"/>
        <v>1054.3308684436799</v>
      </c>
      <c r="U33" s="29">
        <f t="shared" si="18"/>
        <v>1059.5516766981943</v>
      </c>
      <c r="V33" s="29">
        <f t="shared" si="18"/>
        <v>1036.5877042132415</v>
      </c>
      <c r="W33" s="29">
        <f t="shared" si="18"/>
        <v>1015.7715391229574</v>
      </c>
      <c r="X33" s="29">
        <f t="shared" ref="X33" si="19">SUM(X34:X50)</f>
        <v>983.24505588993975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0</v>
      </c>
      <c r="D34" s="10">
        <f>NRGSUP!D34-TI_E!D34+TO!D34-NRG_E!D34-DL!D34</f>
        <v>0</v>
      </c>
      <c r="E34" s="10">
        <f>NRGSUP!E34-TI_E!E34+TO!E34-NRG_E!E34-DL!E34</f>
        <v>0</v>
      </c>
      <c r="F34" s="10">
        <f>NRGSUP!F34-TI_E!F34+TO!F34-NRG_E!F34-DL!F34</f>
        <v>0</v>
      </c>
      <c r="G34" s="10">
        <f>NRGSUP!G34-TI_E!G34+TO!G34-NRG_E!G34-DL!G34</f>
        <v>0</v>
      </c>
      <c r="H34" s="10">
        <f>NRGSUP!H34-TI_E!H34+TO!H34-NRG_E!H34-DL!H34</f>
        <v>0</v>
      </c>
      <c r="I34" s="10">
        <f>NRGSUP!I34-TI_E!I34+TO!I34-NRG_E!I34-DL!I34</f>
        <v>0</v>
      </c>
      <c r="J34" s="10">
        <f>NRGSUP!J34-TI_E!J34+TO!J34-NRG_E!J34-DL!J34</f>
        <v>0</v>
      </c>
      <c r="K34" s="10">
        <f>NRGSUP!K34-TI_E!K34+TO!K34-NRG_E!K34-DL!K34</f>
        <v>0</v>
      </c>
      <c r="L34" s="10">
        <f>NRGSUP!L34-TI_E!L34+TO!L34-NRG_E!L34-DL!L34</f>
        <v>0</v>
      </c>
      <c r="M34" s="10">
        <f>NRGSUP!M34-TI_E!M34+TO!M34-NRG_E!M34-DL!M34</f>
        <v>0</v>
      </c>
      <c r="N34" s="10">
        <f>NRGSUP!N34-TI_E!N34+TO!N34-NRG_E!N34-DL!N34</f>
        <v>0</v>
      </c>
      <c r="O34" s="10">
        <f>NRGSUP!O34-TI_E!O34+TO!O34-NRG_E!O34-DL!O34</f>
        <v>0</v>
      </c>
      <c r="P34" s="10">
        <f>NRGSUP!P34-TI_E!P34+TO!P34-NRG_E!P34-DL!P34</f>
        <v>0</v>
      </c>
      <c r="Q34" s="10">
        <f>NRGSUP!Q34-TI_E!Q34+TO!Q34-NRG_E!Q34-DL!Q34</f>
        <v>0</v>
      </c>
      <c r="R34" s="10">
        <f>NRGSUP!R34-TI_E!R34+TO!R34-NRG_E!R34-DL!R34</f>
        <v>0</v>
      </c>
      <c r="S34" s="10">
        <f>NRGSUP!S34-TI_E!S34+TO!S34-NRG_E!S34-DL!S34</f>
        <v>0</v>
      </c>
      <c r="T34" s="10">
        <f>NRGSUP!T34-TI_E!T34+TO!T34-NRG_E!T34-DL!T34</f>
        <v>0</v>
      </c>
      <c r="U34" s="10">
        <f>NRGSUP!U34-TI_E!U34+TO!U34-NRG_E!U34-DL!U34</f>
        <v>0</v>
      </c>
      <c r="V34" s="10">
        <f>NRGSUP!V34-TI_E!V34+TO!V34-NRG_E!V34-DL!V34</f>
        <v>0</v>
      </c>
      <c r="W34" s="10">
        <f>NRGSUP!W34-TI_E!W34+TO!W34-NRG_E!W34-DL!W34</f>
        <v>0</v>
      </c>
      <c r="X34" s="10">
        <f>NRGSUP!X34-TI_E!X34+TO!X34-NRG_E!X34-DL!X34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8.6939810834049869</v>
      </c>
      <c r="D36" s="10">
        <f>NRGSUP!D36-TI_E!D36+TO!D36-NRG_E!D36-DL!D36</f>
        <v>9.7807394668959589</v>
      </c>
      <c r="E36" s="10">
        <f>NRGSUP!E36-TI_E!E36+TO!E36-NRG_E!E36-DL!E36</f>
        <v>5.4337059329320718</v>
      </c>
      <c r="F36" s="10">
        <f>NRGSUP!F36-TI_E!F36+TO!F36-NRG_E!F36-DL!F36</f>
        <v>6.5204643164230429</v>
      </c>
      <c r="G36" s="10">
        <f>NRGSUP!G36-TI_E!G36+TO!G36-NRG_E!G36-DL!G36</f>
        <v>7.6072226999140149</v>
      </c>
      <c r="H36" s="10">
        <f>NRGSUP!H36-TI_E!H36+TO!H36-NRG_E!H36-DL!H36</f>
        <v>8.0093723129836629</v>
      </c>
      <c r="I36" s="10">
        <f>NRGSUP!I36-TI_E!I36+TO!I36-NRG_E!I36-DL!I36</f>
        <v>9.5742906276870166</v>
      </c>
      <c r="J36" s="10">
        <f>NRGSUP!J36-TI_E!J36+TO!J36-NRG_E!J36-DL!J36</f>
        <v>9.2917454858125534</v>
      </c>
      <c r="K36" s="10">
        <f>NRGSUP!K36-TI_E!K36+TO!K36-NRG_E!K36-DL!K36</f>
        <v>11.07394668959587</v>
      </c>
      <c r="L36" s="10">
        <f>NRGSUP!L36-TI_E!L36+TO!L36-NRG_E!L36-DL!L36</f>
        <v>9.6394668959587264</v>
      </c>
      <c r="M36" s="10">
        <f>NRGSUP!M36-TI_E!M36+TO!M36-NRG_E!M36-DL!M36</f>
        <v>10.84703353396389</v>
      </c>
      <c r="N36" s="10">
        <f>NRGSUP!N36-TI_E!N36+TO!N36-NRG_E!N36-DL!N36</f>
        <v>9.996904557179711</v>
      </c>
      <c r="O36" s="10">
        <f>NRGSUP!O36-TI_E!O36+TO!O36-NRG_E!O36-DL!O36</f>
        <v>14.116852966466032</v>
      </c>
      <c r="P36" s="10">
        <f>NRGSUP!P36-TI_E!P36+TO!P36-NRG_E!P36-DL!P36</f>
        <v>13.595270851246781</v>
      </c>
      <c r="Q36" s="10">
        <f>NRGSUP!Q36-TI_E!Q36+TO!Q36-NRG_E!Q36-DL!Q36</f>
        <v>14.345055889939815</v>
      </c>
      <c r="R36" s="10">
        <f>NRGSUP!R36-TI_E!R36+TO!R36-NRG_E!R36-DL!R36</f>
        <v>19.561478933791911</v>
      </c>
      <c r="S36" s="10">
        <f>NRGSUP!S36-TI_E!S36+TO!S36-NRG_E!S36-DL!S36</f>
        <v>23.495528804815137</v>
      </c>
      <c r="T36" s="10">
        <f>NRGSUP!T36-TI_E!T36+TO!T36-NRG_E!T36-DL!T36</f>
        <v>26.842734307824593</v>
      </c>
      <c r="U36" s="10">
        <f>NRGSUP!U36-TI_E!U36+TO!U36-NRG_E!U36-DL!U36</f>
        <v>21.865348237317278</v>
      </c>
      <c r="V36" s="10">
        <f>NRGSUP!V36-TI_E!V36+TO!V36-NRG_E!V36-DL!V36</f>
        <v>30.287618228718824</v>
      </c>
      <c r="W36" s="10">
        <f>NRGSUP!W36-TI_E!W36+TO!W36-NRG_E!W36-DL!W36</f>
        <v>26.625365434221834</v>
      </c>
      <c r="X36" s="10">
        <f>NRGSUP!X36-TI_E!X36+TO!X36-NRG_E!X36-DL!X36</f>
        <v>20.865606190885639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296.36001719690455</v>
      </c>
      <c r="D37" s="10">
        <f>NRGSUP!D37-TI_E!D37+TO!D37-NRG_E!D37-DL!D37</f>
        <v>353.10971625107481</v>
      </c>
      <c r="E37" s="10">
        <f>NRGSUP!E37-TI_E!E37+TO!E37-NRG_E!E37-DL!E37</f>
        <v>324.73490971625102</v>
      </c>
      <c r="F37" s="10">
        <f>NRGSUP!F37-TI_E!F37+TO!F37-NRG_E!F37-DL!F37</f>
        <v>321.58211521926046</v>
      </c>
      <c r="G37" s="10">
        <f>NRGSUP!G37-TI_E!G37+TO!G37-NRG_E!G37-DL!G37</f>
        <v>301.61453138435076</v>
      </c>
      <c r="H37" s="10">
        <f>NRGSUP!H37-TI_E!H37+TO!H37-NRG_E!H37-DL!H37</f>
        <v>304.76741186586412</v>
      </c>
      <c r="I37" s="10">
        <f>NRGSUP!I37-TI_E!I37+TO!I37-NRG_E!I37-DL!I37</f>
        <v>323.68392089423907</v>
      </c>
      <c r="J37" s="10">
        <f>NRGSUP!J37-TI_E!J37+TO!J37-NRG_E!J37-DL!J37</f>
        <v>339.44780739466898</v>
      </c>
      <c r="K37" s="10">
        <f>NRGSUP!K37-TI_E!K37+TO!K37-NRG_E!K37-DL!K37</f>
        <v>336.29501289767836</v>
      </c>
      <c r="L37" s="10">
        <f>NRGSUP!L37-TI_E!L37+TO!L37-NRG_E!L37-DL!L37</f>
        <v>308.97110920034385</v>
      </c>
      <c r="M37" s="10">
        <f>NRGSUP!M37-TI_E!M37+TO!M37-NRG_E!M37-DL!M37</f>
        <v>289.0035253654342</v>
      </c>
      <c r="N37" s="10">
        <f>NRGSUP!N37-TI_E!N37+TO!N37-NRG_E!N37-DL!N37</f>
        <v>267.98512467755802</v>
      </c>
      <c r="O37" s="10">
        <f>NRGSUP!O37-TI_E!O37+TO!O37-NRG_E!O37-DL!O37</f>
        <v>258.52674118658638</v>
      </c>
      <c r="P37" s="10">
        <f>NRGSUP!P37-TI_E!P37+TO!P37-NRG_E!P37-DL!P37</f>
        <v>241.71203783318998</v>
      </c>
      <c r="Q37" s="10">
        <f>NRGSUP!Q37-TI_E!Q37+TO!Q37-NRG_E!Q37-DL!Q37</f>
        <v>244.86474634565786</v>
      </c>
      <c r="R37" s="10">
        <f>NRGSUP!R37-TI_E!R37+TO!R37-NRG_E!R37-DL!R37</f>
        <v>242.76285468615649</v>
      </c>
      <c r="S37" s="10">
        <f>NRGSUP!S37-TI_E!S37+TO!S37-NRG_E!S37-DL!S37</f>
        <v>260.62863284608773</v>
      </c>
      <c r="T37" s="10">
        <f>NRGSUP!T37-TI_E!T37+TO!T37-NRG_E!T37-DL!T37</f>
        <v>273.23972484952708</v>
      </c>
      <c r="U37" s="10">
        <f>NRGSUP!U37-TI_E!U37+TO!U37-NRG_E!U37-DL!U37</f>
        <v>274.29062768701624</v>
      </c>
      <c r="V37" s="10">
        <f>NRGSUP!V37-TI_E!V37+TO!V37-NRG_E!V37-DL!V37</f>
        <v>276.39251934651759</v>
      </c>
      <c r="W37" s="10">
        <f>NRGSUP!W37-TI_E!W37+TO!W37-NRG_E!W37-DL!W37</f>
        <v>216.48985382631122</v>
      </c>
      <c r="X37" s="10">
        <f>NRGSUP!X37-TI_E!X37+TO!X37-NRG_E!X37-DL!X37</f>
        <v>200.72613929492687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1.058125537403267</v>
      </c>
      <c r="D38" s="10">
        <f>NRGSUP!D38-TI_E!D38+TO!D38-NRG_E!D38-DL!D38</f>
        <v>1.058125537403267</v>
      </c>
      <c r="E38" s="10">
        <f>NRGSUP!E38-TI_E!E38+TO!E38-NRG_E!E38-DL!E38</f>
        <v>0</v>
      </c>
      <c r="F38" s="10">
        <f>NRGSUP!F38-TI_E!F38+TO!F38-NRG_E!F38-DL!F38</f>
        <v>1.058125537403267</v>
      </c>
      <c r="G38" s="10">
        <f>NRGSUP!G38-TI_E!G38+TO!G38-NRG_E!G38-DL!G38</f>
        <v>1.058039552880482</v>
      </c>
      <c r="H38" s="10">
        <f>NRGSUP!H38-TI_E!H38+TO!H38-NRG_E!H38-DL!H38</f>
        <v>1.0580395528804791</v>
      </c>
      <c r="I38" s="10">
        <f>NRGSUP!I38-TI_E!I38+TO!I38-NRG_E!I38-DL!I38</f>
        <v>0</v>
      </c>
      <c r="J38" s="10">
        <f>NRGSUP!J38-TI_E!J38+TO!J38-NRG_E!J38-DL!J38</f>
        <v>0</v>
      </c>
      <c r="K38" s="10">
        <f>NRGSUP!K38-TI_E!K38+TO!K38-NRG_E!K38-DL!K38</f>
        <v>1.058125537403267</v>
      </c>
      <c r="L38" s="10">
        <f>NRGSUP!L38-TI_E!L38+TO!L38-NRG_E!L38-DL!L38</f>
        <v>0</v>
      </c>
      <c r="M38" s="10">
        <f>NRGSUP!M38-TI_E!M38+TO!M38-NRG_E!M38-DL!M38</f>
        <v>0</v>
      </c>
      <c r="N38" s="10">
        <f>NRGSUP!N38-TI_E!N38+TO!N38-NRG_E!N38-DL!N38</f>
        <v>0</v>
      </c>
      <c r="O38" s="10">
        <f>NRGSUP!O38-TI_E!O38+TO!O38-NRG_E!O38-DL!O38</f>
        <v>0</v>
      </c>
      <c r="P38" s="10">
        <f>NRGSUP!P38-TI_E!P38+TO!P38-NRG_E!P38-DL!P38</f>
        <v>0</v>
      </c>
      <c r="Q38" s="10">
        <f>NRGSUP!Q38-TI_E!Q38+TO!Q38-NRG_E!Q38-DL!Q38</f>
        <v>0</v>
      </c>
      <c r="R38" s="10">
        <f>NRGSUP!R38-TI_E!R38+TO!R38-NRG_E!R38-DL!R38</f>
        <v>0</v>
      </c>
      <c r="S38" s="10">
        <f>NRGSUP!S38-TI_E!S38+TO!S38-NRG_E!S38-DL!S38</f>
        <v>0</v>
      </c>
      <c r="T38" s="10">
        <f>NRGSUP!T38-TI_E!T38+TO!T38-NRG_E!T38-DL!T38</f>
        <v>0</v>
      </c>
      <c r="U38" s="10">
        <f>NRGSUP!U38-TI_E!U38+TO!U38-NRG_E!U38-DL!U38</f>
        <v>0</v>
      </c>
      <c r="V38" s="10">
        <f>NRGSUP!V38-TI_E!V38+TO!V38-NRG_E!V38-DL!V38</f>
        <v>0</v>
      </c>
      <c r="W38" s="10">
        <f>NRGSUP!W38-TI_E!W38+TO!W38-NRG_E!W38-DL!W38</f>
        <v>0</v>
      </c>
      <c r="X38" s="10">
        <f>NRGSUP!X38-TI_E!X38+TO!X38-NRG_E!X38-DL!X38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0</v>
      </c>
      <c r="D40" s="10">
        <f>NRGSUP!D40-TI_E!D40+TO!D40-NRG_E!D40-DL!D40</f>
        <v>0.48168529664659587</v>
      </c>
      <c r="E40" s="10">
        <f>NRGSUP!E40-TI_E!E40+TO!E40-NRG_E!E40-DL!E40</f>
        <v>1.6873602751504784</v>
      </c>
      <c r="F40" s="10">
        <f>NRGSUP!F40-TI_E!F40+TO!F40-NRG_E!F40-DL!F40</f>
        <v>0.86371453138435683</v>
      </c>
      <c r="G40" s="10">
        <f>NRGSUP!G40-TI_E!G40+TO!G40-NRG_E!G40-DL!G40</f>
        <v>0.90068787618228541</v>
      </c>
      <c r="H40" s="10">
        <f>NRGSUP!H40-TI_E!H40+TO!H40-NRG_E!H40-DL!H40</f>
        <v>1.814703353396375</v>
      </c>
      <c r="I40" s="10">
        <f>NRGSUP!I40-TI_E!I40+TO!I40-NRG_E!I40-DL!I40</f>
        <v>1.5939810834049979</v>
      </c>
      <c r="J40" s="10">
        <f>NRGSUP!J40-TI_E!J40+TO!J40-NRG_E!J40-DL!J40</f>
        <v>1.4881341358555602</v>
      </c>
      <c r="K40" s="10">
        <f>NRGSUP!K40-TI_E!K40+TO!K40-NRG_E!K40-DL!K40</f>
        <v>1.2621668099742038</v>
      </c>
      <c r="L40" s="10">
        <f>NRGSUP!L40-TI_E!L40+TO!L40-NRG_E!L40-DL!L40</f>
        <v>1.3239036973344724</v>
      </c>
      <c r="M40" s="10">
        <f>NRGSUP!M40-TI_E!M40+TO!M40-NRG_E!M40-DL!M40</f>
        <v>7.4398968185726559</v>
      </c>
      <c r="N40" s="10">
        <f>NRGSUP!N40-TI_E!N40+TO!N40-NRG_E!N40-DL!N40</f>
        <v>0.83293207222700261</v>
      </c>
      <c r="O40" s="10">
        <f>NRGSUP!O40-TI_E!O40+TO!O40-NRG_E!O40-DL!O40</f>
        <v>0.87394668959586852</v>
      </c>
      <c r="P40" s="10">
        <f>NRGSUP!P40-TI_E!P40+TO!P40-NRG_E!P40-DL!P40</f>
        <v>0.62441960447120692</v>
      </c>
      <c r="Q40" s="10">
        <f>NRGSUP!Q40-TI_E!Q40+TO!Q40-NRG_E!Q40-DL!Q40</f>
        <v>0.60085984522785907</v>
      </c>
      <c r="R40" s="10">
        <f>NRGSUP!R40-TI_E!R40+TO!R40-NRG_E!R40-DL!R40</f>
        <v>1.3690455717970806</v>
      </c>
      <c r="S40" s="10">
        <f>NRGSUP!S40-TI_E!S40+TO!S40-NRG_E!S40-DL!S40</f>
        <v>0.3820292347377503</v>
      </c>
      <c r="T40" s="10">
        <f>NRGSUP!T40-TI_E!T40+TO!T40-NRG_E!T40-DL!T40</f>
        <v>0.94187446259673635</v>
      </c>
      <c r="U40" s="10">
        <f>NRGSUP!U40-TI_E!U40+TO!U40-NRG_E!U40-DL!U40</f>
        <v>1.4594153052450594</v>
      </c>
      <c r="V40" s="10">
        <f>NRGSUP!V40-TI_E!V40+TO!V40-NRG_E!V40-DL!V40</f>
        <v>1.2909716251074883</v>
      </c>
      <c r="W40" s="10">
        <f>NRGSUP!W40-TI_E!W40+TO!W40-NRG_E!W40-DL!W40</f>
        <v>1.2006018916594954</v>
      </c>
      <c r="X40" s="10">
        <f>NRGSUP!X40-TI_E!X40+TO!X40-NRG_E!X40-DL!X40</f>
        <v>1.874376612209808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0</v>
      </c>
      <c r="D41" s="10">
        <f>NRGSUP!D41-TI_E!D41+TO!D41-NRG_E!D41-DL!D41</f>
        <v>0</v>
      </c>
      <c r="E41" s="10">
        <f>NRGSUP!E41-TI_E!E41+TO!E41-NRG_E!E41-DL!E41</f>
        <v>0</v>
      </c>
      <c r="F41" s="10">
        <f>NRGSUP!F41-TI_E!F41+TO!F41-NRG_E!F41-DL!F41</f>
        <v>0</v>
      </c>
      <c r="G41" s="10">
        <f>NRGSUP!G41-TI_E!G41+TO!G41-NRG_E!G41-DL!G41</f>
        <v>0</v>
      </c>
      <c r="H41" s="10">
        <f>NRGSUP!H41-TI_E!H41+TO!H41-NRG_E!H41-DL!H41</f>
        <v>0</v>
      </c>
      <c r="I41" s="10">
        <f>NRGSUP!I41-TI_E!I41+TO!I41-NRG_E!I41-DL!I41</f>
        <v>0</v>
      </c>
      <c r="J41" s="10">
        <f>NRGSUP!J41-TI_E!J41+TO!J41-NRG_E!J41-DL!J41</f>
        <v>0</v>
      </c>
      <c r="K41" s="10">
        <f>NRGSUP!K41-TI_E!K41+TO!K41-NRG_E!K41-DL!K41</f>
        <v>0</v>
      </c>
      <c r="L41" s="10">
        <f>NRGSUP!L41-TI_E!L41+TO!L41-NRG_E!L41-DL!L41</f>
        <v>0</v>
      </c>
      <c r="M41" s="10">
        <f>NRGSUP!M41-TI_E!M41+TO!M41-NRG_E!M41-DL!M41</f>
        <v>0</v>
      </c>
      <c r="N41" s="10">
        <f>NRGSUP!N41-TI_E!N41+TO!N41-NRG_E!N41-DL!N41</f>
        <v>0</v>
      </c>
      <c r="O41" s="10">
        <f>NRGSUP!O41-TI_E!O41+TO!O41-NRG_E!O41-DL!O41</f>
        <v>0</v>
      </c>
      <c r="P41" s="10">
        <f>NRGSUP!P41-TI_E!P41+TO!P41-NRG_E!P41-DL!P41</f>
        <v>0</v>
      </c>
      <c r="Q41" s="10">
        <f>NRGSUP!Q41-TI_E!Q41+TO!Q41-NRG_E!Q41-DL!Q41</f>
        <v>0</v>
      </c>
      <c r="R41" s="10">
        <f>NRGSUP!R41-TI_E!R41+TO!R41-NRG_E!R41-DL!R41</f>
        <v>0</v>
      </c>
      <c r="S41" s="10">
        <f>NRGSUP!S41-TI_E!S41+TO!S41-NRG_E!S41-DL!S41</f>
        <v>0</v>
      </c>
      <c r="T41" s="10">
        <f>NRGSUP!T41-TI_E!T41+TO!T41-NRG_E!T41-DL!T41</f>
        <v>0</v>
      </c>
      <c r="U41" s="10">
        <f>NRGSUP!U41-TI_E!U41+TO!U41-NRG_E!U41-DL!U41</f>
        <v>0</v>
      </c>
      <c r="V41" s="10">
        <f>NRGSUP!V41-TI_E!V41+TO!V41-NRG_E!V41-DL!V41</f>
        <v>0</v>
      </c>
      <c r="W41" s="10">
        <f>NRGSUP!W41-TI_E!W41+TO!W41-NRG_E!W41-DL!W41</f>
        <v>0</v>
      </c>
      <c r="X41" s="10">
        <f>NRGSUP!X41-TI_E!X41+TO!X41-NRG_E!X41-DL!X41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0</v>
      </c>
      <c r="D42" s="10">
        <f>NRGSUP!D42-TI_E!D42+TO!D42-NRG_E!D42-DL!D42</f>
        <v>0</v>
      </c>
      <c r="E42" s="10">
        <f>NRGSUP!E42-TI_E!E42+TO!E42-NRG_E!E42-DL!E42</f>
        <v>0</v>
      </c>
      <c r="F42" s="10">
        <f>NRGSUP!F42-TI_E!F42+TO!F42-NRG_E!F42-DL!F42</f>
        <v>0</v>
      </c>
      <c r="G42" s="10">
        <f>NRGSUP!G42-TI_E!G42+TO!G42-NRG_E!G42-DL!G42</f>
        <v>0</v>
      </c>
      <c r="H42" s="10">
        <f>NRGSUP!H42-TI_E!H42+TO!H42-NRG_E!H42-DL!H42</f>
        <v>0</v>
      </c>
      <c r="I42" s="10">
        <f>NRGSUP!I42-TI_E!I42+TO!I42-NRG_E!I42-DL!I42</f>
        <v>0</v>
      </c>
      <c r="J42" s="10">
        <f>NRGSUP!J42-TI_E!J42+TO!J42-NRG_E!J42-DL!J42</f>
        <v>0</v>
      </c>
      <c r="K42" s="10">
        <f>NRGSUP!K42-TI_E!K42+TO!K42-NRG_E!K42-DL!K42</f>
        <v>0</v>
      </c>
      <c r="L42" s="10">
        <f>NRGSUP!L42-TI_E!L42+TO!L42-NRG_E!L42-DL!L42</f>
        <v>0</v>
      </c>
      <c r="M42" s="10">
        <f>NRGSUP!M42-TI_E!M42+TO!M42-NRG_E!M42-DL!M42</f>
        <v>0</v>
      </c>
      <c r="N42" s="10">
        <f>NRGSUP!N42-TI_E!N42+TO!N42-NRG_E!N42-DL!N42</f>
        <v>0</v>
      </c>
      <c r="O42" s="10">
        <f>NRGSUP!O42-TI_E!O42+TO!O42-NRG_E!O42-DL!O42</f>
        <v>0</v>
      </c>
      <c r="P42" s="10">
        <f>NRGSUP!P42-TI_E!P42+TO!P42-NRG_E!P42-DL!P42</f>
        <v>0</v>
      </c>
      <c r="Q42" s="10">
        <f>NRGSUP!Q42-TI_E!Q42+TO!Q42-NRG_E!Q42-DL!Q42</f>
        <v>0</v>
      </c>
      <c r="R42" s="10">
        <f>NRGSUP!R42-TI_E!R42+TO!R42-NRG_E!R42-DL!R42</f>
        <v>0</v>
      </c>
      <c r="S42" s="10">
        <f>NRGSUP!S42-TI_E!S42+TO!S42-NRG_E!S42-DL!S42</f>
        <v>0</v>
      </c>
      <c r="T42" s="10">
        <f>NRGSUP!T42-TI_E!T42+TO!T42-NRG_E!T42-DL!T42</f>
        <v>0</v>
      </c>
      <c r="U42" s="10">
        <f>NRGSUP!U42-TI_E!U42+TO!U42-NRG_E!U42-DL!U42</f>
        <v>0</v>
      </c>
      <c r="V42" s="10">
        <f>NRGSUP!V42-TI_E!V42+TO!V42-NRG_E!V42-DL!V42</f>
        <v>0</v>
      </c>
      <c r="W42" s="10">
        <f>NRGSUP!W42-TI_E!W42+TO!W42-NRG_E!W42-DL!W42</f>
        <v>0</v>
      </c>
      <c r="X42" s="10">
        <f>NRGSUP!X42-TI_E!X42+TO!X42-NRG_E!X42-DL!X42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313.19862424763545</v>
      </c>
      <c r="D43" s="10">
        <f>NRGSUP!D43-TI_E!D43+TO!D43-NRG_E!D43-DL!D43</f>
        <v>401.09630266552017</v>
      </c>
      <c r="E43" s="10">
        <f>NRGSUP!E43-TI_E!E43+TO!E43-NRG_E!E43-DL!E43</f>
        <v>446.56061908856407</v>
      </c>
      <c r="F43" s="10">
        <f>NRGSUP!F43-TI_E!F43+TO!F43-NRG_E!F43-DL!F43</f>
        <v>520.31384350816847</v>
      </c>
      <c r="G43" s="10">
        <f>NRGSUP!G43-TI_E!G43+TO!G43-NRG_E!G43-DL!G43</f>
        <v>523.34479793637138</v>
      </c>
      <c r="H43" s="10">
        <f>NRGSUP!H43-TI_E!H43+TO!H43-NRG_E!H43-DL!H43</f>
        <v>563.75752364574373</v>
      </c>
      <c r="I43" s="10">
        <f>NRGSUP!I43-TI_E!I43+TO!I43-NRG_E!I43-DL!I43</f>
        <v>582.95356835769542</v>
      </c>
      <c r="J43" s="10">
        <f>NRGSUP!J43-TI_E!J43+TO!J43-NRG_E!J43-DL!J43</f>
        <v>619.32502149613072</v>
      </c>
      <c r="K43" s="10">
        <f>NRGSUP!K43-TI_E!K43+TO!K43-NRG_E!K43-DL!K43</f>
        <v>587.85563198624254</v>
      </c>
      <c r="L43" s="10">
        <f>NRGSUP!L43-TI_E!L43+TO!L43-NRG_E!L43-DL!L43</f>
        <v>530.59587274290629</v>
      </c>
      <c r="M43" s="10">
        <f>NRGSUP!M43-TI_E!M43+TO!M43-NRG_E!M43-DL!M43</f>
        <v>583.39208942390371</v>
      </c>
      <c r="N43" s="10">
        <f>NRGSUP!N43-TI_E!N43+TO!N43-NRG_E!N43-DL!N43</f>
        <v>635.7750644883921</v>
      </c>
      <c r="O43" s="10">
        <f>NRGSUP!O43-TI_E!O43+TO!O43-NRG_E!O43-DL!O43</f>
        <v>660.74806534823733</v>
      </c>
      <c r="P43" s="10">
        <f>NRGSUP!P43-TI_E!P43+TO!P43-NRG_E!P43-DL!P43</f>
        <v>652.66552020636266</v>
      </c>
      <c r="Q43" s="10">
        <f>NRGSUP!Q43-TI_E!Q43+TO!Q43-NRG_E!Q43-DL!Q43</f>
        <v>660.74806534823733</v>
      </c>
      <c r="R43" s="10">
        <f>NRGSUP!R43-TI_E!R43+TO!R43-NRG_E!R43-DL!R43</f>
        <v>682.97506448839215</v>
      </c>
      <c r="S43" s="10">
        <f>NRGSUP!S43-TI_E!S43+TO!S43-NRG_E!S43-DL!S43</f>
        <v>675.90283748925174</v>
      </c>
      <c r="T43" s="10">
        <f>NRGSUP!T43-TI_E!T43+TO!T43-NRG_E!T43-DL!T43</f>
        <v>679.94411006018913</v>
      </c>
      <c r="U43" s="10">
        <f>NRGSUP!U43-TI_E!U43+TO!U43-NRG_E!U43-DL!U43</f>
        <v>698.23086844368004</v>
      </c>
      <c r="V43" s="10">
        <f>NRGSUP!V43-TI_E!V43+TO!V43-NRG_E!V43-DL!V43</f>
        <v>649.79724849527076</v>
      </c>
      <c r="W43" s="10">
        <f>NRGSUP!W43-TI_E!W43+TO!W43-NRG_E!W43-DL!W43</f>
        <v>641.67325881341344</v>
      </c>
      <c r="X43" s="10">
        <f>NRGSUP!X43-TI_E!X43+TO!X43-NRG_E!X43-DL!X43</f>
        <v>649.86087704213242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79.650386930352497</v>
      </c>
      <c r="D44" s="10">
        <f>NRGSUP!D44-TI_E!D44+TO!D44-NRG_E!D44-DL!D44</f>
        <v>128.00954428202914</v>
      </c>
      <c r="E44" s="10">
        <f>NRGSUP!E44-TI_E!E44+TO!E44-NRG_E!E44-DL!E44</f>
        <v>77.753826311263992</v>
      </c>
      <c r="F44" s="10">
        <f>NRGSUP!F44-TI_E!F44+TO!F44-NRG_E!F44-DL!F44</f>
        <v>64.478933791917441</v>
      </c>
      <c r="G44" s="10">
        <f>NRGSUP!G44-TI_E!G44+TO!G44-NRG_E!G44-DL!G44</f>
        <v>73.012811693895031</v>
      </c>
      <c r="H44" s="10">
        <f>NRGSUP!H44-TI_E!H44+TO!H44-NRG_E!H44-DL!H44</f>
        <v>43.617884780739431</v>
      </c>
      <c r="I44" s="10">
        <f>NRGSUP!I44-TI_E!I44+TO!I44-NRG_E!I44-DL!I44</f>
        <v>27.498452278589966</v>
      </c>
      <c r="J44" s="10">
        <f>NRGSUP!J44-TI_E!J44+TO!J44-NRG_E!J44-DL!J44</f>
        <v>18.964144453998344</v>
      </c>
      <c r="K44" s="10">
        <f>NRGSUP!K44-TI_E!K44+TO!K44-NRG_E!K44-DL!K44</f>
        <v>18.964230438521142</v>
      </c>
      <c r="L44" s="10">
        <f>NRGSUP!L44-TI_E!L44+TO!L44-NRG_E!L44-DL!L44</f>
        <v>13.274978503869335</v>
      </c>
      <c r="M44" s="10">
        <f>NRGSUP!M44-TI_E!M44+TO!M44-NRG_E!M44-DL!M44</f>
        <v>18.016165090283792</v>
      </c>
      <c r="N44" s="10">
        <f>NRGSUP!N44-TI_E!N44+TO!N44-NRG_E!N44-DL!N44</f>
        <v>14.051332760103211</v>
      </c>
      <c r="O44" s="10">
        <f>NRGSUP!O44-TI_E!O44+TO!O44-NRG_E!O44-DL!O44</f>
        <v>14.051504729148906</v>
      </c>
      <c r="P44" s="10">
        <f>NRGSUP!P44-TI_E!P44+TO!P44-NRG_E!P44-DL!P44</f>
        <v>12.177815993121243</v>
      </c>
      <c r="Q44" s="10">
        <f>NRGSUP!Q44-TI_E!Q44+TO!Q44-NRG_E!Q44-DL!Q44</f>
        <v>14.051332760103168</v>
      </c>
      <c r="R44" s="10">
        <f>NRGSUP!R44-TI_E!R44+TO!R44-NRG_E!R44-DL!R44</f>
        <v>18.735081685296656</v>
      </c>
      <c r="S44" s="10">
        <f>NRGSUP!S44-TI_E!S44+TO!S44-NRG_E!S44-DL!S44</f>
        <v>16.861736887360344</v>
      </c>
      <c r="T44" s="10">
        <f>NRGSUP!T44-TI_E!T44+TO!T44-NRG_E!T44-DL!T44</f>
        <v>6.0795356835769567</v>
      </c>
      <c r="U44" s="10">
        <f>NRGSUP!U44-TI_E!U44+TO!U44-NRG_E!U44-DL!U44</f>
        <v>7.672141014617516</v>
      </c>
      <c r="V44" s="10">
        <f>NRGSUP!V44-TI_E!V44+TO!V44-NRG_E!V44-DL!V44</f>
        <v>20.622098022356074</v>
      </c>
      <c r="W44" s="10">
        <f>NRGSUP!W44-TI_E!W44+TO!W44-NRG_E!W44-DL!W44</f>
        <v>21.9721410146173</v>
      </c>
      <c r="X44" s="10">
        <f>NRGSUP!X44-TI_E!X44+TO!X44-NRG_E!X44-DL!X44</f>
        <v>17.341272570937264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0</v>
      </c>
      <c r="D45" s="10">
        <f>NRGSUP!D45-TI_E!D45+TO!D45-NRG_E!D45-DL!D45</f>
        <v>0</v>
      </c>
      <c r="E45" s="10">
        <f>NRGSUP!E45-TI_E!E45+TO!E45-NRG_E!E45-DL!E45</f>
        <v>0</v>
      </c>
      <c r="F45" s="10">
        <f>NRGSUP!F45-TI_E!F45+TO!F45-NRG_E!F45-DL!F45</f>
        <v>0</v>
      </c>
      <c r="G45" s="10">
        <f>NRGSUP!G45-TI_E!G45+TO!G45-NRG_E!G45-DL!G45</f>
        <v>0</v>
      </c>
      <c r="H45" s="10">
        <f>NRGSUP!H45-TI_E!H45+TO!H45-NRG_E!H45-DL!H45</f>
        <v>0</v>
      </c>
      <c r="I45" s="10">
        <f>NRGSUP!I45-TI_E!I45+TO!I45-NRG_E!I45-DL!I45</f>
        <v>0</v>
      </c>
      <c r="J45" s="10">
        <f>NRGSUP!J45-TI_E!J45+TO!J45-NRG_E!J45-DL!J45</f>
        <v>0</v>
      </c>
      <c r="K45" s="10">
        <f>NRGSUP!K45-TI_E!K45+TO!K45-NRG_E!K45-DL!K45</f>
        <v>0</v>
      </c>
      <c r="L45" s="10">
        <f>NRGSUP!L45-TI_E!L45+TO!L45-NRG_E!L45-DL!L45</f>
        <v>0</v>
      </c>
      <c r="M45" s="10">
        <f>NRGSUP!M45-TI_E!M45+TO!M45-NRG_E!M45-DL!M45</f>
        <v>0</v>
      </c>
      <c r="N45" s="10">
        <f>NRGSUP!N45-TI_E!N45+TO!N45-NRG_E!N45-DL!N45</f>
        <v>0</v>
      </c>
      <c r="O45" s="10">
        <f>NRGSUP!O45-TI_E!O45+TO!O45-NRG_E!O45-DL!O45</f>
        <v>0</v>
      </c>
      <c r="P45" s="10">
        <f>NRGSUP!P45-TI_E!P45+TO!P45-NRG_E!P45-DL!P45</f>
        <v>0</v>
      </c>
      <c r="Q45" s="10">
        <f>NRGSUP!Q45-TI_E!Q45+TO!Q45-NRG_E!Q45-DL!Q45</f>
        <v>0</v>
      </c>
      <c r="R45" s="10">
        <f>NRGSUP!R45-TI_E!R45+TO!R45-NRG_E!R45-DL!R45</f>
        <v>0</v>
      </c>
      <c r="S45" s="10">
        <f>NRGSUP!S45-TI_E!S45+TO!S45-NRG_E!S45-DL!S45</f>
        <v>0</v>
      </c>
      <c r="T45" s="10">
        <f>NRGSUP!T45-TI_E!T45+TO!T45-NRG_E!T45-DL!T45</f>
        <v>0</v>
      </c>
      <c r="U45" s="10">
        <f>NRGSUP!U45-TI_E!U45+TO!U45-NRG_E!U45-DL!U45</f>
        <v>0</v>
      </c>
      <c r="V45" s="10">
        <f>NRGSUP!V45-TI_E!V45+TO!V45-NRG_E!V45-DL!V45</f>
        <v>0</v>
      </c>
      <c r="W45" s="10">
        <f>NRGSUP!W45-TI_E!W45+TO!W45-NRG_E!W45-DL!W45</f>
        <v>0</v>
      </c>
      <c r="X45" s="10">
        <f>NRGSUP!X45-TI_E!X45+TO!X45-NRG_E!X45-DL!X45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8.0251934651762689</v>
      </c>
      <c r="D46" s="10">
        <f>NRGSUP!D46-TI_E!D46+TO!D46-NRG_E!D46-DL!D46</f>
        <v>7.0220120378331892</v>
      </c>
      <c r="E46" s="10">
        <f>NRGSUP!E46-TI_E!E46+TO!E46-NRG_E!E46-DL!E46</f>
        <v>6.0189165950128967</v>
      </c>
      <c r="F46" s="10">
        <f>NRGSUP!F46-TI_E!F46+TO!F46-NRG_E!F46-DL!F46</f>
        <v>7.0220120378331892</v>
      </c>
      <c r="G46" s="10">
        <f>NRGSUP!G46-TI_E!G46+TO!G46-NRG_E!G46-DL!G46</f>
        <v>6.0189165950128967</v>
      </c>
      <c r="H46" s="10">
        <f>NRGSUP!H46-TI_E!H46+TO!H46-NRG_E!H46-DL!H46</f>
        <v>4.0126397248495271</v>
      </c>
      <c r="I46" s="10">
        <f>NRGSUP!I46-TI_E!I46+TO!I46-NRG_E!I46-DL!I46</f>
        <v>4.0126397248495271</v>
      </c>
      <c r="J46" s="10">
        <f>NRGSUP!J46-TI_E!J46+TO!J46-NRG_E!J46-DL!J46</f>
        <v>7.0220120378331892</v>
      </c>
      <c r="K46" s="10">
        <f>NRGSUP!K46-TI_E!K46+TO!K46-NRG_E!K46-DL!K46</f>
        <v>5.0157351676698188</v>
      </c>
      <c r="L46" s="10">
        <f>NRGSUP!L46-TI_E!L46+TO!L46-NRG_E!L46-DL!L46</f>
        <v>4.0126397248495271</v>
      </c>
      <c r="M46" s="10">
        <f>NRGSUP!M46-TI_E!M46+TO!M46-NRG_E!M46-DL!M46</f>
        <v>4.0126397248495271</v>
      </c>
      <c r="N46" s="10">
        <f>NRGSUP!N46-TI_E!N46+TO!N46-NRG_E!N46-DL!N46</f>
        <v>4.0126397248495271</v>
      </c>
      <c r="O46" s="10">
        <f>NRGSUP!O46-TI_E!O46+TO!O46-NRG_E!O46-DL!O46</f>
        <v>3.0094582975064492</v>
      </c>
      <c r="P46" s="10">
        <f>NRGSUP!P46-TI_E!P46+TO!P46-NRG_E!P46-DL!P46</f>
        <v>3.0094582975064483</v>
      </c>
      <c r="Q46" s="10">
        <f>NRGSUP!Q46-TI_E!Q46+TO!Q46-NRG_E!Q46-DL!Q46</f>
        <v>3.0094582975064483</v>
      </c>
      <c r="R46" s="10">
        <f>NRGSUP!R46-TI_E!R46+TO!R46-NRG_E!R46-DL!R46</f>
        <v>3.0094582975064474</v>
      </c>
      <c r="S46" s="10">
        <f>NRGSUP!S46-TI_E!S46+TO!S46-NRG_E!S46-DL!S46</f>
        <v>3.0094582975064483</v>
      </c>
      <c r="T46" s="10">
        <f>NRGSUP!T46-TI_E!T46+TO!T46-NRG_E!T46-DL!T46</f>
        <v>3.0094582975064483</v>
      </c>
      <c r="U46" s="10">
        <f>NRGSUP!U46-TI_E!U46+TO!U46-NRG_E!U46-DL!U46</f>
        <v>2.0063628546861523</v>
      </c>
      <c r="V46" s="10">
        <f>NRGSUP!V46-TI_E!V46+TO!V46-NRG_E!V46-DL!V46</f>
        <v>2.3073086844368018</v>
      </c>
      <c r="W46" s="10">
        <f>NRGSUP!W46-TI_E!W46+TO!W46-NRG_E!W46-DL!W46</f>
        <v>4.4139294926913113</v>
      </c>
      <c r="X46" s="10">
        <f>NRGSUP!X46-TI_E!X46+TO!X46-NRG_E!X46-DL!X46</f>
        <v>5.0158211521926006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31.670937231298364</v>
      </c>
      <c r="D47" s="10">
        <f>NRGSUP!D47-TI_E!D47+TO!D47-NRG_E!D47-DL!D47</f>
        <v>26.081943250214959</v>
      </c>
      <c r="E47" s="10">
        <f>NRGSUP!E47-TI_E!E47+TO!E47-NRG_E!E47-DL!E47</f>
        <v>63.341960447119511</v>
      </c>
      <c r="F47" s="10">
        <f>NRGSUP!F47-TI_E!F47+TO!F47-NRG_E!F47-DL!F47</f>
        <v>47.50644883920895</v>
      </c>
      <c r="G47" s="10">
        <f>NRGSUP!G47-TI_E!G47+TO!G47-NRG_E!G47-DL!G47</f>
        <v>61.478933791917456</v>
      </c>
      <c r="H47" s="10">
        <f>NRGSUP!H47-TI_E!H47+TO!H47-NRG_E!H47-DL!H47</f>
        <v>84.766466036113485</v>
      </c>
      <c r="I47" s="10">
        <f>NRGSUP!I47-TI_E!I47+TO!I47-NRG_E!I47-DL!I47</f>
        <v>97.807394668959546</v>
      </c>
      <c r="J47" s="10">
        <f>NRGSUP!J47-TI_E!J47+TO!J47-NRG_E!J47-DL!J47</f>
        <v>95.012897678417843</v>
      </c>
      <c r="K47" s="10">
        <f>NRGSUP!K47-TI_E!K47+TO!K47-NRG_E!K47-DL!K47</f>
        <v>85.697936371453125</v>
      </c>
      <c r="L47" s="10">
        <f>NRGSUP!L47-TI_E!L47+TO!L47-NRG_E!L47-DL!L47</f>
        <v>79.177386070507296</v>
      </c>
      <c r="M47" s="10">
        <f>NRGSUP!M47-TI_E!M47+TO!M47-NRG_E!M47-DL!M47</f>
        <v>70.793895098882189</v>
      </c>
      <c r="N47" s="10">
        <f>NRGSUP!N47-TI_E!N47+TO!N47-NRG_E!N47-DL!N47</f>
        <v>62.410404127257081</v>
      </c>
      <c r="O47" s="10">
        <f>NRGSUP!O47-TI_E!O47+TO!O47-NRG_E!O47-DL!O47</f>
        <v>55.889939810834036</v>
      </c>
      <c r="P47" s="10">
        <f>NRGSUP!P47-TI_E!P47+TO!P47-NRG_E!P47-DL!P47</f>
        <v>76.382889079965608</v>
      </c>
      <c r="Q47" s="10">
        <f>NRGSUP!Q47-TI_E!Q47+TO!Q47-NRG_E!Q47-DL!Q47</f>
        <v>84.766466036113485</v>
      </c>
      <c r="R47" s="10">
        <f>NRGSUP!R47-TI_E!R47+TO!R47-NRG_E!R47-DL!R47</f>
        <v>66.136371453138423</v>
      </c>
      <c r="S47" s="10">
        <f>NRGSUP!S47-TI_E!S47+TO!S47-NRG_E!S47-DL!S47</f>
        <v>42.848925193465178</v>
      </c>
      <c r="T47" s="10">
        <f>NRGSUP!T47-TI_E!T47+TO!T47-NRG_E!T47-DL!T47</f>
        <v>64.273430782459158</v>
      </c>
      <c r="U47" s="10">
        <f>NRGSUP!U47-TI_E!U47+TO!U47-NRG_E!U47-DL!U47</f>
        <v>54.026913155631988</v>
      </c>
      <c r="V47" s="10">
        <f>NRGSUP!V47-TI_E!V47+TO!V47-NRG_E!V47-DL!V47</f>
        <v>55.889939810834051</v>
      </c>
      <c r="W47" s="10">
        <f>NRGSUP!W47-TI_E!W47+TO!W47-NRG_E!W47-DL!W47</f>
        <v>103.39638865004295</v>
      </c>
      <c r="X47" s="10">
        <f>NRGSUP!X47-TI_E!X47+TO!X47-NRG_E!X47-DL!X47</f>
        <v>87.560963026655187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0</v>
      </c>
      <c r="D48" s="10">
        <f>NRGSUP!D48-TI_E!D48+TO!D48-NRG_E!D48-DL!D48</f>
        <v>0</v>
      </c>
      <c r="E48" s="10">
        <f>NRGSUP!E48-TI_E!E48+TO!E48-NRG_E!E48-DL!E48</f>
        <v>0</v>
      </c>
      <c r="F48" s="10">
        <f>NRGSUP!F48-TI_E!F48+TO!F48-NRG_E!F48-DL!F48</f>
        <v>0</v>
      </c>
      <c r="G48" s="10">
        <f>NRGSUP!G48-TI_E!G48+TO!G48-NRG_E!G48-DL!G48</f>
        <v>0</v>
      </c>
      <c r="H48" s="10">
        <f>NRGSUP!H48-TI_E!H48+TO!H48-NRG_E!H48-DL!H48</f>
        <v>0</v>
      </c>
      <c r="I48" s="10">
        <f>NRGSUP!I48-TI_E!I48+TO!I48-NRG_E!I48-DL!I48</f>
        <v>0</v>
      </c>
      <c r="J48" s="10">
        <f>NRGSUP!J48-TI_E!J48+TO!J48-NRG_E!J48-DL!J48</f>
        <v>0</v>
      </c>
      <c r="K48" s="10">
        <f>NRGSUP!K48-TI_E!K48+TO!K48-NRG_E!K48-DL!K48</f>
        <v>0</v>
      </c>
      <c r="L48" s="10">
        <f>NRGSUP!L48-TI_E!L48+TO!L48-NRG_E!L48-DL!L48</f>
        <v>0</v>
      </c>
      <c r="M48" s="10">
        <f>NRGSUP!M48-TI_E!M48+TO!M48-NRG_E!M48-DL!M48</f>
        <v>0</v>
      </c>
      <c r="N48" s="10">
        <f>NRGSUP!N48-TI_E!N48+TO!N48-NRG_E!N48-DL!N48</f>
        <v>0</v>
      </c>
      <c r="O48" s="10">
        <f>NRGSUP!O48-TI_E!O48+TO!O48-NRG_E!O48-DL!O48</f>
        <v>0</v>
      </c>
      <c r="P48" s="10">
        <f>NRGSUP!P48-TI_E!P48+TO!P48-NRG_E!P48-DL!P48</f>
        <v>0</v>
      </c>
      <c r="Q48" s="10">
        <f>NRGSUP!Q48-TI_E!Q48+TO!Q48-NRG_E!Q48-DL!Q48</f>
        <v>0</v>
      </c>
      <c r="R48" s="10">
        <f>NRGSUP!R48-TI_E!R48+TO!R48-NRG_E!R48-DL!R48</f>
        <v>0</v>
      </c>
      <c r="S48" s="10">
        <f>NRGSUP!S48-TI_E!S48+TO!S48-NRG_E!S48-DL!S48</f>
        <v>0</v>
      </c>
      <c r="T48" s="10">
        <f>NRGSUP!T48-TI_E!T48+TO!T48-NRG_E!T48-DL!T48</f>
        <v>0</v>
      </c>
      <c r="U48" s="10">
        <f>NRGSUP!U48-TI_E!U48+TO!U48-NRG_E!U48-DL!U48</f>
        <v>0</v>
      </c>
      <c r="V48" s="10">
        <f>NRGSUP!V48-TI_E!V48+TO!V48-NRG_E!V48-DL!V48</f>
        <v>0</v>
      </c>
      <c r="W48" s="10">
        <f>NRGSUP!W48-TI_E!W48+TO!W48-NRG_E!W48-DL!W48</f>
        <v>0</v>
      </c>
      <c r="X48" s="10">
        <f>NRGSUP!X48-TI_E!X48+TO!X48-NRG_E!X48-DL!X48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0</v>
      </c>
      <c r="D49" s="10">
        <f>NRGSUP!D49-TI_E!D49+TO!D49-NRG_E!D49-DL!D49</f>
        <v>0</v>
      </c>
      <c r="E49" s="10">
        <f>NRGSUP!E49-TI_E!E49+TO!E49-NRG_E!E49-DL!E49</f>
        <v>0</v>
      </c>
      <c r="F49" s="10">
        <f>NRGSUP!F49-TI_E!F49+TO!F49-NRG_E!F49-DL!F49</f>
        <v>0</v>
      </c>
      <c r="G49" s="10">
        <f>NRGSUP!G49-TI_E!G49+TO!G49-NRG_E!G49-DL!G49</f>
        <v>0</v>
      </c>
      <c r="H49" s="10">
        <f>NRGSUP!H49-TI_E!H49+TO!H49-NRG_E!H49-DL!H49</f>
        <v>0</v>
      </c>
      <c r="I49" s="10">
        <f>NRGSUP!I49-TI_E!I49+TO!I49-NRG_E!I49-DL!I49</f>
        <v>0</v>
      </c>
      <c r="J49" s="10">
        <f>NRGSUP!J49-TI_E!J49+TO!J49-NRG_E!J49-DL!J49</f>
        <v>0</v>
      </c>
      <c r="K49" s="10">
        <f>NRGSUP!K49-TI_E!K49+TO!K49-NRG_E!K49-DL!K49</f>
        <v>0</v>
      </c>
      <c r="L49" s="10">
        <f>NRGSUP!L49-TI_E!L49+TO!L49-NRG_E!L49-DL!L49</f>
        <v>0</v>
      </c>
      <c r="M49" s="10">
        <f>NRGSUP!M49-TI_E!M49+TO!M49-NRG_E!M49-DL!M49</f>
        <v>0</v>
      </c>
      <c r="N49" s="10">
        <f>NRGSUP!N49-TI_E!N49+TO!N49-NRG_E!N49-DL!N49</f>
        <v>0</v>
      </c>
      <c r="O49" s="10">
        <f>NRGSUP!O49-TI_E!O49+TO!O49-NRG_E!O49-DL!O49</f>
        <v>0</v>
      </c>
      <c r="P49" s="10">
        <f>NRGSUP!P49-TI_E!P49+TO!P49-NRG_E!P49-DL!P49</f>
        <v>0</v>
      </c>
      <c r="Q49" s="10">
        <f>NRGSUP!Q49-TI_E!Q49+TO!Q49-NRG_E!Q49-DL!Q49</f>
        <v>0</v>
      </c>
      <c r="R49" s="10">
        <f>NRGSUP!R49-TI_E!R49+TO!R49-NRG_E!R49-DL!R49</f>
        <v>0</v>
      </c>
      <c r="S49" s="10">
        <f>NRGSUP!S49-TI_E!S49+TO!S49-NRG_E!S49-DL!S49</f>
        <v>0</v>
      </c>
      <c r="T49" s="10">
        <f>NRGSUP!T49-TI_E!T49+TO!T49-NRG_E!T49-DL!T49</f>
        <v>0</v>
      </c>
      <c r="U49" s="10">
        <f>NRGSUP!U49-TI_E!U49+TO!U49-NRG_E!U49-DL!U49</f>
        <v>0</v>
      </c>
      <c r="V49" s="10">
        <f>NRGSUP!V49-TI_E!V49+TO!V49-NRG_E!V49-DL!V49</f>
        <v>0</v>
      </c>
      <c r="W49" s="10">
        <f>NRGSUP!W49-TI_E!W49+TO!W49-NRG_E!W49-DL!W49</f>
        <v>0</v>
      </c>
      <c r="X49" s="10">
        <f>NRGSUP!X49-TI_E!X49+TO!X49-NRG_E!X49-DL!X49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0</v>
      </c>
      <c r="D50" s="10">
        <f>NRGSUP!D50-TI_E!D50+TO!D50-NRG_E!D50-DL!D50</f>
        <v>0</v>
      </c>
      <c r="E50" s="10">
        <f>NRGSUP!E50-TI_E!E50+TO!E50-NRG_E!E50-DL!E50</f>
        <v>0</v>
      </c>
      <c r="F50" s="10">
        <f>NRGSUP!F50-TI_E!F50+TO!F50-NRG_E!F50-DL!F50</f>
        <v>0</v>
      </c>
      <c r="G50" s="10">
        <f>NRGSUP!G50-TI_E!G50+TO!G50-NRG_E!G50-DL!G50</f>
        <v>0</v>
      </c>
      <c r="H50" s="10">
        <f>NRGSUP!H50-TI_E!H50+TO!H50-NRG_E!H50-DL!H50</f>
        <v>0</v>
      </c>
      <c r="I50" s="10">
        <f>NRGSUP!I50-TI_E!I50+TO!I50-NRG_E!I50-DL!I50</f>
        <v>0</v>
      </c>
      <c r="J50" s="10">
        <f>NRGSUP!J50-TI_E!J50+TO!J50-NRG_E!J50-DL!J50</f>
        <v>0</v>
      </c>
      <c r="K50" s="10">
        <f>NRGSUP!K50-TI_E!K50+TO!K50-NRG_E!K50-DL!K50</f>
        <v>0</v>
      </c>
      <c r="L50" s="10">
        <f>NRGSUP!L50-TI_E!L50+TO!L50-NRG_E!L50-DL!L50</f>
        <v>0</v>
      </c>
      <c r="M50" s="10">
        <f>NRGSUP!M50-TI_E!M50+TO!M50-NRG_E!M50-DL!M50</f>
        <v>0</v>
      </c>
      <c r="N50" s="10">
        <f>NRGSUP!N50-TI_E!N50+TO!N50-NRG_E!N50-DL!N50</f>
        <v>0</v>
      </c>
      <c r="O50" s="10">
        <f>NRGSUP!O50-TI_E!O50+TO!O50-NRG_E!O50-DL!O50</f>
        <v>0</v>
      </c>
      <c r="P50" s="10">
        <f>NRGSUP!P50-TI_E!P50+TO!P50-NRG_E!P50-DL!P50</f>
        <v>0</v>
      </c>
      <c r="Q50" s="10">
        <f>NRGSUP!Q50-TI_E!Q50+TO!Q50-NRG_E!Q50-DL!Q50</f>
        <v>0</v>
      </c>
      <c r="R50" s="10">
        <f>NRGSUP!R50-TI_E!R50+TO!R50-NRG_E!R50-DL!R50</f>
        <v>0</v>
      </c>
      <c r="S50" s="10">
        <f>NRGSUP!S50-TI_E!S50+TO!S50-NRG_E!S50-DL!S50</f>
        <v>0</v>
      </c>
      <c r="T50" s="10">
        <f>NRGSUP!T50-TI_E!T50+TO!T50-NRG_E!T50-DL!T50</f>
        <v>0</v>
      </c>
      <c r="U50" s="10">
        <f>NRGSUP!U50-TI_E!U50+TO!U50-NRG_E!U50-DL!U50</f>
        <v>0</v>
      </c>
      <c r="V50" s="10">
        <f>NRGSUP!V50-TI_E!V50+TO!V50-NRG_E!V50-DL!V50</f>
        <v>0</v>
      </c>
      <c r="W50" s="10">
        <f>NRGSUP!W50-TI_E!W50+TO!W50-NRG_E!W50-DL!W50</f>
        <v>0</v>
      </c>
      <c r="X50" s="10">
        <f>NRGSUP!X50-TI_E!X50+TO!X50-NRG_E!X50-DL!X50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276.633705932932</v>
      </c>
      <c r="D51" s="37">
        <f>NRGSUP!D51-TI_E!D51+TO!D51-NRG_E!D51-DL!D51</f>
        <v>321.17368873602743</v>
      </c>
      <c r="E51" s="37">
        <f>NRGSUP!E51-TI_E!E51+TO!E51-NRG_E!E51-DL!E51</f>
        <v>208.96388650043002</v>
      </c>
      <c r="F51" s="37">
        <f>NRGSUP!F51-TI_E!F51+TO!F51-NRG_E!F51-DL!F51</f>
        <v>336.07050730868445</v>
      </c>
      <c r="G51" s="37">
        <f>NRGSUP!G51-TI_E!G51+TO!G51-NRG_E!G51-DL!G51</f>
        <v>372.76440240756665</v>
      </c>
      <c r="H51" s="37">
        <f>NRGSUP!H51-TI_E!H51+TO!H51-NRG_E!H51-DL!H51</f>
        <v>380.48151332760114</v>
      </c>
      <c r="I51" s="37">
        <f>NRGSUP!I51-TI_E!I51+TO!I51-NRG_E!I51-DL!I51</f>
        <v>390.4342218400688</v>
      </c>
      <c r="J51" s="37">
        <f>NRGSUP!J51-TI_E!J51+TO!J51-NRG_E!J51-DL!J51</f>
        <v>385.81255374032685</v>
      </c>
      <c r="K51" s="37">
        <f>NRGSUP!K51-TI_E!K51+TO!K51-NRG_E!K51-DL!K51</f>
        <v>348.96818572656929</v>
      </c>
      <c r="L51" s="37">
        <f>NRGSUP!L51-TI_E!L51+TO!L51-NRG_E!L51-DL!L51</f>
        <v>196.92605331040414</v>
      </c>
      <c r="M51" s="37">
        <f>NRGSUP!M51-TI_E!M51+TO!M51-NRG_E!M51-DL!M51</f>
        <v>207.07222699914021</v>
      </c>
      <c r="N51" s="37">
        <f>NRGSUP!N51-TI_E!N51+TO!N51-NRG_E!N51-DL!N51</f>
        <v>203.50386930352545</v>
      </c>
      <c r="O51" s="37">
        <f>NRGSUP!O51-TI_E!O51+TO!O51-NRG_E!O51-DL!O51</f>
        <v>228.7188306104901</v>
      </c>
      <c r="P51" s="37">
        <f>NRGSUP!P51-TI_E!P51+TO!P51-NRG_E!P51-DL!P51</f>
        <v>318.65864144454002</v>
      </c>
      <c r="Q51" s="37">
        <f>NRGSUP!Q51-TI_E!Q51+TO!Q51-NRG_E!Q51-DL!Q51</f>
        <v>223.83920894239031</v>
      </c>
      <c r="R51" s="37">
        <f>NRGSUP!R51-TI_E!R51+TO!R51-NRG_E!R51-DL!R51</f>
        <v>222.42046431642297</v>
      </c>
      <c r="S51" s="37">
        <f>NRGSUP!S51-TI_E!S51+TO!S51-NRG_E!S51-DL!S51</f>
        <v>252.42906276870164</v>
      </c>
      <c r="T51" s="37">
        <f>NRGSUP!T51-TI_E!T51+TO!T51-NRG_E!T51-DL!T51</f>
        <v>240.57067927772991</v>
      </c>
      <c r="U51" s="37">
        <f>NRGSUP!U51-TI_E!U51+TO!U51-NRG_E!U51-DL!U51</f>
        <v>253.14084264832334</v>
      </c>
      <c r="V51" s="37">
        <f>NRGSUP!V51-TI_E!V51+TO!V51-NRG_E!V51-DL!V51</f>
        <v>246.20292347377477</v>
      </c>
      <c r="W51" s="37">
        <f>NRGSUP!W51-TI_E!W51+TO!W51-NRG_E!W51-DL!W51</f>
        <v>248.96663800515898</v>
      </c>
      <c r="X51" s="37">
        <f>NRGSUP!X51-TI_E!X51+TO!X51-NRG_E!X51-DL!X51</f>
        <v>264.3331900257952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424.85907136715389</v>
      </c>
      <c r="D52" s="37">
        <f t="shared" si="20"/>
        <v>435.94153052450565</v>
      </c>
      <c r="E52" s="37">
        <f t="shared" si="20"/>
        <v>441.55434221840056</v>
      </c>
      <c r="F52" s="37">
        <f t="shared" si="20"/>
        <v>480.98787618228721</v>
      </c>
      <c r="G52" s="37">
        <f t="shared" si="20"/>
        <v>484.40335339638852</v>
      </c>
      <c r="H52" s="37">
        <f t="shared" si="20"/>
        <v>447.44213241616518</v>
      </c>
      <c r="I52" s="37">
        <f t="shared" si="20"/>
        <v>405.55881341358543</v>
      </c>
      <c r="J52" s="37">
        <f t="shared" si="20"/>
        <v>491.46380051590705</v>
      </c>
      <c r="K52" s="37">
        <f t="shared" si="20"/>
        <v>536.6392089423905</v>
      </c>
      <c r="L52" s="37">
        <f t="shared" si="20"/>
        <v>519.10094582975057</v>
      </c>
      <c r="M52" s="37">
        <f t="shared" si="20"/>
        <v>558.20696474634565</v>
      </c>
      <c r="N52" s="37">
        <f t="shared" si="20"/>
        <v>502.06044711951847</v>
      </c>
      <c r="O52" s="37">
        <f t="shared" si="20"/>
        <v>482.63112639724875</v>
      </c>
      <c r="P52" s="37">
        <f t="shared" si="20"/>
        <v>477.73963886500422</v>
      </c>
      <c r="Q52" s="37">
        <f t="shared" si="20"/>
        <v>482.31109200343946</v>
      </c>
      <c r="R52" s="37">
        <f t="shared" si="20"/>
        <v>488.77893379191755</v>
      </c>
      <c r="S52" s="37">
        <f t="shared" si="20"/>
        <v>417.84668959587276</v>
      </c>
      <c r="T52" s="37">
        <f t="shared" si="20"/>
        <v>444.54591573516757</v>
      </c>
      <c r="U52" s="37">
        <f t="shared" si="20"/>
        <v>448.07265692175412</v>
      </c>
      <c r="V52" s="37">
        <f t="shared" si="20"/>
        <v>431.12287188306163</v>
      </c>
      <c r="W52" s="37">
        <f t="shared" si="20"/>
        <v>477.48288907996533</v>
      </c>
      <c r="X52" s="37">
        <f t="shared" ref="X52" si="21">SUM(X53:X70)</f>
        <v>474.33190025795307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0</v>
      </c>
      <c r="D53" s="10">
        <f>NRGSUP!D53-TI_E!D53+TO!D53-NRG_E!D53-DL!D53</f>
        <v>0</v>
      </c>
      <c r="E53" s="10">
        <f>NRGSUP!E53-TI_E!E53+TO!E53-NRG_E!E53-DL!E53</f>
        <v>0</v>
      </c>
      <c r="F53" s="10">
        <f>NRGSUP!F53-TI_E!F53+TO!F53-NRG_E!F53-DL!F53</f>
        <v>0</v>
      </c>
      <c r="G53" s="10">
        <f>NRGSUP!G53-TI_E!G53+TO!G53-NRG_E!G53-DL!G53</f>
        <v>0</v>
      </c>
      <c r="H53" s="10">
        <f>NRGSUP!H53-TI_E!H53+TO!H53-NRG_E!H53-DL!H53</f>
        <v>0</v>
      </c>
      <c r="I53" s="10">
        <f>NRGSUP!I53-TI_E!I53+TO!I53-NRG_E!I53-DL!I53</f>
        <v>0</v>
      </c>
      <c r="J53" s="10">
        <f>NRGSUP!J53-TI_E!J53+TO!J53-NRG_E!J53-DL!J53</f>
        <v>2.2204460492503131E-16</v>
      </c>
      <c r="K53" s="10">
        <f>NRGSUP!K53-TI_E!K53+TO!K53-NRG_E!K53-DL!K53</f>
        <v>0</v>
      </c>
      <c r="L53" s="10">
        <f>NRGSUP!L53-TI_E!L53+TO!L53-NRG_E!L53-DL!L53</f>
        <v>0</v>
      </c>
      <c r="M53" s="10">
        <f>NRGSUP!M53-TI_E!M53+TO!M53-NRG_E!M53-DL!M53</f>
        <v>-8.8817841970012523E-16</v>
      </c>
      <c r="N53" s="10">
        <f>NRGSUP!N53-TI_E!N53+TO!N53-NRG_E!N53-DL!N53</f>
        <v>0</v>
      </c>
      <c r="O53" s="10">
        <f>NRGSUP!O53-TI_E!O53+TO!O53-NRG_E!O53-DL!O53</f>
        <v>0</v>
      </c>
      <c r="P53" s="10">
        <f>NRGSUP!P53-TI_E!P53+TO!P53-NRG_E!P53-DL!P53</f>
        <v>0</v>
      </c>
      <c r="Q53" s="10">
        <f>NRGSUP!Q53-TI_E!Q53+TO!Q53-NRG_E!Q53-DL!Q53</f>
        <v>0</v>
      </c>
      <c r="R53" s="10">
        <f>NRGSUP!R53-TI_E!R53+TO!R53-NRG_E!R53-DL!R53</f>
        <v>0</v>
      </c>
      <c r="S53" s="10">
        <f>NRGSUP!S53-TI_E!S53+TO!S53-NRG_E!S53-DL!S53</f>
        <v>0</v>
      </c>
      <c r="T53" s="10">
        <f>NRGSUP!T53-TI_E!T53+TO!T53-NRG_E!T53-DL!T53</f>
        <v>0</v>
      </c>
      <c r="U53" s="10">
        <f>NRGSUP!U53-TI_E!U53+TO!U53-NRG_E!U53-DL!U53</f>
        <v>0</v>
      </c>
      <c r="V53" s="10">
        <f>NRGSUP!V53-TI_E!V53+TO!V53-NRG_E!V53-DL!V53</f>
        <v>-6.6613381477509392E-16</v>
      </c>
      <c r="W53" s="10">
        <f>NRGSUP!W53-TI_E!W53+TO!W53-NRG_E!W53-DL!W53</f>
        <v>-4.4408920985006262E-16</v>
      </c>
      <c r="X53" s="10">
        <f>NRGSUP!X53-TI_E!X53+TO!X53-NRG_E!X53-DL!X53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-8.8817841970012523E-16</v>
      </c>
      <c r="I55" s="10">
        <f>NRGSUP!I55-TI_E!I55+TO!I55-NRG_E!I55-DL!I55</f>
        <v>8.8817841970012523E-16</v>
      </c>
      <c r="J55" s="10">
        <f>NRGSUP!J55-TI_E!J55+TO!J55-NRG_E!J55-DL!J55</f>
        <v>0</v>
      </c>
      <c r="K55" s="10">
        <f>NRGSUP!K55-TI_E!K55+TO!K55-NRG_E!K55-DL!K55</f>
        <v>5.3290705182007514E-15</v>
      </c>
      <c r="L55" s="10">
        <f>NRGSUP!L55-TI_E!L55+TO!L55-NRG_E!L55-DL!L55</f>
        <v>0</v>
      </c>
      <c r="M55" s="10">
        <f>NRGSUP!M55-TI_E!M55+TO!M55-NRG_E!M55-DL!M55</f>
        <v>0</v>
      </c>
      <c r="N55" s="10">
        <f>NRGSUP!N55-TI_E!N55+TO!N55-NRG_E!N55-DL!N55</f>
        <v>3.5527136788005009E-15</v>
      </c>
      <c r="O55" s="10">
        <f>NRGSUP!O55-TI_E!O55+TO!O55-NRG_E!O55-DL!O55</f>
        <v>-7.1054273576010019E-15</v>
      </c>
      <c r="P55" s="10">
        <f>NRGSUP!P55-TI_E!P55+TO!P55-NRG_E!P55-DL!P55</f>
        <v>0</v>
      </c>
      <c r="Q55" s="10">
        <f>NRGSUP!Q55-TI_E!Q55+TO!Q55-NRG_E!Q55-DL!Q55</f>
        <v>-7.1054273576010019E-15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0</v>
      </c>
      <c r="V55" s="10">
        <f>NRGSUP!V55-TI_E!V55+TO!V55-NRG_E!V55-DL!V55</f>
        <v>0</v>
      </c>
      <c r="W55" s="10">
        <f>NRGSUP!W55-TI_E!W55+TO!W55-NRG_E!W55-DL!W55</f>
        <v>0</v>
      </c>
      <c r="X55" s="10">
        <f>NRGSUP!X55-TI_E!X55+TO!X55-NRG_E!X55-DL!X55</f>
        <v>-7.1054273576010019E-15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0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0</v>
      </c>
      <c r="R56" s="10">
        <f>NRGSUP!R56-TI_E!R56+TO!R56-NRG_E!R56-DL!R56</f>
        <v>0</v>
      </c>
      <c r="S56" s="10">
        <f>NRGSUP!S56-TI_E!S56+TO!S56-NRG_E!S56-DL!S56</f>
        <v>0</v>
      </c>
      <c r="T56" s="10">
        <f>NRGSUP!T56-TI_E!T56+TO!T56-NRG_E!T56-DL!T56</f>
        <v>0</v>
      </c>
      <c r="U56" s="10">
        <f>NRGSUP!U56-TI_E!U56+TO!U56-NRG_E!U56-DL!U56</f>
        <v>0</v>
      </c>
      <c r="V56" s="10">
        <f>NRGSUP!V56-TI_E!V56+TO!V56-NRG_E!V56-DL!V56</f>
        <v>0</v>
      </c>
      <c r="W56" s="10">
        <f>NRGSUP!W56-TI_E!W56+TO!W56-NRG_E!W56-DL!W56</f>
        <v>0</v>
      </c>
      <c r="X56" s="10">
        <f>NRGSUP!X56-TI_E!X56+TO!X56-NRG_E!X56-DL!X56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0</v>
      </c>
      <c r="D57" s="10">
        <f>NRGSUP!D57-TI_E!D57+TO!D57-NRG_E!D57-DL!D57</f>
        <v>0</v>
      </c>
      <c r="E57" s="10">
        <f>NRGSUP!E57-TI_E!E57+TO!E57-NRG_E!E57-DL!E57</f>
        <v>0</v>
      </c>
      <c r="F57" s="10">
        <f>NRGSUP!F57-TI_E!F57+TO!F57-NRG_E!F57-DL!F57</f>
        <v>0</v>
      </c>
      <c r="G57" s="10">
        <f>NRGSUP!G57-TI_E!G57+TO!G57-NRG_E!G57-DL!G57</f>
        <v>0</v>
      </c>
      <c r="H57" s="10">
        <f>NRGSUP!H57-TI_E!H57+TO!H57-NRG_E!H57-DL!H57</f>
        <v>0</v>
      </c>
      <c r="I57" s="10">
        <f>NRGSUP!I57-TI_E!I57+TO!I57-NRG_E!I57-DL!I57</f>
        <v>0</v>
      </c>
      <c r="J57" s="10">
        <f>NRGSUP!J57-TI_E!J57+TO!J57-NRG_E!J57-DL!J57</f>
        <v>0</v>
      </c>
      <c r="K57" s="10">
        <f>NRGSUP!K57-TI_E!K57+TO!K57-NRG_E!K57-DL!K57</f>
        <v>0</v>
      </c>
      <c r="L57" s="10">
        <f>NRGSUP!L57-TI_E!L57+TO!L57-NRG_E!L57-DL!L57</f>
        <v>0</v>
      </c>
      <c r="M57" s="10">
        <f>NRGSUP!M57-TI_E!M57+TO!M57-NRG_E!M57-DL!M57</f>
        <v>0</v>
      </c>
      <c r="N57" s="10">
        <f>NRGSUP!N57-TI_E!N57+TO!N57-NRG_E!N57-DL!N57</f>
        <v>0</v>
      </c>
      <c r="O57" s="10">
        <f>NRGSUP!O57-TI_E!O57+TO!O57-NRG_E!O57-DL!O57</f>
        <v>0</v>
      </c>
      <c r="P57" s="10">
        <f>NRGSUP!P57-TI_E!P57+TO!P57-NRG_E!P57-DL!P57</f>
        <v>0</v>
      </c>
      <c r="Q57" s="10">
        <f>NRGSUP!Q57-TI_E!Q57+TO!Q57-NRG_E!Q57-DL!Q57</f>
        <v>0</v>
      </c>
      <c r="R57" s="10">
        <f>NRGSUP!R57-TI_E!R57+TO!R57-NRG_E!R57-DL!R57</f>
        <v>0</v>
      </c>
      <c r="S57" s="10">
        <f>NRGSUP!S57-TI_E!S57+TO!S57-NRG_E!S57-DL!S57</f>
        <v>0</v>
      </c>
      <c r="T57" s="10">
        <f>NRGSUP!T57-TI_E!T57+TO!T57-NRG_E!T57-DL!T57</f>
        <v>0</v>
      </c>
      <c r="U57" s="10">
        <f>NRGSUP!U57-TI_E!U57+TO!U57-NRG_E!U57-DL!U57</f>
        <v>0</v>
      </c>
      <c r="V57" s="10">
        <f>NRGSUP!V57-TI_E!V57+TO!V57-NRG_E!V57-DL!V57</f>
        <v>0</v>
      </c>
      <c r="W57" s="10">
        <f>NRGSUP!W57-TI_E!W57+TO!W57-NRG_E!W57-DL!W57</f>
        <v>0</v>
      </c>
      <c r="X57" s="10">
        <f>NRGSUP!X57-TI_E!X57+TO!X57-NRG_E!X57-DL!X57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0</v>
      </c>
      <c r="D58" s="10">
        <f>NRGSUP!D58-TI_E!D58+TO!D58-NRG_E!D58-DL!D58</f>
        <v>0</v>
      </c>
      <c r="E58" s="10">
        <f>NRGSUP!E58-TI_E!E58+TO!E58-NRG_E!E58-DL!E58</f>
        <v>0</v>
      </c>
      <c r="F58" s="10">
        <f>NRGSUP!F58-TI_E!F58+TO!F58-NRG_E!F58-DL!F58</f>
        <v>0</v>
      </c>
      <c r="G58" s="10">
        <f>NRGSUP!G58-TI_E!G58+TO!G58-NRG_E!G58-DL!G58</f>
        <v>0</v>
      </c>
      <c r="H58" s="10">
        <f>NRGSUP!H58-TI_E!H58+TO!H58-NRG_E!H58-DL!H58</f>
        <v>0</v>
      </c>
      <c r="I58" s="10">
        <f>NRGSUP!I58-TI_E!I58+TO!I58-NRG_E!I58-DL!I58</f>
        <v>0</v>
      </c>
      <c r="J58" s="10">
        <f>NRGSUP!J58-TI_E!J58+TO!J58-NRG_E!J58-DL!J58</f>
        <v>0</v>
      </c>
      <c r="K58" s="10">
        <f>NRGSUP!K58-TI_E!K58+TO!K58-NRG_E!K58-DL!K58</f>
        <v>0</v>
      </c>
      <c r="L58" s="10">
        <f>NRGSUP!L58-TI_E!L58+TO!L58-NRG_E!L58-DL!L58</f>
        <v>0</v>
      </c>
      <c r="M58" s="10">
        <f>NRGSUP!M58-TI_E!M58+TO!M58-NRG_E!M58-DL!M58</f>
        <v>0</v>
      </c>
      <c r="N58" s="10">
        <f>NRGSUP!N58-TI_E!N58+TO!N58-NRG_E!N58-DL!N58</f>
        <v>0</v>
      </c>
      <c r="O58" s="10">
        <f>NRGSUP!O58-TI_E!O58+TO!O58-NRG_E!O58-DL!O58</f>
        <v>0</v>
      </c>
      <c r="P58" s="10">
        <f>NRGSUP!P58-TI_E!P58+TO!P58-NRG_E!P58-DL!P58</f>
        <v>0</v>
      </c>
      <c r="Q58" s="10">
        <f>NRGSUP!Q58-TI_E!Q58+TO!Q58-NRG_E!Q58-DL!Q58</f>
        <v>0</v>
      </c>
      <c r="R58" s="10">
        <f>NRGSUP!R58-TI_E!R58+TO!R58-NRG_E!R58-DL!R58</f>
        <v>0</v>
      </c>
      <c r="S58" s="10">
        <f>NRGSUP!S58-TI_E!S58+TO!S58-NRG_E!S58-DL!S58</f>
        <v>0</v>
      </c>
      <c r="T58" s="10">
        <f>NRGSUP!T58-TI_E!T58+TO!T58-NRG_E!T58-DL!T58</f>
        <v>0</v>
      </c>
      <c r="U58" s="10">
        <f>NRGSUP!U58-TI_E!U58+TO!U58-NRG_E!U58-DL!U58</f>
        <v>0</v>
      </c>
      <c r="V58" s="10">
        <f>NRGSUP!V58-TI_E!V58+TO!V58-NRG_E!V58-DL!V58</f>
        <v>0</v>
      </c>
      <c r="W58" s="10">
        <f>NRGSUP!W58-TI_E!W58+TO!W58-NRG_E!W58-DL!W58</f>
        <v>0</v>
      </c>
      <c r="X58" s="10">
        <f>NRGSUP!X58-TI_E!X58+TO!X58-NRG_E!X58-DL!X58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424.85907136715389</v>
      </c>
      <c r="D59" s="10">
        <f>NRGSUP!D59-TI_E!D59+TO!D59-NRG_E!D59-DL!D59</f>
        <v>435.94153052450565</v>
      </c>
      <c r="E59" s="10">
        <f>NRGSUP!E59-TI_E!E59+TO!E59-NRG_E!E59-DL!E59</f>
        <v>441.55434221840056</v>
      </c>
      <c r="F59" s="10">
        <f>NRGSUP!F59-TI_E!F59+TO!F59-NRG_E!F59-DL!F59</f>
        <v>480.98787618228721</v>
      </c>
      <c r="G59" s="10">
        <f>NRGSUP!G59-TI_E!G59+TO!G59-NRG_E!G59-DL!G59</f>
        <v>484.40335339638852</v>
      </c>
      <c r="H59" s="10">
        <f>NRGSUP!H59-TI_E!H59+TO!H59-NRG_E!H59-DL!H59</f>
        <v>446.76130696474644</v>
      </c>
      <c r="I59" s="10">
        <f>NRGSUP!I59-TI_E!I59+TO!I59-NRG_E!I59-DL!I59</f>
        <v>403.76904557179699</v>
      </c>
      <c r="J59" s="10">
        <f>NRGSUP!J59-TI_E!J59+TO!J59-NRG_E!J59-DL!J59</f>
        <v>489.77730008598445</v>
      </c>
      <c r="K59" s="10">
        <f>NRGSUP!K59-TI_E!K59+TO!K59-NRG_E!K59-DL!K59</f>
        <v>531.59922613929496</v>
      </c>
      <c r="L59" s="10">
        <f>NRGSUP!L59-TI_E!L59+TO!L59-NRG_E!L59-DL!L59</f>
        <v>516.43258813413581</v>
      </c>
      <c r="M59" s="10">
        <f>NRGSUP!M59-TI_E!M59+TO!M59-NRG_E!M59-DL!M59</f>
        <v>549.51289767841786</v>
      </c>
      <c r="N59" s="10">
        <f>NRGSUP!N59-TI_E!N59+TO!N59-NRG_E!N59-DL!N59</f>
        <v>496.51281169389512</v>
      </c>
      <c r="O59" s="10">
        <f>NRGSUP!O59-TI_E!O59+TO!O59-NRG_E!O59-DL!O59</f>
        <v>478.07394668959614</v>
      </c>
      <c r="P59" s="10">
        <f>NRGSUP!P59-TI_E!P59+TO!P59-NRG_E!P59-DL!P59</f>
        <v>472.38950988822006</v>
      </c>
      <c r="Q59" s="10">
        <f>NRGSUP!Q59-TI_E!Q59+TO!Q59-NRG_E!Q59-DL!Q59</f>
        <v>472.41332760103188</v>
      </c>
      <c r="R59" s="10">
        <f>NRGSUP!R59-TI_E!R59+TO!R59-NRG_E!R59-DL!R59</f>
        <v>476.80799656061919</v>
      </c>
      <c r="S59" s="10">
        <f>NRGSUP!S59-TI_E!S59+TO!S59-NRG_E!S59-DL!S59</f>
        <v>403.7212381771281</v>
      </c>
      <c r="T59" s="10">
        <f>NRGSUP!T59-TI_E!T59+TO!T59-NRG_E!T59-DL!T59</f>
        <v>423.98856405846936</v>
      </c>
      <c r="U59" s="10">
        <f>NRGSUP!U59-TI_E!U59+TO!U59-NRG_E!U59-DL!U59</f>
        <v>408.95193465176271</v>
      </c>
      <c r="V59" s="10">
        <f>NRGSUP!V59-TI_E!V59+TO!V59-NRG_E!V59-DL!V59</f>
        <v>395.58194325021555</v>
      </c>
      <c r="W59" s="10">
        <f>NRGSUP!W59-TI_E!W59+TO!W59-NRG_E!W59-DL!W59</f>
        <v>431.72794496990514</v>
      </c>
      <c r="X59" s="10">
        <f>NRGSUP!X59-TI_E!X59+TO!X59-NRG_E!X59-DL!X59</f>
        <v>421.25253654342168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</v>
      </c>
      <c r="H60" s="10">
        <f>NRGSUP!H60-TI_E!H60+TO!H60-NRG_E!H60-DL!H60</f>
        <v>0</v>
      </c>
      <c r="I60" s="10">
        <f>NRGSUP!I60-TI_E!I60+TO!I60-NRG_E!I60-DL!I60</f>
        <v>0</v>
      </c>
      <c r="J60" s="10">
        <f>NRGSUP!J60-TI_E!J60+TO!J60-NRG_E!J60-DL!J60</f>
        <v>0</v>
      </c>
      <c r="K60" s="10">
        <f>NRGSUP!K60-TI_E!K60+TO!K60-NRG_E!K60-DL!K60</f>
        <v>0</v>
      </c>
      <c r="L60" s="10">
        <f>NRGSUP!L60-TI_E!L60+TO!L60-NRG_E!L60-DL!L60</f>
        <v>0</v>
      </c>
      <c r="M60" s="10">
        <f>NRGSUP!M60-TI_E!M60+TO!M60-NRG_E!M60-DL!M60</f>
        <v>0</v>
      </c>
      <c r="N60" s="10">
        <f>NRGSUP!N60-TI_E!N60+TO!N60-NRG_E!N60-DL!N60</f>
        <v>0</v>
      </c>
      <c r="O60" s="10">
        <f>NRGSUP!O60-TI_E!O60+TO!O60-NRG_E!O60-DL!O60</f>
        <v>0</v>
      </c>
      <c r="P60" s="10">
        <f>NRGSUP!P60-TI_E!P60+TO!P60-NRG_E!P60-DL!P60</f>
        <v>0</v>
      </c>
      <c r="Q60" s="10">
        <f>NRGSUP!Q60-TI_E!Q60+TO!Q60-NRG_E!Q60-DL!Q60</f>
        <v>0</v>
      </c>
      <c r="R60" s="10">
        <f>NRGSUP!R60-TI_E!R60+TO!R60-NRG_E!R60-DL!R60</f>
        <v>0</v>
      </c>
      <c r="S60" s="10">
        <f>NRGSUP!S60-TI_E!S60+TO!S60-NRG_E!S60-DL!S60</f>
        <v>0</v>
      </c>
      <c r="T60" s="10">
        <f>NRGSUP!T60-TI_E!T60+TO!T60-NRG_E!T60-DL!T60</f>
        <v>0</v>
      </c>
      <c r="U60" s="10">
        <f>NRGSUP!U60-TI_E!U60+TO!U60-NRG_E!U60-DL!U60</f>
        <v>0</v>
      </c>
      <c r="V60" s="10">
        <f>NRGSUP!V60-TI_E!V60+TO!V60-NRG_E!V60-DL!V60</f>
        <v>0</v>
      </c>
      <c r="W60" s="10">
        <f>NRGSUP!W60-TI_E!W60+TO!W60-NRG_E!W60-DL!W60</f>
        <v>0</v>
      </c>
      <c r="X60" s="10">
        <f>NRGSUP!X60-TI_E!X60+TO!X60-NRG_E!X60-DL!X60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0</v>
      </c>
      <c r="D61" s="10">
        <f>NRGSUP!D61-TI_E!D61+TO!D61-NRG_E!D61-DL!D61</f>
        <v>0</v>
      </c>
      <c r="E61" s="10">
        <f>NRGSUP!E61-TI_E!E61+TO!E61-NRG_E!E61-DL!E61</f>
        <v>0</v>
      </c>
      <c r="F61" s="10">
        <f>NRGSUP!F61-TI_E!F61+TO!F61-NRG_E!F61-DL!F61</f>
        <v>4.4408920985006262E-16</v>
      </c>
      <c r="G61" s="10">
        <f>NRGSUP!G61-TI_E!G61+TO!G61-NRG_E!G61-DL!G61</f>
        <v>0</v>
      </c>
      <c r="H61" s="10">
        <f>NRGSUP!H61-TI_E!H61+TO!H61-NRG_E!H61-DL!H61</f>
        <v>0.52553740326741138</v>
      </c>
      <c r="I61" s="10">
        <f>NRGSUP!I61-TI_E!I61+TO!I61-NRG_E!I61-DL!I61</f>
        <v>0.66878761822871891</v>
      </c>
      <c r="J61" s="10">
        <f>NRGSUP!J61-TI_E!J61+TO!J61-NRG_E!J61-DL!J61</f>
        <v>1.1703353396388652</v>
      </c>
      <c r="K61" s="10">
        <f>NRGSUP!K61-TI_E!K61+TO!K61-NRG_E!K61-DL!K61</f>
        <v>0.88374892519346493</v>
      </c>
      <c r="L61" s="10">
        <f>NRGSUP!L61-TI_E!L61+TO!L61-NRG_E!L61-DL!L61</f>
        <v>0.90756663800515924</v>
      </c>
      <c r="M61" s="10">
        <f>NRGSUP!M61-TI_E!M61+TO!M61-NRG_E!M61-DL!M61</f>
        <v>0.95546001719690432</v>
      </c>
      <c r="N61" s="10">
        <f>NRGSUP!N61-TI_E!N61+TO!N61-NRG_E!N61-DL!N61</f>
        <v>1.0509888220120369</v>
      </c>
      <c r="O61" s="10">
        <f>NRGSUP!O61-TI_E!O61+TO!O61-NRG_E!O61-DL!O61</f>
        <v>0.71650902837489339</v>
      </c>
      <c r="P61" s="10">
        <f>NRGSUP!P61-TI_E!P61+TO!P61-NRG_E!P61-DL!P61</f>
        <v>2.1496130696474642</v>
      </c>
      <c r="Q61" s="10">
        <f>NRGSUP!Q61-TI_E!Q61+TO!Q61-NRG_E!Q61-DL!Q61</f>
        <v>4.7768701633705932</v>
      </c>
      <c r="R61" s="10">
        <f>NRGSUP!R61-TI_E!R61+TO!R61-NRG_E!R61-DL!R61</f>
        <v>4.1559759243336121</v>
      </c>
      <c r="S61" s="10">
        <f>NRGSUP!S61-TI_E!S61+TO!S61-NRG_E!S61-DL!S61</f>
        <v>11.488564058469482</v>
      </c>
      <c r="T61" s="10">
        <f>NRGSUP!T61-TI_E!T61+TO!T61-NRG_E!T61-DL!T61</f>
        <v>7.7864144453998279</v>
      </c>
      <c r="U61" s="10">
        <f>NRGSUP!U61-TI_E!U61+TO!U61-NRG_E!U61-DL!U61</f>
        <v>6.001117798796213</v>
      </c>
      <c r="V61" s="10">
        <f>NRGSUP!V61-TI_E!V61+TO!V61-NRG_E!V61-DL!V61</f>
        <v>5.5000000000000018</v>
      </c>
      <c r="W61" s="10">
        <f>NRGSUP!W61-TI_E!W61+TO!W61-NRG_E!W61-DL!W61</f>
        <v>6.351074806534827</v>
      </c>
      <c r="X61" s="10">
        <f>NRGSUP!X61-TI_E!X61+TO!X61-NRG_E!X61-DL!X61</f>
        <v>7.4128116938950974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0</v>
      </c>
      <c r="D62" s="10">
        <f>NRGSUP!D62-TI_E!D62+TO!D62-NRG_E!D62-DL!D62</f>
        <v>0</v>
      </c>
      <c r="E62" s="10">
        <f>NRGSUP!E62-TI_E!E62+TO!E62-NRG_E!E62-DL!E62</f>
        <v>0</v>
      </c>
      <c r="F62" s="10">
        <f>NRGSUP!F62-TI_E!F62+TO!F62-NRG_E!F62-DL!F62</f>
        <v>0</v>
      </c>
      <c r="G62" s="10">
        <f>NRGSUP!G62-TI_E!G62+TO!G62-NRG_E!G62-DL!G62</f>
        <v>0</v>
      </c>
      <c r="H62" s="10">
        <f>NRGSUP!H62-TI_E!H62+TO!H62-NRG_E!H62-DL!H62</f>
        <v>0</v>
      </c>
      <c r="I62" s="10">
        <f>NRGSUP!I62-TI_E!I62+TO!I62-NRG_E!I62-DL!I62</f>
        <v>0</v>
      </c>
      <c r="J62" s="10">
        <f>NRGSUP!J62-TI_E!J62+TO!J62-NRG_E!J62-DL!J62</f>
        <v>0</v>
      </c>
      <c r="K62" s="10">
        <f>NRGSUP!K62-TI_E!K62+TO!K62-NRG_E!K62-DL!K62</f>
        <v>0</v>
      </c>
      <c r="L62" s="10">
        <f>NRGSUP!L62-TI_E!L62+TO!L62-NRG_E!L62-DL!L62</f>
        <v>0</v>
      </c>
      <c r="M62" s="10">
        <f>NRGSUP!M62-TI_E!M62+TO!M62-NRG_E!M62-DL!M62</f>
        <v>0</v>
      </c>
      <c r="N62" s="10">
        <f>NRGSUP!N62-TI_E!N62+TO!N62-NRG_E!N62-DL!N62</f>
        <v>0</v>
      </c>
      <c r="O62" s="10">
        <f>NRGSUP!O62-TI_E!O62+TO!O62-NRG_E!O62-DL!O62</f>
        <v>0</v>
      </c>
      <c r="P62" s="10">
        <f>NRGSUP!P62-TI_E!P62+TO!P62-NRG_E!P62-DL!P62</f>
        <v>0</v>
      </c>
      <c r="Q62" s="10">
        <f>NRGSUP!Q62-TI_E!Q62+TO!Q62-NRG_E!Q62-DL!Q62</f>
        <v>0</v>
      </c>
      <c r="R62" s="10">
        <f>NRGSUP!R62-TI_E!R62+TO!R62-NRG_E!R62-DL!R62</f>
        <v>5.254514187446258</v>
      </c>
      <c r="S62" s="10">
        <f>NRGSUP!S62-TI_E!S62+TO!S62-NRG_E!S62-DL!S62</f>
        <v>0.71659501289767746</v>
      </c>
      <c r="T62" s="10">
        <f>NRGSUP!T62-TI_E!T62+TO!T62-NRG_E!T62-DL!T62</f>
        <v>10.299570077386065</v>
      </c>
      <c r="U62" s="10">
        <f>NRGSUP!U62-TI_E!U62+TO!U62-NRG_E!U62-DL!U62</f>
        <v>15.64445399828031</v>
      </c>
      <c r="V62" s="10">
        <f>NRGSUP!V62-TI_E!V62+TO!V62-NRG_E!V62-DL!V62</f>
        <v>2.6408426483233001</v>
      </c>
      <c r="W62" s="10">
        <f>NRGSUP!W62-TI_E!W62+TO!W62-NRG_E!W62-DL!W62</f>
        <v>0.47661220980224073</v>
      </c>
      <c r="X62" s="10">
        <f>NRGSUP!X62-TI_E!X62+TO!X62-NRG_E!X62-DL!X62</f>
        <v>7.1054273576010019E-15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0</v>
      </c>
      <c r="I63" s="10">
        <f>NRGSUP!I63-TI_E!I63+TO!I63-NRG_E!I63-DL!I63</f>
        <v>0</v>
      </c>
      <c r="J63" s="10">
        <f>NRGSUP!J63-TI_E!J63+TO!J63-NRG_E!J63-DL!J63</f>
        <v>0</v>
      </c>
      <c r="K63" s="10">
        <f>NRGSUP!K63-TI_E!K63+TO!K63-NRG_E!K63-DL!K63</f>
        <v>0</v>
      </c>
      <c r="L63" s="10">
        <f>NRGSUP!L63-TI_E!L63+TO!L63-NRG_E!L63-DL!L63</f>
        <v>0</v>
      </c>
      <c r="M63" s="10">
        <f>NRGSUP!M63-TI_E!M63+TO!M63-NRG_E!M63-DL!M63</f>
        <v>0</v>
      </c>
      <c r="N63" s="10">
        <f>NRGSUP!N63-TI_E!N63+TO!N63-NRG_E!N63-DL!N63</f>
        <v>0</v>
      </c>
      <c r="O63" s="10">
        <f>NRGSUP!O63-TI_E!O63+TO!O63-NRG_E!O63-DL!O63</f>
        <v>0</v>
      </c>
      <c r="P63" s="10">
        <f>NRGSUP!P63-TI_E!P63+TO!P63-NRG_E!P63-DL!P63</f>
        <v>0</v>
      </c>
      <c r="Q63" s="10">
        <f>NRGSUP!Q63-TI_E!Q63+TO!Q63-NRG_E!Q63-DL!Q63</f>
        <v>0</v>
      </c>
      <c r="R63" s="10">
        <f>NRGSUP!R63-TI_E!R63+TO!R63-NRG_E!R63-DL!R63</f>
        <v>0</v>
      </c>
      <c r="S63" s="10">
        <f>NRGSUP!S63-TI_E!S63+TO!S63-NRG_E!S63-DL!S63</f>
        <v>0</v>
      </c>
      <c r="T63" s="10">
        <f>NRGSUP!T63-TI_E!T63+TO!T63-NRG_E!T63-DL!T63</f>
        <v>0</v>
      </c>
      <c r="U63" s="10">
        <f>NRGSUP!U63-TI_E!U63+TO!U63-NRG_E!U63-DL!U63</f>
        <v>0</v>
      </c>
      <c r="V63" s="10">
        <f>NRGSUP!V63-TI_E!V63+TO!V63-NRG_E!V63-DL!V63</f>
        <v>0</v>
      </c>
      <c r="W63" s="10">
        <f>NRGSUP!W63-TI_E!W63+TO!W63-NRG_E!W63-DL!W63</f>
        <v>0</v>
      </c>
      <c r="X63" s="10">
        <f>NRGSUP!X63-TI_E!X63+TO!X63-NRG_E!X63-DL!X63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0</v>
      </c>
      <c r="I64" s="10">
        <f>NRGSUP!I64-TI_E!I64+TO!I64-NRG_E!I64-DL!I64</f>
        <v>0</v>
      </c>
      <c r="J64" s="10">
        <f>NRGSUP!J64-TI_E!J64+TO!J64-NRG_E!J64-DL!J64</f>
        <v>0</v>
      </c>
      <c r="K64" s="10">
        <f>NRGSUP!K64-TI_E!K64+TO!K64-NRG_E!K64-DL!K64</f>
        <v>1.2802235597592431</v>
      </c>
      <c r="L64" s="10">
        <f>NRGSUP!L64-TI_E!L64+TO!L64-NRG_E!L64-DL!L64</f>
        <v>9.5356835769561471E-2</v>
      </c>
      <c r="M64" s="10">
        <f>NRGSUP!M64-TI_E!M64+TO!M64-NRG_E!M64-DL!M64</f>
        <v>4.4807394668959581</v>
      </c>
      <c r="N64" s="10">
        <f>NRGSUP!N64-TI_E!N64+TO!N64-NRG_E!N64-DL!N64</f>
        <v>3.8406706792777299</v>
      </c>
      <c r="O64" s="10">
        <f>NRGSUP!O64-TI_E!O64+TO!O64-NRG_E!O64-DL!O64</f>
        <v>3.8406706792777299</v>
      </c>
      <c r="P64" s="10">
        <f>NRGSUP!P64-TI_E!P64+TO!P64-NRG_E!P64-DL!P64</f>
        <v>3.2005159071367149</v>
      </c>
      <c r="Q64" s="10">
        <f>NRGSUP!Q64-TI_E!Q64+TO!Q64-NRG_E!Q64-DL!Q64</f>
        <v>5.1208942390369732</v>
      </c>
      <c r="R64" s="10">
        <f>NRGSUP!R64-TI_E!R64+TO!R64-NRG_E!R64-DL!R64</f>
        <v>2.560447119518487</v>
      </c>
      <c r="S64" s="10">
        <f>NRGSUP!S64-TI_E!S64+TO!S64-NRG_E!S64-DL!S64</f>
        <v>1.920292347377472</v>
      </c>
      <c r="T64" s="10">
        <f>NRGSUP!T64-TI_E!T64+TO!T64-NRG_E!T64-DL!T64</f>
        <v>0.96018916595012893</v>
      </c>
      <c r="U64" s="10">
        <f>NRGSUP!U64-TI_E!U64+TO!U64-NRG_E!U64-DL!U64</f>
        <v>4.901117798796216</v>
      </c>
      <c r="V64" s="10">
        <f>NRGSUP!V64-TI_E!V64+TO!V64-NRG_E!V64-DL!V64</f>
        <v>7.3772141014617363</v>
      </c>
      <c r="W64" s="10">
        <f>NRGSUP!W64-TI_E!W64+TO!W64-NRG_E!W64-DL!W64</f>
        <v>6.1879621668099736</v>
      </c>
      <c r="X64" s="10">
        <f>NRGSUP!X64-TI_E!X64+TO!X64-NRG_E!X64-DL!X64</f>
        <v>4.2212381771281171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0</v>
      </c>
      <c r="H65" s="10">
        <f>NRGSUP!H65-TI_E!H65+TO!H65-NRG_E!H65-DL!H65</f>
        <v>0</v>
      </c>
      <c r="I65" s="10">
        <f>NRGSUP!I65-TI_E!I65+TO!I65-NRG_E!I65-DL!I65</f>
        <v>0</v>
      </c>
      <c r="J65" s="10">
        <f>NRGSUP!J65-TI_E!J65+TO!J65-NRG_E!J65-DL!J65</f>
        <v>0</v>
      </c>
      <c r="K65" s="10">
        <f>NRGSUP!K65-TI_E!K65+TO!K65-NRG_E!K65-DL!K65</f>
        <v>0</v>
      </c>
      <c r="L65" s="10">
        <f>NRGSUP!L65-TI_E!L65+TO!L65-NRG_E!L65-DL!L65</f>
        <v>0</v>
      </c>
      <c r="M65" s="10">
        <f>NRGSUP!M65-TI_E!M65+TO!M65-NRG_E!M65-DL!M65</f>
        <v>0</v>
      </c>
      <c r="N65" s="10">
        <f>NRGSUP!N65-TI_E!N65+TO!N65-NRG_E!N65-DL!N65</f>
        <v>0</v>
      </c>
      <c r="O65" s="10">
        <f>NRGSUP!O65-TI_E!O65+TO!O65-NRG_E!O65-DL!O65</f>
        <v>0</v>
      </c>
      <c r="P65" s="10">
        <f>NRGSUP!P65-TI_E!P65+TO!P65-NRG_E!P65-DL!P65</f>
        <v>0</v>
      </c>
      <c r="Q65" s="10">
        <f>NRGSUP!Q65-TI_E!Q65+TO!Q65-NRG_E!Q65-DL!Q65</f>
        <v>0</v>
      </c>
      <c r="R65" s="10">
        <f>NRGSUP!R65-TI_E!R65+TO!R65-NRG_E!R65-DL!R65</f>
        <v>0</v>
      </c>
      <c r="S65" s="10">
        <f>NRGSUP!S65-TI_E!S65+TO!S65-NRG_E!S65-DL!S65</f>
        <v>0</v>
      </c>
      <c r="T65" s="10">
        <f>NRGSUP!T65-TI_E!T65+TO!T65-NRG_E!T65-DL!T65</f>
        <v>0</v>
      </c>
      <c r="U65" s="10">
        <f>NRGSUP!U65-TI_E!U65+TO!U65-NRG_E!U65-DL!U65</f>
        <v>0</v>
      </c>
      <c r="V65" s="10">
        <f>NRGSUP!V65-TI_E!V65+TO!V65-NRG_E!V65-DL!V65</f>
        <v>0</v>
      </c>
      <c r="W65" s="10">
        <f>NRGSUP!W65-TI_E!W65+TO!W65-NRG_E!W65-DL!W65</f>
        <v>0</v>
      </c>
      <c r="X65" s="10">
        <f>NRGSUP!X65-TI_E!X65+TO!X65-NRG_E!X65-DL!X65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0</v>
      </c>
      <c r="H66" s="10">
        <f>NRGSUP!H66-TI_E!H66+TO!H66-NRG_E!H66-DL!H66</f>
        <v>0.15528804815133279</v>
      </c>
      <c r="I66" s="10">
        <f>NRGSUP!I66-TI_E!I66+TO!I66-NRG_E!I66-DL!I66</f>
        <v>1.120980223559759</v>
      </c>
      <c r="J66" s="10">
        <f>NRGSUP!J66-TI_E!J66+TO!J66-NRG_E!J66-DL!J66</f>
        <v>0.51616509028374891</v>
      </c>
      <c r="K66" s="10">
        <f>NRGSUP!K66-TI_E!K66+TO!K66-NRG_E!K66-DL!K66</f>
        <v>2.8760103181427339</v>
      </c>
      <c r="L66" s="10">
        <f>NRGSUP!L66-TI_E!L66+TO!L66-NRG_E!L66-DL!L66</f>
        <v>1.6654342218400691</v>
      </c>
      <c r="M66" s="10">
        <f>NRGSUP!M66-TI_E!M66+TO!M66-NRG_E!M66-DL!M66</f>
        <v>3.2578675838349098</v>
      </c>
      <c r="N66" s="10">
        <f>NRGSUP!N66-TI_E!N66+TO!N66-NRG_E!N66-DL!N66</f>
        <v>0.65597592433361984</v>
      </c>
      <c r="O66" s="10">
        <f>NRGSUP!O66-TI_E!O66+TO!O66-NRG_E!O66-DL!O66</f>
        <v>0</v>
      </c>
      <c r="P66" s="10">
        <f>NRGSUP!P66-TI_E!P66+TO!P66-NRG_E!P66-DL!P66</f>
        <v>0</v>
      </c>
      <c r="Q66" s="10">
        <f>NRGSUP!Q66-TI_E!Q66+TO!Q66-NRG_E!Q66-DL!Q66</f>
        <v>0</v>
      </c>
      <c r="R66" s="10">
        <f>NRGSUP!R66-TI_E!R66+TO!R66-NRG_E!R66-DL!R66</f>
        <v>0</v>
      </c>
      <c r="S66" s="10">
        <f>NRGSUP!S66-TI_E!S66+TO!S66-NRG_E!S66-DL!S66</f>
        <v>0</v>
      </c>
      <c r="T66" s="10">
        <f>NRGSUP!T66-TI_E!T66+TO!T66-NRG_E!T66-DL!T66</f>
        <v>1.511177987962167</v>
      </c>
      <c r="U66" s="10">
        <f>NRGSUP!U66-TI_E!U66+TO!U66-NRG_E!U66-DL!U66</f>
        <v>12.57403267411866</v>
      </c>
      <c r="V66" s="10">
        <f>NRGSUP!V66-TI_E!V66+TO!V66-NRG_E!V66-DL!V66</f>
        <v>20.02287188306105</v>
      </c>
      <c r="W66" s="10">
        <f>NRGSUP!W66-TI_E!W66+TO!W66-NRG_E!W66-DL!W66</f>
        <v>32.739294926913153</v>
      </c>
      <c r="X66" s="10">
        <f>NRGSUP!X66-TI_E!X66+TO!X66-NRG_E!X66-DL!X66</f>
        <v>41.445313843508167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0</v>
      </c>
      <c r="J69" s="10">
        <f>NRGSUP!J69-TI_E!J69+TO!J69-NRG_E!J69-DL!J69</f>
        <v>0</v>
      </c>
      <c r="K69" s="10">
        <f>NRGSUP!K69-TI_E!K69+TO!K69-NRG_E!K69-DL!K69</f>
        <v>0</v>
      </c>
      <c r="L69" s="10">
        <f>NRGSUP!L69-TI_E!L69+TO!L69-NRG_E!L69-DL!L69</f>
        <v>0</v>
      </c>
      <c r="M69" s="10">
        <f>NRGSUP!M69-TI_E!M69+TO!M69-NRG_E!M69-DL!M69</f>
        <v>0</v>
      </c>
      <c r="N69" s="10">
        <f>NRGSUP!N69-TI_E!N69+TO!N69-NRG_E!N69-DL!N69</f>
        <v>0</v>
      </c>
      <c r="O69" s="10">
        <f>NRGSUP!O69-TI_E!O69+TO!O69-NRG_E!O69-DL!O69</f>
        <v>0</v>
      </c>
      <c r="P69" s="10">
        <f>NRGSUP!P69-TI_E!P69+TO!P69-NRG_E!P69-DL!P69</f>
        <v>0</v>
      </c>
      <c r="Q69" s="10">
        <f>NRGSUP!Q69-TI_E!Q69+TO!Q69-NRG_E!Q69-DL!Q69</f>
        <v>0</v>
      </c>
      <c r="R69" s="10">
        <f>NRGSUP!R69-TI_E!R69+TO!R69-NRG_E!R69-DL!R69</f>
        <v>0</v>
      </c>
      <c r="S69" s="10">
        <f>NRGSUP!S69-TI_E!S69+TO!S69-NRG_E!S69-DL!S69</f>
        <v>0</v>
      </c>
      <c r="T69" s="10">
        <f>NRGSUP!T69-TI_E!T69+TO!T69-NRG_E!T69-DL!T69</f>
        <v>0</v>
      </c>
      <c r="U69" s="10">
        <f>NRGSUP!U69-TI_E!U69+TO!U69-NRG_E!U69-DL!U69</f>
        <v>0</v>
      </c>
      <c r="V69" s="10">
        <f>NRGSUP!V69-TI_E!V69+TO!V69-NRG_E!V69-DL!V69</f>
        <v>0</v>
      </c>
      <c r="W69" s="10">
        <f>NRGSUP!W69-TI_E!W69+TO!W69-NRG_E!W69-DL!W69</f>
        <v>0</v>
      </c>
      <c r="X69" s="10">
        <f>NRGSUP!X69-TI_E!X69+TO!X69-NRG_E!X69-DL!X69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</v>
      </c>
      <c r="F70" s="10">
        <f>NRGSUP!F70-TI_E!F70+TO!F70-NRG_E!F70-DL!F70</f>
        <v>0</v>
      </c>
      <c r="G70" s="10">
        <f>NRGSUP!G70-TI_E!G70+TO!G70-NRG_E!G70-DL!G70</f>
        <v>0</v>
      </c>
      <c r="H70" s="10">
        <f>NRGSUP!H70-TI_E!H70+TO!H70-NRG_E!H70-DL!H70</f>
        <v>0</v>
      </c>
      <c r="I70" s="10">
        <f>NRGSUP!I70-TI_E!I70+TO!I70-NRG_E!I70-DL!I70</f>
        <v>0</v>
      </c>
      <c r="J70" s="10">
        <f>NRGSUP!J70-TI_E!J70+TO!J70-NRG_E!J70-DL!J70</f>
        <v>0</v>
      </c>
      <c r="K70" s="10">
        <f>NRGSUP!K70-TI_E!K70+TO!K70-NRG_E!K70-DL!K70</f>
        <v>0</v>
      </c>
      <c r="L70" s="10">
        <f>NRGSUP!L70-TI_E!L70+TO!L70-NRG_E!L70-DL!L70</f>
        <v>0</v>
      </c>
      <c r="M70" s="10">
        <f>NRGSUP!M70-TI_E!M70+TO!M70-NRG_E!M70-DL!M70</f>
        <v>0</v>
      </c>
      <c r="N70" s="10">
        <f>NRGSUP!N70-TI_E!N70+TO!N70-NRG_E!N70-DL!N70</f>
        <v>0</v>
      </c>
      <c r="O70" s="10">
        <f>NRGSUP!O70-TI_E!O70+TO!O70-NRG_E!O70-DL!O70</f>
        <v>0</v>
      </c>
      <c r="P70" s="10">
        <f>NRGSUP!P70-TI_E!P70+TO!P70-NRG_E!P70-DL!P70</f>
        <v>0</v>
      </c>
      <c r="Q70" s="10">
        <f>NRGSUP!Q70-TI_E!Q70+TO!Q70-NRG_E!Q70-DL!Q70</f>
        <v>0</v>
      </c>
      <c r="R70" s="10">
        <f>NRGSUP!R70-TI_E!R70+TO!R70-NRG_E!R70-DL!R70</f>
        <v>0</v>
      </c>
      <c r="S70" s="10">
        <f>NRGSUP!S70-TI_E!S70+TO!S70-NRG_E!S70-DL!S70</f>
        <v>0</v>
      </c>
      <c r="T70" s="10">
        <f>NRGSUP!T70-TI_E!T70+TO!T70-NRG_E!T70-DL!T70</f>
        <v>0</v>
      </c>
      <c r="U70" s="10">
        <f>NRGSUP!U70-TI_E!U70+TO!U70-NRG_E!U70-DL!U70</f>
        <v>0</v>
      </c>
      <c r="V70" s="10">
        <f>NRGSUP!V70-TI_E!V70+TO!V70-NRG_E!V70-DL!V70</f>
        <v>0</v>
      </c>
      <c r="W70" s="10">
        <f>NRGSUP!W70-TI_E!W70+TO!W70-NRG_E!W70-DL!W70</f>
        <v>0</v>
      </c>
      <c r="X70" s="10">
        <f>NRGSUP!X70-TI_E!X70+TO!X70-NRG_E!X70-DL!X70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57.920206362854699</v>
      </c>
      <c r="Q71" s="37">
        <f t="shared" si="22"/>
        <v>16.886328460877039</v>
      </c>
      <c r="R71" s="37">
        <f t="shared" si="22"/>
        <v>18.844883920894251</v>
      </c>
      <c r="S71" s="37">
        <f t="shared" si="22"/>
        <v>17.626827171109195</v>
      </c>
      <c r="T71" s="37">
        <f t="shared" si="22"/>
        <v>16.69415305245057</v>
      </c>
      <c r="U71" s="37">
        <f t="shared" si="22"/>
        <v>8.9662940670679312</v>
      </c>
      <c r="V71" s="37">
        <f t="shared" si="22"/>
        <v>17.443680137575239</v>
      </c>
      <c r="W71" s="37">
        <f t="shared" si="22"/>
        <v>3.8357695614789384</v>
      </c>
      <c r="X71" s="37">
        <f t="shared" ref="X71" si="23">SUM(X72:X73)</f>
        <v>0.3052450558899491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0</v>
      </c>
      <c r="D72" s="10">
        <f>NRGSUP!D72-TI_E!D72+TO!D72-NRG_E!D72-DL!D72</f>
        <v>0</v>
      </c>
      <c r="E72" s="10">
        <f>NRGSUP!E72-TI_E!E72+TO!E72-NRG_E!E72-DL!E72</f>
        <v>0</v>
      </c>
      <c r="F72" s="10">
        <f>NRGSUP!F72-TI_E!F72+TO!F72-NRG_E!F72-DL!F72</f>
        <v>0</v>
      </c>
      <c r="G72" s="10">
        <f>NRGSUP!G72-TI_E!G72+TO!G72-NRG_E!G72-DL!G72</f>
        <v>0</v>
      </c>
      <c r="H72" s="10">
        <f>NRGSUP!H72-TI_E!H72+TO!H72-NRG_E!H72-DL!H72</f>
        <v>0</v>
      </c>
      <c r="I72" s="10">
        <f>NRGSUP!I72-TI_E!I72+TO!I72-NRG_E!I72-DL!I72</f>
        <v>0</v>
      </c>
      <c r="J72" s="10">
        <f>NRGSUP!J72-TI_E!J72+TO!J72-NRG_E!J72-DL!J72</f>
        <v>0</v>
      </c>
      <c r="K72" s="10">
        <f>NRGSUP!K72-TI_E!K72+TO!K72-NRG_E!K72-DL!K72</f>
        <v>0</v>
      </c>
      <c r="L72" s="10">
        <f>NRGSUP!L72-TI_E!L72+TO!L72-NRG_E!L72-DL!L72</f>
        <v>0</v>
      </c>
      <c r="M72" s="10">
        <f>NRGSUP!M72-TI_E!M72+TO!M72-NRG_E!M72-DL!M72</f>
        <v>0</v>
      </c>
      <c r="N72" s="10">
        <f>NRGSUP!N72-TI_E!N72+TO!N72-NRG_E!N72-DL!N72</f>
        <v>0</v>
      </c>
      <c r="O72" s="10">
        <f>NRGSUP!O72-TI_E!O72+TO!O72-NRG_E!O72-DL!O72</f>
        <v>0</v>
      </c>
      <c r="P72" s="10">
        <f>NRGSUP!P72-TI_E!P72+TO!P72-NRG_E!P72-DL!P72</f>
        <v>0</v>
      </c>
      <c r="Q72" s="10">
        <f>NRGSUP!Q72-TI_E!Q72+TO!Q72-NRG_E!Q72-DL!Q72</f>
        <v>0</v>
      </c>
      <c r="R72" s="10">
        <f>NRGSUP!R72-TI_E!R72+TO!R72-NRG_E!R72-DL!R72</f>
        <v>12.491659501289771</v>
      </c>
      <c r="S72" s="10">
        <f>NRGSUP!S72-TI_E!S72+TO!S72-NRG_E!S72-DL!S72</f>
        <v>16.695356835769559</v>
      </c>
      <c r="T72" s="10">
        <f>NRGSUP!T72-TI_E!T72+TO!T72-NRG_E!T72-DL!T72</f>
        <v>6.3871023215821197</v>
      </c>
      <c r="U72" s="10">
        <f>NRGSUP!U72-TI_E!U72+TO!U72-NRG_E!U72-DL!U72</f>
        <v>8.4169389509888255</v>
      </c>
      <c r="V72" s="10">
        <f>NRGSUP!V72-TI_E!V72+TO!V72-NRG_E!V72-DL!V72</f>
        <v>14.802923473774715</v>
      </c>
      <c r="W72" s="10">
        <f>NRGSUP!W72-TI_E!W72+TO!W72-NRG_E!W72-DL!W72</f>
        <v>3.3591573516766977</v>
      </c>
      <c r="X72" s="10">
        <f>NRGSUP!X72-TI_E!X72+TO!X72-NRG_E!X72-DL!X72</f>
        <v>0.30533104041272563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0</v>
      </c>
      <c r="D73" s="10">
        <f>NRGSUP!D73-TI_E!D73+TO!D73-NRG_E!D73-DL!D73</f>
        <v>0</v>
      </c>
      <c r="E73" s="10">
        <f>NRGSUP!E73-TI_E!E73+TO!E73-NRG_E!E73-DL!E73</f>
        <v>0</v>
      </c>
      <c r="F73" s="10">
        <f>NRGSUP!F73-TI_E!F73+TO!F73-NRG_E!F73-DL!F73</f>
        <v>0</v>
      </c>
      <c r="G73" s="10">
        <f>NRGSUP!G73-TI_E!G73+TO!G73-NRG_E!G73-DL!G73</f>
        <v>0</v>
      </c>
      <c r="H73" s="10">
        <f>NRGSUP!H73-TI_E!H73+TO!H73-NRG_E!H73-DL!H73</f>
        <v>0</v>
      </c>
      <c r="I73" s="10">
        <f>NRGSUP!I73-TI_E!I73+TO!I73-NRG_E!I73-DL!I73</f>
        <v>0</v>
      </c>
      <c r="J73" s="10">
        <f>NRGSUP!J73-TI_E!J73+TO!J73-NRG_E!J73-DL!J73</f>
        <v>0</v>
      </c>
      <c r="K73" s="10">
        <f>NRGSUP!K73-TI_E!K73+TO!K73-NRG_E!K73-DL!K73</f>
        <v>0</v>
      </c>
      <c r="L73" s="10">
        <f>NRGSUP!L73-TI_E!L73+TO!L73-NRG_E!L73-DL!L73</f>
        <v>0</v>
      </c>
      <c r="M73" s="10">
        <f>NRGSUP!M73-TI_E!M73+TO!M73-NRG_E!M73-DL!M73</f>
        <v>0</v>
      </c>
      <c r="N73" s="10">
        <f>NRGSUP!N73-TI_E!N73+TO!N73-NRG_E!N73-DL!N73</f>
        <v>0</v>
      </c>
      <c r="O73" s="10">
        <f>NRGSUP!O73-TI_E!O73+TO!O73-NRG_E!O73-DL!O73</f>
        <v>0</v>
      </c>
      <c r="P73" s="10">
        <f>NRGSUP!P73-TI_E!P73+TO!P73-NRG_E!P73-DL!P73</f>
        <v>57.920206362854699</v>
      </c>
      <c r="Q73" s="10">
        <f>NRGSUP!Q73-TI_E!Q73+TO!Q73-NRG_E!Q73-DL!Q73</f>
        <v>16.886328460877039</v>
      </c>
      <c r="R73" s="10">
        <f>NRGSUP!R73-TI_E!R73+TO!R73-NRG_E!R73-DL!R73</f>
        <v>6.35322441960448</v>
      </c>
      <c r="S73" s="10">
        <f>NRGSUP!S73-TI_E!S73+TO!S73-NRG_E!S73-DL!S73</f>
        <v>0.93147033533963608</v>
      </c>
      <c r="T73" s="10">
        <f>NRGSUP!T73-TI_E!T73+TO!T73-NRG_E!T73-DL!T73</f>
        <v>10.30705073086845</v>
      </c>
      <c r="U73" s="10">
        <f>NRGSUP!U73-TI_E!U73+TO!U73-NRG_E!U73-DL!U73</f>
        <v>0.5493551160791057</v>
      </c>
      <c r="V73" s="10">
        <f>NRGSUP!V73-TI_E!V73+TO!V73-NRG_E!V73-DL!V73</f>
        <v>2.6407566638005235</v>
      </c>
      <c r="W73" s="10">
        <f>NRGSUP!W73-TI_E!W73+TO!W73-NRG_E!W73-DL!W73</f>
        <v>0.47661220980224073</v>
      </c>
      <c r="X73" s="10">
        <f>NRGSUP!X73-TI_E!X73+TO!X73-NRG_E!X73-DL!X73</f>
        <v>-8.5984522776527683E-5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520.94677558039552</v>
      </c>
      <c r="D75" s="37">
        <f>NRGSUP!D75-TI_E!D75+TO!D75-NRG_E!D75-DL!D75</f>
        <v>514.5696474634567</v>
      </c>
      <c r="E75" s="37">
        <f>NRGSUP!E75-TI_E!E75+TO!E75-NRG_E!E75-DL!E75</f>
        <v>525.74754944110077</v>
      </c>
      <c r="F75" s="37">
        <f>NRGSUP!F75-TI_E!F75+TO!F75-NRG_E!F75-DL!F75</f>
        <v>498.68641444539963</v>
      </c>
      <c r="G75" s="37">
        <f>NRGSUP!G75-TI_E!G75+TO!G75-NRG_E!G75-DL!G75</f>
        <v>521.59174548581257</v>
      </c>
      <c r="H75" s="37">
        <f>NRGSUP!H75-TI_E!H75+TO!H75-NRG_E!H75-DL!H75</f>
        <v>547.41100601891662</v>
      </c>
      <c r="I75" s="37">
        <f>NRGSUP!I75-TI_E!I75+TO!I75-NRG_E!I75-DL!I75</f>
        <v>538.69294926913153</v>
      </c>
      <c r="J75" s="37">
        <f>NRGSUP!J75-TI_E!J75+TO!J75-NRG_E!J75-DL!J75</f>
        <v>520.25408426483227</v>
      </c>
      <c r="K75" s="37">
        <f>NRGSUP!K75-TI_E!K75+TO!K75-NRG_E!K75-DL!K75</f>
        <v>509.10008598452282</v>
      </c>
      <c r="L75" s="37">
        <f>NRGSUP!L75-TI_E!L75+TO!L75-NRG_E!L75-DL!L75</f>
        <v>494.0527085124678</v>
      </c>
      <c r="M75" s="37">
        <f>NRGSUP!M75-TI_E!M75+TO!M75-NRG_E!M75-DL!M75</f>
        <v>531.52760103181424</v>
      </c>
      <c r="N75" s="37">
        <f>NRGSUP!N75-TI_E!N75+TO!N75-NRG_E!N75-DL!N75</f>
        <v>474.77781599312129</v>
      </c>
      <c r="O75" s="37">
        <f>NRGSUP!O75-TI_E!O75+TO!O75-NRG_E!O75-DL!O75</f>
        <v>490.58942390369748</v>
      </c>
      <c r="P75" s="37">
        <f>NRGSUP!P75-TI_E!P75+TO!P75-NRG_E!P75-DL!P75</f>
        <v>466.03611349957015</v>
      </c>
      <c r="Q75" s="37">
        <f>NRGSUP!Q75-TI_E!Q75+TO!Q75-NRG_E!Q75-DL!Q75</f>
        <v>438.95098882201205</v>
      </c>
      <c r="R75" s="37">
        <f>NRGSUP!R75-TI_E!R75+TO!R75-NRG_E!R75-DL!R75</f>
        <v>423.0692175408426</v>
      </c>
      <c r="S75" s="37">
        <f>NRGSUP!S75-TI_E!S75+TO!S75-NRG_E!S75-DL!S75</f>
        <v>490.22347377472062</v>
      </c>
      <c r="T75" s="37">
        <f>NRGSUP!T75-TI_E!T75+TO!T75-NRG_E!T75-DL!T75</f>
        <v>489.50799656061895</v>
      </c>
      <c r="U75" s="37">
        <f>NRGSUP!U75-TI_E!U75+TO!U75-NRG_E!U75-DL!U75</f>
        <v>511.08658641444549</v>
      </c>
      <c r="V75" s="37">
        <f>NRGSUP!V75-TI_E!V75+TO!V75-NRG_E!V75-DL!V75</f>
        <v>449.84660361134996</v>
      </c>
      <c r="W75" s="37">
        <f>NRGSUP!W75-TI_E!W75+TO!W75-NRG_E!W75-DL!W75</f>
        <v>424.65640584694756</v>
      </c>
      <c r="X75" s="37">
        <f>NRGSUP!X75-TI_E!X75+TO!X75-NRG_E!X75-DL!X75</f>
        <v>487.01891659501291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431.20808254514174</v>
      </c>
      <c r="D76" s="40">
        <f>NRGSUP!D76-TI_E!D76+TO!D76-NRG_E!D76-DL!D76</f>
        <v>444.36801375752361</v>
      </c>
      <c r="E76" s="40">
        <f>NRGSUP!E76-TI_E!E76+TO!E76-NRG_E!E76-DL!E76</f>
        <v>458.72742906276875</v>
      </c>
      <c r="F76" s="40">
        <f>NRGSUP!F76-TI_E!F76+TO!F76-NRG_E!F76-DL!F76</f>
        <v>481.16938950988811</v>
      </c>
      <c r="G76" s="40">
        <f>NRGSUP!G76-TI_E!G76+TO!G76-NRG_E!G76-DL!G76</f>
        <v>508.42648323301802</v>
      </c>
      <c r="H76" s="40">
        <f>NRGSUP!H76-TI_E!H76+TO!H76-NRG_E!H76-DL!H76</f>
        <v>519.37497850386933</v>
      </c>
      <c r="I76" s="40">
        <f>NRGSUP!I76-TI_E!I76+TO!I76-NRG_E!I76-DL!I76</f>
        <v>558.02226999140157</v>
      </c>
      <c r="J76" s="40">
        <f>NRGSUP!J76-TI_E!J76+TO!J76-NRG_E!J76-DL!J76</f>
        <v>584.31298366294038</v>
      </c>
      <c r="K76" s="40">
        <f>NRGSUP!K76-TI_E!K76+TO!K76-NRG_E!K76-DL!K76</f>
        <v>602.3085984522786</v>
      </c>
      <c r="L76" s="40">
        <f>NRGSUP!L76-TI_E!L76+TO!L76-NRG_E!L76-DL!L76</f>
        <v>571.73860705073093</v>
      </c>
      <c r="M76" s="40">
        <f>NRGSUP!M76-TI_E!M76+TO!M76-NRG_E!M76-DL!M76</f>
        <v>593.97102321582145</v>
      </c>
      <c r="N76" s="40">
        <f>NRGSUP!N76-TI_E!N76+TO!N76-NRG_E!N76-DL!N76</f>
        <v>569.88134135855546</v>
      </c>
      <c r="O76" s="40">
        <f>NRGSUP!O76-TI_E!O76+TO!O76-NRG_E!O76-DL!O76</f>
        <v>599.95511607910532</v>
      </c>
      <c r="P76" s="40">
        <f>NRGSUP!P76-TI_E!P76+TO!P76-NRG_E!P76-DL!P76</f>
        <v>586.37755803955201</v>
      </c>
      <c r="Q76" s="40">
        <f>NRGSUP!Q76-TI_E!Q76+TO!Q76-NRG_E!Q76-DL!Q76</f>
        <v>593.78452278589782</v>
      </c>
      <c r="R76" s="40">
        <f>NRGSUP!R76-TI_E!R76+TO!R76-NRG_E!R76-DL!R76</f>
        <v>589.13155631986228</v>
      </c>
      <c r="S76" s="40">
        <f>NRGSUP!S76-TI_E!S76+TO!S76-NRG_E!S76-DL!S76</f>
        <v>614.67558039552875</v>
      </c>
      <c r="T76" s="40">
        <f>NRGSUP!T76-TI_E!T76+TO!T76-NRG_E!T76-DL!T76</f>
        <v>621.88237317282881</v>
      </c>
      <c r="U76" s="40">
        <f>NRGSUP!U76-TI_E!U76+TO!U76-NRG_E!U76-DL!U76</f>
        <v>670.49028374892498</v>
      </c>
      <c r="V76" s="40">
        <f>NRGSUP!V76-TI_E!V76+TO!V76-NRG_E!V76-DL!V76</f>
        <v>669.54256233877913</v>
      </c>
      <c r="W76" s="40">
        <f>NRGSUP!W76-TI_E!W76+TO!W76-NRG_E!W76-DL!W76</f>
        <v>707.29011177987968</v>
      </c>
      <c r="X76" s="40">
        <f>NRGSUP!X76-TI_E!X76+TO!X76-NRG_E!X76-DL!X76</f>
        <v>674.88632846087694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151.98392089423902</v>
      </c>
      <c r="D2" s="31">
        <f t="shared" si="0"/>
        <v>154.85864144453998</v>
      </c>
      <c r="E2" s="31">
        <f t="shared" si="0"/>
        <v>98.754256233877896</v>
      </c>
      <c r="F2" s="31">
        <f t="shared" si="0"/>
        <v>122.90352536543422</v>
      </c>
      <c r="G2" s="31">
        <f t="shared" si="0"/>
        <v>184.50008598452271</v>
      </c>
      <c r="H2" s="31">
        <f t="shared" si="0"/>
        <v>215.1817712811694</v>
      </c>
      <c r="I2" s="31">
        <f t="shared" si="0"/>
        <v>228.15055889939808</v>
      </c>
      <c r="J2" s="31">
        <f t="shared" si="0"/>
        <v>223.22957867583835</v>
      </c>
      <c r="K2" s="31">
        <f t="shared" si="0"/>
        <v>218.11590713671535</v>
      </c>
      <c r="L2" s="31">
        <f t="shared" si="0"/>
        <v>109.36973344797936</v>
      </c>
      <c r="M2" s="31">
        <f t="shared" si="0"/>
        <v>90.369647463456559</v>
      </c>
      <c r="N2" s="31">
        <f t="shared" si="0"/>
        <v>81.734909716251067</v>
      </c>
      <c r="O2" s="31">
        <f t="shared" si="0"/>
        <v>86.481513327601022</v>
      </c>
      <c r="P2" s="31">
        <f t="shared" si="0"/>
        <v>163.92158211521922</v>
      </c>
      <c r="Q2" s="31">
        <f t="shared" si="0"/>
        <v>106.34531384350815</v>
      </c>
      <c r="R2" s="31">
        <f t="shared" si="0"/>
        <v>91.652192605331038</v>
      </c>
      <c r="S2" s="31">
        <f t="shared" si="0"/>
        <v>66.329664660361132</v>
      </c>
      <c r="T2" s="31">
        <f t="shared" si="0"/>
        <v>137.39088564058468</v>
      </c>
      <c r="U2" s="31">
        <f t="shared" si="0"/>
        <v>122.33078245915735</v>
      </c>
      <c r="V2" s="31">
        <f t="shared" si="0"/>
        <v>122.32527944969904</v>
      </c>
      <c r="W2" s="31">
        <f t="shared" si="0"/>
        <v>176.82880481513325</v>
      </c>
      <c r="X2" s="31">
        <f t="shared" ref="X2" si="1">SUM(X3,X17,X22,X25,X26,X51,X52,X71,X74,X75,X76)</f>
        <v>156.11195184866722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</v>
      </c>
      <c r="U5" s="10">
        <f>TI_NRG_FC_IND_NE!U5+FC_TRA_NE!U5+FC_OTH_NE!U5</f>
        <v>0</v>
      </c>
      <c r="V5" s="10">
        <f>TI_NRG_FC_IND_NE!V5+FC_TRA_NE!V5+FC_OTH_NE!V5</f>
        <v>0</v>
      </c>
      <c r="W5" s="10">
        <f>TI_NRG_FC_IND_NE!W5+FC_TRA_NE!W5+FC_OTH_NE!W5</f>
        <v>0</v>
      </c>
      <c r="X5" s="10">
        <f>TI_NRG_FC_IND_NE!X5+FC_TRA_NE!X5+FC_OTH_NE!X5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0</v>
      </c>
      <c r="D13" s="10">
        <f>TI_NRG_FC_IND_NE!D13+FC_TRA_NE!D13+FC_OTH_NE!D13</f>
        <v>0</v>
      </c>
      <c r="E13" s="10">
        <f>TI_NRG_FC_IND_NE!E13+FC_TRA_NE!E13+FC_OTH_NE!E13</f>
        <v>0</v>
      </c>
      <c r="F13" s="10">
        <f>TI_NRG_FC_IND_NE!F13+FC_TRA_NE!F13+FC_OTH_NE!F13</f>
        <v>0</v>
      </c>
      <c r="G13" s="10">
        <f>TI_NRG_FC_IND_NE!G13+FC_TRA_NE!G13+FC_OTH_NE!G13</f>
        <v>0</v>
      </c>
      <c r="H13" s="10">
        <f>TI_NRG_FC_IND_NE!H13+FC_TRA_NE!H13+FC_OTH_NE!H13</f>
        <v>0</v>
      </c>
      <c r="I13" s="10">
        <f>TI_NRG_FC_IND_NE!I13+FC_TRA_NE!I13+FC_OTH_NE!I13</f>
        <v>0</v>
      </c>
      <c r="J13" s="10">
        <f>TI_NRG_FC_IND_NE!J13+FC_TRA_NE!J13+FC_OTH_NE!J13</f>
        <v>0</v>
      </c>
      <c r="K13" s="10">
        <f>TI_NRG_FC_IND_NE!K13+FC_TRA_NE!K13+FC_OTH_NE!K13</f>
        <v>0</v>
      </c>
      <c r="L13" s="10">
        <f>TI_NRG_FC_IND_NE!L13+FC_TRA_NE!L13+FC_OTH_NE!L13</f>
        <v>0</v>
      </c>
      <c r="M13" s="10">
        <f>TI_NRG_FC_IND_NE!M13+FC_TRA_NE!M13+FC_OTH_NE!M13</f>
        <v>0</v>
      </c>
      <c r="N13" s="10">
        <f>TI_NRG_FC_IND_NE!N13+FC_TRA_NE!N13+FC_OTH_NE!N13</f>
        <v>0</v>
      </c>
      <c r="O13" s="10">
        <f>TI_NRG_FC_IND_NE!O13+FC_TRA_NE!O13+FC_OTH_NE!O13</f>
        <v>0</v>
      </c>
      <c r="P13" s="10">
        <f>TI_NRG_FC_IND_NE!P13+FC_TRA_NE!P13+FC_OTH_NE!P13</f>
        <v>0</v>
      </c>
      <c r="Q13" s="10">
        <f>TI_NRG_FC_IND_NE!Q13+FC_TRA_NE!Q13+FC_OTH_NE!Q13</f>
        <v>0</v>
      </c>
      <c r="R13" s="10">
        <f>TI_NRG_FC_IND_NE!R13+FC_TRA_NE!R13+FC_OTH_NE!R13</f>
        <v>0</v>
      </c>
      <c r="S13" s="10">
        <f>TI_NRG_FC_IND_NE!S13+FC_TRA_NE!S13+FC_OTH_NE!S13</f>
        <v>0</v>
      </c>
      <c r="T13" s="10">
        <f>TI_NRG_FC_IND_NE!T13+FC_TRA_NE!T13+FC_OTH_NE!T13</f>
        <v>0</v>
      </c>
      <c r="U13" s="10">
        <f>TI_NRG_FC_IND_NE!U13+FC_TRA_NE!U13+FC_OTH_NE!U13</f>
        <v>0</v>
      </c>
      <c r="V13" s="10">
        <f>TI_NRG_FC_IND_NE!V13+FC_TRA_NE!V13+FC_OTH_NE!V13</f>
        <v>0</v>
      </c>
      <c r="W13" s="10">
        <f>TI_NRG_FC_IND_NE!W13+FC_TRA_NE!W13+FC_OTH_NE!W13</f>
        <v>0</v>
      </c>
      <c r="X13" s="10">
        <f>TI_NRG_FC_IND_NE!X13+FC_TRA_NE!X13+FC_OTH_NE!X13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0</v>
      </c>
      <c r="J15" s="10">
        <f>TI_NRG_FC_IND_NE!J15+FC_TRA_NE!J15+FC_OTH_NE!J15</f>
        <v>0</v>
      </c>
      <c r="K15" s="10">
        <f>TI_NRG_FC_IND_NE!K15+FC_TRA_NE!K15+FC_OTH_NE!K15</f>
        <v>0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</v>
      </c>
      <c r="Q15" s="10">
        <f>TI_NRG_FC_IND_NE!Q15+FC_TRA_NE!Q15+FC_OTH_NE!Q15</f>
        <v>0</v>
      </c>
      <c r="R15" s="10">
        <f>TI_NRG_FC_IND_NE!R15+FC_TRA_NE!R15+FC_OTH_NE!R15</f>
        <v>0</v>
      </c>
      <c r="S15" s="10">
        <f>TI_NRG_FC_IND_NE!S15+FC_TRA_NE!S15+FC_OTH_NE!S15</f>
        <v>0</v>
      </c>
      <c r="T15" s="10">
        <f>TI_NRG_FC_IND_NE!T15+FC_TRA_NE!T15+FC_OTH_NE!T15</f>
        <v>0</v>
      </c>
      <c r="U15" s="10">
        <f>TI_NRG_FC_IND_NE!U15+FC_TRA_NE!U15+FC_OTH_NE!U15</f>
        <v>0</v>
      </c>
      <c r="V15" s="10">
        <f>TI_NRG_FC_IND_NE!V15+FC_TRA_NE!V15+FC_OTH_NE!V15</f>
        <v>0</v>
      </c>
      <c r="W15" s="10">
        <f>TI_NRG_FC_IND_NE!W15+FC_TRA_NE!W15+FC_OTH_NE!W15</f>
        <v>0</v>
      </c>
      <c r="X15" s="10">
        <f>TI_NRG_FC_IND_NE!X15+FC_TRA_NE!X15+FC_OTH_NE!X15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6.3906276870163357</v>
      </c>
      <c r="D25" s="37">
        <f>TI_NRG_FC_IND_NE!D25+FC_TRA_NE!D25+FC_OTH_NE!D25</f>
        <v>7.7677558039552874</v>
      </c>
      <c r="E25" s="37">
        <f>TI_NRG_FC_IND_NE!E25+FC_TRA_NE!E25+FC_OTH_NE!E25</f>
        <v>7.7253654342218399</v>
      </c>
      <c r="F25" s="37">
        <f>TI_NRG_FC_IND_NE!F25+FC_TRA_NE!F25+FC_OTH_NE!F25</f>
        <v>8.099828030954427</v>
      </c>
      <c r="G25" s="37">
        <f>TI_NRG_FC_IND_NE!G25+FC_TRA_NE!G25+FC_OTH_NE!G25</f>
        <v>8.7477214101461733</v>
      </c>
      <c r="H25" s="37">
        <f>TI_NRG_FC_IND_NE!H25+FC_TRA_NE!H25+FC_OTH_NE!H25</f>
        <v>9.1843508168529659</v>
      </c>
      <c r="I25" s="37">
        <f>TI_NRG_FC_IND_NE!I25+FC_TRA_NE!I25+FC_OTH_NE!I25</f>
        <v>9.3916595012897659</v>
      </c>
      <c r="J25" s="37">
        <f>TI_NRG_FC_IND_NE!J25+FC_TRA_NE!J25+FC_OTH_NE!J25</f>
        <v>9.0707652622527934</v>
      </c>
      <c r="K25" s="37">
        <f>TI_NRG_FC_IND_NE!K25+FC_TRA_NE!K25+FC_OTH_NE!K25</f>
        <v>11.34462596732588</v>
      </c>
      <c r="L25" s="37">
        <f>TI_NRG_FC_IND_NE!L25+FC_TRA_NE!L25+FC_OTH_NE!L25</f>
        <v>13.30352536543422</v>
      </c>
      <c r="M25" s="37">
        <f>TI_NRG_FC_IND_NE!M25+FC_TRA_NE!M25+FC_OTH_NE!M25</f>
        <v>15.563112639724849</v>
      </c>
      <c r="N25" s="37">
        <f>TI_NRG_FC_IND_NE!N25+FC_TRA_NE!N25+FC_OTH_NE!N25</f>
        <v>15.311865864144449</v>
      </c>
      <c r="O25" s="37">
        <f>TI_NRG_FC_IND_NE!O25+FC_TRA_NE!O25+FC_OTH_NE!O25</f>
        <v>17.006018916595011</v>
      </c>
      <c r="P25" s="37">
        <f>TI_NRG_FC_IND_NE!P25+FC_TRA_NE!P25+FC_OTH_NE!P25</f>
        <v>15.91358555460017</v>
      </c>
      <c r="Q25" s="37">
        <f>TI_NRG_FC_IND_NE!Q25+FC_TRA_NE!Q25+FC_OTH_NE!Q25</f>
        <v>18.569475494411009</v>
      </c>
      <c r="R25" s="37">
        <f>TI_NRG_FC_IND_NE!R25+FC_TRA_NE!R25+FC_OTH_NE!R25</f>
        <v>22.506276870163369</v>
      </c>
      <c r="S25" s="37">
        <f>TI_NRG_FC_IND_NE!S25+FC_TRA_NE!S25+FC_OTH_NE!S25</f>
        <v>20.47128116938951</v>
      </c>
      <c r="T25" s="37">
        <f>TI_NRG_FC_IND_NE!T25+FC_TRA_NE!T25+FC_OTH_NE!T25</f>
        <v>70.107996560619085</v>
      </c>
      <c r="U25" s="37">
        <f>TI_NRG_FC_IND_NE!U25+FC_TRA_NE!U25+FC_OTH_NE!U25</f>
        <v>66.297592433361999</v>
      </c>
      <c r="V25" s="37">
        <f>TI_NRG_FC_IND_NE!V25+FC_TRA_NE!V25+FC_OTH_NE!V25</f>
        <v>64.128116938950981</v>
      </c>
      <c r="W25" s="37">
        <f>TI_NRG_FC_IND_NE!W25+FC_TRA_NE!W25+FC_OTH_NE!W25</f>
        <v>69.018572656921748</v>
      </c>
      <c r="X25" s="37">
        <f>TI_NRG_FC_IND_NE!X25+FC_TRA_NE!X25+FC_OTH_NE!X25</f>
        <v>63.535253654342213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46.216680997420454</v>
      </c>
      <c r="D26" s="37">
        <f t="shared" si="14"/>
        <v>40.556061908856407</v>
      </c>
      <c r="E26" s="37">
        <f t="shared" si="14"/>
        <v>63.771797076526227</v>
      </c>
      <c r="F26" s="37">
        <f t="shared" si="14"/>
        <v>55.38839208942391</v>
      </c>
      <c r="G26" s="37">
        <f t="shared" si="14"/>
        <v>67.497850386930338</v>
      </c>
      <c r="H26" s="37">
        <f t="shared" si="14"/>
        <v>88.779019776440222</v>
      </c>
      <c r="I26" s="37">
        <f t="shared" si="14"/>
        <v>101.81994840928631</v>
      </c>
      <c r="J26" s="37">
        <f t="shared" si="14"/>
        <v>102.03499570077385</v>
      </c>
      <c r="K26" s="37">
        <f t="shared" si="14"/>
        <v>90.713671539122956</v>
      </c>
      <c r="L26" s="37">
        <f t="shared" si="14"/>
        <v>83.190025795356817</v>
      </c>
      <c r="M26" s="37">
        <f t="shared" si="14"/>
        <v>74.80653482373171</v>
      </c>
      <c r="N26" s="37">
        <f t="shared" si="14"/>
        <v>66.423043852106616</v>
      </c>
      <c r="O26" s="37">
        <f t="shared" si="14"/>
        <v>58.899398108340492</v>
      </c>
      <c r="P26" s="37">
        <f t="shared" si="14"/>
        <v>79.392347377472035</v>
      </c>
      <c r="Q26" s="37">
        <f t="shared" si="14"/>
        <v>87.775838349097143</v>
      </c>
      <c r="R26" s="37">
        <f t="shared" si="14"/>
        <v>69.145915735167662</v>
      </c>
      <c r="S26" s="37">
        <f t="shared" si="14"/>
        <v>45.858383490971626</v>
      </c>
      <c r="T26" s="37">
        <f t="shared" si="14"/>
        <v>67.282889079965599</v>
      </c>
      <c r="U26" s="37">
        <f t="shared" si="14"/>
        <v>56.033190025795349</v>
      </c>
      <c r="V26" s="37">
        <f t="shared" si="14"/>
        <v>58.197162510748058</v>
      </c>
      <c r="W26" s="37">
        <f t="shared" si="14"/>
        <v>107.81023215821152</v>
      </c>
      <c r="X26" s="37">
        <f t="shared" ref="X26" si="15">SUM(X27,X33)</f>
        <v>92.576698194325004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46.216680997420454</v>
      </c>
      <c r="D33" s="29">
        <f t="shared" si="18"/>
        <v>40.556061908856407</v>
      </c>
      <c r="E33" s="29">
        <f t="shared" si="18"/>
        <v>63.771797076526227</v>
      </c>
      <c r="F33" s="29">
        <f t="shared" si="18"/>
        <v>55.38839208942391</v>
      </c>
      <c r="G33" s="29">
        <f t="shared" si="18"/>
        <v>67.497850386930338</v>
      </c>
      <c r="H33" s="29">
        <f t="shared" si="18"/>
        <v>88.779019776440222</v>
      </c>
      <c r="I33" s="29">
        <f t="shared" si="18"/>
        <v>101.81994840928631</v>
      </c>
      <c r="J33" s="29">
        <f t="shared" si="18"/>
        <v>102.03499570077385</v>
      </c>
      <c r="K33" s="29">
        <f t="shared" si="18"/>
        <v>90.713671539122956</v>
      </c>
      <c r="L33" s="29">
        <f t="shared" si="18"/>
        <v>83.190025795356817</v>
      </c>
      <c r="M33" s="29">
        <f t="shared" si="18"/>
        <v>74.80653482373171</v>
      </c>
      <c r="N33" s="29">
        <f t="shared" si="18"/>
        <v>66.423043852106616</v>
      </c>
      <c r="O33" s="29">
        <f t="shared" si="18"/>
        <v>58.899398108340492</v>
      </c>
      <c r="P33" s="29">
        <f t="shared" si="18"/>
        <v>79.392347377472035</v>
      </c>
      <c r="Q33" s="29">
        <f t="shared" si="18"/>
        <v>87.775838349097143</v>
      </c>
      <c r="R33" s="29">
        <f t="shared" si="18"/>
        <v>69.145915735167662</v>
      </c>
      <c r="S33" s="29">
        <f t="shared" si="18"/>
        <v>45.858383490971626</v>
      </c>
      <c r="T33" s="29">
        <f t="shared" si="18"/>
        <v>67.282889079965599</v>
      </c>
      <c r="U33" s="29">
        <f t="shared" si="18"/>
        <v>56.033190025795349</v>
      </c>
      <c r="V33" s="29">
        <f t="shared" si="18"/>
        <v>58.197162510748058</v>
      </c>
      <c r="W33" s="29">
        <f t="shared" si="18"/>
        <v>107.81023215821152</v>
      </c>
      <c r="X33" s="29">
        <f t="shared" ref="X33" si="19">SUM(X34:X50)</f>
        <v>92.576698194325004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0</v>
      </c>
      <c r="D36" s="10">
        <f>TI_NRG_FC_IND_NE!D36+FC_TRA_NE!D36+FC_OTH_NE!D36</f>
        <v>0</v>
      </c>
      <c r="E36" s="10">
        <f>TI_NRG_FC_IND_NE!E36+FC_TRA_NE!E36+FC_OTH_NE!E36</f>
        <v>0</v>
      </c>
      <c r="F36" s="10">
        <f>TI_NRG_FC_IND_NE!F36+FC_TRA_NE!F36+FC_OTH_NE!F36</f>
        <v>0</v>
      </c>
      <c r="G36" s="10">
        <f>TI_NRG_FC_IND_NE!G36+FC_TRA_NE!G36+FC_OTH_NE!G36</f>
        <v>0</v>
      </c>
      <c r="H36" s="10">
        <f>TI_NRG_FC_IND_NE!H36+FC_TRA_NE!H36+FC_OTH_NE!H36</f>
        <v>0</v>
      </c>
      <c r="I36" s="10">
        <f>TI_NRG_FC_IND_NE!I36+FC_TRA_NE!I36+FC_OTH_NE!I36</f>
        <v>0</v>
      </c>
      <c r="J36" s="10">
        <f>TI_NRG_FC_IND_NE!J36+FC_TRA_NE!J36+FC_OTH_NE!J36</f>
        <v>0</v>
      </c>
      <c r="K36" s="10">
        <f>TI_NRG_FC_IND_NE!K36+FC_TRA_NE!K36+FC_OTH_NE!K36</f>
        <v>0</v>
      </c>
      <c r="L36" s="10">
        <f>TI_NRG_FC_IND_NE!L36+FC_TRA_NE!L36+FC_OTH_NE!L36</f>
        <v>0</v>
      </c>
      <c r="M36" s="10">
        <f>TI_NRG_FC_IND_NE!M36+FC_TRA_NE!M36+FC_OTH_NE!M36</f>
        <v>0</v>
      </c>
      <c r="N36" s="10">
        <f>TI_NRG_FC_IND_NE!N36+FC_TRA_NE!N36+FC_OTH_NE!N36</f>
        <v>0</v>
      </c>
      <c r="O36" s="10">
        <f>TI_NRG_FC_IND_NE!O36+FC_TRA_NE!O36+FC_OTH_NE!O36</f>
        <v>0</v>
      </c>
      <c r="P36" s="10">
        <f>TI_NRG_FC_IND_NE!P36+FC_TRA_NE!P36+FC_OTH_NE!P36</f>
        <v>0</v>
      </c>
      <c r="Q36" s="10">
        <f>TI_NRG_FC_IND_NE!Q36+FC_TRA_NE!Q36+FC_OTH_NE!Q36</f>
        <v>0</v>
      </c>
      <c r="R36" s="10">
        <f>TI_NRG_FC_IND_NE!R36+FC_TRA_NE!R36+FC_OTH_NE!R36</f>
        <v>0</v>
      </c>
      <c r="S36" s="10">
        <f>TI_NRG_FC_IND_NE!S36+FC_TRA_NE!S36+FC_OTH_NE!S36</f>
        <v>0</v>
      </c>
      <c r="T36" s="10">
        <f>TI_NRG_FC_IND_NE!T36+FC_TRA_NE!T36+FC_OTH_NE!T36</f>
        <v>0</v>
      </c>
      <c r="U36" s="10">
        <f>TI_NRG_FC_IND_NE!U36+FC_TRA_NE!U36+FC_OTH_NE!U36</f>
        <v>0</v>
      </c>
      <c r="V36" s="10">
        <f>TI_NRG_FC_IND_NE!V36+FC_TRA_NE!V36+FC_OTH_NE!V36</f>
        <v>0</v>
      </c>
      <c r="W36" s="10">
        <f>TI_NRG_FC_IND_NE!W36+FC_TRA_NE!W36+FC_OTH_NE!W36</f>
        <v>0</v>
      </c>
      <c r="X36" s="10">
        <f>TI_NRG_FC_IND_NE!X36+FC_TRA_NE!X36+FC_OTH_NE!X36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0</v>
      </c>
      <c r="D42" s="10">
        <f>TI_NRG_FC_IND_NE!D42+FC_TRA_NE!D42+FC_OTH_NE!D42</f>
        <v>0</v>
      </c>
      <c r="E42" s="10">
        <f>TI_NRG_FC_IND_NE!E42+FC_TRA_NE!E42+FC_OTH_NE!E42</f>
        <v>0</v>
      </c>
      <c r="F42" s="10">
        <f>TI_NRG_FC_IND_NE!F42+FC_TRA_NE!F42+FC_OTH_NE!F42</f>
        <v>0</v>
      </c>
      <c r="G42" s="10">
        <f>TI_NRG_FC_IND_NE!G42+FC_TRA_NE!G42+FC_OTH_NE!G42</f>
        <v>0</v>
      </c>
      <c r="H42" s="10">
        <f>TI_NRG_FC_IND_NE!H42+FC_TRA_NE!H42+FC_OTH_NE!H42</f>
        <v>0</v>
      </c>
      <c r="I42" s="10">
        <f>TI_NRG_FC_IND_NE!I42+FC_TRA_NE!I42+FC_OTH_NE!I42</f>
        <v>0</v>
      </c>
      <c r="J42" s="10">
        <f>TI_NRG_FC_IND_NE!J42+FC_TRA_NE!J42+FC_OTH_NE!J42</f>
        <v>0</v>
      </c>
      <c r="K42" s="10">
        <f>TI_NRG_FC_IND_NE!K42+FC_TRA_NE!K42+FC_OTH_NE!K42</f>
        <v>0</v>
      </c>
      <c r="L42" s="10">
        <f>TI_NRG_FC_IND_NE!L42+FC_TRA_NE!L42+FC_OTH_NE!L42</f>
        <v>0</v>
      </c>
      <c r="M42" s="10">
        <f>TI_NRG_FC_IND_NE!M42+FC_TRA_NE!M42+FC_OTH_NE!M42</f>
        <v>0</v>
      </c>
      <c r="N42" s="10">
        <f>TI_NRG_FC_IND_NE!N42+FC_TRA_NE!N42+FC_OTH_NE!N42</f>
        <v>0</v>
      </c>
      <c r="O42" s="10">
        <f>TI_NRG_FC_IND_NE!O42+FC_TRA_NE!O42+FC_OTH_NE!O42</f>
        <v>0</v>
      </c>
      <c r="P42" s="10">
        <f>TI_NRG_FC_IND_NE!P42+FC_TRA_NE!P42+FC_OTH_NE!P42</f>
        <v>0</v>
      </c>
      <c r="Q42" s="10">
        <f>TI_NRG_FC_IND_NE!Q42+FC_TRA_NE!Q42+FC_OTH_NE!Q42</f>
        <v>0</v>
      </c>
      <c r="R42" s="10">
        <f>TI_NRG_FC_IND_NE!R42+FC_TRA_NE!R42+FC_OTH_NE!R42</f>
        <v>0</v>
      </c>
      <c r="S42" s="10">
        <f>TI_NRG_FC_IND_NE!S42+FC_TRA_NE!S42+FC_OTH_NE!S42</f>
        <v>0</v>
      </c>
      <c r="T42" s="10">
        <f>TI_NRG_FC_IND_NE!T42+FC_TRA_NE!T42+FC_OTH_NE!T42</f>
        <v>0</v>
      </c>
      <c r="U42" s="10">
        <f>TI_NRG_FC_IND_NE!U42+FC_TRA_NE!U42+FC_OTH_NE!U42</f>
        <v>0</v>
      </c>
      <c r="V42" s="10">
        <f>TI_NRG_FC_IND_NE!V42+FC_TRA_NE!V42+FC_OTH_NE!V42</f>
        <v>0</v>
      </c>
      <c r="W42" s="10">
        <f>TI_NRG_FC_IND_NE!W42+FC_TRA_NE!W42+FC_OTH_NE!W42</f>
        <v>0</v>
      </c>
      <c r="X42" s="10">
        <f>TI_NRG_FC_IND_NE!X42+FC_TRA_NE!X42+FC_OTH_NE!X42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0</v>
      </c>
      <c r="D43" s="10">
        <f>TI_NRG_FC_IND_NE!D43+FC_TRA_NE!D43+FC_OTH_NE!D43</f>
        <v>0</v>
      </c>
      <c r="E43" s="10">
        <f>TI_NRG_FC_IND_NE!E43+FC_TRA_NE!E43+FC_OTH_NE!E43</f>
        <v>0</v>
      </c>
      <c r="F43" s="10">
        <f>TI_NRG_FC_IND_NE!F43+FC_TRA_NE!F43+FC_OTH_NE!F43</f>
        <v>0</v>
      </c>
      <c r="G43" s="10">
        <f>TI_NRG_FC_IND_NE!G43+FC_TRA_NE!G43+FC_OTH_NE!G43</f>
        <v>0</v>
      </c>
      <c r="H43" s="10">
        <f>TI_NRG_FC_IND_NE!H43+FC_TRA_NE!H43+FC_OTH_NE!H43</f>
        <v>0</v>
      </c>
      <c r="I43" s="10">
        <f>TI_NRG_FC_IND_NE!I43+FC_TRA_NE!I43+FC_OTH_NE!I43</f>
        <v>0</v>
      </c>
      <c r="J43" s="10">
        <f>TI_NRG_FC_IND_NE!J43+FC_TRA_NE!J43+FC_OTH_NE!J43</f>
        <v>0</v>
      </c>
      <c r="K43" s="10">
        <f>TI_NRG_FC_IND_NE!K43+FC_TRA_NE!K43+FC_OTH_NE!K43</f>
        <v>0</v>
      </c>
      <c r="L43" s="10">
        <f>TI_NRG_FC_IND_NE!L43+FC_TRA_NE!L43+FC_OTH_NE!L43</f>
        <v>0</v>
      </c>
      <c r="M43" s="10">
        <f>TI_NRG_FC_IND_NE!M43+FC_TRA_NE!M43+FC_OTH_NE!M43</f>
        <v>0</v>
      </c>
      <c r="N43" s="10">
        <f>TI_NRG_FC_IND_NE!N43+FC_TRA_NE!N43+FC_OTH_NE!N43</f>
        <v>0</v>
      </c>
      <c r="O43" s="10">
        <f>TI_NRG_FC_IND_NE!O43+FC_TRA_NE!O43+FC_OTH_NE!O43</f>
        <v>0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0</v>
      </c>
      <c r="U43" s="10">
        <f>TI_NRG_FC_IND_NE!U43+FC_TRA_NE!U43+FC_OTH_NE!U43</f>
        <v>0</v>
      </c>
      <c r="V43" s="10">
        <f>TI_NRG_FC_IND_NE!V43+FC_TRA_NE!V43+FC_OTH_NE!V43</f>
        <v>0</v>
      </c>
      <c r="W43" s="10">
        <f>TI_NRG_FC_IND_NE!W43+FC_TRA_NE!W43+FC_OTH_NE!W43</f>
        <v>0</v>
      </c>
      <c r="X43" s="10">
        <f>TI_NRG_FC_IND_NE!X43+FC_TRA_NE!X43+FC_OTH_NE!X43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0</v>
      </c>
      <c r="D44" s="10">
        <f>TI_NRG_FC_IND_NE!D44+FC_TRA_NE!D44+FC_OTH_NE!D44</f>
        <v>0</v>
      </c>
      <c r="E44" s="10">
        <f>TI_NRG_FC_IND_NE!E44+FC_TRA_NE!E44+FC_OTH_NE!E44</f>
        <v>0</v>
      </c>
      <c r="F44" s="10">
        <f>TI_NRG_FC_IND_NE!F44+FC_TRA_NE!F44+FC_OTH_NE!F44</f>
        <v>0</v>
      </c>
      <c r="G44" s="10">
        <f>TI_NRG_FC_IND_NE!G44+FC_TRA_NE!G44+FC_OTH_NE!G44</f>
        <v>0</v>
      </c>
      <c r="H44" s="10">
        <f>TI_NRG_FC_IND_NE!H44+FC_TRA_NE!H44+FC_OTH_NE!H44</f>
        <v>0</v>
      </c>
      <c r="I44" s="10">
        <f>TI_NRG_FC_IND_NE!I44+FC_TRA_NE!I44+FC_OTH_NE!I44</f>
        <v>0</v>
      </c>
      <c r="J44" s="10">
        <f>TI_NRG_FC_IND_NE!J44+FC_TRA_NE!J44+FC_OTH_NE!J44</f>
        <v>0</v>
      </c>
      <c r="K44" s="10">
        <f>TI_NRG_FC_IND_NE!K44+FC_TRA_NE!K44+FC_OTH_NE!K44</f>
        <v>0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0</v>
      </c>
      <c r="D45" s="10">
        <f>TI_NRG_FC_IND_NE!D45+FC_TRA_NE!D45+FC_OTH_NE!D45</f>
        <v>0</v>
      </c>
      <c r="E45" s="10">
        <f>TI_NRG_FC_IND_NE!E45+FC_TRA_NE!E45+FC_OTH_NE!E45</f>
        <v>0</v>
      </c>
      <c r="F45" s="10">
        <f>TI_NRG_FC_IND_NE!F45+FC_TRA_NE!F45+FC_OTH_NE!F45</f>
        <v>0</v>
      </c>
      <c r="G45" s="10">
        <f>TI_NRG_FC_IND_NE!G45+FC_TRA_NE!G45+FC_OTH_NE!G45</f>
        <v>0</v>
      </c>
      <c r="H45" s="10">
        <f>TI_NRG_FC_IND_NE!H45+FC_TRA_NE!H45+FC_OTH_NE!H45</f>
        <v>0</v>
      </c>
      <c r="I45" s="10">
        <f>TI_NRG_FC_IND_NE!I45+FC_TRA_NE!I45+FC_OTH_NE!I45</f>
        <v>0</v>
      </c>
      <c r="J45" s="10">
        <f>TI_NRG_FC_IND_NE!J45+FC_TRA_NE!J45+FC_OTH_NE!J45</f>
        <v>0</v>
      </c>
      <c r="K45" s="10">
        <f>TI_NRG_FC_IND_NE!K45+FC_TRA_NE!K45+FC_OTH_NE!K45</f>
        <v>0</v>
      </c>
      <c r="L45" s="10">
        <f>TI_NRG_FC_IND_NE!L45+FC_TRA_NE!L45+FC_OTH_NE!L45</f>
        <v>0</v>
      </c>
      <c r="M45" s="10">
        <f>TI_NRG_FC_IND_NE!M45+FC_TRA_NE!M45+FC_OTH_NE!M45</f>
        <v>0</v>
      </c>
      <c r="N45" s="10">
        <f>TI_NRG_FC_IND_NE!N45+FC_TRA_NE!N45+FC_OTH_NE!N45</f>
        <v>0</v>
      </c>
      <c r="O45" s="10">
        <f>TI_NRG_FC_IND_NE!O45+FC_TRA_NE!O45+FC_OTH_NE!O45</f>
        <v>0</v>
      </c>
      <c r="P45" s="10">
        <f>TI_NRG_FC_IND_NE!P45+FC_TRA_NE!P45+FC_OTH_NE!P45</f>
        <v>0</v>
      </c>
      <c r="Q45" s="10">
        <f>TI_NRG_FC_IND_NE!Q45+FC_TRA_NE!Q45+FC_OTH_NE!Q45</f>
        <v>0</v>
      </c>
      <c r="R45" s="10">
        <f>TI_NRG_FC_IND_NE!R45+FC_TRA_NE!R45+FC_OTH_NE!R45</f>
        <v>0</v>
      </c>
      <c r="S45" s="10">
        <f>TI_NRG_FC_IND_NE!S45+FC_TRA_NE!S45+FC_OTH_NE!S45</f>
        <v>0</v>
      </c>
      <c r="T45" s="10">
        <f>TI_NRG_FC_IND_NE!T45+FC_TRA_NE!T45+FC_OTH_NE!T45</f>
        <v>0</v>
      </c>
      <c r="U45" s="10">
        <f>TI_NRG_FC_IND_NE!U45+FC_TRA_NE!U45+FC_OTH_NE!U45</f>
        <v>0</v>
      </c>
      <c r="V45" s="10">
        <f>TI_NRG_FC_IND_NE!V45+FC_TRA_NE!V45+FC_OTH_NE!V45</f>
        <v>0</v>
      </c>
      <c r="W45" s="10">
        <f>TI_NRG_FC_IND_NE!W45+FC_TRA_NE!W45+FC_OTH_NE!W45</f>
        <v>0</v>
      </c>
      <c r="X45" s="10">
        <f>TI_NRG_FC_IND_NE!X45+FC_TRA_NE!X45+FC_OTH_NE!X45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8.0251934651762689</v>
      </c>
      <c r="D46" s="10">
        <f>TI_NRG_FC_IND_NE!D46+FC_TRA_NE!D46+FC_OTH_NE!D46</f>
        <v>7.0220980223559764</v>
      </c>
      <c r="E46" s="10">
        <f>TI_NRG_FC_IND_NE!E46+FC_TRA_NE!E46+FC_OTH_NE!E46</f>
        <v>6.0188306104901095</v>
      </c>
      <c r="F46" s="10">
        <f>TI_NRG_FC_IND_NE!F46+FC_TRA_NE!F46+FC_OTH_NE!F46</f>
        <v>6.0189165950128967</v>
      </c>
      <c r="G46" s="10">
        <f>TI_NRG_FC_IND_NE!G46+FC_TRA_NE!G46+FC_OTH_NE!G46</f>
        <v>6.0189165950128967</v>
      </c>
      <c r="H46" s="10">
        <f>TI_NRG_FC_IND_NE!H46+FC_TRA_NE!H46+FC_OTH_NE!H46</f>
        <v>4.0126397248495271</v>
      </c>
      <c r="I46" s="10">
        <f>TI_NRG_FC_IND_NE!I46+FC_TRA_NE!I46+FC_OTH_NE!I46</f>
        <v>4.0125537403267399</v>
      </c>
      <c r="J46" s="10">
        <f>TI_NRG_FC_IND_NE!J46+FC_TRA_NE!J46+FC_OTH_NE!J46</f>
        <v>7.0220980223559764</v>
      </c>
      <c r="K46" s="10">
        <f>TI_NRG_FC_IND_NE!K46+FC_TRA_NE!K46+FC_OTH_NE!K46</f>
        <v>5.0157351676698179</v>
      </c>
      <c r="L46" s="10">
        <f>TI_NRG_FC_IND_NE!L46+FC_TRA_NE!L46+FC_OTH_NE!L46</f>
        <v>4.0126397248495262</v>
      </c>
      <c r="M46" s="10">
        <f>TI_NRG_FC_IND_NE!M46+FC_TRA_NE!M46+FC_OTH_NE!M46</f>
        <v>4.0126397248495262</v>
      </c>
      <c r="N46" s="10">
        <f>TI_NRG_FC_IND_NE!N46+FC_TRA_NE!N46+FC_OTH_NE!N46</f>
        <v>4.0126397248495262</v>
      </c>
      <c r="O46" s="10">
        <f>TI_NRG_FC_IND_NE!O46+FC_TRA_NE!O46+FC_OTH_NE!O46</f>
        <v>3.0094582975064479</v>
      </c>
      <c r="P46" s="10">
        <f>TI_NRG_FC_IND_NE!P46+FC_TRA_NE!P46+FC_OTH_NE!P46</f>
        <v>3.0094582975064479</v>
      </c>
      <c r="Q46" s="10">
        <f>TI_NRG_FC_IND_NE!Q46+FC_TRA_NE!Q46+FC_OTH_NE!Q46</f>
        <v>3.0094582975064479</v>
      </c>
      <c r="R46" s="10">
        <f>TI_NRG_FC_IND_NE!R46+FC_TRA_NE!R46+FC_OTH_NE!R46</f>
        <v>3.0094582975064479</v>
      </c>
      <c r="S46" s="10">
        <f>TI_NRG_FC_IND_NE!S46+FC_TRA_NE!S46+FC_OTH_NE!S46</f>
        <v>3.0094582975064479</v>
      </c>
      <c r="T46" s="10">
        <f>TI_NRG_FC_IND_NE!T46+FC_TRA_NE!T46+FC_OTH_NE!T46</f>
        <v>3.0094582975064479</v>
      </c>
      <c r="U46" s="10">
        <f>TI_NRG_FC_IND_NE!U46+FC_TRA_NE!U46+FC_OTH_NE!U46</f>
        <v>2.0062768701633704</v>
      </c>
      <c r="V46" s="10">
        <f>TI_NRG_FC_IND_NE!V46+FC_TRA_NE!V46+FC_OTH_NE!V46</f>
        <v>2.3072226999140151</v>
      </c>
      <c r="W46" s="10">
        <f>TI_NRG_FC_IND_NE!W46+FC_TRA_NE!W46+FC_OTH_NE!W46</f>
        <v>4.4138435081685286</v>
      </c>
      <c r="X46" s="10">
        <f>TI_NRG_FC_IND_NE!X46+FC_TRA_NE!X46+FC_OTH_NE!X46</f>
        <v>5.015821152192605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38.191487532244189</v>
      </c>
      <c r="D47" s="10">
        <f>TI_NRG_FC_IND_NE!D47+FC_TRA_NE!D47+FC_OTH_NE!D47</f>
        <v>33.53396388650043</v>
      </c>
      <c r="E47" s="10">
        <f>TI_NRG_FC_IND_NE!E47+FC_TRA_NE!E47+FC_OTH_NE!E47</f>
        <v>57.752966466036114</v>
      </c>
      <c r="F47" s="10">
        <f>TI_NRG_FC_IND_NE!F47+FC_TRA_NE!F47+FC_OTH_NE!F47</f>
        <v>49.369475494411013</v>
      </c>
      <c r="G47" s="10">
        <f>TI_NRG_FC_IND_NE!G47+FC_TRA_NE!G47+FC_OTH_NE!G47</f>
        <v>61.478933791917449</v>
      </c>
      <c r="H47" s="10">
        <f>TI_NRG_FC_IND_NE!H47+FC_TRA_NE!H47+FC_OTH_NE!H47</f>
        <v>84.766380051590701</v>
      </c>
      <c r="I47" s="10">
        <f>TI_NRG_FC_IND_NE!I47+FC_TRA_NE!I47+FC_OTH_NE!I47</f>
        <v>97.807394668959574</v>
      </c>
      <c r="J47" s="10">
        <f>TI_NRG_FC_IND_NE!J47+FC_TRA_NE!J47+FC_OTH_NE!J47</f>
        <v>95.012897678417872</v>
      </c>
      <c r="K47" s="10">
        <f>TI_NRG_FC_IND_NE!K47+FC_TRA_NE!K47+FC_OTH_NE!K47</f>
        <v>85.697936371453139</v>
      </c>
      <c r="L47" s="10">
        <f>TI_NRG_FC_IND_NE!L47+FC_TRA_NE!L47+FC_OTH_NE!L47</f>
        <v>79.177386070507296</v>
      </c>
      <c r="M47" s="10">
        <f>TI_NRG_FC_IND_NE!M47+FC_TRA_NE!M47+FC_OTH_NE!M47</f>
        <v>70.793895098882189</v>
      </c>
      <c r="N47" s="10">
        <f>TI_NRG_FC_IND_NE!N47+FC_TRA_NE!N47+FC_OTH_NE!N47</f>
        <v>62.410404127257088</v>
      </c>
      <c r="O47" s="10">
        <f>TI_NRG_FC_IND_NE!O47+FC_TRA_NE!O47+FC_OTH_NE!O47</f>
        <v>55.889939810834043</v>
      </c>
      <c r="P47" s="10">
        <f>TI_NRG_FC_IND_NE!P47+FC_TRA_NE!P47+FC_OTH_NE!P47</f>
        <v>76.382889079965594</v>
      </c>
      <c r="Q47" s="10">
        <f>TI_NRG_FC_IND_NE!Q47+FC_TRA_NE!Q47+FC_OTH_NE!Q47</f>
        <v>84.766380051590701</v>
      </c>
      <c r="R47" s="10">
        <f>TI_NRG_FC_IND_NE!R47+FC_TRA_NE!R47+FC_OTH_NE!R47</f>
        <v>66.136457437661221</v>
      </c>
      <c r="S47" s="10">
        <f>TI_NRG_FC_IND_NE!S47+FC_TRA_NE!S47+FC_OTH_NE!S47</f>
        <v>42.848925193465178</v>
      </c>
      <c r="T47" s="10">
        <f>TI_NRG_FC_IND_NE!T47+FC_TRA_NE!T47+FC_OTH_NE!T47</f>
        <v>64.273430782459158</v>
      </c>
      <c r="U47" s="10">
        <f>TI_NRG_FC_IND_NE!U47+FC_TRA_NE!U47+FC_OTH_NE!U47</f>
        <v>54.026913155631981</v>
      </c>
      <c r="V47" s="10">
        <f>TI_NRG_FC_IND_NE!V47+FC_TRA_NE!V47+FC_OTH_NE!V47</f>
        <v>55.889939810834043</v>
      </c>
      <c r="W47" s="10">
        <f>TI_NRG_FC_IND_NE!W47+FC_TRA_NE!W47+FC_OTH_NE!W47</f>
        <v>103.39638865004299</v>
      </c>
      <c r="X47" s="10">
        <f>TI_NRG_FC_IND_NE!X47+FC_TRA_NE!X47+FC_OTH_NE!X47</f>
        <v>87.560877042132404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0</v>
      </c>
      <c r="D48" s="10">
        <f>TI_NRG_FC_IND_NE!D48+FC_TRA_NE!D48+FC_OTH_NE!D48</f>
        <v>0</v>
      </c>
      <c r="E48" s="10">
        <f>TI_NRG_FC_IND_NE!E48+FC_TRA_NE!E48+FC_OTH_NE!E48</f>
        <v>0</v>
      </c>
      <c r="F48" s="10">
        <f>TI_NRG_FC_IND_NE!F48+FC_TRA_NE!F48+FC_OTH_NE!F48</f>
        <v>0</v>
      </c>
      <c r="G48" s="10">
        <f>TI_NRG_FC_IND_NE!G48+FC_TRA_NE!G48+FC_OTH_NE!G48</f>
        <v>0</v>
      </c>
      <c r="H48" s="10">
        <f>TI_NRG_FC_IND_NE!H48+FC_TRA_NE!H48+FC_OTH_NE!H48</f>
        <v>0</v>
      </c>
      <c r="I48" s="10">
        <f>TI_NRG_FC_IND_NE!I48+FC_TRA_NE!I48+FC_OTH_NE!I48</f>
        <v>0</v>
      </c>
      <c r="J48" s="10">
        <f>TI_NRG_FC_IND_NE!J48+FC_TRA_NE!J48+FC_OTH_NE!J48</f>
        <v>0</v>
      </c>
      <c r="K48" s="10">
        <f>TI_NRG_FC_IND_NE!K48+FC_TRA_NE!K48+FC_OTH_NE!K48</f>
        <v>0</v>
      </c>
      <c r="L48" s="10">
        <f>TI_NRG_FC_IND_NE!L48+FC_TRA_NE!L48+FC_OTH_NE!L48</f>
        <v>0</v>
      </c>
      <c r="M48" s="10">
        <f>TI_NRG_FC_IND_NE!M48+FC_TRA_NE!M48+FC_OTH_NE!M48</f>
        <v>0</v>
      </c>
      <c r="N48" s="10">
        <f>TI_NRG_FC_IND_NE!N48+FC_TRA_NE!N48+FC_OTH_NE!N48</f>
        <v>0</v>
      </c>
      <c r="O48" s="10">
        <f>TI_NRG_FC_IND_NE!O48+FC_TRA_NE!O48+FC_OTH_NE!O48</f>
        <v>0</v>
      </c>
      <c r="P48" s="10">
        <f>TI_NRG_FC_IND_NE!P48+FC_TRA_NE!P48+FC_OTH_NE!P48</f>
        <v>0</v>
      </c>
      <c r="Q48" s="10">
        <f>TI_NRG_FC_IND_NE!Q48+FC_TRA_NE!Q48+FC_OTH_NE!Q48</f>
        <v>0</v>
      </c>
      <c r="R48" s="10">
        <f>TI_NRG_FC_IND_NE!R48+FC_TRA_NE!R48+FC_OTH_NE!R48</f>
        <v>0</v>
      </c>
      <c r="S48" s="10">
        <f>TI_NRG_FC_IND_NE!S48+FC_TRA_NE!S48+FC_OTH_NE!S48</f>
        <v>0</v>
      </c>
      <c r="T48" s="10">
        <f>TI_NRG_FC_IND_NE!T48+FC_TRA_NE!T48+FC_OTH_NE!T48</f>
        <v>0</v>
      </c>
      <c r="U48" s="10">
        <f>TI_NRG_FC_IND_NE!U48+FC_TRA_NE!U48+FC_OTH_NE!U48</f>
        <v>0</v>
      </c>
      <c r="V48" s="10">
        <f>TI_NRG_FC_IND_NE!V48+FC_TRA_NE!V48+FC_OTH_NE!V48</f>
        <v>0</v>
      </c>
      <c r="W48" s="10">
        <f>TI_NRG_FC_IND_NE!W48+FC_TRA_NE!W48+FC_OTH_NE!W48</f>
        <v>0</v>
      </c>
      <c r="X48" s="10">
        <f>TI_NRG_FC_IND_NE!X48+FC_TRA_NE!X48+FC_OTH_NE!X48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0</v>
      </c>
      <c r="D49" s="10">
        <f>TI_NRG_FC_IND_NE!D49+FC_TRA_NE!D49+FC_OTH_NE!D49</f>
        <v>0</v>
      </c>
      <c r="E49" s="10">
        <f>TI_NRG_FC_IND_NE!E49+FC_TRA_NE!E49+FC_OTH_NE!E49</f>
        <v>0</v>
      </c>
      <c r="F49" s="10">
        <f>TI_NRG_FC_IND_NE!F49+FC_TRA_NE!F49+FC_OTH_NE!F49</f>
        <v>0</v>
      </c>
      <c r="G49" s="10">
        <f>TI_NRG_FC_IND_NE!G49+FC_TRA_NE!G49+FC_OTH_NE!G49</f>
        <v>0</v>
      </c>
      <c r="H49" s="10">
        <f>TI_NRG_FC_IND_NE!H49+FC_TRA_NE!H49+FC_OTH_NE!H49</f>
        <v>0</v>
      </c>
      <c r="I49" s="10">
        <f>TI_NRG_FC_IND_NE!I49+FC_TRA_NE!I49+FC_OTH_NE!I49</f>
        <v>0</v>
      </c>
      <c r="J49" s="10">
        <f>TI_NRG_FC_IND_NE!J49+FC_TRA_NE!J49+FC_OTH_NE!J49</f>
        <v>0</v>
      </c>
      <c r="K49" s="10">
        <f>TI_NRG_FC_IND_NE!K49+FC_TRA_NE!K49+FC_OTH_NE!K49</f>
        <v>0</v>
      </c>
      <c r="L49" s="10">
        <f>TI_NRG_FC_IND_NE!L49+FC_TRA_NE!L49+FC_OTH_NE!L49</f>
        <v>0</v>
      </c>
      <c r="M49" s="10">
        <f>TI_NRG_FC_IND_NE!M49+FC_TRA_NE!M49+FC_OTH_NE!M49</f>
        <v>0</v>
      </c>
      <c r="N49" s="10">
        <f>TI_NRG_FC_IND_NE!N49+FC_TRA_NE!N49+FC_OTH_NE!N49</f>
        <v>0</v>
      </c>
      <c r="O49" s="10">
        <f>TI_NRG_FC_IND_NE!O49+FC_TRA_NE!O49+FC_OTH_NE!O49</f>
        <v>0</v>
      </c>
      <c r="P49" s="10">
        <f>TI_NRG_FC_IND_NE!P49+FC_TRA_NE!P49+FC_OTH_NE!P49</f>
        <v>0</v>
      </c>
      <c r="Q49" s="10">
        <f>TI_NRG_FC_IND_NE!Q49+FC_TRA_NE!Q49+FC_OTH_NE!Q49</f>
        <v>0</v>
      </c>
      <c r="R49" s="10">
        <f>TI_NRG_FC_IND_NE!R49+FC_TRA_NE!R49+FC_OTH_NE!R49</f>
        <v>0</v>
      </c>
      <c r="S49" s="10">
        <f>TI_NRG_FC_IND_NE!S49+FC_TRA_NE!S49+FC_OTH_NE!S49</f>
        <v>0</v>
      </c>
      <c r="T49" s="10">
        <f>TI_NRG_FC_IND_NE!T49+FC_TRA_NE!T49+FC_OTH_NE!T49</f>
        <v>0</v>
      </c>
      <c r="U49" s="10">
        <f>TI_NRG_FC_IND_NE!U49+FC_TRA_NE!U49+FC_OTH_NE!U49</f>
        <v>0</v>
      </c>
      <c r="V49" s="10">
        <f>TI_NRG_FC_IND_NE!V49+FC_TRA_NE!V49+FC_OTH_NE!V49</f>
        <v>0</v>
      </c>
      <c r="W49" s="10">
        <f>TI_NRG_FC_IND_NE!W49+FC_TRA_NE!W49+FC_OTH_NE!W49</f>
        <v>0</v>
      </c>
      <c r="X49" s="10">
        <f>TI_NRG_FC_IND_NE!X49+FC_TRA_NE!X49+FC_OTH_NE!X49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0</v>
      </c>
      <c r="D50" s="10">
        <f>TI_NRG_FC_IND_NE!D50+FC_TRA_NE!D50+FC_OTH_NE!D50</f>
        <v>0</v>
      </c>
      <c r="E50" s="10">
        <f>TI_NRG_FC_IND_NE!E50+FC_TRA_NE!E50+FC_OTH_NE!E50</f>
        <v>0</v>
      </c>
      <c r="F50" s="10">
        <f>TI_NRG_FC_IND_NE!F50+FC_TRA_NE!F50+FC_OTH_NE!F50</f>
        <v>0</v>
      </c>
      <c r="G50" s="10">
        <f>TI_NRG_FC_IND_NE!G50+FC_TRA_NE!G50+FC_OTH_NE!G50</f>
        <v>0</v>
      </c>
      <c r="H50" s="10">
        <f>TI_NRG_FC_IND_NE!H50+FC_TRA_NE!H50+FC_OTH_NE!H50</f>
        <v>0</v>
      </c>
      <c r="I50" s="10">
        <f>TI_NRG_FC_IND_NE!I50+FC_TRA_NE!I50+FC_OTH_NE!I50</f>
        <v>0</v>
      </c>
      <c r="J50" s="10">
        <f>TI_NRG_FC_IND_NE!J50+FC_TRA_NE!J50+FC_OTH_NE!J50</f>
        <v>0</v>
      </c>
      <c r="K50" s="10">
        <f>TI_NRG_FC_IND_NE!K50+FC_TRA_NE!K50+FC_OTH_NE!K50</f>
        <v>0</v>
      </c>
      <c r="L50" s="10">
        <f>TI_NRG_FC_IND_NE!L50+FC_TRA_NE!L50+FC_OTH_NE!L50</f>
        <v>0</v>
      </c>
      <c r="M50" s="10">
        <f>TI_NRG_FC_IND_NE!M50+FC_TRA_NE!M50+FC_OTH_NE!M50</f>
        <v>0</v>
      </c>
      <c r="N50" s="10">
        <f>TI_NRG_FC_IND_NE!N50+FC_TRA_NE!N50+FC_OTH_NE!N50</f>
        <v>0</v>
      </c>
      <c r="O50" s="10">
        <f>TI_NRG_FC_IND_NE!O50+FC_TRA_NE!O50+FC_OTH_NE!O50</f>
        <v>0</v>
      </c>
      <c r="P50" s="10">
        <f>TI_NRG_FC_IND_NE!P50+FC_TRA_NE!P50+FC_OTH_NE!P50</f>
        <v>0</v>
      </c>
      <c r="Q50" s="10">
        <f>TI_NRG_FC_IND_NE!Q50+FC_TRA_NE!Q50+FC_OTH_NE!Q50</f>
        <v>0</v>
      </c>
      <c r="R50" s="10">
        <f>TI_NRG_FC_IND_NE!R50+FC_TRA_NE!R50+FC_OTH_NE!R50</f>
        <v>0</v>
      </c>
      <c r="S50" s="10">
        <f>TI_NRG_FC_IND_NE!S50+FC_TRA_NE!S50+FC_OTH_NE!S50</f>
        <v>0</v>
      </c>
      <c r="T50" s="10">
        <f>TI_NRG_FC_IND_NE!T50+FC_TRA_NE!T50+FC_OTH_NE!T50</f>
        <v>0</v>
      </c>
      <c r="U50" s="10">
        <f>TI_NRG_FC_IND_NE!U50+FC_TRA_NE!U50+FC_OTH_NE!U50</f>
        <v>0</v>
      </c>
      <c r="V50" s="10">
        <f>TI_NRG_FC_IND_NE!V50+FC_TRA_NE!V50+FC_OTH_NE!V50</f>
        <v>0</v>
      </c>
      <c r="W50" s="10">
        <f>TI_NRG_FC_IND_NE!W50+FC_TRA_NE!W50+FC_OTH_NE!W50</f>
        <v>0</v>
      </c>
      <c r="X50" s="10">
        <f>TI_NRG_FC_IND_NE!X50+FC_TRA_NE!X50+FC_OTH_NE!X50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99.376612209802232</v>
      </c>
      <c r="D51" s="37">
        <f>TI_NRG_FC_IND_NE!D51+FC_TRA_NE!D51+FC_OTH_NE!D51</f>
        <v>106.5348237317283</v>
      </c>
      <c r="E51" s="37">
        <f>TI_NRG_FC_IND_NE!E51+FC_TRA_NE!E51+FC_OTH_NE!E51</f>
        <v>27.257093723129831</v>
      </c>
      <c r="F51" s="37">
        <f>TI_NRG_FC_IND_NE!F51+FC_TRA_NE!F51+FC_OTH_NE!F51</f>
        <v>59.415305245055883</v>
      </c>
      <c r="G51" s="37">
        <f>TI_NRG_FC_IND_NE!G51+FC_TRA_NE!G51+FC_OTH_NE!G51</f>
        <v>108.2545141874462</v>
      </c>
      <c r="H51" s="37">
        <f>TI_NRG_FC_IND_NE!H51+FC_TRA_NE!H51+FC_OTH_NE!H51</f>
        <v>117.2184006878762</v>
      </c>
      <c r="I51" s="37">
        <f>TI_NRG_FC_IND_NE!I51+FC_TRA_NE!I51+FC_OTH_NE!I51</f>
        <v>116.938950988822</v>
      </c>
      <c r="J51" s="37">
        <f>TI_NRG_FC_IND_NE!J51+FC_TRA_NE!J51+FC_OTH_NE!J51</f>
        <v>112.1238177128117</v>
      </c>
      <c r="K51" s="37">
        <f>TI_NRG_FC_IND_NE!K51+FC_TRA_NE!K51+FC_OTH_NE!K51</f>
        <v>116.0576096302665</v>
      </c>
      <c r="L51" s="37">
        <f>TI_NRG_FC_IND_NE!L51+FC_TRA_NE!L51+FC_OTH_NE!L51</f>
        <v>12.87618228718831</v>
      </c>
      <c r="M51" s="37">
        <f>TI_NRG_FC_IND_NE!M51+FC_TRA_NE!M51+FC_OTH_NE!M51</f>
        <v>0</v>
      </c>
      <c r="N51" s="37">
        <f>TI_NRG_FC_IND_NE!N51+FC_TRA_NE!N51+FC_OTH_NE!N51</f>
        <v>0</v>
      </c>
      <c r="O51" s="37">
        <f>TI_NRG_FC_IND_NE!O51+FC_TRA_NE!O51+FC_OTH_NE!O51</f>
        <v>10.576096302665521</v>
      </c>
      <c r="P51" s="37">
        <f>TI_NRG_FC_IND_NE!P51+FC_TRA_NE!P51+FC_OTH_NE!P51</f>
        <v>68.615649183147028</v>
      </c>
      <c r="Q51" s="37">
        <f>TI_NRG_FC_IND_NE!Q51+FC_TRA_NE!Q51+FC_OTH_NE!Q51</f>
        <v>0</v>
      </c>
      <c r="R51" s="37">
        <f>TI_NRG_FC_IND_NE!R51+FC_TRA_NE!R51+FC_OTH_NE!R51</f>
        <v>0</v>
      </c>
      <c r="S51" s="37">
        <f>TI_NRG_FC_IND_NE!S51+FC_TRA_NE!S51+FC_OTH_NE!S51</f>
        <v>0</v>
      </c>
      <c r="T51" s="37">
        <f>TI_NRG_FC_IND_NE!T51+FC_TRA_NE!T51+FC_OTH_NE!T51</f>
        <v>0</v>
      </c>
      <c r="U51" s="37">
        <f>TI_NRG_FC_IND_NE!U51+FC_TRA_NE!U51+FC_OTH_NE!U51</f>
        <v>0</v>
      </c>
      <c r="V51" s="37">
        <f>TI_NRG_FC_IND_NE!V51+FC_TRA_NE!V51+FC_OTH_NE!V51</f>
        <v>0</v>
      </c>
      <c r="W51" s="37">
        <f>TI_NRG_FC_IND_NE!W51+FC_TRA_NE!W51+FC_OTH_NE!W51</f>
        <v>0</v>
      </c>
      <c r="X51" s="37">
        <f>TI_NRG_FC_IND_NE!X51+FC_TRA_NE!X51+FC_OTH_NE!X51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146.9681857265692</v>
      </c>
      <c r="D2" s="31">
        <f t="shared" si="0"/>
        <v>150.84600171969046</v>
      </c>
      <c r="E2" s="31">
        <f t="shared" si="0"/>
        <v>94.741702493551145</v>
      </c>
      <c r="F2" s="31">
        <f t="shared" si="0"/>
        <v>118.89088564058468</v>
      </c>
      <c r="G2" s="31">
        <f t="shared" si="0"/>
        <v>180.48744625967319</v>
      </c>
      <c r="H2" s="31">
        <f t="shared" si="0"/>
        <v>212.17231298366295</v>
      </c>
      <c r="I2" s="31">
        <f t="shared" si="0"/>
        <v>226.14428202923472</v>
      </c>
      <c r="J2" s="31">
        <f t="shared" si="0"/>
        <v>219.21693895098883</v>
      </c>
      <c r="K2" s="31">
        <f t="shared" si="0"/>
        <v>215.10644883920889</v>
      </c>
      <c r="L2" s="31">
        <f t="shared" si="0"/>
        <v>106.36027515047292</v>
      </c>
      <c r="M2" s="31">
        <f t="shared" si="0"/>
        <v>87.360189165950118</v>
      </c>
      <c r="N2" s="31">
        <f t="shared" si="0"/>
        <v>77.793981083404972</v>
      </c>
      <c r="O2" s="31">
        <f t="shared" si="0"/>
        <v>85.478331900257942</v>
      </c>
      <c r="P2" s="31">
        <f t="shared" si="0"/>
        <v>162.91840068787616</v>
      </c>
      <c r="Q2" s="31">
        <f t="shared" si="0"/>
        <v>105.34213241616509</v>
      </c>
      <c r="R2" s="31">
        <f t="shared" si="0"/>
        <v>90.649011177987973</v>
      </c>
      <c r="S2" s="31">
        <f t="shared" si="0"/>
        <v>65.326483233018052</v>
      </c>
      <c r="T2" s="31">
        <f t="shared" si="0"/>
        <v>136.38770421324162</v>
      </c>
      <c r="U2" s="31">
        <f t="shared" si="0"/>
        <v>120.82605331040412</v>
      </c>
      <c r="V2" s="31">
        <f t="shared" si="0"/>
        <v>121.02123817712811</v>
      </c>
      <c r="W2" s="31">
        <f t="shared" si="0"/>
        <v>174.42123817712812</v>
      </c>
      <c r="X2" s="31">
        <f t="shared" ref="X2" si="1">SUM(X3,X17,X22,X25,X26,X51,X52,X71,X74,X75,X76)</f>
        <v>154.10558899398109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6.3906276870163357</v>
      </c>
      <c r="D25" s="37">
        <v>7.7677558039552874</v>
      </c>
      <c r="E25" s="37">
        <v>7.7253654342218399</v>
      </c>
      <c r="F25" s="37">
        <v>8.099828030954427</v>
      </c>
      <c r="G25" s="37">
        <v>8.7477214101461733</v>
      </c>
      <c r="H25" s="37">
        <v>9.1843508168529659</v>
      </c>
      <c r="I25" s="37">
        <v>9.3916595012897659</v>
      </c>
      <c r="J25" s="37">
        <v>9.0707652622527934</v>
      </c>
      <c r="K25" s="37">
        <v>11.34462596732588</v>
      </c>
      <c r="L25" s="37">
        <v>13.30352536543422</v>
      </c>
      <c r="M25" s="37">
        <v>15.563112639724849</v>
      </c>
      <c r="N25" s="37">
        <v>15.311865864144449</v>
      </c>
      <c r="O25" s="37">
        <v>17.006018916595011</v>
      </c>
      <c r="P25" s="37">
        <v>15.91358555460017</v>
      </c>
      <c r="Q25" s="37">
        <v>18.569475494411009</v>
      </c>
      <c r="R25" s="37">
        <v>22.506276870163369</v>
      </c>
      <c r="S25" s="37">
        <v>20.47128116938951</v>
      </c>
      <c r="T25" s="37">
        <v>70.107996560619085</v>
      </c>
      <c r="U25" s="37">
        <v>66.297592433361999</v>
      </c>
      <c r="V25" s="37">
        <v>64.128116938950981</v>
      </c>
      <c r="W25" s="37">
        <v>69.018572656921748</v>
      </c>
      <c r="X25" s="37">
        <v>63.535253654342213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41.200945829750637</v>
      </c>
      <c r="D26" s="37">
        <f t="shared" si="14"/>
        <v>36.543422184006879</v>
      </c>
      <c r="E26" s="37">
        <f t="shared" si="14"/>
        <v>59.759243336199482</v>
      </c>
      <c r="F26" s="37">
        <f t="shared" si="14"/>
        <v>51.375752364574382</v>
      </c>
      <c r="G26" s="37">
        <f t="shared" si="14"/>
        <v>63.485210662080817</v>
      </c>
      <c r="H26" s="37">
        <f t="shared" si="14"/>
        <v>85.769561478933781</v>
      </c>
      <c r="I26" s="37">
        <f t="shared" si="14"/>
        <v>99.81367153912295</v>
      </c>
      <c r="J26" s="37">
        <f t="shared" si="14"/>
        <v>98.022355975924327</v>
      </c>
      <c r="K26" s="37">
        <f t="shared" si="14"/>
        <v>87.704213241616515</v>
      </c>
      <c r="L26" s="37">
        <f t="shared" si="14"/>
        <v>80.180567497850376</v>
      </c>
      <c r="M26" s="37">
        <f t="shared" si="14"/>
        <v>71.797076526225268</v>
      </c>
      <c r="N26" s="37">
        <f t="shared" si="14"/>
        <v>62.482115219260528</v>
      </c>
      <c r="O26" s="37">
        <f t="shared" si="14"/>
        <v>57.896216680997412</v>
      </c>
      <c r="P26" s="37">
        <f t="shared" si="14"/>
        <v>78.389165950128969</v>
      </c>
      <c r="Q26" s="37">
        <f t="shared" si="14"/>
        <v>86.772656921754077</v>
      </c>
      <c r="R26" s="37">
        <f t="shared" si="14"/>
        <v>68.142734307824597</v>
      </c>
      <c r="S26" s="37">
        <f t="shared" si="14"/>
        <v>44.855202063628546</v>
      </c>
      <c r="T26" s="37">
        <f t="shared" si="14"/>
        <v>66.279707652622534</v>
      </c>
      <c r="U26" s="37">
        <f t="shared" si="14"/>
        <v>54.528460877042129</v>
      </c>
      <c r="V26" s="37">
        <f t="shared" si="14"/>
        <v>56.893121238177123</v>
      </c>
      <c r="W26" s="37">
        <f t="shared" si="14"/>
        <v>105.40266552020637</v>
      </c>
      <c r="X26" s="37">
        <f t="shared" ref="X26" si="15">SUM(X27,X33)</f>
        <v>90.570335339638859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41.200945829750637</v>
      </c>
      <c r="D33" s="29">
        <f t="shared" si="18"/>
        <v>36.543422184006879</v>
      </c>
      <c r="E33" s="29">
        <f t="shared" si="18"/>
        <v>59.759243336199482</v>
      </c>
      <c r="F33" s="29">
        <f t="shared" si="18"/>
        <v>51.375752364574382</v>
      </c>
      <c r="G33" s="29">
        <f t="shared" si="18"/>
        <v>63.485210662080817</v>
      </c>
      <c r="H33" s="29">
        <f t="shared" si="18"/>
        <v>85.769561478933781</v>
      </c>
      <c r="I33" s="29">
        <f t="shared" si="18"/>
        <v>99.81367153912295</v>
      </c>
      <c r="J33" s="29">
        <f t="shared" si="18"/>
        <v>98.022355975924327</v>
      </c>
      <c r="K33" s="29">
        <f t="shared" si="18"/>
        <v>87.704213241616515</v>
      </c>
      <c r="L33" s="29">
        <f t="shared" si="18"/>
        <v>80.180567497850376</v>
      </c>
      <c r="M33" s="29">
        <f t="shared" si="18"/>
        <v>71.797076526225268</v>
      </c>
      <c r="N33" s="29">
        <f t="shared" si="18"/>
        <v>62.482115219260528</v>
      </c>
      <c r="O33" s="29">
        <f t="shared" si="18"/>
        <v>57.896216680997412</v>
      </c>
      <c r="P33" s="29">
        <f t="shared" si="18"/>
        <v>78.389165950128969</v>
      </c>
      <c r="Q33" s="29">
        <f t="shared" si="18"/>
        <v>86.772656921754077</v>
      </c>
      <c r="R33" s="29">
        <f t="shared" si="18"/>
        <v>68.142734307824597</v>
      </c>
      <c r="S33" s="29">
        <f t="shared" si="18"/>
        <v>44.855202063628546</v>
      </c>
      <c r="T33" s="29">
        <f t="shared" si="18"/>
        <v>66.279707652622534</v>
      </c>
      <c r="U33" s="29">
        <f t="shared" si="18"/>
        <v>54.528460877042129</v>
      </c>
      <c r="V33" s="29">
        <f t="shared" si="18"/>
        <v>56.893121238177123</v>
      </c>
      <c r="W33" s="29">
        <f t="shared" si="18"/>
        <v>105.40266552020637</v>
      </c>
      <c r="X33" s="29">
        <f t="shared" ref="X33" si="19">SUM(X34:X50)</f>
        <v>90.570335339638859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3.0094582975064492</v>
      </c>
      <c r="D46" s="10">
        <v>3.0094582975064492</v>
      </c>
      <c r="E46" s="10">
        <v>2.00627687016337</v>
      </c>
      <c r="F46" s="10">
        <v>2.00627687016337</v>
      </c>
      <c r="G46" s="10">
        <v>2.00627687016337</v>
      </c>
      <c r="H46" s="10">
        <v>1.0031814273430779</v>
      </c>
      <c r="I46" s="10">
        <v>2.00627687016337</v>
      </c>
      <c r="J46" s="10">
        <v>3.0094582975064492</v>
      </c>
      <c r="K46" s="10">
        <v>2.00627687016337</v>
      </c>
      <c r="L46" s="10">
        <v>1.0031814273430779</v>
      </c>
      <c r="M46" s="10">
        <v>1.0031814273430779</v>
      </c>
      <c r="N46" s="10">
        <v>1.0031814273430779</v>
      </c>
      <c r="O46" s="10">
        <v>2.00627687016337</v>
      </c>
      <c r="P46" s="10">
        <v>2.00627687016337</v>
      </c>
      <c r="Q46" s="10">
        <v>2.00627687016337</v>
      </c>
      <c r="R46" s="10">
        <v>2.00627687016337</v>
      </c>
      <c r="S46" s="10">
        <v>2.00627687016337</v>
      </c>
      <c r="T46" s="10">
        <v>2.00627687016337</v>
      </c>
      <c r="U46" s="10">
        <v>0.50154772141014614</v>
      </c>
      <c r="V46" s="10">
        <v>1.0031814273430779</v>
      </c>
      <c r="W46" s="10">
        <v>2.00627687016337</v>
      </c>
      <c r="X46" s="10">
        <v>3.0094582975064492</v>
      </c>
    </row>
    <row r="47" spans="1:24" ht="11.25" customHeight="1" x14ac:dyDescent="0.2">
      <c r="A47" s="41" t="s">
        <v>81</v>
      </c>
      <c r="B47" s="9" t="s">
        <v>82</v>
      </c>
      <c r="C47" s="10">
        <v>38.191487532244189</v>
      </c>
      <c r="D47" s="10">
        <v>33.53396388650043</v>
      </c>
      <c r="E47" s="10">
        <v>57.752966466036114</v>
      </c>
      <c r="F47" s="10">
        <v>49.369475494411013</v>
      </c>
      <c r="G47" s="10">
        <v>61.478933791917449</v>
      </c>
      <c r="H47" s="10">
        <v>84.766380051590701</v>
      </c>
      <c r="I47" s="10">
        <v>97.807394668959574</v>
      </c>
      <c r="J47" s="10">
        <v>95.012897678417872</v>
      </c>
      <c r="K47" s="10">
        <v>85.697936371453139</v>
      </c>
      <c r="L47" s="10">
        <v>79.177386070507296</v>
      </c>
      <c r="M47" s="10">
        <v>70.793895098882189</v>
      </c>
      <c r="N47" s="10">
        <v>61.478933791917449</v>
      </c>
      <c r="O47" s="10">
        <v>55.889939810834043</v>
      </c>
      <c r="P47" s="10">
        <v>76.382889079965594</v>
      </c>
      <c r="Q47" s="10">
        <v>84.766380051590701</v>
      </c>
      <c r="R47" s="10">
        <v>66.136457437661221</v>
      </c>
      <c r="S47" s="10">
        <v>42.848925193465178</v>
      </c>
      <c r="T47" s="10">
        <v>64.273430782459158</v>
      </c>
      <c r="U47" s="10">
        <v>54.026913155631981</v>
      </c>
      <c r="V47" s="10">
        <v>55.889939810834043</v>
      </c>
      <c r="W47" s="10">
        <v>103.39638865004299</v>
      </c>
      <c r="X47" s="10">
        <v>87.560877042132404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99.376612209802232</v>
      </c>
      <c r="D51" s="37">
        <v>106.5348237317283</v>
      </c>
      <c r="E51" s="37">
        <v>27.257093723129831</v>
      </c>
      <c r="F51" s="37">
        <v>59.415305245055883</v>
      </c>
      <c r="G51" s="37">
        <v>108.2545141874462</v>
      </c>
      <c r="H51" s="37">
        <v>117.2184006878762</v>
      </c>
      <c r="I51" s="37">
        <v>116.938950988822</v>
      </c>
      <c r="J51" s="37">
        <v>112.1238177128117</v>
      </c>
      <c r="K51" s="37">
        <v>116.0576096302665</v>
      </c>
      <c r="L51" s="37">
        <v>12.87618228718831</v>
      </c>
      <c r="M51" s="37">
        <v>0</v>
      </c>
      <c r="N51" s="37">
        <v>0</v>
      </c>
      <c r="O51" s="37">
        <v>10.576096302665521</v>
      </c>
      <c r="P51" s="37">
        <v>68.615649183147028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1.0031814273430779</v>
      </c>
      <c r="I2" s="31">
        <f t="shared" si="0"/>
        <v>1.0031814273430779</v>
      </c>
      <c r="J2" s="31">
        <f t="shared" si="0"/>
        <v>2.00627687016337</v>
      </c>
      <c r="K2" s="31">
        <f t="shared" si="0"/>
        <v>1.0031814273430779</v>
      </c>
      <c r="L2" s="31">
        <f t="shared" si="0"/>
        <v>1.0031814273430779</v>
      </c>
      <c r="M2" s="31">
        <f t="shared" si="0"/>
        <v>1.0031814273430779</v>
      </c>
      <c r="N2" s="31">
        <f t="shared" si="0"/>
        <v>1.9346517626827167</v>
      </c>
      <c r="O2" s="31">
        <f t="shared" si="0"/>
        <v>1.0031814273430779</v>
      </c>
      <c r="P2" s="31">
        <f t="shared" si="0"/>
        <v>1.9346517626827167</v>
      </c>
      <c r="Q2" s="31">
        <f t="shared" si="0"/>
        <v>1.0031814273430779</v>
      </c>
      <c r="R2" s="31">
        <f t="shared" si="0"/>
        <v>1.0031814273430779</v>
      </c>
      <c r="S2" s="31">
        <f t="shared" si="0"/>
        <v>1.0031814273430779</v>
      </c>
      <c r="T2" s="31">
        <f t="shared" si="0"/>
        <v>1.0031814273430779</v>
      </c>
      <c r="U2" s="31">
        <f t="shared" si="0"/>
        <v>0.40128976784178838</v>
      </c>
      <c r="V2" s="31">
        <f t="shared" si="0"/>
        <v>0.20060189165950129</v>
      </c>
      <c r="W2" s="31">
        <f t="shared" si="0"/>
        <v>0.50154772141014614</v>
      </c>
      <c r="X2" s="31">
        <f t="shared" ref="X2" si="1">SUM(X3,X17,X22,X25,X26,X51,X52,X71,X74,X75,X76)</f>
        <v>1.0031814273430779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1.0031814273430779</v>
      </c>
      <c r="I26" s="37">
        <f t="shared" si="14"/>
        <v>1.0031814273430779</v>
      </c>
      <c r="J26" s="37">
        <f t="shared" si="14"/>
        <v>2.00627687016337</v>
      </c>
      <c r="K26" s="37">
        <f t="shared" si="14"/>
        <v>1.0031814273430779</v>
      </c>
      <c r="L26" s="37">
        <f t="shared" si="14"/>
        <v>1.0031814273430779</v>
      </c>
      <c r="M26" s="37">
        <f t="shared" si="14"/>
        <v>1.0031814273430779</v>
      </c>
      <c r="N26" s="37">
        <f t="shared" si="14"/>
        <v>1.9346517626827167</v>
      </c>
      <c r="O26" s="37">
        <f t="shared" si="14"/>
        <v>1.0031814273430779</v>
      </c>
      <c r="P26" s="37">
        <f t="shared" si="14"/>
        <v>1.9346517626827167</v>
      </c>
      <c r="Q26" s="37">
        <f t="shared" si="14"/>
        <v>1.0031814273430779</v>
      </c>
      <c r="R26" s="37">
        <f t="shared" si="14"/>
        <v>1.0031814273430779</v>
      </c>
      <c r="S26" s="37">
        <f t="shared" si="14"/>
        <v>1.0031814273430779</v>
      </c>
      <c r="T26" s="37">
        <f t="shared" si="14"/>
        <v>1.0031814273430779</v>
      </c>
      <c r="U26" s="37">
        <f t="shared" si="14"/>
        <v>0.40128976784178838</v>
      </c>
      <c r="V26" s="37">
        <f t="shared" si="14"/>
        <v>0.20060189165950129</v>
      </c>
      <c r="W26" s="37">
        <f t="shared" si="14"/>
        <v>0.50154772141014614</v>
      </c>
      <c r="X26" s="37">
        <f t="shared" ref="X26" si="15">SUM(X27,X33)</f>
        <v>1.0031814273430779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1.0031814273430779</v>
      </c>
      <c r="I33" s="29">
        <f t="shared" si="18"/>
        <v>1.0031814273430779</v>
      </c>
      <c r="J33" s="29">
        <f t="shared" si="18"/>
        <v>2.00627687016337</v>
      </c>
      <c r="K33" s="29">
        <f t="shared" si="18"/>
        <v>1.0031814273430779</v>
      </c>
      <c r="L33" s="29">
        <f t="shared" si="18"/>
        <v>1.0031814273430779</v>
      </c>
      <c r="M33" s="29">
        <f t="shared" si="18"/>
        <v>1.0031814273430779</v>
      </c>
      <c r="N33" s="29">
        <f t="shared" si="18"/>
        <v>1.9346517626827167</v>
      </c>
      <c r="O33" s="29">
        <f t="shared" si="18"/>
        <v>1.0031814273430779</v>
      </c>
      <c r="P33" s="29">
        <f t="shared" si="18"/>
        <v>1.9346517626827167</v>
      </c>
      <c r="Q33" s="29">
        <f t="shared" si="18"/>
        <v>1.0031814273430779</v>
      </c>
      <c r="R33" s="29">
        <f t="shared" si="18"/>
        <v>1.0031814273430779</v>
      </c>
      <c r="S33" s="29">
        <f t="shared" si="18"/>
        <v>1.0031814273430779</v>
      </c>
      <c r="T33" s="29">
        <f t="shared" si="18"/>
        <v>1.0031814273430779</v>
      </c>
      <c r="U33" s="29">
        <f t="shared" si="18"/>
        <v>0.40128976784178838</v>
      </c>
      <c r="V33" s="29">
        <f t="shared" si="18"/>
        <v>0.20060189165950129</v>
      </c>
      <c r="W33" s="29">
        <f t="shared" si="18"/>
        <v>0.50154772141014614</v>
      </c>
      <c r="X33" s="29">
        <f t="shared" ref="X33" si="19">SUM(X34:X50)</f>
        <v>1.0031814273430779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1.0031814273430779</v>
      </c>
      <c r="I46" s="10">
        <v>1.0031814273430779</v>
      </c>
      <c r="J46" s="10">
        <v>2.00627687016337</v>
      </c>
      <c r="K46" s="10">
        <v>1.0031814273430779</v>
      </c>
      <c r="L46" s="10">
        <v>1.0031814273430779</v>
      </c>
      <c r="M46" s="10">
        <v>1.0031814273430779</v>
      </c>
      <c r="N46" s="10">
        <v>1.0031814273430779</v>
      </c>
      <c r="O46" s="10">
        <v>1.0031814273430779</v>
      </c>
      <c r="P46" s="10">
        <v>1.0031814273430779</v>
      </c>
      <c r="Q46" s="10">
        <v>1.0031814273430779</v>
      </c>
      <c r="R46" s="10">
        <v>1.0031814273430779</v>
      </c>
      <c r="S46" s="10">
        <v>1.0031814273430779</v>
      </c>
      <c r="T46" s="10">
        <v>1.0031814273430779</v>
      </c>
      <c r="U46" s="10">
        <v>0.40128976784178838</v>
      </c>
      <c r="V46" s="10">
        <v>0.20060189165950129</v>
      </c>
      <c r="W46" s="10">
        <v>0.50154772141014614</v>
      </c>
      <c r="X46" s="10">
        <v>1.0031814273430779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0.93147033533963886</v>
      </c>
      <c r="O47" s="10">
        <v>0</v>
      </c>
      <c r="P47" s="10">
        <v>0.93147033533963886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140.57755803955286</v>
      </c>
      <c r="D2" s="31">
        <f t="shared" si="0"/>
        <v>143.07824591573518</v>
      </c>
      <c r="E2" s="31">
        <f t="shared" si="0"/>
        <v>87.016337059329317</v>
      </c>
      <c r="F2" s="31">
        <f t="shared" si="0"/>
        <v>110.79105760963026</v>
      </c>
      <c r="G2" s="31">
        <f t="shared" si="0"/>
        <v>171.73972484952702</v>
      </c>
      <c r="H2" s="31">
        <f t="shared" si="0"/>
        <v>201.98478073946688</v>
      </c>
      <c r="I2" s="31">
        <f t="shared" si="0"/>
        <v>215.74952708512467</v>
      </c>
      <c r="J2" s="31">
        <f t="shared" si="0"/>
        <v>208.13989681857265</v>
      </c>
      <c r="K2" s="31">
        <f t="shared" si="0"/>
        <v>202.75872742906273</v>
      </c>
      <c r="L2" s="31">
        <f t="shared" si="0"/>
        <v>92.05356835769561</v>
      </c>
      <c r="M2" s="31">
        <f t="shared" si="0"/>
        <v>70.793895098882189</v>
      </c>
      <c r="N2" s="31">
        <f t="shared" si="0"/>
        <v>60.547463456577823</v>
      </c>
      <c r="O2" s="31">
        <f t="shared" si="0"/>
        <v>67.469217540842649</v>
      </c>
      <c r="P2" s="31">
        <f t="shared" si="0"/>
        <v>145.07024935511606</v>
      </c>
      <c r="Q2" s="31">
        <f t="shared" si="0"/>
        <v>85.769561478933781</v>
      </c>
      <c r="R2" s="31">
        <f t="shared" si="0"/>
        <v>67.139638865004301</v>
      </c>
      <c r="S2" s="31">
        <f t="shared" si="0"/>
        <v>43.852106620808257</v>
      </c>
      <c r="T2" s="31">
        <f t="shared" si="0"/>
        <v>65.276612209802238</v>
      </c>
      <c r="U2" s="31">
        <f t="shared" si="0"/>
        <v>54.127257093723124</v>
      </c>
      <c r="V2" s="31">
        <f t="shared" si="0"/>
        <v>56.692433361994837</v>
      </c>
      <c r="W2" s="31">
        <f t="shared" si="0"/>
        <v>104.90111779879622</v>
      </c>
      <c r="X2" s="31">
        <f t="shared" ref="X2" si="1">SUM(X3,X17,X22,X25,X26,X51,X52,X71,X74,X75,X76)</f>
        <v>89.56715391229578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41.200945829750637</v>
      </c>
      <c r="D26" s="37">
        <f t="shared" si="14"/>
        <v>36.543422184006879</v>
      </c>
      <c r="E26" s="37">
        <f t="shared" si="14"/>
        <v>59.759243336199482</v>
      </c>
      <c r="F26" s="37">
        <f t="shared" si="14"/>
        <v>51.375752364574382</v>
      </c>
      <c r="G26" s="37">
        <f t="shared" si="14"/>
        <v>63.485210662080817</v>
      </c>
      <c r="H26" s="37">
        <f t="shared" si="14"/>
        <v>84.766380051590701</v>
      </c>
      <c r="I26" s="37">
        <f t="shared" si="14"/>
        <v>98.810576096302654</v>
      </c>
      <c r="J26" s="37">
        <f t="shared" si="14"/>
        <v>96.016079105760952</v>
      </c>
      <c r="K26" s="37">
        <f t="shared" si="14"/>
        <v>86.701117798796218</v>
      </c>
      <c r="L26" s="37">
        <f t="shared" si="14"/>
        <v>79.177386070507296</v>
      </c>
      <c r="M26" s="37">
        <f t="shared" si="14"/>
        <v>70.793895098882189</v>
      </c>
      <c r="N26" s="37">
        <f t="shared" si="14"/>
        <v>60.547463456577823</v>
      </c>
      <c r="O26" s="37">
        <f t="shared" si="14"/>
        <v>56.893121238177123</v>
      </c>
      <c r="P26" s="37">
        <f t="shared" si="14"/>
        <v>76.454600171969048</v>
      </c>
      <c r="Q26" s="37">
        <f t="shared" si="14"/>
        <v>85.769561478933781</v>
      </c>
      <c r="R26" s="37">
        <f t="shared" si="14"/>
        <v>67.139638865004301</v>
      </c>
      <c r="S26" s="37">
        <f t="shared" si="14"/>
        <v>43.852106620808257</v>
      </c>
      <c r="T26" s="37">
        <f t="shared" si="14"/>
        <v>65.276612209802238</v>
      </c>
      <c r="U26" s="37">
        <f t="shared" si="14"/>
        <v>54.127257093723124</v>
      </c>
      <c r="V26" s="37">
        <f t="shared" si="14"/>
        <v>56.692433361994837</v>
      </c>
      <c r="W26" s="37">
        <f t="shared" si="14"/>
        <v>104.90111779879622</v>
      </c>
      <c r="X26" s="37">
        <f t="shared" ref="X26" si="15">SUM(X27,X33)</f>
        <v>89.56715391229578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41.200945829750637</v>
      </c>
      <c r="D33" s="29">
        <f t="shared" si="18"/>
        <v>36.543422184006879</v>
      </c>
      <c r="E33" s="29">
        <f t="shared" si="18"/>
        <v>59.759243336199482</v>
      </c>
      <c r="F33" s="29">
        <f t="shared" si="18"/>
        <v>51.375752364574382</v>
      </c>
      <c r="G33" s="29">
        <f t="shared" si="18"/>
        <v>63.485210662080817</v>
      </c>
      <c r="H33" s="29">
        <f t="shared" si="18"/>
        <v>84.766380051590701</v>
      </c>
      <c r="I33" s="29">
        <f t="shared" si="18"/>
        <v>98.810576096302654</v>
      </c>
      <c r="J33" s="29">
        <f t="shared" si="18"/>
        <v>96.016079105760952</v>
      </c>
      <c r="K33" s="29">
        <f t="shared" si="18"/>
        <v>86.701117798796218</v>
      </c>
      <c r="L33" s="29">
        <f t="shared" si="18"/>
        <v>79.177386070507296</v>
      </c>
      <c r="M33" s="29">
        <f t="shared" si="18"/>
        <v>70.793895098882189</v>
      </c>
      <c r="N33" s="29">
        <f t="shared" si="18"/>
        <v>60.547463456577823</v>
      </c>
      <c r="O33" s="29">
        <f t="shared" si="18"/>
        <v>56.893121238177123</v>
      </c>
      <c r="P33" s="29">
        <f t="shared" si="18"/>
        <v>76.454600171969048</v>
      </c>
      <c r="Q33" s="29">
        <f t="shared" si="18"/>
        <v>85.769561478933781</v>
      </c>
      <c r="R33" s="29">
        <f t="shared" si="18"/>
        <v>67.139638865004301</v>
      </c>
      <c r="S33" s="29">
        <f t="shared" si="18"/>
        <v>43.852106620808257</v>
      </c>
      <c r="T33" s="29">
        <f t="shared" si="18"/>
        <v>65.276612209802238</v>
      </c>
      <c r="U33" s="29">
        <f t="shared" si="18"/>
        <v>54.127257093723124</v>
      </c>
      <c r="V33" s="29">
        <f t="shared" si="18"/>
        <v>56.692433361994837</v>
      </c>
      <c r="W33" s="29">
        <f t="shared" si="18"/>
        <v>104.90111779879622</v>
      </c>
      <c r="X33" s="29">
        <f t="shared" ref="X33" si="19">SUM(X34:X50)</f>
        <v>89.56715391229578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3.0094582975064492</v>
      </c>
      <c r="D46" s="10">
        <v>3.0094582975064492</v>
      </c>
      <c r="E46" s="10">
        <v>2.00627687016337</v>
      </c>
      <c r="F46" s="10">
        <v>2.00627687016337</v>
      </c>
      <c r="G46" s="10">
        <v>2.00627687016337</v>
      </c>
      <c r="H46" s="10">
        <v>0</v>
      </c>
      <c r="I46" s="10">
        <v>1.0031814273430779</v>
      </c>
      <c r="J46" s="10">
        <v>1.0031814273430779</v>
      </c>
      <c r="K46" s="10">
        <v>1.0031814273430779</v>
      </c>
      <c r="L46" s="10">
        <v>0</v>
      </c>
      <c r="M46" s="10">
        <v>0</v>
      </c>
      <c r="N46" s="10">
        <v>0</v>
      </c>
      <c r="O46" s="10">
        <v>1.0031814273430779</v>
      </c>
      <c r="P46" s="10">
        <v>1.0031814273430779</v>
      </c>
      <c r="Q46" s="10">
        <v>1.0031814273430779</v>
      </c>
      <c r="R46" s="10">
        <v>1.0031814273430779</v>
      </c>
      <c r="S46" s="10">
        <v>1.0031814273430779</v>
      </c>
      <c r="T46" s="10">
        <v>1.0031814273430779</v>
      </c>
      <c r="U46" s="10">
        <v>0.1003439380911436</v>
      </c>
      <c r="V46" s="10">
        <v>0.80249355116079102</v>
      </c>
      <c r="W46" s="10">
        <v>1.5047291487532239</v>
      </c>
      <c r="X46" s="10">
        <v>2.00627687016337</v>
      </c>
    </row>
    <row r="47" spans="1:24" ht="11.25" customHeight="1" x14ac:dyDescent="0.2">
      <c r="A47" s="41" t="s">
        <v>81</v>
      </c>
      <c r="B47" s="9" t="s">
        <v>82</v>
      </c>
      <c r="C47" s="10">
        <v>38.191487532244189</v>
      </c>
      <c r="D47" s="10">
        <v>33.53396388650043</v>
      </c>
      <c r="E47" s="10">
        <v>57.752966466036114</v>
      </c>
      <c r="F47" s="10">
        <v>49.369475494411013</v>
      </c>
      <c r="G47" s="10">
        <v>61.478933791917449</v>
      </c>
      <c r="H47" s="10">
        <v>84.766380051590701</v>
      </c>
      <c r="I47" s="10">
        <v>97.807394668959574</v>
      </c>
      <c r="J47" s="10">
        <v>95.012897678417872</v>
      </c>
      <c r="K47" s="10">
        <v>85.697936371453139</v>
      </c>
      <c r="L47" s="10">
        <v>79.177386070507296</v>
      </c>
      <c r="M47" s="10">
        <v>70.793895098882189</v>
      </c>
      <c r="N47" s="10">
        <v>60.547463456577823</v>
      </c>
      <c r="O47" s="10">
        <v>55.889939810834043</v>
      </c>
      <c r="P47" s="10">
        <v>75.451418744625968</v>
      </c>
      <c r="Q47" s="10">
        <v>84.766380051590701</v>
      </c>
      <c r="R47" s="10">
        <v>66.136457437661221</v>
      </c>
      <c r="S47" s="10">
        <v>42.848925193465178</v>
      </c>
      <c r="T47" s="10">
        <v>64.273430782459158</v>
      </c>
      <c r="U47" s="10">
        <v>54.026913155631981</v>
      </c>
      <c r="V47" s="10">
        <v>55.889939810834043</v>
      </c>
      <c r="W47" s="10">
        <v>103.39638865004299</v>
      </c>
      <c r="X47" s="10">
        <v>87.560877042132404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99.376612209802232</v>
      </c>
      <c r="D51" s="37">
        <v>106.5348237317283</v>
      </c>
      <c r="E51" s="37">
        <v>27.257093723129831</v>
      </c>
      <c r="F51" s="37">
        <v>59.415305245055883</v>
      </c>
      <c r="G51" s="37">
        <v>108.2545141874462</v>
      </c>
      <c r="H51" s="37">
        <v>117.2184006878762</v>
      </c>
      <c r="I51" s="37">
        <v>116.938950988822</v>
      </c>
      <c r="J51" s="37">
        <v>112.1238177128117</v>
      </c>
      <c r="K51" s="37">
        <v>116.0576096302665</v>
      </c>
      <c r="L51" s="37">
        <v>12.87618228718831</v>
      </c>
      <c r="M51" s="37">
        <v>0</v>
      </c>
      <c r="N51" s="37">
        <v>0</v>
      </c>
      <c r="O51" s="37">
        <v>10.576096302665521</v>
      </c>
      <c r="P51" s="37">
        <v>68.615649183147028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99.376612209802232</v>
      </c>
      <c r="D2" s="31">
        <f t="shared" si="0"/>
        <v>106.5348237317283</v>
      </c>
      <c r="E2" s="31">
        <f t="shared" si="0"/>
        <v>27.257093723129831</v>
      </c>
      <c r="F2" s="31">
        <f t="shared" si="0"/>
        <v>59.415305245055883</v>
      </c>
      <c r="G2" s="31">
        <f t="shared" si="0"/>
        <v>108.2545141874462</v>
      </c>
      <c r="H2" s="31">
        <f t="shared" si="0"/>
        <v>117.2184006878762</v>
      </c>
      <c r="I2" s="31">
        <f t="shared" si="0"/>
        <v>116.938950988822</v>
      </c>
      <c r="J2" s="31">
        <f t="shared" si="0"/>
        <v>112.1238177128117</v>
      </c>
      <c r="K2" s="31">
        <f t="shared" si="0"/>
        <v>116.0576096302665</v>
      </c>
      <c r="L2" s="31">
        <f t="shared" si="0"/>
        <v>12.87618228718831</v>
      </c>
      <c r="M2" s="31">
        <f t="shared" si="0"/>
        <v>0</v>
      </c>
      <c r="N2" s="31">
        <f t="shared" si="0"/>
        <v>0</v>
      </c>
      <c r="O2" s="31">
        <f t="shared" si="0"/>
        <v>10.576096302665521</v>
      </c>
      <c r="P2" s="31">
        <f t="shared" si="0"/>
        <v>68.615649183147028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99.376612209802232</v>
      </c>
      <c r="D51" s="37">
        <v>106.5348237317283</v>
      </c>
      <c r="E51" s="37">
        <v>27.257093723129831</v>
      </c>
      <c r="F51" s="37">
        <v>59.415305245055883</v>
      </c>
      <c r="G51" s="37">
        <v>108.2545141874462</v>
      </c>
      <c r="H51" s="37">
        <v>117.2184006878762</v>
      </c>
      <c r="I51" s="37">
        <v>116.938950988822</v>
      </c>
      <c r="J51" s="37">
        <v>112.1238177128117</v>
      </c>
      <c r="K51" s="37">
        <v>116.0576096302665</v>
      </c>
      <c r="L51" s="37">
        <v>12.87618228718831</v>
      </c>
      <c r="M51" s="37">
        <v>0</v>
      </c>
      <c r="N51" s="37">
        <v>0</v>
      </c>
      <c r="O51" s="37">
        <v>10.576096302665521</v>
      </c>
      <c r="P51" s="37">
        <v>68.615649183147028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3.0094582975064492</v>
      </c>
      <c r="D2" s="31">
        <f t="shared" si="0"/>
        <v>3.0094582975064492</v>
      </c>
      <c r="E2" s="31">
        <f t="shared" si="0"/>
        <v>2.00627687016337</v>
      </c>
      <c r="F2" s="31">
        <f t="shared" si="0"/>
        <v>3.0094582975064492</v>
      </c>
      <c r="G2" s="31">
        <f t="shared" si="0"/>
        <v>3.0094582975064492</v>
      </c>
      <c r="H2" s="31">
        <f t="shared" si="0"/>
        <v>3.0094582975064492</v>
      </c>
      <c r="I2" s="31">
        <f t="shared" si="0"/>
        <v>2.00627687016337</v>
      </c>
      <c r="J2" s="31">
        <f t="shared" si="0"/>
        <v>3.0094582975064492</v>
      </c>
      <c r="K2" s="31">
        <f t="shared" si="0"/>
        <v>1.0031814273430779</v>
      </c>
      <c r="L2" s="31">
        <f t="shared" si="0"/>
        <v>1.0031814273430779</v>
      </c>
      <c r="M2" s="31">
        <f t="shared" si="0"/>
        <v>1.0031814273430779</v>
      </c>
      <c r="N2" s="31">
        <f t="shared" si="0"/>
        <v>1.0031814273430779</v>
      </c>
      <c r="O2" s="31">
        <f t="shared" si="0"/>
        <v>0</v>
      </c>
      <c r="P2" s="31">
        <f t="shared" si="0"/>
        <v>0</v>
      </c>
      <c r="Q2" s="31">
        <f t="shared" si="0"/>
        <v>1.0031814273430779</v>
      </c>
      <c r="R2" s="31">
        <f t="shared" si="0"/>
        <v>1.0031814273430779</v>
      </c>
      <c r="S2" s="31">
        <f t="shared" si="0"/>
        <v>1.0031814273430779</v>
      </c>
      <c r="T2" s="31">
        <f t="shared" si="0"/>
        <v>1.0031814273430779</v>
      </c>
      <c r="U2" s="31">
        <f t="shared" si="0"/>
        <v>0.90283748925193463</v>
      </c>
      <c r="V2" s="31">
        <f t="shared" si="0"/>
        <v>0.80249355116079102</v>
      </c>
      <c r="W2" s="31">
        <f t="shared" si="0"/>
        <v>0.90283748925193463</v>
      </c>
      <c r="X2" s="31">
        <f t="shared" ref="X2" si="1">SUM(X3,X17,X22,X25,X26,X51,X52,X71,X74,X75,X76)</f>
        <v>1.0031814273430779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3.0094582975064492</v>
      </c>
      <c r="D26" s="37">
        <f t="shared" si="14"/>
        <v>3.0094582975064492</v>
      </c>
      <c r="E26" s="37">
        <f t="shared" si="14"/>
        <v>2.00627687016337</v>
      </c>
      <c r="F26" s="37">
        <f t="shared" si="14"/>
        <v>3.0094582975064492</v>
      </c>
      <c r="G26" s="37">
        <f t="shared" si="14"/>
        <v>3.0094582975064492</v>
      </c>
      <c r="H26" s="37">
        <f t="shared" si="14"/>
        <v>3.0094582975064492</v>
      </c>
      <c r="I26" s="37">
        <f t="shared" si="14"/>
        <v>2.00627687016337</v>
      </c>
      <c r="J26" s="37">
        <f t="shared" si="14"/>
        <v>3.0094582975064492</v>
      </c>
      <c r="K26" s="37">
        <f t="shared" si="14"/>
        <v>1.0031814273430779</v>
      </c>
      <c r="L26" s="37">
        <f t="shared" si="14"/>
        <v>1.0031814273430779</v>
      </c>
      <c r="M26" s="37">
        <f t="shared" si="14"/>
        <v>1.0031814273430779</v>
      </c>
      <c r="N26" s="37">
        <f t="shared" si="14"/>
        <v>1.0031814273430779</v>
      </c>
      <c r="O26" s="37">
        <f t="shared" si="14"/>
        <v>0</v>
      </c>
      <c r="P26" s="37">
        <f t="shared" si="14"/>
        <v>0</v>
      </c>
      <c r="Q26" s="37">
        <f t="shared" si="14"/>
        <v>1.0031814273430779</v>
      </c>
      <c r="R26" s="37">
        <f t="shared" si="14"/>
        <v>1.0031814273430779</v>
      </c>
      <c r="S26" s="37">
        <f t="shared" si="14"/>
        <v>1.0031814273430779</v>
      </c>
      <c r="T26" s="37">
        <f t="shared" si="14"/>
        <v>1.0031814273430779</v>
      </c>
      <c r="U26" s="37">
        <f t="shared" si="14"/>
        <v>0.90283748925193463</v>
      </c>
      <c r="V26" s="37">
        <f t="shared" si="14"/>
        <v>0.80249355116079102</v>
      </c>
      <c r="W26" s="37">
        <f t="shared" si="14"/>
        <v>0.90283748925193463</v>
      </c>
      <c r="X26" s="37">
        <f t="shared" ref="X26" si="15">SUM(X27,X33)</f>
        <v>1.0031814273430779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3.0094582975064492</v>
      </c>
      <c r="D33" s="29">
        <f t="shared" si="18"/>
        <v>3.0094582975064492</v>
      </c>
      <c r="E33" s="29">
        <f t="shared" si="18"/>
        <v>2.00627687016337</v>
      </c>
      <c r="F33" s="29">
        <f t="shared" si="18"/>
        <v>3.0094582975064492</v>
      </c>
      <c r="G33" s="29">
        <f t="shared" si="18"/>
        <v>3.0094582975064492</v>
      </c>
      <c r="H33" s="29">
        <f t="shared" si="18"/>
        <v>3.0094582975064492</v>
      </c>
      <c r="I33" s="29">
        <f t="shared" si="18"/>
        <v>2.00627687016337</v>
      </c>
      <c r="J33" s="29">
        <f t="shared" si="18"/>
        <v>3.0094582975064492</v>
      </c>
      <c r="K33" s="29">
        <f t="shared" si="18"/>
        <v>1.0031814273430779</v>
      </c>
      <c r="L33" s="29">
        <f t="shared" si="18"/>
        <v>1.0031814273430779</v>
      </c>
      <c r="M33" s="29">
        <f t="shared" si="18"/>
        <v>1.0031814273430779</v>
      </c>
      <c r="N33" s="29">
        <f t="shared" si="18"/>
        <v>1.0031814273430779</v>
      </c>
      <c r="O33" s="29">
        <f t="shared" si="18"/>
        <v>0</v>
      </c>
      <c r="P33" s="29">
        <f t="shared" si="18"/>
        <v>0</v>
      </c>
      <c r="Q33" s="29">
        <f t="shared" si="18"/>
        <v>1.0031814273430779</v>
      </c>
      <c r="R33" s="29">
        <f t="shared" si="18"/>
        <v>1.0031814273430779</v>
      </c>
      <c r="S33" s="29">
        <f t="shared" si="18"/>
        <v>1.0031814273430779</v>
      </c>
      <c r="T33" s="29">
        <f t="shared" si="18"/>
        <v>1.0031814273430779</v>
      </c>
      <c r="U33" s="29">
        <f t="shared" si="18"/>
        <v>0.90283748925193463</v>
      </c>
      <c r="V33" s="29">
        <f t="shared" si="18"/>
        <v>0.80249355116079102</v>
      </c>
      <c r="W33" s="29">
        <f t="shared" si="18"/>
        <v>0.90283748925193463</v>
      </c>
      <c r="X33" s="29">
        <f t="shared" ref="X33" si="19">SUM(X34:X50)</f>
        <v>1.0031814273430779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3.0094582975064492</v>
      </c>
      <c r="D46" s="10">
        <v>3.0094582975064492</v>
      </c>
      <c r="E46" s="10">
        <v>2.00627687016337</v>
      </c>
      <c r="F46" s="10">
        <v>3.0094582975064492</v>
      </c>
      <c r="G46" s="10">
        <v>3.0094582975064492</v>
      </c>
      <c r="H46" s="10">
        <v>3.0094582975064492</v>
      </c>
      <c r="I46" s="10">
        <v>2.00627687016337</v>
      </c>
      <c r="J46" s="10">
        <v>3.0094582975064492</v>
      </c>
      <c r="K46" s="10">
        <v>1.0031814273430779</v>
      </c>
      <c r="L46" s="10">
        <v>1.0031814273430779</v>
      </c>
      <c r="M46" s="10">
        <v>1.0031814273430779</v>
      </c>
      <c r="N46" s="10">
        <v>1.0031814273430779</v>
      </c>
      <c r="O46" s="10">
        <v>0</v>
      </c>
      <c r="P46" s="10">
        <v>0</v>
      </c>
      <c r="Q46" s="10">
        <v>1.0031814273430779</v>
      </c>
      <c r="R46" s="10">
        <v>1.0031814273430779</v>
      </c>
      <c r="S46" s="10">
        <v>1.0031814273430779</v>
      </c>
      <c r="T46" s="10">
        <v>1.0031814273430779</v>
      </c>
      <c r="U46" s="10">
        <v>0.90283748925193463</v>
      </c>
      <c r="V46" s="10">
        <v>0.80249355116079102</v>
      </c>
      <c r="W46" s="10">
        <v>0.90283748925193463</v>
      </c>
      <c r="X46" s="10">
        <v>1.0031814273430779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2.00627687016337</v>
      </c>
      <c r="D2" s="31">
        <f t="shared" si="0"/>
        <v>1.0031814273430779</v>
      </c>
      <c r="E2" s="31">
        <f t="shared" si="0"/>
        <v>2.00627687016337</v>
      </c>
      <c r="F2" s="31">
        <f t="shared" si="0"/>
        <v>1.0031814273430779</v>
      </c>
      <c r="G2" s="31">
        <f t="shared" si="0"/>
        <v>1.0031814273430779</v>
      </c>
      <c r="H2" s="31">
        <f t="shared" si="0"/>
        <v>0</v>
      </c>
      <c r="I2" s="31">
        <f t="shared" si="0"/>
        <v>0</v>
      </c>
      <c r="J2" s="31">
        <f t="shared" si="0"/>
        <v>1.0031814273430779</v>
      </c>
      <c r="K2" s="31">
        <f t="shared" si="0"/>
        <v>2.00627687016337</v>
      </c>
      <c r="L2" s="31">
        <f t="shared" si="0"/>
        <v>2.00627687016337</v>
      </c>
      <c r="M2" s="31">
        <f t="shared" si="0"/>
        <v>2.00627687016337</v>
      </c>
      <c r="N2" s="31">
        <f t="shared" si="0"/>
        <v>2.9377472055030087</v>
      </c>
      <c r="O2" s="31">
        <f t="shared" si="0"/>
        <v>1.0031814273430779</v>
      </c>
      <c r="P2" s="31">
        <f t="shared" si="0"/>
        <v>1.0031814273430779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0.60189165950128976</v>
      </c>
      <c r="V2" s="31">
        <f t="shared" si="0"/>
        <v>0.50154772141014614</v>
      </c>
      <c r="W2" s="31">
        <f t="shared" si="0"/>
        <v>1.5047291487532239</v>
      </c>
      <c r="X2" s="31">
        <f t="shared" ref="X2" si="1">SUM(X3,X17,X22,X25,X26,X51,X52,X71,X74,X75,X76)</f>
        <v>1.0031814273430779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2.00627687016337</v>
      </c>
      <c r="D26" s="37">
        <f t="shared" si="14"/>
        <v>1.0031814273430779</v>
      </c>
      <c r="E26" s="37">
        <f t="shared" si="14"/>
        <v>2.00627687016337</v>
      </c>
      <c r="F26" s="37">
        <f t="shared" si="14"/>
        <v>1.0031814273430779</v>
      </c>
      <c r="G26" s="37">
        <f t="shared" si="14"/>
        <v>1.0031814273430779</v>
      </c>
      <c r="H26" s="37">
        <f t="shared" si="14"/>
        <v>0</v>
      </c>
      <c r="I26" s="37">
        <f t="shared" si="14"/>
        <v>0</v>
      </c>
      <c r="J26" s="37">
        <f t="shared" si="14"/>
        <v>1.0031814273430779</v>
      </c>
      <c r="K26" s="37">
        <f t="shared" si="14"/>
        <v>2.00627687016337</v>
      </c>
      <c r="L26" s="37">
        <f t="shared" si="14"/>
        <v>2.00627687016337</v>
      </c>
      <c r="M26" s="37">
        <f t="shared" si="14"/>
        <v>2.00627687016337</v>
      </c>
      <c r="N26" s="37">
        <f t="shared" si="14"/>
        <v>2.9377472055030087</v>
      </c>
      <c r="O26" s="37">
        <f t="shared" si="14"/>
        <v>1.0031814273430779</v>
      </c>
      <c r="P26" s="37">
        <f t="shared" si="14"/>
        <v>1.0031814273430779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0.60189165950128976</v>
      </c>
      <c r="V26" s="37">
        <f t="shared" si="14"/>
        <v>0.50154772141014614</v>
      </c>
      <c r="W26" s="37">
        <f t="shared" si="14"/>
        <v>1.5047291487532239</v>
      </c>
      <c r="X26" s="37">
        <f t="shared" ref="X26" si="15">SUM(X27,X33)</f>
        <v>1.0031814273430779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2.00627687016337</v>
      </c>
      <c r="D33" s="29">
        <f t="shared" si="18"/>
        <v>1.0031814273430779</v>
      </c>
      <c r="E33" s="29">
        <f t="shared" si="18"/>
        <v>2.00627687016337</v>
      </c>
      <c r="F33" s="29">
        <f t="shared" si="18"/>
        <v>1.0031814273430779</v>
      </c>
      <c r="G33" s="29">
        <f t="shared" si="18"/>
        <v>1.0031814273430779</v>
      </c>
      <c r="H33" s="29">
        <f t="shared" si="18"/>
        <v>0</v>
      </c>
      <c r="I33" s="29">
        <f t="shared" si="18"/>
        <v>0</v>
      </c>
      <c r="J33" s="29">
        <f t="shared" si="18"/>
        <v>1.0031814273430779</v>
      </c>
      <c r="K33" s="29">
        <f t="shared" si="18"/>
        <v>2.00627687016337</v>
      </c>
      <c r="L33" s="29">
        <f t="shared" si="18"/>
        <v>2.00627687016337</v>
      </c>
      <c r="M33" s="29">
        <f t="shared" si="18"/>
        <v>2.00627687016337</v>
      </c>
      <c r="N33" s="29">
        <f t="shared" si="18"/>
        <v>2.9377472055030087</v>
      </c>
      <c r="O33" s="29">
        <f t="shared" si="18"/>
        <v>1.0031814273430779</v>
      </c>
      <c r="P33" s="29">
        <f t="shared" si="18"/>
        <v>1.0031814273430779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0.60189165950128976</v>
      </c>
      <c r="V33" s="29">
        <f t="shared" si="18"/>
        <v>0.50154772141014614</v>
      </c>
      <c r="W33" s="29">
        <f t="shared" si="18"/>
        <v>1.5047291487532239</v>
      </c>
      <c r="X33" s="29">
        <f t="shared" ref="X33" si="19">SUM(X34:X50)</f>
        <v>1.0031814273430779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2.00627687016337</v>
      </c>
      <c r="D46" s="10">
        <v>1.0031814273430779</v>
      </c>
      <c r="E46" s="10">
        <v>2.00627687016337</v>
      </c>
      <c r="F46" s="10">
        <v>1.0031814273430779</v>
      </c>
      <c r="G46" s="10">
        <v>1.0031814273430779</v>
      </c>
      <c r="H46" s="10">
        <v>0</v>
      </c>
      <c r="I46" s="10">
        <v>0</v>
      </c>
      <c r="J46" s="10">
        <v>1.0031814273430779</v>
      </c>
      <c r="K46" s="10">
        <v>2.00627687016337</v>
      </c>
      <c r="L46" s="10">
        <v>2.00627687016337</v>
      </c>
      <c r="M46" s="10">
        <v>2.00627687016337</v>
      </c>
      <c r="N46" s="10">
        <v>2.00627687016337</v>
      </c>
      <c r="O46" s="10">
        <v>1.0031814273430779</v>
      </c>
      <c r="P46" s="10">
        <v>1.0031814273430779</v>
      </c>
      <c r="Q46" s="10">
        <v>0</v>
      </c>
      <c r="R46" s="10">
        <v>0</v>
      </c>
      <c r="S46" s="10">
        <v>0</v>
      </c>
      <c r="T46" s="10">
        <v>0</v>
      </c>
      <c r="U46" s="10">
        <v>0.60189165950128976</v>
      </c>
      <c r="V46" s="10">
        <v>0.50154772141014614</v>
      </c>
      <c r="W46" s="10">
        <v>1.5047291487532239</v>
      </c>
      <c r="X46" s="10">
        <v>1.0031814273430779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0.93147033533963886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2408.495528804815</v>
      </c>
      <c r="D2" s="31">
        <f t="shared" si="0"/>
        <v>2647.6928632846084</v>
      </c>
      <c r="E2" s="31">
        <f t="shared" si="0"/>
        <v>2602.544196044712</v>
      </c>
      <c r="F2" s="31">
        <f t="shared" si="0"/>
        <v>2711.9288048151334</v>
      </c>
      <c r="G2" s="31">
        <f t="shared" si="0"/>
        <v>2771.7212381771287</v>
      </c>
      <c r="H2" s="31">
        <f t="shared" si="0"/>
        <v>2810.140326741187</v>
      </c>
      <c r="I2" s="31">
        <f t="shared" si="0"/>
        <v>2829.4292347377468</v>
      </c>
      <c r="J2" s="31">
        <f t="shared" si="0"/>
        <v>3023.5641444539983</v>
      </c>
      <c r="K2" s="31">
        <f t="shared" si="0"/>
        <v>2989.8797076526225</v>
      </c>
      <c r="L2" s="31">
        <f t="shared" si="0"/>
        <v>2724.5411865864144</v>
      </c>
      <c r="M2" s="31">
        <f t="shared" si="0"/>
        <v>2878.4885640584694</v>
      </c>
      <c r="N2" s="31">
        <f t="shared" si="0"/>
        <v>2781.6891659501289</v>
      </c>
      <c r="O2" s="31">
        <f t="shared" si="0"/>
        <v>2827.2251934651767</v>
      </c>
      <c r="P2" s="31">
        <f t="shared" si="0"/>
        <v>2840.3156491831478</v>
      </c>
      <c r="Q2" s="31">
        <f t="shared" si="0"/>
        <v>2774.3485812553736</v>
      </c>
      <c r="R2" s="31">
        <f t="shared" si="0"/>
        <v>2750.3452278589853</v>
      </c>
      <c r="S2" s="31">
        <f t="shared" si="0"/>
        <v>2794.8349097162513</v>
      </c>
      <c r="T2" s="31">
        <f t="shared" si="0"/>
        <v>2807.413499570077</v>
      </c>
      <c r="U2" s="31">
        <f t="shared" si="0"/>
        <v>2888.0979363714532</v>
      </c>
      <c r="V2" s="31">
        <f t="shared" si="0"/>
        <v>2826.0609630266545</v>
      </c>
      <c r="W2" s="31">
        <f t="shared" si="0"/>
        <v>2725.4967325881344</v>
      </c>
      <c r="X2" s="31">
        <f t="shared" ref="X2" si="1">SUM(X3,X17,X22,X25,X26,X51,X52,X71,X74,X75,X76)</f>
        <v>2789.6577815993119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50.309114359415304</v>
      </c>
      <c r="D3" s="34">
        <f t="shared" si="2"/>
        <v>69.121410146173687</v>
      </c>
      <c r="E3" s="34">
        <f t="shared" si="2"/>
        <v>35.693551160791053</v>
      </c>
      <c r="F3" s="34">
        <f t="shared" si="2"/>
        <v>25.74969905417025</v>
      </c>
      <c r="G3" s="34">
        <f t="shared" si="2"/>
        <v>35.024849527085117</v>
      </c>
      <c r="H3" s="34">
        <f t="shared" si="2"/>
        <v>33.727601031814288</v>
      </c>
      <c r="I3" s="34">
        <f t="shared" si="2"/>
        <v>42.808254514187453</v>
      </c>
      <c r="J3" s="34">
        <f t="shared" si="2"/>
        <v>82.37334479793634</v>
      </c>
      <c r="K3" s="34">
        <f t="shared" si="2"/>
        <v>82.373430782459167</v>
      </c>
      <c r="L3" s="34">
        <f t="shared" si="2"/>
        <v>55.139896818572645</v>
      </c>
      <c r="M3" s="34">
        <f t="shared" si="2"/>
        <v>37.624849527085118</v>
      </c>
      <c r="N3" s="34">
        <f t="shared" si="2"/>
        <v>44.90412725709372</v>
      </c>
      <c r="O3" s="34">
        <f t="shared" si="2"/>
        <v>40.9993981083405</v>
      </c>
      <c r="P3" s="34">
        <f t="shared" si="2"/>
        <v>39.716337059329327</v>
      </c>
      <c r="Q3" s="34">
        <f t="shared" si="2"/>
        <v>47.993637145313826</v>
      </c>
      <c r="R3" s="34">
        <f t="shared" si="2"/>
        <v>16.860189165950132</v>
      </c>
      <c r="S3" s="34">
        <f t="shared" si="2"/>
        <v>17.508598452278584</v>
      </c>
      <c r="T3" s="34">
        <f t="shared" si="2"/>
        <v>21.065692175408419</v>
      </c>
      <c r="U3" s="34">
        <f t="shared" si="2"/>
        <v>26.273000859845229</v>
      </c>
      <c r="V3" s="34">
        <f t="shared" si="2"/>
        <v>29.98968185726569</v>
      </c>
      <c r="W3" s="34">
        <f t="shared" si="2"/>
        <v>7.3150472914875326</v>
      </c>
      <c r="X3" s="34">
        <f t="shared" ref="X3" si="3">SUM(X4,X8,X11)</f>
        <v>2.0848667239896828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48.947635425623389</v>
      </c>
      <c r="D4" s="29">
        <f t="shared" si="4"/>
        <v>66.398538263112641</v>
      </c>
      <c r="E4" s="29">
        <f t="shared" si="4"/>
        <v>35.012811693895095</v>
      </c>
      <c r="F4" s="29">
        <f t="shared" si="4"/>
        <v>25.068959587274293</v>
      </c>
      <c r="G4" s="29">
        <f t="shared" si="4"/>
        <v>35.024849527085117</v>
      </c>
      <c r="H4" s="29">
        <f t="shared" si="4"/>
        <v>33.727601031814288</v>
      </c>
      <c r="I4" s="29">
        <f t="shared" si="4"/>
        <v>42.808254514187453</v>
      </c>
      <c r="J4" s="29">
        <f t="shared" si="4"/>
        <v>82.37334479793634</v>
      </c>
      <c r="K4" s="29">
        <f t="shared" si="4"/>
        <v>82.373430782459167</v>
      </c>
      <c r="L4" s="29">
        <f t="shared" si="4"/>
        <v>55.139896818572645</v>
      </c>
      <c r="M4" s="29">
        <f t="shared" si="4"/>
        <v>37.624849527085118</v>
      </c>
      <c r="N4" s="29">
        <f t="shared" si="4"/>
        <v>44.90412725709372</v>
      </c>
      <c r="O4" s="29">
        <f t="shared" si="4"/>
        <v>40.9993981083405</v>
      </c>
      <c r="P4" s="29">
        <f t="shared" si="4"/>
        <v>36.312811693895107</v>
      </c>
      <c r="Q4" s="29">
        <f t="shared" si="4"/>
        <v>47.993637145313826</v>
      </c>
      <c r="R4" s="29">
        <f t="shared" si="4"/>
        <v>16.860189165950132</v>
      </c>
      <c r="S4" s="29">
        <f t="shared" si="4"/>
        <v>17.508598452278584</v>
      </c>
      <c r="T4" s="29">
        <f t="shared" si="4"/>
        <v>21.065692175408419</v>
      </c>
      <c r="U4" s="29">
        <f t="shared" si="4"/>
        <v>26.273000859845229</v>
      </c>
      <c r="V4" s="29">
        <f t="shared" si="4"/>
        <v>29.98968185726569</v>
      </c>
      <c r="W4" s="29">
        <f t="shared" si="4"/>
        <v>7.3150472914875326</v>
      </c>
      <c r="X4" s="29">
        <f t="shared" ref="X4" si="5">SUM(X5:X7)</f>
        <v>2.0848667239896828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0</v>
      </c>
      <c r="F5" s="10">
        <f>FC_IND_E!F5+FC_TRA_E!F5+FC_OTH_E!F5</f>
        <v>0</v>
      </c>
      <c r="G5" s="10">
        <f>FC_IND_E!G5+FC_TRA_E!G5+FC_OTH_E!G5</f>
        <v>0</v>
      </c>
      <c r="H5" s="10">
        <f>FC_IND_E!H5+FC_TRA_E!H5+FC_OTH_E!H5</f>
        <v>0</v>
      </c>
      <c r="I5" s="10">
        <f>FC_IND_E!I5+FC_TRA_E!I5+FC_OTH_E!I5</f>
        <v>0</v>
      </c>
      <c r="J5" s="10">
        <f>FC_IND_E!J5+FC_TRA_E!J5+FC_OTH_E!J5</f>
        <v>0</v>
      </c>
      <c r="K5" s="10">
        <f>FC_IND_E!K5+FC_TRA_E!K5+FC_OTH_E!K5</f>
        <v>0</v>
      </c>
      <c r="L5" s="10">
        <f>FC_IND_E!L5+FC_TRA_E!L5+FC_OTH_E!L5</f>
        <v>0</v>
      </c>
      <c r="M5" s="10">
        <f>FC_IND_E!M5+FC_TRA_E!M5+FC_OTH_E!M5</f>
        <v>0</v>
      </c>
      <c r="N5" s="10">
        <f>FC_IND_E!N5+FC_TRA_E!N5+FC_OTH_E!N5</f>
        <v>0</v>
      </c>
      <c r="O5" s="10">
        <f>FC_IND_E!O5+FC_TRA_E!O5+FC_OTH_E!O5</f>
        <v>0</v>
      </c>
      <c r="P5" s="10">
        <f>FC_IND_E!P5+FC_TRA_E!P5+FC_OTH_E!P5</f>
        <v>0</v>
      </c>
      <c r="Q5" s="10">
        <f>FC_IND_E!Q5+FC_TRA_E!Q5+FC_OTH_E!Q5</f>
        <v>0</v>
      </c>
      <c r="R5" s="10">
        <f>FC_IND_E!R5+FC_TRA_E!R5+FC_OTH_E!R5</f>
        <v>0</v>
      </c>
      <c r="S5" s="10">
        <f>FC_IND_E!S5+FC_TRA_E!S5+FC_OTH_E!S5</f>
        <v>0</v>
      </c>
      <c r="T5" s="10">
        <f>FC_IND_E!T5+FC_TRA_E!T5+FC_OTH_E!T5</f>
        <v>0</v>
      </c>
      <c r="U5" s="10">
        <f>FC_IND_E!U5+FC_TRA_E!U5+FC_OTH_E!U5</f>
        <v>0</v>
      </c>
      <c r="V5" s="10">
        <f>FC_IND_E!V5+FC_TRA_E!V5+FC_OTH_E!V5</f>
        <v>0</v>
      </c>
      <c r="W5" s="10">
        <f>FC_IND_E!W5+FC_TRA_E!W5+FC_OTH_E!W5</f>
        <v>0</v>
      </c>
      <c r="X5" s="10">
        <f>FC_IND_E!X5+FC_TRA_E!X5+FC_OTH_E!X5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48.947635425623389</v>
      </c>
      <c r="D7" s="10">
        <f>FC_IND_E!D7+FC_TRA_E!D7+FC_OTH_E!D7</f>
        <v>66.398538263112641</v>
      </c>
      <c r="E7" s="10">
        <f>FC_IND_E!E7+FC_TRA_E!E7+FC_OTH_E!E7</f>
        <v>35.012811693895095</v>
      </c>
      <c r="F7" s="10">
        <f>FC_IND_E!F7+FC_TRA_E!F7+FC_OTH_E!F7</f>
        <v>25.068959587274293</v>
      </c>
      <c r="G7" s="10">
        <f>FC_IND_E!G7+FC_TRA_E!G7+FC_OTH_E!G7</f>
        <v>35.024849527085117</v>
      </c>
      <c r="H7" s="10">
        <f>FC_IND_E!H7+FC_TRA_E!H7+FC_OTH_E!H7</f>
        <v>33.727601031814288</v>
      </c>
      <c r="I7" s="10">
        <f>FC_IND_E!I7+FC_TRA_E!I7+FC_OTH_E!I7</f>
        <v>42.808254514187453</v>
      </c>
      <c r="J7" s="10">
        <f>FC_IND_E!J7+FC_TRA_E!J7+FC_OTH_E!J7</f>
        <v>82.37334479793634</v>
      </c>
      <c r="K7" s="10">
        <f>FC_IND_E!K7+FC_TRA_E!K7+FC_OTH_E!K7</f>
        <v>82.373430782459167</v>
      </c>
      <c r="L7" s="10">
        <f>FC_IND_E!L7+FC_TRA_E!L7+FC_OTH_E!L7</f>
        <v>55.139896818572645</v>
      </c>
      <c r="M7" s="10">
        <f>FC_IND_E!M7+FC_TRA_E!M7+FC_OTH_E!M7</f>
        <v>37.624849527085118</v>
      </c>
      <c r="N7" s="10">
        <f>FC_IND_E!N7+FC_TRA_E!N7+FC_OTH_E!N7</f>
        <v>44.90412725709372</v>
      </c>
      <c r="O7" s="10">
        <f>FC_IND_E!O7+FC_TRA_E!O7+FC_OTH_E!O7</f>
        <v>40.9993981083405</v>
      </c>
      <c r="P7" s="10">
        <f>FC_IND_E!P7+FC_TRA_E!P7+FC_OTH_E!P7</f>
        <v>36.312811693895107</v>
      </c>
      <c r="Q7" s="10">
        <f>FC_IND_E!Q7+FC_TRA_E!Q7+FC_OTH_E!Q7</f>
        <v>47.993637145313826</v>
      </c>
      <c r="R7" s="10">
        <f>FC_IND_E!R7+FC_TRA_E!R7+FC_OTH_E!R7</f>
        <v>16.860189165950132</v>
      </c>
      <c r="S7" s="10">
        <f>FC_IND_E!S7+FC_TRA_E!S7+FC_OTH_E!S7</f>
        <v>17.508598452278584</v>
      </c>
      <c r="T7" s="10">
        <f>FC_IND_E!T7+FC_TRA_E!T7+FC_OTH_E!T7</f>
        <v>21.065692175408419</v>
      </c>
      <c r="U7" s="10">
        <f>FC_IND_E!U7+FC_TRA_E!U7+FC_OTH_E!U7</f>
        <v>26.273000859845229</v>
      </c>
      <c r="V7" s="10">
        <f>FC_IND_E!V7+FC_TRA_E!V7+FC_OTH_E!V7</f>
        <v>29.98968185726569</v>
      </c>
      <c r="W7" s="10">
        <f>FC_IND_E!W7+FC_TRA_E!W7+FC_OTH_E!W7</f>
        <v>7.3150472914875326</v>
      </c>
      <c r="X7" s="10">
        <f>FC_IND_E!X7+FC_TRA_E!X7+FC_OTH_E!X7</f>
        <v>2.0848667239896828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0</v>
      </c>
      <c r="D10" s="10">
        <f>FC_IND_E!D10+FC_TRA_E!D10+FC_OTH_E!D10</f>
        <v>0</v>
      </c>
      <c r="E10" s="10">
        <f>FC_IND_E!E10+FC_TRA_E!E10+FC_OTH_E!E10</f>
        <v>0</v>
      </c>
      <c r="F10" s="10">
        <f>FC_IND_E!F10+FC_TRA_E!F10+FC_OTH_E!F10</f>
        <v>0</v>
      </c>
      <c r="G10" s="10">
        <f>FC_IND_E!G10+FC_TRA_E!G10+FC_OTH_E!G10</f>
        <v>0</v>
      </c>
      <c r="H10" s="10">
        <f>FC_IND_E!H10+FC_TRA_E!H10+FC_OTH_E!H10</f>
        <v>0</v>
      </c>
      <c r="I10" s="10">
        <f>FC_IND_E!I10+FC_TRA_E!I10+FC_OTH_E!I10</f>
        <v>0</v>
      </c>
      <c r="J10" s="10">
        <f>FC_IND_E!J10+FC_TRA_E!J10+FC_OTH_E!J10</f>
        <v>0</v>
      </c>
      <c r="K10" s="10">
        <f>FC_IND_E!K10+FC_TRA_E!K10+FC_OTH_E!K10</f>
        <v>0</v>
      </c>
      <c r="L10" s="10">
        <f>FC_IND_E!L10+FC_TRA_E!L10+FC_OTH_E!L10</f>
        <v>0</v>
      </c>
      <c r="M10" s="10">
        <f>FC_IND_E!M10+FC_TRA_E!M10+FC_OTH_E!M10</f>
        <v>0</v>
      </c>
      <c r="N10" s="10">
        <f>FC_IND_E!N10+FC_TRA_E!N10+FC_OTH_E!N10</f>
        <v>0</v>
      </c>
      <c r="O10" s="10">
        <f>FC_IND_E!O10+FC_TRA_E!O10+FC_OTH_E!O10</f>
        <v>0</v>
      </c>
      <c r="P10" s="10">
        <f>FC_IND_E!P10+FC_TRA_E!P10+FC_OTH_E!P10</f>
        <v>0</v>
      </c>
      <c r="Q10" s="10">
        <f>FC_IND_E!Q10+FC_TRA_E!Q10+FC_OTH_E!Q10</f>
        <v>0</v>
      </c>
      <c r="R10" s="10">
        <f>FC_IND_E!R10+FC_TRA_E!R10+FC_OTH_E!R10</f>
        <v>0</v>
      </c>
      <c r="S10" s="10">
        <f>FC_IND_E!S10+FC_TRA_E!S10+FC_OTH_E!S10</f>
        <v>0</v>
      </c>
      <c r="T10" s="10">
        <f>FC_IND_E!T10+FC_TRA_E!T10+FC_OTH_E!T10</f>
        <v>0</v>
      </c>
      <c r="U10" s="10">
        <f>FC_IND_E!U10+FC_TRA_E!U10+FC_OTH_E!U10</f>
        <v>0</v>
      </c>
      <c r="V10" s="10">
        <f>FC_IND_E!V10+FC_TRA_E!V10+FC_OTH_E!V10</f>
        <v>0</v>
      </c>
      <c r="W10" s="10">
        <f>FC_IND_E!W10+FC_TRA_E!W10+FC_OTH_E!W10</f>
        <v>0</v>
      </c>
      <c r="X10" s="10">
        <f>FC_IND_E!X10+FC_TRA_E!X10+FC_OTH_E!X10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1.3614789337919173</v>
      </c>
      <c r="D11" s="29">
        <f t="shared" si="8"/>
        <v>2.7228718830610483</v>
      </c>
      <c r="E11" s="29">
        <f t="shared" si="8"/>
        <v>0.68073946689595866</v>
      </c>
      <c r="F11" s="29">
        <f t="shared" si="8"/>
        <v>0.68073946689595866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3.4035253654342226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0</v>
      </c>
      <c r="D12" s="10">
        <f>FC_IND_E!D12+FC_TRA_E!D12+FC_OTH_E!D12</f>
        <v>0</v>
      </c>
      <c r="E12" s="10">
        <f>FC_IND_E!E12+FC_TRA_E!E12+FC_OTH_E!E12</f>
        <v>0</v>
      </c>
      <c r="F12" s="10">
        <f>FC_IND_E!F12+FC_TRA_E!F12+FC_OTH_E!F12</f>
        <v>0</v>
      </c>
      <c r="G12" s="10">
        <f>FC_IND_E!G12+FC_TRA_E!G12+FC_OTH_E!G12</f>
        <v>0</v>
      </c>
      <c r="H12" s="10">
        <f>FC_IND_E!H12+FC_TRA_E!H12+FC_OTH_E!H12</f>
        <v>0</v>
      </c>
      <c r="I12" s="10">
        <f>FC_IND_E!I12+FC_TRA_E!I12+FC_OTH_E!I12</f>
        <v>0</v>
      </c>
      <c r="J12" s="10">
        <f>FC_IND_E!J12+FC_TRA_E!J12+FC_OTH_E!J12</f>
        <v>0</v>
      </c>
      <c r="K12" s="10">
        <f>FC_IND_E!K12+FC_TRA_E!K12+FC_OTH_E!K12</f>
        <v>0</v>
      </c>
      <c r="L12" s="10">
        <f>FC_IND_E!L12+FC_TRA_E!L12+FC_OTH_E!L12</f>
        <v>0</v>
      </c>
      <c r="M12" s="10">
        <f>FC_IND_E!M12+FC_TRA_E!M12+FC_OTH_E!M12</f>
        <v>0</v>
      </c>
      <c r="N12" s="10">
        <f>FC_IND_E!N12+FC_TRA_E!N12+FC_OTH_E!N12</f>
        <v>0</v>
      </c>
      <c r="O12" s="10">
        <f>FC_IND_E!O12+FC_TRA_E!O12+FC_OTH_E!O12</f>
        <v>0</v>
      </c>
      <c r="P12" s="10">
        <f>FC_IND_E!P12+FC_TRA_E!P12+FC_OTH_E!P12</f>
        <v>0</v>
      </c>
      <c r="Q12" s="10">
        <f>FC_IND_E!Q12+FC_TRA_E!Q12+FC_OTH_E!Q12</f>
        <v>0</v>
      </c>
      <c r="R12" s="10">
        <f>FC_IND_E!R12+FC_TRA_E!R12+FC_OTH_E!R12</f>
        <v>0</v>
      </c>
      <c r="S12" s="10">
        <f>FC_IND_E!S12+FC_TRA_E!S12+FC_OTH_E!S12</f>
        <v>0</v>
      </c>
      <c r="T12" s="10">
        <f>FC_IND_E!T12+FC_TRA_E!T12+FC_OTH_E!T12</f>
        <v>0</v>
      </c>
      <c r="U12" s="10">
        <f>FC_IND_E!U12+FC_TRA_E!U12+FC_OTH_E!U12</f>
        <v>0</v>
      </c>
      <c r="V12" s="10">
        <f>FC_IND_E!V12+FC_TRA_E!V12+FC_OTH_E!V12</f>
        <v>0</v>
      </c>
      <c r="W12" s="10">
        <f>FC_IND_E!W12+FC_TRA_E!W12+FC_OTH_E!W12</f>
        <v>0</v>
      </c>
      <c r="X12" s="10">
        <f>FC_IND_E!X12+FC_TRA_E!X12+FC_OTH_E!X12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1.3614789337919173</v>
      </c>
      <c r="D13" s="10">
        <f>FC_IND_E!D13+FC_TRA_E!D13+FC_OTH_E!D13</f>
        <v>2.7228718830610483</v>
      </c>
      <c r="E13" s="10">
        <f>FC_IND_E!E13+FC_TRA_E!E13+FC_OTH_E!E13</f>
        <v>0.68073946689595866</v>
      </c>
      <c r="F13" s="10">
        <f>FC_IND_E!F13+FC_TRA_E!F13+FC_OTH_E!F13</f>
        <v>0.68073946689595866</v>
      </c>
      <c r="G13" s="10">
        <f>FC_IND_E!G13+FC_TRA_E!G13+FC_OTH_E!G13</f>
        <v>0</v>
      </c>
      <c r="H13" s="10">
        <f>FC_IND_E!H13+FC_TRA_E!H13+FC_OTH_E!H13</f>
        <v>0</v>
      </c>
      <c r="I13" s="10">
        <f>FC_IND_E!I13+FC_TRA_E!I13+FC_OTH_E!I13</f>
        <v>0</v>
      </c>
      <c r="J13" s="10">
        <f>FC_IND_E!J13+FC_TRA_E!J13+FC_OTH_E!J13</f>
        <v>0</v>
      </c>
      <c r="K13" s="10">
        <f>FC_IND_E!K13+FC_TRA_E!K13+FC_OTH_E!K13</f>
        <v>0</v>
      </c>
      <c r="L13" s="10">
        <f>FC_IND_E!L13+FC_TRA_E!L13+FC_OTH_E!L13</f>
        <v>0</v>
      </c>
      <c r="M13" s="10">
        <f>FC_IND_E!M13+FC_TRA_E!M13+FC_OTH_E!M13</f>
        <v>0</v>
      </c>
      <c r="N13" s="10">
        <f>FC_IND_E!N13+FC_TRA_E!N13+FC_OTH_E!N13</f>
        <v>0</v>
      </c>
      <c r="O13" s="10">
        <f>FC_IND_E!O13+FC_TRA_E!O13+FC_OTH_E!O13</f>
        <v>0</v>
      </c>
      <c r="P13" s="10">
        <f>FC_IND_E!P13+FC_TRA_E!P13+FC_OTH_E!P13</f>
        <v>3.4035253654342226</v>
      </c>
      <c r="Q13" s="10">
        <f>FC_IND_E!Q13+FC_TRA_E!Q13+FC_OTH_E!Q13</f>
        <v>0</v>
      </c>
      <c r="R13" s="10">
        <f>FC_IND_E!R13+FC_TRA_E!R13+FC_OTH_E!R13</f>
        <v>0</v>
      </c>
      <c r="S13" s="10">
        <f>FC_IND_E!S13+FC_TRA_E!S13+FC_OTH_E!S13</f>
        <v>0</v>
      </c>
      <c r="T13" s="10">
        <f>FC_IND_E!T13+FC_TRA_E!T13+FC_OTH_E!T13</f>
        <v>0</v>
      </c>
      <c r="U13" s="10">
        <f>FC_IND_E!U13+FC_TRA_E!U13+FC_OTH_E!U13</f>
        <v>0</v>
      </c>
      <c r="V13" s="10">
        <f>FC_IND_E!V13+FC_TRA_E!V13+FC_OTH_E!V13</f>
        <v>0</v>
      </c>
      <c r="W13" s="10">
        <f>FC_IND_E!W13+FC_TRA_E!W13+FC_OTH_E!W13</f>
        <v>0</v>
      </c>
      <c r="X13" s="10">
        <f>FC_IND_E!X13+FC_TRA_E!X13+FC_OTH_E!X13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0</v>
      </c>
      <c r="D16" s="10">
        <f>FC_IND_E!D16+FC_TRA_E!D16+FC_OTH_E!D16</f>
        <v>0</v>
      </c>
      <c r="E16" s="10">
        <f>FC_IND_E!E16+FC_TRA_E!E16+FC_OTH_E!E16</f>
        <v>0</v>
      </c>
      <c r="F16" s="10">
        <f>FC_IND_E!F16+FC_TRA_E!F16+FC_OTH_E!F16</f>
        <v>0</v>
      </c>
      <c r="G16" s="10">
        <f>FC_IND_E!G16+FC_TRA_E!G16+FC_OTH_E!G16</f>
        <v>0</v>
      </c>
      <c r="H16" s="10">
        <f>FC_IND_E!H16+FC_TRA_E!H16+FC_OTH_E!H16</f>
        <v>0</v>
      </c>
      <c r="I16" s="10">
        <f>FC_IND_E!I16+FC_TRA_E!I16+FC_OTH_E!I16</f>
        <v>0</v>
      </c>
      <c r="J16" s="10">
        <f>FC_IND_E!J16+FC_TRA_E!J16+FC_OTH_E!J16</f>
        <v>0</v>
      </c>
      <c r="K16" s="10">
        <f>FC_IND_E!K16+FC_TRA_E!K16+FC_OTH_E!K16</f>
        <v>0</v>
      </c>
      <c r="L16" s="10">
        <f>FC_IND_E!L16+FC_TRA_E!L16+FC_OTH_E!L16</f>
        <v>0</v>
      </c>
      <c r="M16" s="10">
        <f>FC_IND_E!M16+FC_TRA_E!M16+FC_OTH_E!M16</f>
        <v>0</v>
      </c>
      <c r="N16" s="10">
        <f>FC_IND_E!N16+FC_TRA_E!N16+FC_OTH_E!N16</f>
        <v>0</v>
      </c>
      <c r="O16" s="10">
        <f>FC_IND_E!O16+FC_TRA_E!O16+FC_OTH_E!O16</f>
        <v>0</v>
      </c>
      <c r="P16" s="10">
        <f>FC_IND_E!P16+FC_TRA_E!P16+FC_OTH_E!P16</f>
        <v>0</v>
      </c>
      <c r="Q16" s="10">
        <f>FC_IND_E!Q16+FC_TRA_E!Q16+FC_OTH_E!Q16</f>
        <v>0</v>
      </c>
      <c r="R16" s="10">
        <f>FC_IND_E!R16+FC_TRA_E!R16+FC_OTH_E!R16</f>
        <v>0</v>
      </c>
      <c r="S16" s="10">
        <f>FC_IND_E!S16+FC_TRA_E!S16+FC_OTH_E!S16</f>
        <v>0</v>
      </c>
      <c r="T16" s="10">
        <f>FC_IND_E!T16+FC_TRA_E!T16+FC_OTH_E!T16</f>
        <v>0</v>
      </c>
      <c r="U16" s="10">
        <f>FC_IND_E!U16+FC_TRA_E!U16+FC_OTH_E!U16</f>
        <v>0</v>
      </c>
      <c r="V16" s="10">
        <f>FC_IND_E!V16+FC_TRA_E!V16+FC_OTH_E!V16</f>
        <v>0</v>
      </c>
      <c r="W16" s="10">
        <f>FC_IND_E!W16+FC_TRA_E!W16+FC_OTH_E!W16</f>
        <v>0</v>
      </c>
      <c r="X16" s="10">
        <f>FC_IND_E!X16+FC_TRA_E!X16+FC_OTH_E!X16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3.8155631986242469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3.3573516766981935</v>
      </c>
      <c r="L17" s="37">
        <f t="shared" si="10"/>
        <v>0.37927773000859838</v>
      </c>
      <c r="M17" s="37">
        <f t="shared" si="10"/>
        <v>0</v>
      </c>
      <c r="N17" s="37">
        <f t="shared" si="10"/>
        <v>0</v>
      </c>
      <c r="O17" s="37">
        <f t="shared" si="10"/>
        <v>0.17506448839208938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0</v>
      </c>
      <c r="D18" s="10">
        <f>FC_IND_E!D18+FC_TRA_E!D18+FC_OTH_E!D18</f>
        <v>0</v>
      </c>
      <c r="E18" s="10">
        <f>FC_IND_E!E18+FC_TRA_E!E18+FC_OTH_E!E18</f>
        <v>0</v>
      </c>
      <c r="F18" s="10">
        <f>FC_IND_E!F18+FC_TRA_E!F18+FC_OTH_E!F18</f>
        <v>3.8155631986242469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3.3573516766981935</v>
      </c>
      <c r="L18" s="10">
        <f>FC_IND_E!L18+FC_TRA_E!L18+FC_OTH_E!L18</f>
        <v>0.37927773000859838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0.17506448839208938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0</v>
      </c>
      <c r="D19" s="10">
        <f>FC_IND_E!D19+FC_TRA_E!D19+FC_OTH_E!D19</f>
        <v>0</v>
      </c>
      <c r="E19" s="10">
        <f>FC_IND_E!E19+FC_TRA_E!E19+FC_OTH_E!E19</f>
        <v>0</v>
      </c>
      <c r="F19" s="10">
        <f>FC_IND_E!F19+FC_TRA_E!F19+FC_OTH_E!F19</f>
        <v>0</v>
      </c>
      <c r="G19" s="10">
        <f>FC_IND_E!G19+FC_TRA_E!G19+FC_OTH_E!G19</f>
        <v>0</v>
      </c>
      <c r="H19" s="10">
        <f>FC_IND_E!H19+FC_TRA_E!H19+FC_OTH_E!H19</f>
        <v>0</v>
      </c>
      <c r="I19" s="10">
        <f>FC_IND_E!I19+FC_TRA_E!I19+FC_OTH_E!I19</f>
        <v>0</v>
      </c>
      <c r="J19" s="10">
        <f>FC_IND_E!J19+FC_TRA_E!J19+FC_OTH_E!J19</f>
        <v>0</v>
      </c>
      <c r="K19" s="10">
        <f>FC_IND_E!K19+FC_TRA_E!K19+FC_OTH_E!K19</f>
        <v>0</v>
      </c>
      <c r="L19" s="10">
        <f>FC_IND_E!L19+FC_TRA_E!L19+FC_OTH_E!L19</f>
        <v>0</v>
      </c>
      <c r="M19" s="10">
        <f>FC_IND_E!M19+FC_TRA_E!M19+FC_OTH_E!M19</f>
        <v>0</v>
      </c>
      <c r="N19" s="10">
        <f>FC_IND_E!N19+FC_TRA_E!N19+FC_OTH_E!N19</f>
        <v>0</v>
      </c>
      <c r="O19" s="10">
        <f>FC_IND_E!O19+FC_TRA_E!O19+FC_OTH_E!O19</f>
        <v>0</v>
      </c>
      <c r="P19" s="10">
        <f>FC_IND_E!P19+FC_TRA_E!P19+FC_OTH_E!P19</f>
        <v>0</v>
      </c>
      <c r="Q19" s="10">
        <f>FC_IND_E!Q19+FC_TRA_E!Q19+FC_OTH_E!Q19</f>
        <v>0</v>
      </c>
      <c r="R19" s="10">
        <f>FC_IND_E!R19+FC_TRA_E!R19+FC_OTH_E!R19</f>
        <v>0</v>
      </c>
      <c r="S19" s="10">
        <f>FC_IND_E!S19+FC_TRA_E!S19+FC_OTH_E!S19</f>
        <v>0</v>
      </c>
      <c r="T19" s="10">
        <f>FC_IND_E!T19+FC_TRA_E!T19+FC_OTH_E!T19</f>
        <v>0</v>
      </c>
      <c r="U19" s="10">
        <f>FC_IND_E!U19+FC_TRA_E!U19+FC_OTH_E!U19</f>
        <v>0</v>
      </c>
      <c r="V19" s="10">
        <f>FC_IND_E!V19+FC_TRA_E!V19+FC_OTH_E!V19</f>
        <v>0</v>
      </c>
      <c r="W19" s="10">
        <f>FC_IND_E!W19+FC_TRA_E!W19+FC_OTH_E!W19</f>
        <v>0</v>
      </c>
      <c r="X19" s="10">
        <f>FC_IND_E!X19+FC_TRA_E!X19+FC_OTH_E!X19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0</v>
      </c>
      <c r="D20" s="10">
        <f>FC_IND_E!D20+FC_TRA_E!D20+FC_OTH_E!D20</f>
        <v>0</v>
      </c>
      <c r="E20" s="10">
        <f>FC_IND_E!E20+FC_TRA_E!E20+FC_OTH_E!E20</f>
        <v>0</v>
      </c>
      <c r="F20" s="10">
        <f>FC_IND_E!F20+FC_TRA_E!F20+FC_OTH_E!F20</f>
        <v>0</v>
      </c>
      <c r="G20" s="10">
        <f>FC_IND_E!G20+FC_TRA_E!G20+FC_OTH_E!G20</f>
        <v>0</v>
      </c>
      <c r="H20" s="10">
        <f>FC_IND_E!H20+FC_TRA_E!H20+FC_OTH_E!H20</f>
        <v>0</v>
      </c>
      <c r="I20" s="10">
        <f>FC_IND_E!I20+FC_TRA_E!I20+FC_OTH_E!I20</f>
        <v>0</v>
      </c>
      <c r="J20" s="10">
        <f>FC_IND_E!J20+FC_TRA_E!J20+FC_OTH_E!J20</f>
        <v>0</v>
      </c>
      <c r="K20" s="10">
        <f>FC_IND_E!K20+FC_TRA_E!K20+FC_OTH_E!K20</f>
        <v>0</v>
      </c>
      <c r="L20" s="10">
        <f>FC_IND_E!L20+FC_TRA_E!L20+FC_OTH_E!L20</f>
        <v>0</v>
      </c>
      <c r="M20" s="10">
        <f>FC_IND_E!M20+FC_TRA_E!M20+FC_OTH_E!M20</f>
        <v>0</v>
      </c>
      <c r="N20" s="10">
        <f>FC_IND_E!N20+FC_TRA_E!N20+FC_OTH_E!N20</f>
        <v>0</v>
      </c>
      <c r="O20" s="10">
        <f>FC_IND_E!O20+FC_TRA_E!O20+FC_OTH_E!O20</f>
        <v>0</v>
      </c>
      <c r="P20" s="10">
        <f>FC_IND_E!P20+FC_TRA_E!P20+FC_OTH_E!P20</f>
        <v>0</v>
      </c>
      <c r="Q20" s="10">
        <f>FC_IND_E!Q20+FC_TRA_E!Q20+FC_OTH_E!Q20</f>
        <v>0</v>
      </c>
      <c r="R20" s="10">
        <f>FC_IND_E!R20+FC_TRA_E!R20+FC_OTH_E!R20</f>
        <v>0</v>
      </c>
      <c r="S20" s="10">
        <f>FC_IND_E!S20+FC_TRA_E!S20+FC_OTH_E!S20</f>
        <v>0</v>
      </c>
      <c r="T20" s="10">
        <f>FC_IND_E!T20+FC_TRA_E!T20+FC_OTH_E!T20</f>
        <v>0</v>
      </c>
      <c r="U20" s="10">
        <f>FC_IND_E!U20+FC_TRA_E!U20+FC_OTH_E!U20</f>
        <v>0</v>
      </c>
      <c r="V20" s="10">
        <f>FC_IND_E!V20+FC_TRA_E!V20+FC_OTH_E!V20</f>
        <v>0</v>
      </c>
      <c r="W20" s="10">
        <f>FC_IND_E!W20+FC_TRA_E!W20+FC_OTH_E!W20</f>
        <v>0</v>
      </c>
      <c r="X20" s="10">
        <f>FC_IND_E!X20+FC_TRA_E!X20+FC_OTH_E!X20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0</v>
      </c>
      <c r="N21" s="10">
        <f>FC_IND_E!N21+FC_TRA_E!N21+FC_OTH_E!N21</f>
        <v>0</v>
      </c>
      <c r="O21" s="10">
        <f>FC_IND_E!O21+FC_TRA_E!O21+FC_OTH_E!O21</f>
        <v>0</v>
      </c>
      <c r="P21" s="10">
        <f>FC_IND_E!P21+FC_TRA_E!P21+FC_OTH_E!P21</f>
        <v>0</v>
      </c>
      <c r="Q21" s="10">
        <f>FC_IND_E!Q21+FC_TRA_E!Q21+FC_OTH_E!Q21</f>
        <v>0</v>
      </c>
      <c r="R21" s="10">
        <f>FC_IND_E!R21+FC_TRA_E!R21+FC_OTH_E!R21</f>
        <v>0</v>
      </c>
      <c r="S21" s="10">
        <f>FC_IND_E!S21+FC_TRA_E!S21+FC_OTH_E!S21</f>
        <v>0</v>
      </c>
      <c r="T21" s="10">
        <f>FC_IND_E!T21+FC_TRA_E!T21+FC_OTH_E!T21</f>
        <v>0</v>
      </c>
      <c r="U21" s="10">
        <f>FC_IND_E!U21+FC_TRA_E!U21+FC_OTH_E!U21</f>
        <v>0</v>
      </c>
      <c r="V21" s="10">
        <f>FC_IND_E!V21+FC_TRA_E!V21+FC_OTH_E!V21</f>
        <v>0</v>
      </c>
      <c r="W21" s="10">
        <f>FC_IND_E!W21+FC_TRA_E!W21+FC_OTH_E!W21</f>
        <v>0</v>
      </c>
      <c r="X21" s="10">
        <f>FC_IND_E!X21+FC_TRA_E!X21+FC_OTH_E!X21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13.596904557179705</v>
      </c>
      <c r="D22" s="37">
        <f t="shared" si="12"/>
        <v>17.273258813413584</v>
      </c>
      <c r="E22" s="37">
        <f t="shared" si="12"/>
        <v>10.82330180567498</v>
      </c>
      <c r="F22" s="37">
        <f t="shared" si="12"/>
        <v>9.4964746345657787</v>
      </c>
      <c r="G22" s="37">
        <f t="shared" si="12"/>
        <v>12.112381771281168</v>
      </c>
      <c r="H22" s="37">
        <f t="shared" si="12"/>
        <v>8.9489251934651772</v>
      </c>
      <c r="I22" s="37">
        <f t="shared" si="12"/>
        <v>6.8667239896818568</v>
      </c>
      <c r="J22" s="37">
        <f t="shared" si="12"/>
        <v>7.337317282889078</v>
      </c>
      <c r="K22" s="37">
        <f t="shared" si="12"/>
        <v>9.2395528804815132</v>
      </c>
      <c r="L22" s="37">
        <f t="shared" si="12"/>
        <v>3.4393809114359413</v>
      </c>
      <c r="M22" s="37">
        <f t="shared" si="12"/>
        <v>3.8214961306964752</v>
      </c>
      <c r="N22" s="37">
        <f t="shared" si="12"/>
        <v>5.4577815993121233</v>
      </c>
      <c r="O22" s="37">
        <f t="shared" si="12"/>
        <v>4.7195184866723983</v>
      </c>
      <c r="P22" s="37">
        <f t="shared" si="12"/>
        <v>4.7195184866723991</v>
      </c>
      <c r="Q22" s="37">
        <f t="shared" si="12"/>
        <v>4.3564918314703363</v>
      </c>
      <c r="R22" s="37">
        <f t="shared" si="12"/>
        <v>3.2674118658641462</v>
      </c>
      <c r="S22" s="37">
        <f t="shared" si="12"/>
        <v>1.6997420464316422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2.5145313843508168</v>
      </c>
      <c r="D23" s="10">
        <f>FC_IND_E!D23+FC_TRA_E!D23+FC_OTH_E!D23</f>
        <v>10.77669819432502</v>
      </c>
      <c r="E23" s="10">
        <f>FC_IND_E!E23+FC_TRA_E!E23+FC_OTH_E!E23</f>
        <v>3.9445399828030956</v>
      </c>
      <c r="F23" s="10">
        <f>FC_IND_E!F23+FC_TRA_E!F23+FC_OTH_E!F23</f>
        <v>2.6177128116938952</v>
      </c>
      <c r="G23" s="10">
        <f>FC_IND_E!G23+FC_TRA_E!G23+FC_OTH_E!G23</f>
        <v>6.7623387790197755</v>
      </c>
      <c r="H23" s="10">
        <f>FC_IND_E!H23+FC_TRA_E!H23+FC_OTH_E!H23</f>
        <v>3.9809974204643166</v>
      </c>
      <c r="I23" s="10">
        <f>FC_IND_E!I23+FC_TRA_E!I23+FC_OTH_E!I23</f>
        <v>3.0452278589853825</v>
      </c>
      <c r="J23" s="10">
        <f>FC_IND_E!J23+FC_TRA_E!J23+FC_OTH_E!J23</f>
        <v>2.7515047291487527</v>
      </c>
      <c r="K23" s="10">
        <f>FC_IND_E!K23+FC_TRA_E!K23+FC_OTH_E!K23</f>
        <v>2.7429062768701624</v>
      </c>
      <c r="L23" s="10">
        <f>FC_IND_E!L23+FC_TRA_E!L23+FC_OTH_E!L23</f>
        <v>0</v>
      </c>
      <c r="M23" s="10">
        <f>FC_IND_E!M23+FC_TRA_E!M23+FC_OTH_E!M23</f>
        <v>0</v>
      </c>
      <c r="N23" s="10">
        <f>FC_IND_E!N23+FC_TRA_E!N23+FC_OTH_E!N23</f>
        <v>0.48985382631126406</v>
      </c>
      <c r="O23" s="10">
        <f>FC_IND_E!O23+FC_TRA_E!O23+FC_OTH_E!O23</f>
        <v>0</v>
      </c>
      <c r="P23" s="10">
        <f>FC_IND_E!P23+FC_TRA_E!P23+FC_OTH_E!P23</f>
        <v>0</v>
      </c>
      <c r="Q23" s="10">
        <f>FC_IND_E!Q23+FC_TRA_E!Q23+FC_OTH_E!Q23</f>
        <v>0</v>
      </c>
      <c r="R23" s="10">
        <f>FC_IND_E!R23+FC_TRA_E!R23+FC_OTH_E!R23</f>
        <v>0</v>
      </c>
      <c r="S23" s="10">
        <f>FC_IND_E!S23+FC_TRA_E!S23+FC_OTH_E!S23</f>
        <v>0.97368873602751504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11.082373172828888</v>
      </c>
      <c r="D24" s="10">
        <f>FC_IND_E!D24+FC_TRA_E!D24+FC_OTH_E!D24</f>
        <v>6.4965606190885632</v>
      </c>
      <c r="E24" s="10">
        <f>FC_IND_E!E24+FC_TRA_E!E24+FC_OTH_E!E24</f>
        <v>6.8787618228718834</v>
      </c>
      <c r="F24" s="10">
        <f>FC_IND_E!F24+FC_TRA_E!F24+FC_OTH_E!F24</f>
        <v>6.8787618228718825</v>
      </c>
      <c r="G24" s="10">
        <f>FC_IND_E!G24+FC_TRA_E!G24+FC_OTH_E!G24</f>
        <v>5.3500429922613915</v>
      </c>
      <c r="H24" s="10">
        <f>FC_IND_E!H24+FC_TRA_E!H24+FC_OTH_E!H24</f>
        <v>4.9679277730008602</v>
      </c>
      <c r="I24" s="10">
        <f>FC_IND_E!I24+FC_TRA_E!I24+FC_OTH_E!I24</f>
        <v>3.8214961306964748</v>
      </c>
      <c r="J24" s="10">
        <f>FC_IND_E!J24+FC_TRA_E!J24+FC_OTH_E!J24</f>
        <v>4.5858125537403254</v>
      </c>
      <c r="K24" s="10">
        <f>FC_IND_E!K24+FC_TRA_E!K24+FC_OTH_E!K24</f>
        <v>6.4966466036113504</v>
      </c>
      <c r="L24" s="10">
        <f>FC_IND_E!L24+FC_TRA_E!L24+FC_OTH_E!L24</f>
        <v>3.4393809114359413</v>
      </c>
      <c r="M24" s="10">
        <f>FC_IND_E!M24+FC_TRA_E!M24+FC_OTH_E!M24</f>
        <v>3.8214961306964752</v>
      </c>
      <c r="N24" s="10">
        <f>FC_IND_E!N24+FC_TRA_E!N24+FC_OTH_E!N24</f>
        <v>4.9679277730008593</v>
      </c>
      <c r="O24" s="10">
        <f>FC_IND_E!O24+FC_TRA_E!O24+FC_OTH_E!O24</f>
        <v>4.7195184866723983</v>
      </c>
      <c r="P24" s="10">
        <f>FC_IND_E!P24+FC_TRA_E!P24+FC_OTH_E!P24</f>
        <v>4.7195184866723991</v>
      </c>
      <c r="Q24" s="10">
        <f>FC_IND_E!Q24+FC_TRA_E!Q24+FC_OTH_E!Q24</f>
        <v>4.3564918314703363</v>
      </c>
      <c r="R24" s="10">
        <f>FC_IND_E!R24+FC_TRA_E!R24+FC_OTH_E!R24</f>
        <v>3.2674118658641462</v>
      </c>
      <c r="S24" s="10">
        <f>FC_IND_E!S24+FC_TRA_E!S24+FC_OTH_E!S24</f>
        <v>0.72605331040412724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60.30911435941529</v>
      </c>
      <c r="D25" s="37">
        <f>FC_IND_E!D25+FC_TRA_E!D25+FC_OTH_E!D25</f>
        <v>59.030868443680113</v>
      </c>
      <c r="E25" s="37">
        <f>FC_IND_E!E25+FC_TRA_E!E25+FC_OTH_E!E25</f>
        <v>50.598194325021517</v>
      </c>
      <c r="F25" s="37">
        <f>FC_IND_E!F25+FC_TRA_E!F25+FC_OTH_E!F25</f>
        <v>43.72760103181426</v>
      </c>
      <c r="G25" s="37">
        <f>FC_IND_E!G25+FC_TRA_E!G25+FC_OTH_E!G25</f>
        <v>47.030610490111776</v>
      </c>
      <c r="H25" s="37">
        <f>FC_IND_E!H25+FC_TRA_E!H25+FC_OTH_E!H25</f>
        <v>67.215391229578685</v>
      </c>
      <c r="I25" s="37">
        <f>FC_IND_E!I25+FC_TRA_E!I25+FC_OTH_E!I25</f>
        <v>52.05141874462597</v>
      </c>
      <c r="J25" s="37">
        <f>FC_IND_E!J25+FC_TRA_E!J25+FC_OTH_E!J25</f>
        <v>74.462596732588111</v>
      </c>
      <c r="K25" s="37">
        <f>FC_IND_E!K25+FC_TRA_E!K25+FC_OTH_E!K25</f>
        <v>70.110404127257084</v>
      </c>
      <c r="L25" s="37">
        <f>FC_IND_E!L25+FC_TRA_E!L25+FC_OTH_E!L25</f>
        <v>32.443336199484087</v>
      </c>
      <c r="M25" s="37">
        <f>FC_IND_E!M25+FC_TRA_E!M25+FC_OTH_E!M25</f>
        <v>44.063198624247626</v>
      </c>
      <c r="N25" s="37">
        <f>FC_IND_E!N25+FC_TRA_E!N25+FC_OTH_E!N25</f>
        <v>52.219088564058467</v>
      </c>
      <c r="O25" s="37">
        <f>FC_IND_E!O25+FC_TRA_E!O25+FC_OTH_E!O25</f>
        <v>41.520636285468612</v>
      </c>
      <c r="P25" s="37">
        <f>FC_IND_E!P25+FC_TRA_E!P25+FC_OTH_E!P25</f>
        <v>36.2737747205503</v>
      </c>
      <c r="Q25" s="37">
        <f>FC_IND_E!Q25+FC_TRA_E!Q25+FC_OTH_E!Q25</f>
        <v>33.910834049871021</v>
      </c>
      <c r="R25" s="37">
        <f>FC_IND_E!R25+FC_TRA_E!R25+FC_OTH_E!R25</f>
        <v>14.961392949269129</v>
      </c>
      <c r="S25" s="37">
        <f>FC_IND_E!S25+FC_TRA_E!S25+FC_OTH_E!S25</f>
        <v>9.7381771281169378</v>
      </c>
      <c r="T25" s="37">
        <f>FC_IND_E!T25+FC_TRA_E!T25+FC_OTH_E!T25</f>
        <v>19.980739466895958</v>
      </c>
      <c r="U25" s="37">
        <f>FC_IND_E!U25+FC_TRA_E!U25+FC_OTH_E!U25</f>
        <v>22.422613929492691</v>
      </c>
      <c r="V25" s="37">
        <f>FC_IND_E!V25+FC_TRA_E!V25+FC_OTH_E!V25</f>
        <v>19.881169389509889</v>
      </c>
      <c r="W25" s="37">
        <f>FC_IND_E!W25+FC_TRA_E!W25+FC_OTH_E!W25</f>
        <v>1.3795356835769561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739.80963026655206</v>
      </c>
      <c r="D26" s="37">
        <f t="shared" si="14"/>
        <v>904.97325881341351</v>
      </c>
      <c r="E26" s="37">
        <f t="shared" si="14"/>
        <v>909.30085984522782</v>
      </c>
      <c r="F26" s="37">
        <f t="shared" si="14"/>
        <v>900.66895958727434</v>
      </c>
      <c r="G26" s="37">
        <f t="shared" si="14"/>
        <v>898.6219260533104</v>
      </c>
      <c r="H26" s="37">
        <f t="shared" si="14"/>
        <v>922.78572656921756</v>
      </c>
      <c r="I26" s="37">
        <f t="shared" si="14"/>
        <v>951.9161650902837</v>
      </c>
      <c r="J26" s="37">
        <f t="shared" si="14"/>
        <v>989.71934651762683</v>
      </c>
      <c r="K26" s="37">
        <f t="shared" si="14"/>
        <v>943.91341358555462</v>
      </c>
      <c r="L26" s="37">
        <f t="shared" si="14"/>
        <v>864.13860705073068</v>
      </c>
      <c r="M26" s="37">
        <f t="shared" si="14"/>
        <v>902.19148753224397</v>
      </c>
      <c r="N26" s="37">
        <f t="shared" si="14"/>
        <v>928.94651762682702</v>
      </c>
      <c r="O26" s="37">
        <f t="shared" si="14"/>
        <v>948.4472055030094</v>
      </c>
      <c r="P26" s="37">
        <f t="shared" si="14"/>
        <v>921.45288048151338</v>
      </c>
      <c r="Q26" s="37">
        <f t="shared" si="14"/>
        <v>932.29071367153881</v>
      </c>
      <c r="R26" s="37">
        <f t="shared" si="14"/>
        <v>965.4306964746346</v>
      </c>
      <c r="S26" s="37">
        <f t="shared" si="14"/>
        <v>978.01934651762667</v>
      </c>
      <c r="T26" s="37">
        <f t="shared" si="14"/>
        <v>987.33963886500442</v>
      </c>
      <c r="U26" s="37">
        <f t="shared" si="14"/>
        <v>990.32141014617378</v>
      </c>
      <c r="V26" s="37">
        <f t="shared" si="14"/>
        <v>978.39079965606186</v>
      </c>
      <c r="W26" s="37">
        <f t="shared" si="14"/>
        <v>907.96156491831471</v>
      </c>
      <c r="X26" s="37">
        <f t="shared" ref="X26" si="15">SUM(X27,X33)</f>
        <v>890.66818572656905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739.80963026655206</v>
      </c>
      <c r="D33" s="29">
        <f t="shared" si="18"/>
        <v>904.97325881341351</v>
      </c>
      <c r="E33" s="29">
        <f t="shared" si="18"/>
        <v>909.30085984522782</v>
      </c>
      <c r="F33" s="29">
        <f t="shared" si="18"/>
        <v>900.66895958727434</v>
      </c>
      <c r="G33" s="29">
        <f t="shared" si="18"/>
        <v>898.6219260533104</v>
      </c>
      <c r="H33" s="29">
        <f t="shared" si="18"/>
        <v>922.78572656921756</v>
      </c>
      <c r="I33" s="29">
        <f t="shared" si="18"/>
        <v>951.9161650902837</v>
      </c>
      <c r="J33" s="29">
        <f t="shared" si="18"/>
        <v>989.71934651762683</v>
      </c>
      <c r="K33" s="29">
        <f t="shared" si="18"/>
        <v>943.91341358555462</v>
      </c>
      <c r="L33" s="29">
        <f t="shared" si="18"/>
        <v>864.13860705073068</v>
      </c>
      <c r="M33" s="29">
        <f t="shared" si="18"/>
        <v>902.19148753224397</v>
      </c>
      <c r="N33" s="29">
        <f t="shared" si="18"/>
        <v>928.94651762682702</v>
      </c>
      <c r="O33" s="29">
        <f t="shared" si="18"/>
        <v>948.4472055030094</v>
      </c>
      <c r="P33" s="29">
        <f t="shared" si="18"/>
        <v>921.45288048151338</v>
      </c>
      <c r="Q33" s="29">
        <f t="shared" si="18"/>
        <v>932.29071367153881</v>
      </c>
      <c r="R33" s="29">
        <f t="shared" si="18"/>
        <v>965.4306964746346</v>
      </c>
      <c r="S33" s="29">
        <f t="shared" si="18"/>
        <v>978.01934651762667</v>
      </c>
      <c r="T33" s="29">
        <f t="shared" si="18"/>
        <v>987.33963886500442</v>
      </c>
      <c r="U33" s="29">
        <f t="shared" si="18"/>
        <v>990.32141014617378</v>
      </c>
      <c r="V33" s="29">
        <f t="shared" si="18"/>
        <v>978.39079965606186</v>
      </c>
      <c r="W33" s="29">
        <f t="shared" si="18"/>
        <v>907.96156491831471</v>
      </c>
      <c r="X33" s="29">
        <f t="shared" ref="X33" si="19">SUM(X34:X50)</f>
        <v>890.66818572656905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0</v>
      </c>
      <c r="D34" s="10">
        <f>FC_IND_E!D34+FC_TRA_E!D34+FC_OTH_E!D34</f>
        <v>0</v>
      </c>
      <c r="E34" s="10">
        <f>FC_IND_E!E34+FC_TRA_E!E34+FC_OTH_E!E34</f>
        <v>0</v>
      </c>
      <c r="F34" s="10">
        <f>FC_IND_E!F34+FC_TRA_E!F34+FC_OTH_E!F34</f>
        <v>0</v>
      </c>
      <c r="G34" s="10">
        <f>FC_IND_E!G34+FC_TRA_E!G34+FC_OTH_E!G34</f>
        <v>0</v>
      </c>
      <c r="H34" s="10">
        <f>FC_IND_E!H34+FC_TRA_E!H34+FC_OTH_E!H34</f>
        <v>0</v>
      </c>
      <c r="I34" s="10">
        <f>FC_IND_E!I34+FC_TRA_E!I34+FC_OTH_E!I34</f>
        <v>0</v>
      </c>
      <c r="J34" s="10">
        <f>FC_IND_E!J34+FC_TRA_E!J34+FC_OTH_E!J34</f>
        <v>0</v>
      </c>
      <c r="K34" s="10">
        <f>FC_IND_E!K34+FC_TRA_E!K34+FC_OTH_E!K34</f>
        <v>0</v>
      </c>
      <c r="L34" s="10">
        <f>FC_IND_E!L34+FC_TRA_E!L34+FC_OTH_E!L34</f>
        <v>0</v>
      </c>
      <c r="M34" s="10">
        <f>FC_IND_E!M34+FC_TRA_E!M34+FC_OTH_E!M34</f>
        <v>0</v>
      </c>
      <c r="N34" s="10">
        <f>FC_IND_E!N34+FC_TRA_E!N34+FC_OTH_E!N34</f>
        <v>0</v>
      </c>
      <c r="O34" s="10">
        <f>FC_IND_E!O34+FC_TRA_E!O34+FC_OTH_E!O34</f>
        <v>0</v>
      </c>
      <c r="P34" s="10">
        <f>FC_IND_E!P34+FC_TRA_E!P34+FC_OTH_E!P34</f>
        <v>0</v>
      </c>
      <c r="Q34" s="10">
        <f>FC_IND_E!Q34+FC_TRA_E!Q34+FC_OTH_E!Q34</f>
        <v>0</v>
      </c>
      <c r="R34" s="10">
        <f>FC_IND_E!R34+FC_TRA_E!R34+FC_OTH_E!R34</f>
        <v>0</v>
      </c>
      <c r="S34" s="10">
        <f>FC_IND_E!S34+FC_TRA_E!S34+FC_OTH_E!S34</f>
        <v>0</v>
      </c>
      <c r="T34" s="10">
        <f>FC_IND_E!T34+FC_TRA_E!T34+FC_OTH_E!T34</f>
        <v>0</v>
      </c>
      <c r="U34" s="10">
        <f>FC_IND_E!U34+FC_TRA_E!U34+FC_OTH_E!U34</f>
        <v>0</v>
      </c>
      <c r="V34" s="10">
        <f>FC_IND_E!V34+FC_TRA_E!V34+FC_OTH_E!V34</f>
        <v>0</v>
      </c>
      <c r="W34" s="10">
        <f>FC_IND_E!W34+FC_TRA_E!W34+FC_OTH_E!W34</f>
        <v>0</v>
      </c>
      <c r="X34" s="10">
        <f>FC_IND_E!X34+FC_TRA_E!X34+FC_OTH_E!X34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8.3679277730008597</v>
      </c>
      <c r="D36" s="10">
        <f>FC_IND_E!D36+FC_TRA_E!D36+FC_OTH_E!D36</f>
        <v>10.650128976784179</v>
      </c>
      <c r="E36" s="10">
        <f>FC_IND_E!E36+FC_TRA_E!E36+FC_OTH_E!E36</f>
        <v>6.4118658641444544</v>
      </c>
      <c r="F36" s="10">
        <f>FC_IND_E!F36+FC_TRA_E!F36+FC_OTH_E!F36</f>
        <v>7.6073086844368021</v>
      </c>
      <c r="G36" s="10">
        <f>FC_IND_E!G36+FC_TRA_E!G36+FC_OTH_E!G36</f>
        <v>8.8570937231298359</v>
      </c>
      <c r="H36" s="10">
        <f>FC_IND_E!H36+FC_TRA_E!H36+FC_OTH_E!H36</f>
        <v>8.0061049011177996</v>
      </c>
      <c r="I36" s="10">
        <f>FC_IND_E!I36+FC_TRA_E!I36+FC_OTH_E!I36</f>
        <v>9.5786758383490991</v>
      </c>
      <c r="J36" s="10">
        <f>FC_IND_E!J36+FC_TRA_E!J36+FC_OTH_E!J36</f>
        <v>9.2939810834049883</v>
      </c>
      <c r="K36" s="10">
        <f>FC_IND_E!K36+FC_TRA_E!K36+FC_OTH_E!K36</f>
        <v>11.071883061049011</v>
      </c>
      <c r="L36" s="10">
        <f>FC_IND_E!L36+FC_TRA_E!L36+FC_OTH_E!L36</f>
        <v>10.085124677558042</v>
      </c>
      <c r="M36" s="10">
        <f>FC_IND_E!M36+FC_TRA_E!M36+FC_OTH_E!M36</f>
        <v>10.846001719690452</v>
      </c>
      <c r="N36" s="10">
        <f>FC_IND_E!N36+FC_TRA_E!N36+FC_OTH_E!N36</f>
        <v>10.002321582115218</v>
      </c>
      <c r="O36" s="10">
        <f>FC_IND_E!O36+FC_TRA_E!O36+FC_OTH_E!O36</f>
        <v>14.113671539122961</v>
      </c>
      <c r="P36" s="10">
        <f>FC_IND_E!P36+FC_TRA_E!P36+FC_OTH_E!P36</f>
        <v>13.595356835769564</v>
      </c>
      <c r="Q36" s="10">
        <f>FC_IND_E!Q36+FC_TRA_E!Q36+FC_OTH_E!Q36</f>
        <v>14.342992261392951</v>
      </c>
      <c r="R36" s="10">
        <f>FC_IND_E!R36+FC_TRA_E!R36+FC_OTH_E!R36</f>
        <v>19.56913155631986</v>
      </c>
      <c r="S36" s="10">
        <f>FC_IND_E!S36+FC_TRA_E!S36+FC_OTH_E!S36</f>
        <v>23.495614789337921</v>
      </c>
      <c r="T36" s="10">
        <f>FC_IND_E!T36+FC_TRA_E!T36+FC_OTH_E!T36</f>
        <v>26.881943250214967</v>
      </c>
      <c r="U36" s="10">
        <f>FC_IND_E!U36+FC_TRA_E!U36+FC_OTH_E!U36</f>
        <v>21.864316423043853</v>
      </c>
      <c r="V36" s="10">
        <f>FC_IND_E!V36+FC_TRA_E!V36+FC_OTH_E!V36</f>
        <v>30.287704213241621</v>
      </c>
      <c r="W36" s="10">
        <f>FC_IND_E!W36+FC_TRA_E!W36+FC_OTH_E!W36</f>
        <v>26.625451418744628</v>
      </c>
      <c r="X36" s="10">
        <f>FC_IND_E!X36+FC_TRA_E!X36+FC_OTH_E!X36</f>
        <v>20.865434221840072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296.35993121238175</v>
      </c>
      <c r="D37" s="10">
        <f>FC_IND_E!D37+FC_TRA_E!D37+FC_OTH_E!D37</f>
        <v>353.10971625107476</v>
      </c>
      <c r="E37" s="10">
        <f>FC_IND_E!E37+FC_TRA_E!E37+FC_OTH_E!E37</f>
        <v>324.73482373172828</v>
      </c>
      <c r="F37" s="10">
        <f>FC_IND_E!F37+FC_TRA_E!F37+FC_OTH_E!F37</f>
        <v>321.58202923473777</v>
      </c>
      <c r="G37" s="10">
        <f>FC_IND_E!G37+FC_TRA_E!G37+FC_OTH_E!G37</f>
        <v>301.61461736887367</v>
      </c>
      <c r="H37" s="10">
        <f>FC_IND_E!H37+FC_TRA_E!H37+FC_OTH_E!H37</f>
        <v>304.76732588134138</v>
      </c>
      <c r="I37" s="10">
        <f>FC_IND_E!I37+FC_TRA_E!I37+FC_OTH_E!I37</f>
        <v>323.68392089423907</v>
      </c>
      <c r="J37" s="10">
        <f>FC_IND_E!J37+FC_TRA_E!J37+FC_OTH_E!J37</f>
        <v>339.44780739466898</v>
      </c>
      <c r="K37" s="10">
        <f>FC_IND_E!K37+FC_TRA_E!K37+FC_OTH_E!K37</f>
        <v>336.29501289767842</v>
      </c>
      <c r="L37" s="10">
        <f>FC_IND_E!L37+FC_TRA_E!L37+FC_OTH_E!L37</f>
        <v>308.97102321582111</v>
      </c>
      <c r="M37" s="10">
        <f>FC_IND_E!M37+FC_TRA_E!M37+FC_OTH_E!M37</f>
        <v>289.0035253654342</v>
      </c>
      <c r="N37" s="10">
        <f>FC_IND_E!N37+FC_TRA_E!N37+FC_OTH_E!N37</f>
        <v>267.98512467755802</v>
      </c>
      <c r="O37" s="10">
        <f>FC_IND_E!O37+FC_TRA_E!O37+FC_OTH_E!O37</f>
        <v>258.52674118658643</v>
      </c>
      <c r="P37" s="10">
        <f>FC_IND_E!P37+FC_TRA_E!P37+FC_OTH_E!P37</f>
        <v>241.71203783319004</v>
      </c>
      <c r="Q37" s="10">
        <f>FC_IND_E!Q37+FC_TRA_E!Q37+FC_OTH_E!Q37</f>
        <v>244.86474634565775</v>
      </c>
      <c r="R37" s="10">
        <f>FC_IND_E!R37+FC_TRA_E!R37+FC_OTH_E!R37</f>
        <v>242.76294067067928</v>
      </c>
      <c r="S37" s="10">
        <f>FC_IND_E!S37+FC_TRA_E!S37+FC_OTH_E!S37</f>
        <v>260.62863284608767</v>
      </c>
      <c r="T37" s="10">
        <f>FC_IND_E!T37+FC_TRA_E!T37+FC_OTH_E!T37</f>
        <v>273.23963886500428</v>
      </c>
      <c r="U37" s="10">
        <f>FC_IND_E!U37+FC_TRA_E!U37+FC_OTH_E!U37</f>
        <v>274.29062768701635</v>
      </c>
      <c r="V37" s="10">
        <f>FC_IND_E!V37+FC_TRA_E!V37+FC_OTH_E!V37</f>
        <v>276.39243336199473</v>
      </c>
      <c r="W37" s="10">
        <f>FC_IND_E!W37+FC_TRA_E!W37+FC_OTH_E!W37</f>
        <v>216.4899398108341</v>
      </c>
      <c r="X37" s="10">
        <f>FC_IND_E!X37+FC_TRA_E!X37+FC_OTH_E!X37</f>
        <v>200.72596732588138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1.058125537403267</v>
      </c>
      <c r="D38" s="10">
        <f>FC_IND_E!D38+FC_TRA_E!D38+FC_OTH_E!D38</f>
        <v>1.0581255374032672</v>
      </c>
      <c r="E38" s="10">
        <f>FC_IND_E!E38+FC_TRA_E!E38+FC_OTH_E!E38</f>
        <v>0</v>
      </c>
      <c r="F38" s="10">
        <f>FC_IND_E!F38+FC_TRA_E!F38+FC_OTH_E!F38</f>
        <v>1.0581255374032668</v>
      </c>
      <c r="G38" s="10">
        <f>FC_IND_E!G38+FC_TRA_E!G38+FC_OTH_E!G38</f>
        <v>1.0581255374032668</v>
      </c>
      <c r="H38" s="10">
        <f>FC_IND_E!H38+FC_TRA_E!H38+FC_OTH_E!H38</f>
        <v>1.0581255374032668</v>
      </c>
      <c r="I38" s="10">
        <f>FC_IND_E!I38+FC_TRA_E!I38+FC_OTH_E!I38</f>
        <v>0</v>
      </c>
      <c r="J38" s="10">
        <f>FC_IND_E!J38+FC_TRA_E!J38+FC_OTH_E!J38</f>
        <v>0</v>
      </c>
      <c r="K38" s="10">
        <f>FC_IND_E!K38+FC_TRA_E!K38+FC_OTH_E!K38</f>
        <v>1.058125537403267</v>
      </c>
      <c r="L38" s="10">
        <f>FC_IND_E!L38+FC_TRA_E!L38+FC_OTH_E!L38</f>
        <v>0</v>
      </c>
      <c r="M38" s="10">
        <f>FC_IND_E!M38+FC_TRA_E!M38+FC_OTH_E!M38</f>
        <v>0</v>
      </c>
      <c r="N38" s="10">
        <f>FC_IND_E!N38+FC_TRA_E!N38+FC_OTH_E!N38</f>
        <v>0</v>
      </c>
      <c r="O38" s="10">
        <f>FC_IND_E!O38+FC_TRA_E!O38+FC_OTH_E!O38</f>
        <v>0</v>
      </c>
      <c r="P38" s="10">
        <f>FC_IND_E!P38+FC_TRA_E!P38+FC_OTH_E!P38</f>
        <v>0</v>
      </c>
      <c r="Q38" s="10">
        <f>FC_IND_E!Q38+FC_TRA_E!Q38+FC_OTH_E!Q38</f>
        <v>0</v>
      </c>
      <c r="R38" s="10">
        <f>FC_IND_E!R38+FC_TRA_E!R38+FC_OTH_E!R38</f>
        <v>0</v>
      </c>
      <c r="S38" s="10">
        <f>FC_IND_E!S38+FC_TRA_E!S38+FC_OTH_E!S38</f>
        <v>0</v>
      </c>
      <c r="T38" s="10">
        <f>FC_IND_E!T38+FC_TRA_E!T38+FC_OTH_E!T38</f>
        <v>0</v>
      </c>
      <c r="U38" s="10">
        <f>FC_IND_E!U38+FC_TRA_E!U38+FC_OTH_E!U38</f>
        <v>0</v>
      </c>
      <c r="V38" s="10">
        <f>FC_IND_E!V38+FC_TRA_E!V38+FC_OTH_E!V38</f>
        <v>0</v>
      </c>
      <c r="W38" s="10">
        <f>FC_IND_E!W38+FC_TRA_E!W38+FC_OTH_E!W38</f>
        <v>0</v>
      </c>
      <c r="X38" s="10">
        <f>FC_IND_E!X38+FC_TRA_E!X38+FC_OTH_E!X38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0</v>
      </c>
      <c r="D40" s="10">
        <f>FC_IND_E!D40+FC_TRA_E!D40+FC_OTH_E!D40</f>
        <v>0.85554600171969042</v>
      </c>
      <c r="E40" s="10">
        <f>FC_IND_E!E40+FC_TRA_E!E40+FC_OTH_E!E40</f>
        <v>0.80619088564058461</v>
      </c>
      <c r="F40" s="10">
        <f>FC_IND_E!F40+FC_TRA_E!F40+FC_OTH_E!F40</f>
        <v>0.87910576096302651</v>
      </c>
      <c r="G40" s="10">
        <f>FC_IND_E!G40+FC_TRA_E!G40+FC_OTH_E!G40</f>
        <v>1.1646603611349957</v>
      </c>
      <c r="H40" s="10">
        <f>FC_IND_E!H40+FC_TRA_E!H40+FC_OTH_E!H40</f>
        <v>1.5785898538263106</v>
      </c>
      <c r="I40" s="10">
        <f>FC_IND_E!I40+FC_TRA_E!I40+FC_OTH_E!I40</f>
        <v>1.5641444539982803</v>
      </c>
      <c r="J40" s="10">
        <f>FC_IND_E!J40+FC_TRA_E!J40+FC_OTH_E!J40</f>
        <v>1.7398108340498721</v>
      </c>
      <c r="K40" s="10">
        <f>FC_IND_E!K40+FC_TRA_E!K40+FC_OTH_E!K40</f>
        <v>1.8024935511607909</v>
      </c>
      <c r="L40" s="10">
        <f>FC_IND_E!L40+FC_TRA_E!L40+FC_OTH_E!L40</f>
        <v>1.0609630266552019</v>
      </c>
      <c r="M40" s="10">
        <f>FC_IND_E!M40+FC_TRA_E!M40+FC_OTH_E!M40</f>
        <v>0.93361994840928597</v>
      </c>
      <c r="N40" s="10">
        <f>FC_IND_E!N40+FC_TRA_E!N40+FC_OTH_E!N40</f>
        <v>1.1328460877042128</v>
      </c>
      <c r="O40" s="10">
        <f>FC_IND_E!O40+FC_TRA_E!O40+FC_OTH_E!O40</f>
        <v>1.0075666380051593</v>
      </c>
      <c r="P40" s="10">
        <f>FC_IND_E!P40+FC_TRA_E!P40+FC_OTH_E!P40</f>
        <v>1.3023215821152181</v>
      </c>
      <c r="Q40" s="10">
        <f>FC_IND_E!Q40+FC_TRA_E!Q40+FC_OTH_E!Q40</f>
        <v>1.3146173688736018</v>
      </c>
      <c r="R40" s="10">
        <f>FC_IND_E!R40+FC_TRA_E!R40+FC_OTH_E!R40</f>
        <v>1.3885640584694754</v>
      </c>
      <c r="S40" s="10">
        <f>FC_IND_E!S40+FC_TRA_E!S40+FC_OTH_E!S40</f>
        <v>1.1307824591573516</v>
      </c>
      <c r="T40" s="10">
        <f>FC_IND_E!T40+FC_TRA_E!T40+FC_OTH_E!T40</f>
        <v>1.1944110060189179</v>
      </c>
      <c r="U40" s="10">
        <f>FC_IND_E!U40+FC_TRA_E!U40+FC_OTH_E!U40</f>
        <v>1.3331040412725708</v>
      </c>
      <c r="V40" s="10">
        <f>FC_IND_E!V40+FC_TRA_E!V40+FC_OTH_E!V40</f>
        <v>1.2909716251074812</v>
      </c>
      <c r="W40" s="10">
        <f>FC_IND_E!W40+FC_TRA_E!W40+FC_OTH_E!W40</f>
        <v>1.2006018916595018</v>
      </c>
      <c r="X40" s="10">
        <f>FC_IND_E!X40+FC_TRA_E!X40+FC_OTH_E!X40</f>
        <v>1.8743766122098027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0</v>
      </c>
      <c r="D41" s="10">
        <f>FC_IND_E!D41+FC_TRA_E!D41+FC_OTH_E!D41</f>
        <v>0</v>
      </c>
      <c r="E41" s="10">
        <f>FC_IND_E!E41+FC_TRA_E!E41+FC_OTH_E!E41</f>
        <v>0</v>
      </c>
      <c r="F41" s="10">
        <f>FC_IND_E!F41+FC_TRA_E!F41+FC_OTH_E!F41</f>
        <v>0</v>
      </c>
      <c r="G41" s="10">
        <f>FC_IND_E!G41+FC_TRA_E!G41+FC_OTH_E!G41</f>
        <v>0</v>
      </c>
      <c r="H41" s="10">
        <f>FC_IND_E!H41+FC_TRA_E!H41+FC_OTH_E!H41</f>
        <v>0</v>
      </c>
      <c r="I41" s="10">
        <f>FC_IND_E!I41+FC_TRA_E!I41+FC_OTH_E!I41</f>
        <v>0</v>
      </c>
      <c r="J41" s="10">
        <f>FC_IND_E!J41+FC_TRA_E!J41+FC_OTH_E!J41</f>
        <v>0</v>
      </c>
      <c r="K41" s="10">
        <f>FC_IND_E!K41+FC_TRA_E!K41+FC_OTH_E!K41</f>
        <v>0</v>
      </c>
      <c r="L41" s="10">
        <f>FC_IND_E!L41+FC_TRA_E!L41+FC_OTH_E!L41</f>
        <v>0</v>
      </c>
      <c r="M41" s="10">
        <f>FC_IND_E!M41+FC_TRA_E!M41+FC_OTH_E!M41</f>
        <v>0</v>
      </c>
      <c r="N41" s="10">
        <f>FC_IND_E!N41+FC_TRA_E!N41+FC_OTH_E!N41</f>
        <v>0</v>
      </c>
      <c r="O41" s="10">
        <f>FC_IND_E!O41+FC_TRA_E!O41+FC_OTH_E!O41</f>
        <v>0</v>
      </c>
      <c r="P41" s="10">
        <f>FC_IND_E!P41+FC_TRA_E!P41+FC_OTH_E!P41</f>
        <v>0</v>
      </c>
      <c r="Q41" s="10">
        <f>FC_IND_E!Q41+FC_TRA_E!Q41+FC_OTH_E!Q41</f>
        <v>0</v>
      </c>
      <c r="R41" s="10">
        <f>FC_IND_E!R41+FC_TRA_E!R41+FC_OTH_E!R41</f>
        <v>0</v>
      </c>
      <c r="S41" s="10">
        <f>FC_IND_E!S41+FC_TRA_E!S41+FC_OTH_E!S41</f>
        <v>0</v>
      </c>
      <c r="T41" s="10">
        <f>FC_IND_E!T41+FC_TRA_E!T41+FC_OTH_E!T41</f>
        <v>0</v>
      </c>
      <c r="U41" s="10">
        <f>FC_IND_E!U41+FC_TRA_E!U41+FC_OTH_E!U41</f>
        <v>0</v>
      </c>
      <c r="V41" s="10">
        <f>FC_IND_E!V41+FC_TRA_E!V41+FC_OTH_E!V41</f>
        <v>0</v>
      </c>
      <c r="W41" s="10">
        <f>FC_IND_E!W41+FC_TRA_E!W41+FC_OTH_E!W41</f>
        <v>0</v>
      </c>
      <c r="X41" s="10">
        <f>FC_IND_E!X41+FC_TRA_E!X41+FC_OTH_E!X41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350.5803955288049</v>
      </c>
      <c r="D43" s="10">
        <f>FC_IND_E!D43+FC_TRA_E!D43+FC_OTH_E!D43</f>
        <v>443.52966466036111</v>
      </c>
      <c r="E43" s="10">
        <f>FC_IND_E!E43+FC_TRA_E!E43+FC_OTH_E!E43</f>
        <v>507.17970765262248</v>
      </c>
      <c r="F43" s="10">
        <f>FC_IND_E!F43+FC_TRA_E!F43+FC_OTH_E!F43</f>
        <v>534.45829750644884</v>
      </c>
      <c r="G43" s="10">
        <f>FC_IND_E!G43+FC_TRA_E!G43+FC_OTH_E!G43</f>
        <v>523.34479793637138</v>
      </c>
      <c r="H43" s="10">
        <f>FC_IND_E!H43+FC_TRA_E!H43+FC_OTH_E!H43</f>
        <v>563.75752364574373</v>
      </c>
      <c r="I43" s="10">
        <f>FC_IND_E!I43+FC_TRA_E!I43+FC_OTH_E!I43</f>
        <v>582.95356835769553</v>
      </c>
      <c r="J43" s="10">
        <f>FC_IND_E!J43+FC_TRA_E!J43+FC_OTH_E!J43</f>
        <v>619.3250214961306</v>
      </c>
      <c r="K43" s="10">
        <f>FC_IND_E!K43+FC_TRA_E!K43+FC_OTH_E!K43</f>
        <v>574.72149613069655</v>
      </c>
      <c r="L43" s="10">
        <f>FC_IND_E!L43+FC_TRA_E!L43+FC_OTH_E!L43</f>
        <v>530.74643164230429</v>
      </c>
      <c r="M43" s="10">
        <f>FC_IND_E!M43+FC_TRA_E!M43+FC_OTH_E!M43</f>
        <v>583.3920894239036</v>
      </c>
      <c r="N43" s="10">
        <f>FC_IND_E!N43+FC_TRA_E!N43+FC_OTH_E!N43</f>
        <v>635.77506448839199</v>
      </c>
      <c r="O43" s="10">
        <f>FC_IND_E!O43+FC_TRA_E!O43+FC_OTH_E!O43</f>
        <v>660.74806534823722</v>
      </c>
      <c r="P43" s="10">
        <f>FC_IND_E!P43+FC_TRA_E!P43+FC_OTH_E!P43</f>
        <v>652.66552020636288</v>
      </c>
      <c r="Q43" s="10">
        <f>FC_IND_E!Q43+FC_TRA_E!Q43+FC_OTH_E!Q43</f>
        <v>657.7171109200342</v>
      </c>
      <c r="R43" s="10">
        <f>FC_IND_E!R43+FC_TRA_E!R43+FC_OTH_E!R43</f>
        <v>682.97506448839215</v>
      </c>
      <c r="S43" s="10">
        <f>FC_IND_E!S43+FC_TRA_E!S43+FC_OTH_E!S43</f>
        <v>675.90283748925185</v>
      </c>
      <c r="T43" s="10">
        <f>FC_IND_E!T43+FC_TRA_E!T43+FC_OTH_E!T43</f>
        <v>679.94419604471204</v>
      </c>
      <c r="U43" s="10">
        <f>FC_IND_E!U43+FC_TRA_E!U43+FC_OTH_E!U43</f>
        <v>685.16139294926916</v>
      </c>
      <c r="V43" s="10">
        <f>FC_IND_E!V43+FC_TRA_E!V43+FC_OTH_E!V43</f>
        <v>649.79742046431636</v>
      </c>
      <c r="W43" s="10">
        <f>FC_IND_E!W43+FC_TRA_E!W43+FC_OTH_E!W43</f>
        <v>641.67351676698195</v>
      </c>
      <c r="X43" s="10">
        <f>FC_IND_E!X43+FC_TRA_E!X43+FC_OTH_E!X43</f>
        <v>649.86096302665499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83.443250214961296</v>
      </c>
      <c r="D44" s="10">
        <f>FC_IND_E!D44+FC_TRA_E!D44+FC_OTH_E!D44</f>
        <v>95.770077386070497</v>
      </c>
      <c r="E44" s="10">
        <f>FC_IND_E!E44+FC_TRA_E!E44+FC_OTH_E!E44</f>
        <v>70.168271711092004</v>
      </c>
      <c r="F44" s="10">
        <f>FC_IND_E!F44+FC_TRA_E!F44+FC_OTH_E!F44</f>
        <v>35.084092863284603</v>
      </c>
      <c r="G44" s="10">
        <f>FC_IND_E!G44+FC_TRA_E!G44+FC_OTH_E!G44</f>
        <v>62.582631126397253</v>
      </c>
      <c r="H44" s="10">
        <f>FC_IND_E!H44+FC_TRA_E!H44+FC_OTH_E!H44</f>
        <v>43.61805674978504</v>
      </c>
      <c r="I44" s="10">
        <f>FC_IND_E!I44+FC_TRA_E!I44+FC_OTH_E!I44</f>
        <v>34.135855546001714</v>
      </c>
      <c r="J44" s="10">
        <f>FC_IND_E!J44+FC_TRA_E!J44+FC_OTH_E!J44</f>
        <v>19.91272570937231</v>
      </c>
      <c r="K44" s="10">
        <f>FC_IND_E!K44+FC_TRA_E!K44+FC_OTH_E!K44</f>
        <v>18.964402407566634</v>
      </c>
      <c r="L44" s="10">
        <f>FC_IND_E!L44+FC_TRA_E!L44+FC_OTH_E!L44</f>
        <v>13.275064488392086</v>
      </c>
      <c r="M44" s="10">
        <f>FC_IND_E!M44+FC_TRA_E!M44+FC_OTH_E!M44</f>
        <v>18.016251074806529</v>
      </c>
      <c r="N44" s="10">
        <f>FC_IND_E!N44+FC_TRA_E!N44+FC_OTH_E!N44</f>
        <v>14.051160791057608</v>
      </c>
      <c r="O44" s="10">
        <f>FC_IND_E!O44+FC_TRA_E!O44+FC_OTH_E!O44</f>
        <v>14.051160791057608</v>
      </c>
      <c r="P44" s="10">
        <f>FC_IND_E!P44+FC_TRA_E!P44+FC_OTH_E!P44</f>
        <v>12.177644024075665</v>
      </c>
      <c r="Q44" s="10">
        <f>FC_IND_E!Q44+FC_TRA_E!Q44+FC_OTH_E!Q44</f>
        <v>14.051246775580392</v>
      </c>
      <c r="R44" s="10">
        <f>FC_IND_E!R44+FC_TRA_E!R44+FC_OTH_E!R44</f>
        <v>18.734995700773862</v>
      </c>
      <c r="S44" s="10">
        <f>FC_IND_E!S44+FC_TRA_E!S44+FC_OTH_E!S44</f>
        <v>16.861478933791915</v>
      </c>
      <c r="T44" s="10">
        <f>FC_IND_E!T44+FC_TRA_E!T44+FC_OTH_E!T44</f>
        <v>6.0794496990541713</v>
      </c>
      <c r="U44" s="10">
        <f>FC_IND_E!U44+FC_TRA_E!U44+FC_OTH_E!U44</f>
        <v>7.6719690455717977</v>
      </c>
      <c r="V44" s="10">
        <f>FC_IND_E!V44+FC_TRA_E!V44+FC_OTH_E!V44</f>
        <v>20.622269991401545</v>
      </c>
      <c r="W44" s="10">
        <f>FC_IND_E!W44+FC_TRA_E!W44+FC_OTH_E!W44</f>
        <v>21.97205503009458</v>
      </c>
      <c r="X44" s="10">
        <f>FC_IND_E!X44+FC_TRA_E!X44+FC_OTH_E!X44</f>
        <v>17.341444539982803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0</v>
      </c>
      <c r="D48" s="10">
        <f>FC_IND_E!D48+FC_TRA_E!D48+FC_OTH_E!D48</f>
        <v>0</v>
      </c>
      <c r="E48" s="10">
        <f>FC_IND_E!E48+FC_TRA_E!E48+FC_OTH_E!E48</f>
        <v>0</v>
      </c>
      <c r="F48" s="10">
        <f>FC_IND_E!F48+FC_TRA_E!F48+FC_OTH_E!F48</f>
        <v>0</v>
      </c>
      <c r="G48" s="10">
        <f>FC_IND_E!G48+FC_TRA_E!G48+FC_OTH_E!G48</f>
        <v>0</v>
      </c>
      <c r="H48" s="10">
        <f>FC_IND_E!H48+FC_TRA_E!H48+FC_OTH_E!H48</f>
        <v>0</v>
      </c>
      <c r="I48" s="10">
        <f>FC_IND_E!I48+FC_TRA_E!I48+FC_OTH_E!I48</f>
        <v>0</v>
      </c>
      <c r="J48" s="10">
        <f>FC_IND_E!J48+FC_TRA_E!J48+FC_OTH_E!J48</f>
        <v>0</v>
      </c>
      <c r="K48" s="10">
        <f>FC_IND_E!K48+FC_TRA_E!K48+FC_OTH_E!K48</f>
        <v>0</v>
      </c>
      <c r="L48" s="10">
        <f>FC_IND_E!L48+FC_TRA_E!L48+FC_OTH_E!L48</f>
        <v>0</v>
      </c>
      <c r="M48" s="10">
        <f>FC_IND_E!M48+FC_TRA_E!M48+FC_OTH_E!M48</f>
        <v>0</v>
      </c>
      <c r="N48" s="10">
        <f>FC_IND_E!N48+FC_TRA_E!N48+FC_OTH_E!N48</f>
        <v>0</v>
      </c>
      <c r="O48" s="10">
        <f>FC_IND_E!O48+FC_TRA_E!O48+FC_OTH_E!O48</f>
        <v>0</v>
      </c>
      <c r="P48" s="10">
        <f>FC_IND_E!P48+FC_TRA_E!P48+FC_OTH_E!P48</f>
        <v>0</v>
      </c>
      <c r="Q48" s="10">
        <f>FC_IND_E!Q48+FC_TRA_E!Q48+FC_OTH_E!Q48</f>
        <v>0</v>
      </c>
      <c r="R48" s="10">
        <f>FC_IND_E!R48+FC_TRA_E!R48+FC_OTH_E!R48</f>
        <v>0</v>
      </c>
      <c r="S48" s="10">
        <f>FC_IND_E!S48+FC_TRA_E!S48+FC_OTH_E!S48</f>
        <v>0</v>
      </c>
      <c r="T48" s="10">
        <f>FC_IND_E!T48+FC_TRA_E!T48+FC_OTH_E!T48</f>
        <v>0</v>
      </c>
      <c r="U48" s="10">
        <f>FC_IND_E!U48+FC_TRA_E!U48+FC_OTH_E!U48</f>
        <v>0</v>
      </c>
      <c r="V48" s="10">
        <f>FC_IND_E!V48+FC_TRA_E!V48+FC_OTH_E!V48</f>
        <v>0</v>
      </c>
      <c r="W48" s="10">
        <f>FC_IND_E!W48+FC_TRA_E!W48+FC_OTH_E!W48</f>
        <v>0</v>
      </c>
      <c r="X48" s="10">
        <f>FC_IND_E!X48+FC_TRA_E!X48+FC_OTH_E!X48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0</v>
      </c>
      <c r="D50" s="10">
        <f>FC_IND_E!D50+FC_TRA_E!D50+FC_OTH_E!D50</f>
        <v>0</v>
      </c>
      <c r="E50" s="10">
        <f>FC_IND_E!E50+FC_TRA_E!E50+FC_OTH_E!E50</f>
        <v>0</v>
      </c>
      <c r="F50" s="10">
        <f>FC_IND_E!F50+FC_TRA_E!F50+FC_OTH_E!F50</f>
        <v>0</v>
      </c>
      <c r="G50" s="10">
        <f>FC_IND_E!G50+FC_TRA_E!G50+FC_OTH_E!G50</f>
        <v>0</v>
      </c>
      <c r="H50" s="10">
        <f>FC_IND_E!H50+FC_TRA_E!H50+FC_OTH_E!H50</f>
        <v>0</v>
      </c>
      <c r="I50" s="10">
        <f>FC_IND_E!I50+FC_TRA_E!I50+FC_OTH_E!I50</f>
        <v>0</v>
      </c>
      <c r="J50" s="10">
        <f>FC_IND_E!J50+FC_TRA_E!J50+FC_OTH_E!J50</f>
        <v>0</v>
      </c>
      <c r="K50" s="10">
        <f>FC_IND_E!K50+FC_TRA_E!K50+FC_OTH_E!K50</f>
        <v>0</v>
      </c>
      <c r="L50" s="10">
        <f>FC_IND_E!L50+FC_TRA_E!L50+FC_OTH_E!L50</f>
        <v>0</v>
      </c>
      <c r="M50" s="10">
        <f>FC_IND_E!M50+FC_TRA_E!M50+FC_OTH_E!M50</f>
        <v>0</v>
      </c>
      <c r="N50" s="10">
        <f>FC_IND_E!N50+FC_TRA_E!N50+FC_OTH_E!N50</f>
        <v>0</v>
      </c>
      <c r="O50" s="10">
        <f>FC_IND_E!O50+FC_TRA_E!O50+FC_OTH_E!O50</f>
        <v>0</v>
      </c>
      <c r="P50" s="10">
        <f>FC_IND_E!P50+FC_TRA_E!P50+FC_OTH_E!P50</f>
        <v>0</v>
      </c>
      <c r="Q50" s="10">
        <f>FC_IND_E!Q50+FC_TRA_E!Q50+FC_OTH_E!Q50</f>
        <v>0</v>
      </c>
      <c r="R50" s="10">
        <f>FC_IND_E!R50+FC_TRA_E!R50+FC_OTH_E!R50</f>
        <v>0</v>
      </c>
      <c r="S50" s="10">
        <f>FC_IND_E!S50+FC_TRA_E!S50+FC_OTH_E!S50</f>
        <v>0</v>
      </c>
      <c r="T50" s="10">
        <f>FC_IND_E!T50+FC_TRA_E!T50+FC_OTH_E!T50</f>
        <v>0</v>
      </c>
      <c r="U50" s="10">
        <f>FC_IND_E!U50+FC_TRA_E!U50+FC_OTH_E!U50</f>
        <v>0</v>
      </c>
      <c r="V50" s="10">
        <f>FC_IND_E!V50+FC_TRA_E!V50+FC_OTH_E!V50</f>
        <v>0</v>
      </c>
      <c r="W50" s="10">
        <f>FC_IND_E!W50+FC_TRA_E!W50+FC_OTH_E!W50</f>
        <v>0</v>
      </c>
      <c r="X50" s="10">
        <f>FC_IND_E!X50+FC_TRA_E!X50+FC_OTH_E!X50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176.93465176268271</v>
      </c>
      <c r="D51" s="37">
        <f>FC_IND_E!D51+FC_TRA_E!D51+FC_OTH_E!D51</f>
        <v>215.02579535683572</v>
      </c>
      <c r="E51" s="37">
        <f>FC_IND_E!E51+FC_TRA_E!E51+FC_OTH_E!E51</f>
        <v>181.70679277730008</v>
      </c>
      <c r="F51" s="37">
        <f>FC_IND_E!F51+FC_TRA_E!F51+FC_OTH_E!F51</f>
        <v>276.65520206362851</v>
      </c>
      <c r="G51" s="37">
        <f>FC_IND_E!G51+FC_TRA_E!G51+FC_OTH_E!G51</f>
        <v>264.50988822012039</v>
      </c>
      <c r="H51" s="37">
        <f>FC_IND_E!H51+FC_TRA_E!H51+FC_OTH_E!H51</f>
        <v>263.2631126397248</v>
      </c>
      <c r="I51" s="37">
        <f>FC_IND_E!I51+FC_TRA_E!I51+FC_OTH_E!I51</f>
        <v>273.49527085124674</v>
      </c>
      <c r="J51" s="37">
        <f>FC_IND_E!J51+FC_TRA_E!J51+FC_OTH_E!J51</f>
        <v>273.68873602751501</v>
      </c>
      <c r="K51" s="37">
        <f>FC_IND_E!K51+FC_TRA_E!K51+FC_OTH_E!K51</f>
        <v>232.91057609630263</v>
      </c>
      <c r="L51" s="37">
        <f>FC_IND_E!L51+FC_TRA_E!L51+FC_OTH_E!L51</f>
        <v>184.04987102321581</v>
      </c>
      <c r="M51" s="37">
        <f>FC_IND_E!M51+FC_TRA_E!M51+FC_OTH_E!M51</f>
        <v>207.07222699914013</v>
      </c>
      <c r="N51" s="37">
        <f>FC_IND_E!N51+FC_TRA_E!N51+FC_OTH_E!N51</f>
        <v>203.50386930352536</v>
      </c>
      <c r="O51" s="37">
        <f>FC_IND_E!O51+FC_TRA_E!O51+FC_OTH_E!O51</f>
        <v>218.14273430782461</v>
      </c>
      <c r="P51" s="37">
        <f>FC_IND_E!P51+FC_TRA_E!P51+FC_OTH_E!P51</f>
        <v>250.04299226139295</v>
      </c>
      <c r="Q51" s="37">
        <f>FC_IND_E!Q51+FC_TRA_E!Q51+FC_OTH_E!Q51</f>
        <v>223.83920894239037</v>
      </c>
      <c r="R51" s="37">
        <f>FC_IND_E!R51+FC_TRA_E!R51+FC_OTH_E!R51</f>
        <v>222.42046431642302</v>
      </c>
      <c r="S51" s="37">
        <f>FC_IND_E!S51+FC_TRA_E!S51+FC_OTH_E!S51</f>
        <v>252.42906276870173</v>
      </c>
      <c r="T51" s="37">
        <f>FC_IND_E!T51+FC_TRA_E!T51+FC_OTH_E!T51</f>
        <v>228.97429062768703</v>
      </c>
      <c r="U51" s="37">
        <f>FC_IND_E!U51+FC_TRA_E!U51+FC_OTH_E!U51</f>
        <v>253.11134995700786</v>
      </c>
      <c r="V51" s="37">
        <f>FC_IND_E!V51+FC_TRA_E!V51+FC_OTH_E!V51</f>
        <v>246.56113499570077</v>
      </c>
      <c r="W51" s="37">
        <f>FC_IND_E!W51+FC_TRA_E!W51+FC_OTH_E!W51</f>
        <v>249.0866723989682</v>
      </c>
      <c r="X51" s="37">
        <f>FC_IND_E!X51+FC_TRA_E!X51+FC_OTH_E!X51</f>
        <v>264.84350816852964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424.85915735167674</v>
      </c>
      <c r="D52" s="37">
        <f t="shared" si="20"/>
        <v>435.94170249355125</v>
      </c>
      <c r="E52" s="37">
        <f t="shared" si="20"/>
        <v>441.55451418744622</v>
      </c>
      <c r="F52" s="37">
        <f t="shared" si="20"/>
        <v>480.98796216680989</v>
      </c>
      <c r="G52" s="37">
        <f t="shared" si="20"/>
        <v>484.40343938091144</v>
      </c>
      <c r="H52" s="37">
        <f t="shared" si="20"/>
        <v>447.44204643164232</v>
      </c>
      <c r="I52" s="37">
        <f t="shared" si="20"/>
        <v>405.5588134135856</v>
      </c>
      <c r="J52" s="37">
        <f t="shared" si="20"/>
        <v>491.46388650042991</v>
      </c>
      <c r="K52" s="37">
        <f t="shared" si="20"/>
        <v>536.63929492691307</v>
      </c>
      <c r="L52" s="37">
        <f t="shared" si="20"/>
        <v>519.10111779879617</v>
      </c>
      <c r="M52" s="37">
        <f t="shared" si="20"/>
        <v>558.20662080825446</v>
      </c>
      <c r="N52" s="37">
        <f t="shared" si="20"/>
        <v>502.06044711951836</v>
      </c>
      <c r="O52" s="37">
        <f t="shared" si="20"/>
        <v>482.63112639724829</v>
      </c>
      <c r="P52" s="37">
        <f t="shared" si="20"/>
        <v>477.7395528804816</v>
      </c>
      <c r="Q52" s="37">
        <f t="shared" si="20"/>
        <v>482.31117798796208</v>
      </c>
      <c r="R52" s="37">
        <f t="shared" si="20"/>
        <v>488.77893379191755</v>
      </c>
      <c r="S52" s="37">
        <f t="shared" si="20"/>
        <v>417.84643164230431</v>
      </c>
      <c r="T52" s="37">
        <f t="shared" si="20"/>
        <v>435.59991401547711</v>
      </c>
      <c r="U52" s="37">
        <f t="shared" si="20"/>
        <v>461.26036113499538</v>
      </c>
      <c r="V52" s="37">
        <f t="shared" si="20"/>
        <v>440.19114359415323</v>
      </c>
      <c r="W52" s="37">
        <f t="shared" si="20"/>
        <v>477.33284608770413</v>
      </c>
      <c r="X52" s="37">
        <f t="shared" ref="X52" si="21">SUM(X53:X70)</f>
        <v>474.6931212381769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0</v>
      </c>
      <c r="D57" s="10">
        <f>FC_IND_E!D57+FC_TRA_E!D57+FC_OTH_E!D57</f>
        <v>0</v>
      </c>
      <c r="E57" s="10">
        <f>FC_IND_E!E57+FC_TRA_E!E57+FC_OTH_E!E57</f>
        <v>0</v>
      </c>
      <c r="F57" s="10">
        <f>FC_IND_E!F57+FC_TRA_E!F57+FC_OTH_E!F57</f>
        <v>0</v>
      </c>
      <c r="G57" s="10">
        <f>FC_IND_E!G57+FC_TRA_E!G57+FC_OTH_E!G57</f>
        <v>0</v>
      </c>
      <c r="H57" s="10">
        <f>FC_IND_E!H57+FC_TRA_E!H57+FC_OTH_E!H57</f>
        <v>0</v>
      </c>
      <c r="I57" s="10">
        <f>FC_IND_E!I57+FC_TRA_E!I57+FC_OTH_E!I57</f>
        <v>0</v>
      </c>
      <c r="J57" s="10">
        <f>FC_IND_E!J57+FC_TRA_E!J57+FC_OTH_E!J57</f>
        <v>0</v>
      </c>
      <c r="K57" s="10">
        <f>FC_IND_E!K57+FC_TRA_E!K57+FC_OTH_E!K57</f>
        <v>0</v>
      </c>
      <c r="L57" s="10">
        <f>FC_IND_E!L57+FC_TRA_E!L57+FC_OTH_E!L57</f>
        <v>0</v>
      </c>
      <c r="M57" s="10">
        <f>FC_IND_E!M57+FC_TRA_E!M57+FC_OTH_E!M57</f>
        <v>0</v>
      </c>
      <c r="N57" s="10">
        <f>FC_IND_E!N57+FC_TRA_E!N57+FC_OTH_E!N57</f>
        <v>0</v>
      </c>
      <c r="O57" s="10">
        <f>FC_IND_E!O57+FC_TRA_E!O57+FC_OTH_E!O57</f>
        <v>0</v>
      </c>
      <c r="P57" s="10">
        <f>FC_IND_E!P57+FC_TRA_E!P57+FC_OTH_E!P57</f>
        <v>0</v>
      </c>
      <c r="Q57" s="10">
        <f>FC_IND_E!Q57+FC_TRA_E!Q57+FC_OTH_E!Q57</f>
        <v>0</v>
      </c>
      <c r="R57" s="10">
        <f>FC_IND_E!R57+FC_TRA_E!R57+FC_OTH_E!R57</f>
        <v>0</v>
      </c>
      <c r="S57" s="10">
        <f>FC_IND_E!S57+FC_TRA_E!S57+FC_OTH_E!S57</f>
        <v>0</v>
      </c>
      <c r="T57" s="10">
        <f>FC_IND_E!T57+FC_TRA_E!T57+FC_OTH_E!T57</f>
        <v>0</v>
      </c>
      <c r="U57" s="10">
        <f>FC_IND_E!U57+FC_TRA_E!U57+FC_OTH_E!U57</f>
        <v>0</v>
      </c>
      <c r="V57" s="10">
        <f>FC_IND_E!V57+FC_TRA_E!V57+FC_OTH_E!V57</f>
        <v>0</v>
      </c>
      <c r="W57" s="10">
        <f>FC_IND_E!W57+FC_TRA_E!W57+FC_OTH_E!W57</f>
        <v>0</v>
      </c>
      <c r="X57" s="10">
        <f>FC_IND_E!X57+FC_TRA_E!X57+FC_OTH_E!X57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0</v>
      </c>
      <c r="D58" s="10">
        <f>FC_IND_E!D58+FC_TRA_E!D58+FC_OTH_E!D58</f>
        <v>0</v>
      </c>
      <c r="E58" s="10">
        <f>FC_IND_E!E58+FC_TRA_E!E58+FC_OTH_E!E58</f>
        <v>0</v>
      </c>
      <c r="F58" s="10">
        <f>FC_IND_E!F58+FC_TRA_E!F58+FC_OTH_E!F58</f>
        <v>0</v>
      </c>
      <c r="G58" s="10">
        <f>FC_IND_E!G58+FC_TRA_E!G58+FC_OTH_E!G58</f>
        <v>0</v>
      </c>
      <c r="H58" s="10">
        <f>FC_IND_E!H58+FC_TRA_E!H58+FC_OTH_E!H58</f>
        <v>0</v>
      </c>
      <c r="I58" s="10">
        <f>FC_IND_E!I58+FC_TRA_E!I58+FC_OTH_E!I58</f>
        <v>0</v>
      </c>
      <c r="J58" s="10">
        <f>FC_IND_E!J58+FC_TRA_E!J58+FC_OTH_E!J58</f>
        <v>0</v>
      </c>
      <c r="K58" s="10">
        <f>FC_IND_E!K58+FC_TRA_E!K58+FC_OTH_E!K58</f>
        <v>0</v>
      </c>
      <c r="L58" s="10">
        <f>FC_IND_E!L58+FC_TRA_E!L58+FC_OTH_E!L58</f>
        <v>0</v>
      </c>
      <c r="M58" s="10">
        <f>FC_IND_E!M58+FC_TRA_E!M58+FC_OTH_E!M58</f>
        <v>0</v>
      </c>
      <c r="N58" s="10">
        <f>FC_IND_E!N58+FC_TRA_E!N58+FC_OTH_E!N58</f>
        <v>0</v>
      </c>
      <c r="O58" s="10">
        <f>FC_IND_E!O58+FC_TRA_E!O58+FC_OTH_E!O58</f>
        <v>0</v>
      </c>
      <c r="P58" s="10">
        <f>FC_IND_E!P58+FC_TRA_E!P58+FC_OTH_E!P58</f>
        <v>0</v>
      </c>
      <c r="Q58" s="10">
        <f>FC_IND_E!Q58+FC_TRA_E!Q58+FC_OTH_E!Q58</f>
        <v>0</v>
      </c>
      <c r="R58" s="10">
        <f>FC_IND_E!R58+FC_TRA_E!R58+FC_OTH_E!R58</f>
        <v>0</v>
      </c>
      <c r="S58" s="10">
        <f>FC_IND_E!S58+FC_TRA_E!S58+FC_OTH_E!S58</f>
        <v>0</v>
      </c>
      <c r="T58" s="10">
        <f>FC_IND_E!T58+FC_TRA_E!T58+FC_OTH_E!T58</f>
        <v>0</v>
      </c>
      <c r="U58" s="10">
        <f>FC_IND_E!U58+FC_TRA_E!U58+FC_OTH_E!U58</f>
        <v>0</v>
      </c>
      <c r="V58" s="10">
        <f>FC_IND_E!V58+FC_TRA_E!V58+FC_OTH_E!V58</f>
        <v>0</v>
      </c>
      <c r="W58" s="10">
        <f>FC_IND_E!W58+FC_TRA_E!W58+FC_OTH_E!W58</f>
        <v>0</v>
      </c>
      <c r="X58" s="10">
        <f>FC_IND_E!X58+FC_TRA_E!X58+FC_OTH_E!X58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424.85915735167674</v>
      </c>
      <c r="D59" s="10">
        <f>FC_IND_E!D59+FC_TRA_E!D59+FC_OTH_E!D59</f>
        <v>435.94170249355125</v>
      </c>
      <c r="E59" s="10">
        <f>FC_IND_E!E59+FC_TRA_E!E59+FC_OTH_E!E59</f>
        <v>441.55451418744622</v>
      </c>
      <c r="F59" s="10">
        <f>FC_IND_E!F59+FC_TRA_E!F59+FC_OTH_E!F59</f>
        <v>480.98796216680989</v>
      </c>
      <c r="G59" s="10">
        <f>FC_IND_E!G59+FC_TRA_E!G59+FC_OTH_E!G59</f>
        <v>484.40343938091144</v>
      </c>
      <c r="H59" s="10">
        <f>FC_IND_E!H59+FC_TRA_E!H59+FC_OTH_E!H59</f>
        <v>446.76130696474638</v>
      </c>
      <c r="I59" s="10">
        <f>FC_IND_E!I59+FC_TRA_E!I59+FC_OTH_E!I59</f>
        <v>403.76904557179716</v>
      </c>
      <c r="J59" s="10">
        <f>FC_IND_E!J59+FC_TRA_E!J59+FC_OTH_E!J59</f>
        <v>489.7773860705073</v>
      </c>
      <c r="K59" s="10">
        <f>FC_IND_E!K59+FC_TRA_E!K59+FC_OTH_E!K59</f>
        <v>531.59931212381753</v>
      </c>
      <c r="L59" s="10">
        <f>FC_IND_E!L59+FC_TRA_E!L59+FC_OTH_E!L59</f>
        <v>516.43267411865861</v>
      </c>
      <c r="M59" s="10">
        <f>FC_IND_E!M59+FC_TRA_E!M59+FC_OTH_E!M59</f>
        <v>549.51263972484935</v>
      </c>
      <c r="N59" s="10">
        <f>FC_IND_E!N59+FC_TRA_E!N59+FC_OTH_E!N59</f>
        <v>496.51289767841774</v>
      </c>
      <c r="O59" s="10">
        <f>FC_IND_E!O59+FC_TRA_E!O59+FC_OTH_E!O59</f>
        <v>478.07394668959569</v>
      </c>
      <c r="P59" s="10">
        <f>FC_IND_E!P59+FC_TRA_E!P59+FC_OTH_E!P59</f>
        <v>472.38942390369743</v>
      </c>
      <c r="Q59" s="10">
        <f>FC_IND_E!Q59+FC_TRA_E!Q59+FC_OTH_E!Q59</f>
        <v>472.41341358555451</v>
      </c>
      <c r="R59" s="10">
        <f>FC_IND_E!R59+FC_TRA_E!R59+FC_OTH_E!R59</f>
        <v>476.80799656061919</v>
      </c>
      <c r="S59" s="10">
        <f>FC_IND_E!S59+FC_TRA_E!S59+FC_OTH_E!S59</f>
        <v>403.72115219260525</v>
      </c>
      <c r="T59" s="10">
        <f>FC_IND_E!T59+FC_TRA_E!T59+FC_OTH_E!T59</f>
        <v>415.04264832330171</v>
      </c>
      <c r="U59" s="10">
        <f>FC_IND_E!U59+FC_TRA_E!U59+FC_OTH_E!U59</f>
        <v>420.98976784178814</v>
      </c>
      <c r="V59" s="10">
        <f>FC_IND_E!V59+FC_TRA_E!V59+FC_OTH_E!V59</f>
        <v>404.65030094582994</v>
      </c>
      <c r="W59" s="10">
        <f>FC_IND_E!W59+FC_TRA_E!W59+FC_OTH_E!W59</f>
        <v>431.57790197764393</v>
      </c>
      <c r="X59" s="10">
        <f>FC_IND_E!X59+FC_TRA_E!X59+FC_OTH_E!X59</f>
        <v>421.61375752364552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</v>
      </c>
      <c r="H60" s="10">
        <f>FC_IND_E!H60+FC_TRA_E!H60+FC_OTH_E!H60</f>
        <v>0</v>
      </c>
      <c r="I60" s="10">
        <f>FC_IND_E!I60+FC_TRA_E!I60+FC_OTH_E!I60</f>
        <v>0</v>
      </c>
      <c r="J60" s="10">
        <f>FC_IND_E!J60+FC_TRA_E!J60+FC_OTH_E!J60</f>
        <v>0</v>
      </c>
      <c r="K60" s="10">
        <f>FC_IND_E!K60+FC_TRA_E!K60+FC_OTH_E!K60</f>
        <v>0</v>
      </c>
      <c r="L60" s="10">
        <f>FC_IND_E!L60+FC_TRA_E!L60+FC_OTH_E!L60</f>
        <v>0</v>
      </c>
      <c r="M60" s="10">
        <f>FC_IND_E!M60+FC_TRA_E!M60+FC_OTH_E!M60</f>
        <v>0</v>
      </c>
      <c r="N60" s="10">
        <f>FC_IND_E!N60+FC_TRA_E!N60+FC_OTH_E!N60</f>
        <v>0</v>
      </c>
      <c r="O60" s="10">
        <f>FC_IND_E!O60+FC_TRA_E!O60+FC_OTH_E!O60</f>
        <v>0</v>
      </c>
      <c r="P60" s="10">
        <f>FC_IND_E!P60+FC_TRA_E!P60+FC_OTH_E!P60</f>
        <v>0</v>
      </c>
      <c r="Q60" s="10">
        <f>FC_IND_E!Q60+FC_TRA_E!Q60+FC_OTH_E!Q60</f>
        <v>0</v>
      </c>
      <c r="R60" s="10">
        <f>FC_IND_E!R60+FC_TRA_E!R60+FC_OTH_E!R60</f>
        <v>0</v>
      </c>
      <c r="S60" s="10">
        <f>FC_IND_E!S60+FC_TRA_E!S60+FC_OTH_E!S60</f>
        <v>0</v>
      </c>
      <c r="T60" s="10">
        <f>FC_IND_E!T60+FC_TRA_E!T60+FC_OTH_E!T60</f>
        <v>0</v>
      </c>
      <c r="U60" s="10">
        <f>FC_IND_E!U60+FC_TRA_E!U60+FC_OTH_E!U60</f>
        <v>0</v>
      </c>
      <c r="V60" s="10">
        <f>FC_IND_E!V60+FC_TRA_E!V60+FC_OTH_E!V60</f>
        <v>0</v>
      </c>
      <c r="W60" s="10">
        <f>FC_IND_E!W60+FC_TRA_E!W60+FC_OTH_E!W60</f>
        <v>0</v>
      </c>
      <c r="X60" s="10">
        <f>FC_IND_E!X60+FC_TRA_E!X60+FC_OTH_E!X60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0</v>
      </c>
      <c r="D61" s="10">
        <f>FC_IND_E!D61+FC_TRA_E!D61+FC_OTH_E!D61</f>
        <v>0</v>
      </c>
      <c r="E61" s="10">
        <f>FC_IND_E!E61+FC_TRA_E!E61+FC_OTH_E!E61</f>
        <v>0</v>
      </c>
      <c r="F61" s="10">
        <f>FC_IND_E!F61+FC_TRA_E!F61+FC_OTH_E!F61</f>
        <v>0</v>
      </c>
      <c r="G61" s="10">
        <f>FC_IND_E!G61+FC_TRA_E!G61+FC_OTH_E!G61</f>
        <v>0</v>
      </c>
      <c r="H61" s="10">
        <f>FC_IND_E!H61+FC_TRA_E!H61+FC_OTH_E!H61</f>
        <v>0.52545141874462586</v>
      </c>
      <c r="I61" s="10">
        <f>FC_IND_E!I61+FC_TRA_E!I61+FC_OTH_E!I61</f>
        <v>0.66878761822871879</v>
      </c>
      <c r="J61" s="10">
        <f>FC_IND_E!J61+FC_TRA_E!J61+FC_OTH_E!J61</f>
        <v>1.1703353396388647</v>
      </c>
      <c r="K61" s="10">
        <f>FC_IND_E!K61+FC_TRA_E!K61+FC_OTH_E!K61</f>
        <v>0.88374892519346537</v>
      </c>
      <c r="L61" s="10">
        <f>FC_IND_E!L61+FC_TRA_E!L61+FC_OTH_E!L61</f>
        <v>0.90765262252794487</v>
      </c>
      <c r="M61" s="10">
        <f>FC_IND_E!M61+FC_TRA_E!M61+FC_OTH_E!M61</f>
        <v>0.95537403267411869</v>
      </c>
      <c r="N61" s="10">
        <f>FC_IND_E!N61+FC_TRA_E!N61+FC_OTH_E!N61</f>
        <v>1.050902837489252</v>
      </c>
      <c r="O61" s="10">
        <f>FC_IND_E!O61+FC_TRA_E!O61+FC_OTH_E!O61</f>
        <v>0.7165090283748925</v>
      </c>
      <c r="P61" s="10">
        <f>FC_IND_E!P61+FC_TRA_E!P61+FC_OTH_E!P61</f>
        <v>2.1496130696474633</v>
      </c>
      <c r="Q61" s="10">
        <f>FC_IND_E!Q61+FC_TRA_E!Q61+FC_OTH_E!Q61</f>
        <v>4.7768701633705932</v>
      </c>
      <c r="R61" s="10">
        <f>FC_IND_E!R61+FC_TRA_E!R61+FC_OTH_E!R61</f>
        <v>4.155889939810832</v>
      </c>
      <c r="S61" s="10">
        <f>FC_IND_E!S61+FC_TRA_E!S61+FC_OTH_E!S61</f>
        <v>11.488478073946691</v>
      </c>
      <c r="T61" s="10">
        <f>FC_IND_E!T61+FC_TRA_E!T61+FC_OTH_E!T61</f>
        <v>7.7863284608770451</v>
      </c>
      <c r="U61" s="10">
        <f>FC_IND_E!U61+FC_TRA_E!U61+FC_OTH_E!U61</f>
        <v>7.151074806534826</v>
      </c>
      <c r="V61" s="10">
        <f>FC_IND_E!V61+FC_TRA_E!V61+FC_OTH_E!V61</f>
        <v>5.4999140154772128</v>
      </c>
      <c r="W61" s="10">
        <f>FC_IND_E!W61+FC_TRA_E!W61+FC_OTH_E!W61</f>
        <v>6.3510748065348253</v>
      </c>
      <c r="X61" s="10">
        <f>FC_IND_E!X61+FC_TRA_E!X61+FC_OTH_E!X61</f>
        <v>7.4128116938950983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0</v>
      </c>
      <c r="E62" s="10">
        <f>FC_IND_E!E62+FC_TRA_E!E62+FC_OTH_E!E62</f>
        <v>0</v>
      </c>
      <c r="F62" s="10">
        <f>FC_IND_E!F62+FC_TRA_E!F62+FC_OTH_E!F62</f>
        <v>0</v>
      </c>
      <c r="G62" s="10">
        <f>FC_IND_E!G62+FC_TRA_E!G62+FC_OTH_E!G62</f>
        <v>0</v>
      </c>
      <c r="H62" s="10">
        <f>FC_IND_E!H62+FC_TRA_E!H62+FC_OTH_E!H62</f>
        <v>0</v>
      </c>
      <c r="I62" s="10">
        <f>FC_IND_E!I62+FC_TRA_E!I62+FC_OTH_E!I62</f>
        <v>0</v>
      </c>
      <c r="J62" s="10">
        <f>FC_IND_E!J62+FC_TRA_E!J62+FC_OTH_E!J62</f>
        <v>0</v>
      </c>
      <c r="K62" s="10">
        <f>FC_IND_E!K62+FC_TRA_E!K62+FC_OTH_E!K62</f>
        <v>0</v>
      </c>
      <c r="L62" s="10">
        <f>FC_IND_E!L62+FC_TRA_E!L62+FC_OTH_E!L62</f>
        <v>0</v>
      </c>
      <c r="M62" s="10">
        <f>FC_IND_E!M62+FC_TRA_E!M62+FC_OTH_E!M62</f>
        <v>0</v>
      </c>
      <c r="N62" s="10">
        <f>FC_IND_E!N62+FC_TRA_E!N62+FC_OTH_E!N62</f>
        <v>0</v>
      </c>
      <c r="O62" s="10">
        <f>FC_IND_E!O62+FC_TRA_E!O62+FC_OTH_E!O62</f>
        <v>0</v>
      </c>
      <c r="P62" s="10">
        <f>FC_IND_E!P62+FC_TRA_E!P62+FC_OTH_E!P62</f>
        <v>0</v>
      </c>
      <c r="Q62" s="10">
        <f>FC_IND_E!Q62+FC_TRA_E!Q62+FC_OTH_E!Q62</f>
        <v>0</v>
      </c>
      <c r="R62" s="10">
        <f>FC_IND_E!R62+FC_TRA_E!R62+FC_OTH_E!R62</f>
        <v>5.2546001719690452</v>
      </c>
      <c r="S62" s="10">
        <f>FC_IND_E!S62+FC_TRA_E!S62+FC_OTH_E!S62</f>
        <v>0.7165090283748925</v>
      </c>
      <c r="T62" s="10">
        <f>FC_IND_E!T62+FC_TRA_E!T62+FC_OTH_E!T62</f>
        <v>10.299570077386068</v>
      </c>
      <c r="U62" s="10">
        <f>FC_IND_E!U62+FC_TRA_E!U62+FC_OTH_E!U62</f>
        <v>15.644368013757521</v>
      </c>
      <c r="V62" s="10">
        <f>FC_IND_E!V62+FC_TRA_E!V62+FC_OTH_E!V62</f>
        <v>2.6408426483233018</v>
      </c>
      <c r="W62" s="10">
        <f>FC_IND_E!W62+FC_TRA_E!W62+FC_OTH_E!W62</f>
        <v>0.47661220980223568</v>
      </c>
      <c r="X62" s="10">
        <f>FC_IND_E!X62+FC_TRA_E!X62+FC_OTH_E!X62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0</v>
      </c>
      <c r="I64" s="10">
        <f>FC_IND_E!I64+FC_TRA_E!I64+FC_OTH_E!I64</f>
        <v>0</v>
      </c>
      <c r="J64" s="10">
        <f>FC_IND_E!J64+FC_TRA_E!J64+FC_OTH_E!J64</f>
        <v>0</v>
      </c>
      <c r="K64" s="10">
        <f>FC_IND_E!K64+FC_TRA_E!K64+FC_OTH_E!K64</f>
        <v>1.2802235597592431</v>
      </c>
      <c r="L64" s="10">
        <f>FC_IND_E!L64+FC_TRA_E!L64+FC_OTH_E!L64</f>
        <v>9.5356835769561471E-2</v>
      </c>
      <c r="M64" s="10">
        <f>FC_IND_E!M64+FC_TRA_E!M64+FC_OTH_E!M64</f>
        <v>4.4807394668959581</v>
      </c>
      <c r="N64" s="10">
        <f>FC_IND_E!N64+FC_TRA_E!N64+FC_OTH_E!N64</f>
        <v>3.8406706792777294</v>
      </c>
      <c r="O64" s="10">
        <f>FC_IND_E!O64+FC_TRA_E!O64+FC_OTH_E!O64</f>
        <v>3.8406706792777299</v>
      </c>
      <c r="P64" s="10">
        <f>FC_IND_E!P64+FC_TRA_E!P64+FC_OTH_E!P64</f>
        <v>3.2005159071367149</v>
      </c>
      <c r="Q64" s="10">
        <f>FC_IND_E!Q64+FC_TRA_E!Q64+FC_OTH_E!Q64</f>
        <v>5.1208942390369732</v>
      </c>
      <c r="R64" s="10">
        <f>FC_IND_E!R64+FC_TRA_E!R64+FC_OTH_E!R64</f>
        <v>2.560447119518487</v>
      </c>
      <c r="S64" s="10">
        <f>FC_IND_E!S64+FC_TRA_E!S64+FC_OTH_E!S64</f>
        <v>1.920292347377472</v>
      </c>
      <c r="T64" s="10">
        <f>FC_IND_E!T64+FC_TRA_E!T64+FC_OTH_E!T64</f>
        <v>0.96018916595012893</v>
      </c>
      <c r="U64" s="10">
        <f>FC_IND_E!U64+FC_TRA_E!U64+FC_OTH_E!U64</f>
        <v>4.901117798796216</v>
      </c>
      <c r="V64" s="10">
        <f>FC_IND_E!V64+FC_TRA_E!V64+FC_OTH_E!V64</f>
        <v>7.3772141014617363</v>
      </c>
      <c r="W64" s="10">
        <f>FC_IND_E!W64+FC_TRA_E!W64+FC_OTH_E!W64</f>
        <v>6.1879621668099736</v>
      </c>
      <c r="X64" s="10">
        <f>FC_IND_E!X64+FC_TRA_E!X64+FC_OTH_E!X64</f>
        <v>4.2212381771281171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</v>
      </c>
      <c r="K65" s="10">
        <f>FC_IND_E!K65+FC_TRA_E!K65+FC_OTH_E!K65</f>
        <v>0</v>
      </c>
      <c r="L65" s="10">
        <f>FC_IND_E!L65+FC_TRA_E!L65+FC_OTH_E!L65</f>
        <v>0</v>
      </c>
      <c r="M65" s="10">
        <f>FC_IND_E!M65+FC_TRA_E!M65+FC_OTH_E!M65</f>
        <v>0</v>
      </c>
      <c r="N65" s="10">
        <f>FC_IND_E!N65+FC_TRA_E!N65+FC_OTH_E!N65</f>
        <v>0</v>
      </c>
      <c r="O65" s="10">
        <f>FC_IND_E!O65+FC_TRA_E!O65+FC_OTH_E!O65</f>
        <v>0</v>
      </c>
      <c r="P65" s="10">
        <f>FC_IND_E!P65+FC_TRA_E!P65+FC_OTH_E!P65</f>
        <v>0</v>
      </c>
      <c r="Q65" s="10">
        <f>FC_IND_E!Q65+FC_TRA_E!Q65+FC_OTH_E!Q65</f>
        <v>0</v>
      </c>
      <c r="R65" s="10">
        <f>FC_IND_E!R65+FC_TRA_E!R65+FC_OTH_E!R65</f>
        <v>0</v>
      </c>
      <c r="S65" s="10">
        <f>FC_IND_E!S65+FC_TRA_E!S65+FC_OTH_E!S65</f>
        <v>0</v>
      </c>
      <c r="T65" s="10">
        <f>FC_IND_E!T65+FC_TRA_E!T65+FC_OTH_E!T65</f>
        <v>0</v>
      </c>
      <c r="U65" s="10">
        <f>FC_IND_E!U65+FC_TRA_E!U65+FC_OTH_E!U65</f>
        <v>0</v>
      </c>
      <c r="V65" s="10">
        <f>FC_IND_E!V65+FC_TRA_E!V65+FC_OTH_E!V65</f>
        <v>0</v>
      </c>
      <c r="W65" s="10">
        <f>FC_IND_E!W65+FC_TRA_E!W65+FC_OTH_E!W65</f>
        <v>0</v>
      </c>
      <c r="X65" s="10">
        <f>FC_IND_E!X65+FC_TRA_E!X65+FC_OTH_E!X65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0</v>
      </c>
      <c r="H66" s="10">
        <f>FC_IND_E!H66+FC_TRA_E!H66+FC_OTH_E!H66</f>
        <v>0.15528804815133279</v>
      </c>
      <c r="I66" s="10">
        <f>FC_IND_E!I66+FC_TRA_E!I66+FC_OTH_E!I66</f>
        <v>1.120980223559759</v>
      </c>
      <c r="J66" s="10">
        <f>FC_IND_E!J66+FC_TRA_E!J66+FC_OTH_E!J66</f>
        <v>0.51616509028374902</v>
      </c>
      <c r="K66" s="10">
        <f>FC_IND_E!K66+FC_TRA_E!K66+FC_OTH_E!K66</f>
        <v>2.8760103181427334</v>
      </c>
      <c r="L66" s="10">
        <f>FC_IND_E!L66+FC_TRA_E!L66+FC_OTH_E!L66</f>
        <v>1.6654342218400688</v>
      </c>
      <c r="M66" s="10">
        <f>FC_IND_E!M66+FC_TRA_E!M66+FC_OTH_E!M66</f>
        <v>3.2578675838349098</v>
      </c>
      <c r="N66" s="10">
        <f>FC_IND_E!N66+FC_TRA_E!N66+FC_OTH_E!N66</f>
        <v>0.65597592433361984</v>
      </c>
      <c r="O66" s="10">
        <f>FC_IND_E!O66+FC_TRA_E!O66+FC_OTH_E!O66</f>
        <v>0</v>
      </c>
      <c r="P66" s="10">
        <f>FC_IND_E!P66+FC_TRA_E!P66+FC_OTH_E!P66</f>
        <v>0</v>
      </c>
      <c r="Q66" s="10">
        <f>FC_IND_E!Q66+FC_TRA_E!Q66+FC_OTH_E!Q66</f>
        <v>0</v>
      </c>
      <c r="R66" s="10">
        <f>FC_IND_E!R66+FC_TRA_E!R66+FC_OTH_E!R66</f>
        <v>0</v>
      </c>
      <c r="S66" s="10">
        <f>FC_IND_E!S66+FC_TRA_E!S66+FC_OTH_E!S66</f>
        <v>0</v>
      </c>
      <c r="T66" s="10">
        <f>FC_IND_E!T66+FC_TRA_E!T66+FC_OTH_E!T66</f>
        <v>1.511177987962167</v>
      </c>
      <c r="U66" s="10">
        <f>FC_IND_E!U66+FC_TRA_E!U66+FC_OTH_E!U66</f>
        <v>12.574032674118662</v>
      </c>
      <c r="V66" s="10">
        <f>FC_IND_E!V66+FC_TRA_E!V66+FC_OTH_E!V66</f>
        <v>20.02287188306105</v>
      </c>
      <c r="W66" s="10">
        <f>FC_IND_E!W66+FC_TRA_E!W66+FC_OTH_E!W66</f>
        <v>32.739294926913161</v>
      </c>
      <c r="X66" s="10">
        <f>FC_IND_E!X66+FC_TRA_E!X66+FC_OTH_E!X66</f>
        <v>41.445313843508174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0</v>
      </c>
      <c r="M69" s="10">
        <f>FC_IND_E!M69+FC_TRA_E!M69+FC_OTH_E!M69</f>
        <v>0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</v>
      </c>
      <c r="T69" s="10">
        <f>FC_IND_E!T69+FC_TRA_E!T69+FC_OTH_E!T69</f>
        <v>0</v>
      </c>
      <c r="U69" s="10">
        <f>FC_IND_E!U69+FC_TRA_E!U69+FC_OTH_E!U69</f>
        <v>0</v>
      </c>
      <c r="V69" s="10">
        <f>FC_IND_E!V69+FC_TRA_E!V69+FC_OTH_E!V69</f>
        <v>0</v>
      </c>
      <c r="W69" s="10">
        <f>FC_IND_E!W69+FC_TRA_E!W69+FC_OTH_E!W69</f>
        <v>0</v>
      </c>
      <c r="X69" s="10">
        <f>FC_IND_E!X69+FC_TRA_E!X69+FC_OTH_E!X69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</v>
      </c>
      <c r="F70" s="10">
        <f>FC_IND_E!F70+FC_TRA_E!F70+FC_OTH_E!F70</f>
        <v>0</v>
      </c>
      <c r="G70" s="10">
        <f>FC_IND_E!G70+FC_TRA_E!G70+FC_OTH_E!G70</f>
        <v>0</v>
      </c>
      <c r="H70" s="10">
        <f>FC_IND_E!H70+FC_TRA_E!H70+FC_OTH_E!H70</f>
        <v>0</v>
      </c>
      <c r="I70" s="10">
        <f>FC_IND_E!I70+FC_TRA_E!I70+FC_OTH_E!I70</f>
        <v>0</v>
      </c>
      <c r="J70" s="10">
        <f>FC_IND_E!J70+FC_TRA_E!J70+FC_OTH_E!J70</f>
        <v>0</v>
      </c>
      <c r="K70" s="10">
        <f>FC_IND_E!K70+FC_TRA_E!K70+FC_OTH_E!K70</f>
        <v>0</v>
      </c>
      <c r="L70" s="10">
        <f>FC_IND_E!L70+FC_TRA_E!L70+FC_OTH_E!L70</f>
        <v>0</v>
      </c>
      <c r="M70" s="10">
        <f>FC_IND_E!M70+FC_TRA_E!M70+FC_OTH_E!M70</f>
        <v>0</v>
      </c>
      <c r="N70" s="10">
        <f>FC_IND_E!N70+FC_TRA_E!N70+FC_OTH_E!N70</f>
        <v>0</v>
      </c>
      <c r="O70" s="10">
        <f>FC_IND_E!O70+FC_TRA_E!O70+FC_OTH_E!O70</f>
        <v>0</v>
      </c>
      <c r="P70" s="10">
        <f>FC_IND_E!P70+FC_TRA_E!P70+FC_OTH_E!P70</f>
        <v>0</v>
      </c>
      <c r="Q70" s="10">
        <f>FC_IND_E!Q70+FC_TRA_E!Q70+FC_OTH_E!Q70</f>
        <v>0</v>
      </c>
      <c r="R70" s="10">
        <f>FC_IND_E!R70+FC_TRA_E!R70+FC_OTH_E!R70</f>
        <v>0</v>
      </c>
      <c r="S70" s="10">
        <f>FC_IND_E!S70+FC_TRA_E!S70+FC_OTH_E!S70</f>
        <v>0</v>
      </c>
      <c r="T70" s="10">
        <f>FC_IND_E!T70+FC_TRA_E!T70+FC_OTH_E!T70</f>
        <v>0</v>
      </c>
      <c r="U70" s="10">
        <f>FC_IND_E!U70+FC_TRA_E!U70+FC_OTH_E!U70</f>
        <v>0</v>
      </c>
      <c r="V70" s="10">
        <f>FC_IND_E!V70+FC_TRA_E!V70+FC_OTH_E!V70</f>
        <v>0</v>
      </c>
      <c r="W70" s="10">
        <f>FC_IND_E!W70+FC_TRA_E!W70+FC_OTH_E!W70</f>
        <v>0</v>
      </c>
      <c r="X70" s="10">
        <f>FC_IND_E!X70+FC_TRA_E!X70+FC_OTH_E!X70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57.920120378331887</v>
      </c>
      <c r="Q71" s="37">
        <f t="shared" si="22"/>
        <v>16.886414445399829</v>
      </c>
      <c r="R71" s="37">
        <f t="shared" si="22"/>
        <v>18.844969905417027</v>
      </c>
      <c r="S71" s="37">
        <f t="shared" si="22"/>
        <v>17.626827171109202</v>
      </c>
      <c r="T71" s="37">
        <f t="shared" si="22"/>
        <v>16.694153052450552</v>
      </c>
      <c r="U71" s="37">
        <f t="shared" si="22"/>
        <v>8.9662940670679276</v>
      </c>
      <c r="V71" s="37">
        <f t="shared" si="22"/>
        <v>17.443766122098019</v>
      </c>
      <c r="W71" s="37">
        <f t="shared" si="22"/>
        <v>3.835769561478934</v>
      </c>
      <c r="X71" s="37">
        <f t="shared" ref="X71" si="23">SUM(X72:X73)</f>
        <v>0.30533104041272568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0</v>
      </c>
      <c r="D72" s="10">
        <f>FC_IND_E!D72+FC_TRA_E!D72+FC_OTH_E!D72</f>
        <v>0</v>
      </c>
      <c r="E72" s="10">
        <f>FC_IND_E!E72+FC_TRA_E!E72+FC_OTH_E!E72</f>
        <v>0</v>
      </c>
      <c r="F72" s="10">
        <f>FC_IND_E!F72+FC_TRA_E!F72+FC_OTH_E!F72</f>
        <v>0</v>
      </c>
      <c r="G72" s="10">
        <f>FC_IND_E!G72+FC_TRA_E!G72+FC_OTH_E!G72</f>
        <v>0</v>
      </c>
      <c r="H72" s="10">
        <f>FC_IND_E!H72+FC_TRA_E!H72+FC_OTH_E!H72</f>
        <v>0</v>
      </c>
      <c r="I72" s="10">
        <f>FC_IND_E!I72+FC_TRA_E!I72+FC_OTH_E!I72</f>
        <v>0</v>
      </c>
      <c r="J72" s="10">
        <f>FC_IND_E!J72+FC_TRA_E!J72+FC_OTH_E!J72</f>
        <v>0</v>
      </c>
      <c r="K72" s="10">
        <f>FC_IND_E!K72+FC_TRA_E!K72+FC_OTH_E!K72</f>
        <v>0</v>
      </c>
      <c r="L72" s="10">
        <f>FC_IND_E!L72+FC_TRA_E!L72+FC_OTH_E!L72</f>
        <v>0</v>
      </c>
      <c r="M72" s="10">
        <f>FC_IND_E!M72+FC_TRA_E!M72+FC_OTH_E!M72</f>
        <v>0</v>
      </c>
      <c r="N72" s="10">
        <f>FC_IND_E!N72+FC_TRA_E!N72+FC_OTH_E!N72</f>
        <v>0</v>
      </c>
      <c r="O72" s="10">
        <f>FC_IND_E!O72+FC_TRA_E!O72+FC_OTH_E!O72</f>
        <v>0</v>
      </c>
      <c r="P72" s="10">
        <f>FC_IND_E!P72+FC_TRA_E!P72+FC_OTH_E!P72</f>
        <v>0</v>
      </c>
      <c r="Q72" s="10">
        <f>FC_IND_E!Q72+FC_TRA_E!Q72+FC_OTH_E!Q72</f>
        <v>0</v>
      </c>
      <c r="R72" s="10">
        <f>FC_IND_E!R72+FC_TRA_E!R72+FC_OTH_E!R72</f>
        <v>12.491659501289771</v>
      </c>
      <c r="S72" s="10">
        <f>FC_IND_E!S72+FC_TRA_E!S72+FC_OTH_E!S72</f>
        <v>16.695356835769562</v>
      </c>
      <c r="T72" s="10">
        <f>FC_IND_E!T72+FC_TRA_E!T72+FC_OTH_E!T72</f>
        <v>6.3871023215821143</v>
      </c>
      <c r="U72" s="10">
        <f>FC_IND_E!U72+FC_TRA_E!U72+FC_OTH_E!U72</f>
        <v>8.4169389509888219</v>
      </c>
      <c r="V72" s="10">
        <f>FC_IND_E!V72+FC_TRA_E!V72+FC_OTH_E!V72</f>
        <v>14.802923473774717</v>
      </c>
      <c r="W72" s="10">
        <f>FC_IND_E!W72+FC_TRA_E!W72+FC_OTH_E!W72</f>
        <v>3.3591573516766982</v>
      </c>
      <c r="X72" s="10">
        <f>FC_IND_E!X72+FC_TRA_E!X72+FC_OTH_E!X72</f>
        <v>0.30533104041272568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0</v>
      </c>
      <c r="E73" s="10">
        <f>FC_IND_E!E73+FC_TRA_E!E73+FC_OTH_E!E73</f>
        <v>0</v>
      </c>
      <c r="F73" s="10">
        <f>FC_IND_E!F73+FC_TRA_E!F73+FC_OTH_E!F73</f>
        <v>0</v>
      </c>
      <c r="G73" s="10">
        <f>FC_IND_E!G73+FC_TRA_E!G73+FC_OTH_E!G73</f>
        <v>0</v>
      </c>
      <c r="H73" s="10">
        <f>FC_IND_E!H73+FC_TRA_E!H73+FC_OTH_E!H73</f>
        <v>0</v>
      </c>
      <c r="I73" s="10">
        <f>FC_IND_E!I73+FC_TRA_E!I73+FC_OTH_E!I73</f>
        <v>0</v>
      </c>
      <c r="J73" s="10">
        <f>FC_IND_E!J73+FC_TRA_E!J73+FC_OTH_E!J73</f>
        <v>0</v>
      </c>
      <c r="K73" s="10">
        <f>FC_IND_E!K73+FC_TRA_E!K73+FC_OTH_E!K73</f>
        <v>0</v>
      </c>
      <c r="L73" s="10">
        <f>FC_IND_E!L73+FC_TRA_E!L73+FC_OTH_E!L73</f>
        <v>0</v>
      </c>
      <c r="M73" s="10">
        <f>FC_IND_E!M73+FC_TRA_E!M73+FC_OTH_E!M73</f>
        <v>0</v>
      </c>
      <c r="N73" s="10">
        <f>FC_IND_E!N73+FC_TRA_E!N73+FC_OTH_E!N73</f>
        <v>0</v>
      </c>
      <c r="O73" s="10">
        <f>FC_IND_E!O73+FC_TRA_E!O73+FC_OTH_E!O73</f>
        <v>0</v>
      </c>
      <c r="P73" s="10">
        <f>FC_IND_E!P73+FC_TRA_E!P73+FC_OTH_E!P73</f>
        <v>57.920120378331887</v>
      </c>
      <c r="Q73" s="10">
        <f>FC_IND_E!Q73+FC_TRA_E!Q73+FC_OTH_E!Q73</f>
        <v>16.886414445399829</v>
      </c>
      <c r="R73" s="10">
        <f>FC_IND_E!R73+FC_TRA_E!R73+FC_OTH_E!R73</f>
        <v>6.3533104041272566</v>
      </c>
      <c r="S73" s="10">
        <f>FC_IND_E!S73+FC_TRA_E!S73+FC_OTH_E!S73</f>
        <v>0.93147033533963886</v>
      </c>
      <c r="T73" s="10">
        <f>FC_IND_E!T73+FC_TRA_E!T73+FC_OTH_E!T73</f>
        <v>10.30705073086844</v>
      </c>
      <c r="U73" s="10">
        <f>FC_IND_E!U73+FC_TRA_E!U73+FC_OTH_E!U73</f>
        <v>0.54935511607910581</v>
      </c>
      <c r="V73" s="10">
        <f>FC_IND_E!V73+FC_TRA_E!V73+FC_OTH_E!V73</f>
        <v>2.6408426483233018</v>
      </c>
      <c r="W73" s="10">
        <f>FC_IND_E!W73+FC_TRA_E!W73+FC_OTH_E!W73</f>
        <v>0.47661220980223568</v>
      </c>
      <c r="X73" s="10">
        <f>FC_IND_E!X73+FC_TRA_E!X73+FC_OTH_E!X73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511.46457437661218</v>
      </c>
      <c r="D75" s="37">
        <f>FC_IND_E!D75+FC_TRA_E!D75+FC_OTH_E!D75</f>
        <v>501.95855546001712</v>
      </c>
      <c r="E75" s="37">
        <f>FC_IND_E!E75+FC_TRA_E!E75+FC_OTH_E!E75</f>
        <v>514.13955288048135</v>
      </c>
      <c r="F75" s="37">
        <f>FC_IND_E!F75+FC_TRA_E!F75+FC_OTH_E!F75</f>
        <v>489.65795356835775</v>
      </c>
      <c r="G75" s="37">
        <f>FC_IND_E!G75+FC_TRA_E!G75+FC_OTH_E!G75</f>
        <v>521.59165950128988</v>
      </c>
      <c r="H75" s="37">
        <f>FC_IND_E!H75+FC_TRA_E!H75+FC_OTH_E!H75</f>
        <v>547.41100601891662</v>
      </c>
      <c r="I75" s="37">
        <f>FC_IND_E!I75+FC_TRA_E!I75+FC_OTH_E!I75</f>
        <v>538.6930352536541</v>
      </c>
      <c r="J75" s="37">
        <f>FC_IND_E!J75+FC_TRA_E!J75+FC_OTH_E!J75</f>
        <v>520.25408426483239</v>
      </c>
      <c r="K75" s="37">
        <f>FC_IND_E!K75+FC_TRA_E!K75+FC_OTH_E!K75</f>
        <v>509.10008598452293</v>
      </c>
      <c r="L75" s="37">
        <f>FC_IND_E!L75+FC_TRA_E!L75+FC_OTH_E!L75</f>
        <v>494.05262252794489</v>
      </c>
      <c r="M75" s="37">
        <f>FC_IND_E!M75+FC_TRA_E!M75+FC_OTH_E!M75</f>
        <v>531.52760103181447</v>
      </c>
      <c r="N75" s="37">
        <f>FC_IND_E!N75+FC_TRA_E!N75+FC_OTH_E!N75</f>
        <v>474.77790197764421</v>
      </c>
      <c r="O75" s="37">
        <f>FC_IND_E!O75+FC_TRA_E!O75+FC_OTH_E!O75</f>
        <v>490.58950988822045</v>
      </c>
      <c r="P75" s="37">
        <f>FC_IND_E!P75+FC_TRA_E!P75+FC_OTH_E!P75</f>
        <v>466.03602751504746</v>
      </c>
      <c r="Q75" s="37">
        <f>FC_IND_E!Q75+FC_TRA_E!Q75+FC_OTH_E!Q75</f>
        <v>438.95098882201188</v>
      </c>
      <c r="R75" s="37">
        <f>FC_IND_E!R75+FC_TRA_E!R75+FC_OTH_E!R75</f>
        <v>430.61521926053314</v>
      </c>
      <c r="S75" s="37">
        <f>FC_IND_E!S75+FC_TRA_E!S75+FC_OTH_E!S75</f>
        <v>472.36569217540847</v>
      </c>
      <c r="T75" s="37">
        <f>FC_IND_E!T75+FC_TRA_E!T75+FC_OTH_E!T75</f>
        <v>475.876698194325</v>
      </c>
      <c r="U75" s="37">
        <f>FC_IND_E!U75+FC_TRA_E!U75+FC_OTH_E!U75</f>
        <v>481.63284608770442</v>
      </c>
      <c r="V75" s="37">
        <f>FC_IND_E!V75+FC_TRA_E!V75+FC_OTH_E!V75</f>
        <v>464.45967325881315</v>
      </c>
      <c r="W75" s="37">
        <f>FC_IND_E!W75+FC_TRA_E!W75+FC_OTH_E!W75</f>
        <v>461.21126397248514</v>
      </c>
      <c r="X75" s="37">
        <f>FC_IND_E!X75+FC_TRA_E!X75+FC_OTH_E!X75</f>
        <v>479.19647463456596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431.212381771281</v>
      </c>
      <c r="D76" s="40">
        <f>FC_IND_E!D76+FC_TRA_E!D76+FC_OTH_E!D76</f>
        <v>444.36801375752361</v>
      </c>
      <c r="E76" s="40">
        <f>FC_IND_E!E76+FC_TRA_E!E76+FC_OTH_E!E76</f>
        <v>458.72742906276881</v>
      </c>
      <c r="F76" s="40">
        <f>FC_IND_E!F76+FC_TRA_E!F76+FC_OTH_E!F76</f>
        <v>481.16938950988833</v>
      </c>
      <c r="G76" s="40">
        <f>FC_IND_E!G76+FC_TRA_E!G76+FC_OTH_E!G76</f>
        <v>508.42648323301808</v>
      </c>
      <c r="H76" s="40">
        <f>FC_IND_E!H76+FC_TRA_E!H76+FC_OTH_E!H76</f>
        <v>519.34651762682711</v>
      </c>
      <c r="I76" s="40">
        <f>FC_IND_E!I76+FC_TRA_E!I76+FC_OTH_E!I76</f>
        <v>558.03955288048155</v>
      </c>
      <c r="J76" s="40">
        <f>FC_IND_E!J76+FC_TRA_E!J76+FC_OTH_E!J76</f>
        <v>584.26483233018052</v>
      </c>
      <c r="K76" s="40">
        <f>FC_IND_E!K76+FC_TRA_E!K76+FC_OTH_E!K76</f>
        <v>602.23559759243335</v>
      </c>
      <c r="L76" s="40">
        <f>FC_IND_E!L76+FC_TRA_E!L76+FC_OTH_E!L76</f>
        <v>571.79707652622517</v>
      </c>
      <c r="M76" s="40">
        <f>FC_IND_E!M76+FC_TRA_E!M76+FC_OTH_E!M76</f>
        <v>593.98108340498709</v>
      </c>
      <c r="N76" s="40">
        <f>FC_IND_E!N76+FC_TRA_E!N76+FC_OTH_E!N76</f>
        <v>569.81943250214965</v>
      </c>
      <c r="O76" s="40">
        <f>FC_IND_E!O76+FC_TRA_E!O76+FC_OTH_E!O76</f>
        <v>600</v>
      </c>
      <c r="P76" s="40">
        <f>FC_IND_E!P76+FC_TRA_E!P76+FC_OTH_E!P76</f>
        <v>586.41444539982808</v>
      </c>
      <c r="Q76" s="40">
        <f>FC_IND_E!Q76+FC_TRA_E!Q76+FC_OTH_E!Q76</f>
        <v>593.80911435941539</v>
      </c>
      <c r="R76" s="40">
        <f>FC_IND_E!R76+FC_TRA_E!R76+FC_OTH_E!R76</f>
        <v>589.16595012897699</v>
      </c>
      <c r="S76" s="40">
        <f>FC_IND_E!S76+FC_TRA_E!S76+FC_OTH_E!S76</f>
        <v>627.60103181427348</v>
      </c>
      <c r="T76" s="40">
        <f>FC_IND_E!T76+FC_TRA_E!T76+FC_OTH_E!T76</f>
        <v>621.88237317282869</v>
      </c>
      <c r="U76" s="40">
        <f>FC_IND_E!U76+FC_TRA_E!U76+FC_OTH_E!U76</f>
        <v>644.11006018916578</v>
      </c>
      <c r="V76" s="40">
        <f>FC_IND_E!V76+FC_TRA_E!V76+FC_OTH_E!V76</f>
        <v>629.14359415305239</v>
      </c>
      <c r="W76" s="40">
        <f>FC_IND_E!W76+FC_TRA_E!W76+FC_OTH_E!W76</f>
        <v>617.37403267411855</v>
      </c>
      <c r="X76" s="40">
        <f>FC_IND_E!X76+FC_TRA_E!X76+FC_OTH_E!X76</f>
        <v>677.86629406706788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579.49303525365428</v>
      </c>
      <c r="D2" s="31">
        <f t="shared" si="0"/>
        <v>642.9447979363714</v>
      </c>
      <c r="E2" s="31">
        <f t="shared" si="0"/>
        <v>584.17360275150486</v>
      </c>
      <c r="F2" s="31">
        <f t="shared" si="0"/>
        <v>664.09045571797071</v>
      </c>
      <c r="G2" s="31">
        <f t="shared" si="0"/>
        <v>681.83344797936365</v>
      </c>
      <c r="H2" s="31">
        <f t="shared" si="0"/>
        <v>710.31349957007728</v>
      </c>
      <c r="I2" s="31">
        <f t="shared" si="0"/>
        <v>684.6601031814273</v>
      </c>
      <c r="J2" s="31">
        <f t="shared" si="0"/>
        <v>755.28589853826304</v>
      </c>
      <c r="K2" s="31">
        <f t="shared" si="0"/>
        <v>732.02863284608759</v>
      </c>
      <c r="L2" s="31">
        <f t="shared" si="0"/>
        <v>529.85356835769551</v>
      </c>
      <c r="M2" s="31">
        <f t="shared" si="0"/>
        <v>577.67067927772996</v>
      </c>
      <c r="N2" s="31">
        <f t="shared" si="0"/>
        <v>586.0453138435081</v>
      </c>
      <c r="O2" s="31">
        <f t="shared" si="0"/>
        <v>564.24711951848667</v>
      </c>
      <c r="P2" s="31">
        <f t="shared" si="0"/>
        <v>639.59656061908845</v>
      </c>
      <c r="Q2" s="31">
        <f t="shared" si="0"/>
        <v>555.81908856405846</v>
      </c>
      <c r="R2" s="31">
        <f t="shared" si="0"/>
        <v>535.03301805674971</v>
      </c>
      <c r="S2" s="31">
        <f t="shared" si="0"/>
        <v>457.75717970765265</v>
      </c>
      <c r="T2" s="31">
        <f t="shared" si="0"/>
        <v>462.92648323301796</v>
      </c>
      <c r="U2" s="31">
        <f t="shared" si="0"/>
        <v>485.92106620808261</v>
      </c>
      <c r="V2" s="31">
        <f t="shared" si="0"/>
        <v>459.30730868443675</v>
      </c>
      <c r="W2" s="31">
        <f t="shared" si="0"/>
        <v>408.03731728288903</v>
      </c>
      <c r="X2" s="31">
        <f t="shared" ref="X2" si="1">SUM(X3,X17,X22,X25,X26,X51,X52,X71,X74,X75,X76)</f>
        <v>383.58417884780738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26.098452278589857</v>
      </c>
      <c r="D3" s="34">
        <f t="shared" si="2"/>
        <v>46.629922613929487</v>
      </c>
      <c r="E3" s="34">
        <f t="shared" si="2"/>
        <v>10.400515907136716</v>
      </c>
      <c r="F3" s="34">
        <f t="shared" si="2"/>
        <v>7.6574376612209809</v>
      </c>
      <c r="G3" s="34">
        <f t="shared" si="2"/>
        <v>8.431814273430783</v>
      </c>
      <c r="H3" s="34">
        <f t="shared" si="2"/>
        <v>7.7832330180567517</v>
      </c>
      <c r="I3" s="34">
        <f t="shared" si="2"/>
        <v>23.998538263112639</v>
      </c>
      <c r="J3" s="34">
        <f t="shared" si="2"/>
        <v>70.698452278589826</v>
      </c>
      <c r="K3" s="34">
        <f t="shared" si="2"/>
        <v>73.941530524505595</v>
      </c>
      <c r="L3" s="34">
        <f t="shared" si="2"/>
        <v>48.652880481513314</v>
      </c>
      <c r="M3" s="34">
        <f t="shared" si="2"/>
        <v>30.48907996560618</v>
      </c>
      <c r="N3" s="34">
        <f t="shared" si="2"/>
        <v>37.094754944110058</v>
      </c>
      <c r="O3" s="34">
        <f t="shared" si="2"/>
        <v>33.840756663800519</v>
      </c>
      <c r="P3" s="34">
        <f t="shared" si="2"/>
        <v>31.286500429922622</v>
      </c>
      <c r="Q3" s="34">
        <f t="shared" si="2"/>
        <v>42.156577815993103</v>
      </c>
      <c r="R3" s="34">
        <f t="shared" si="2"/>
        <v>14.266294067067928</v>
      </c>
      <c r="S3" s="34">
        <f t="shared" si="2"/>
        <v>12.969303525365428</v>
      </c>
      <c r="T3" s="34">
        <f t="shared" si="2"/>
        <v>17.912983662940665</v>
      </c>
      <c r="U3" s="34">
        <f t="shared" si="2"/>
        <v>23.645743766122099</v>
      </c>
      <c r="V3" s="34">
        <f t="shared" si="2"/>
        <v>27.541358555460015</v>
      </c>
      <c r="W3" s="34">
        <f t="shared" si="2"/>
        <v>5.1824591573516781</v>
      </c>
      <c r="X3" s="34">
        <f t="shared" ref="X3" si="3">SUM(X4,X8,X11)</f>
        <v>0.17867583834909709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24.736973344797939</v>
      </c>
      <c r="D4" s="29">
        <f t="shared" si="4"/>
        <v>43.907050730868441</v>
      </c>
      <c r="E4" s="29">
        <f t="shared" si="4"/>
        <v>9.7197764402407572</v>
      </c>
      <c r="F4" s="29">
        <f t="shared" si="4"/>
        <v>6.9766981943250226</v>
      </c>
      <c r="G4" s="29">
        <f t="shared" si="4"/>
        <v>8.431814273430783</v>
      </c>
      <c r="H4" s="29">
        <f t="shared" si="4"/>
        <v>7.7832330180567517</v>
      </c>
      <c r="I4" s="29">
        <f t="shared" si="4"/>
        <v>23.998538263112639</v>
      </c>
      <c r="J4" s="29">
        <f t="shared" si="4"/>
        <v>70.698452278589826</v>
      </c>
      <c r="K4" s="29">
        <f t="shared" si="4"/>
        <v>73.941530524505595</v>
      </c>
      <c r="L4" s="29">
        <f t="shared" si="4"/>
        <v>48.652880481513314</v>
      </c>
      <c r="M4" s="29">
        <f t="shared" si="4"/>
        <v>30.48907996560618</v>
      </c>
      <c r="N4" s="29">
        <f t="shared" si="4"/>
        <v>37.094754944110058</v>
      </c>
      <c r="O4" s="29">
        <f t="shared" si="4"/>
        <v>33.840756663800519</v>
      </c>
      <c r="P4" s="29">
        <f t="shared" si="4"/>
        <v>27.882975064488399</v>
      </c>
      <c r="Q4" s="29">
        <f t="shared" si="4"/>
        <v>42.156577815993103</v>
      </c>
      <c r="R4" s="29">
        <f t="shared" si="4"/>
        <v>14.266294067067928</v>
      </c>
      <c r="S4" s="29">
        <f t="shared" si="4"/>
        <v>12.969303525365428</v>
      </c>
      <c r="T4" s="29">
        <f t="shared" si="4"/>
        <v>17.912983662940665</v>
      </c>
      <c r="U4" s="29">
        <f t="shared" si="4"/>
        <v>23.645743766122099</v>
      </c>
      <c r="V4" s="29">
        <f t="shared" si="4"/>
        <v>27.541358555460015</v>
      </c>
      <c r="W4" s="29">
        <f t="shared" si="4"/>
        <v>5.1824591573516781</v>
      </c>
      <c r="X4" s="29">
        <f t="shared" ref="X4" si="5">SUM(X5:X7)</f>
        <v>0.17867583834909709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0</v>
      </c>
      <c r="G5" s="10">
        <f>FC_IND_IS_E!G5+FC_IND_NFM_E!G5+FC_IND_CPC_E!G5+FC_IND_NMM_E!G5+FC_IND_PPP_E!G5+FC_IND_FBT_E!G5+FC_IND_TE_E!G5+FC_IND_MAC_E!G5+FC_IND_TL_E!G5+FC_IND_WP_E!G5+FC_IND_MQ_E!G5+FC_IND_CON_E!G5+FC_IND_NSP_E!G5</f>
        <v>0</v>
      </c>
      <c r="H5" s="10">
        <f>FC_IND_IS_E!H5+FC_IND_NFM_E!H5+FC_IND_CPC_E!H5+FC_IND_NMM_E!H5+FC_IND_PPP_E!H5+FC_IND_FBT_E!H5+FC_IND_TE_E!H5+FC_IND_MAC_E!H5+FC_IND_TL_E!H5+FC_IND_WP_E!H5+FC_IND_MQ_E!H5+FC_IND_CON_E!H5+FC_IND_NSP_E!H5</f>
        <v>0</v>
      </c>
      <c r="I5" s="10">
        <f>FC_IND_IS_E!I5+FC_IND_NFM_E!I5+FC_IND_CPC_E!I5+FC_IND_NMM_E!I5+FC_IND_PPP_E!I5+FC_IND_FBT_E!I5+FC_IND_TE_E!I5+FC_IND_MAC_E!I5+FC_IND_TL_E!I5+FC_IND_WP_E!I5+FC_IND_MQ_E!I5+FC_IND_CON_E!I5+FC_IND_NSP_E!I5</f>
        <v>0</v>
      </c>
      <c r="J5" s="10">
        <f>FC_IND_IS_E!J5+FC_IND_NFM_E!J5+FC_IND_CPC_E!J5+FC_IND_NMM_E!J5+FC_IND_PPP_E!J5+FC_IND_FBT_E!J5+FC_IND_TE_E!J5+FC_IND_MAC_E!J5+FC_IND_TL_E!J5+FC_IND_WP_E!J5+FC_IND_MQ_E!J5+FC_IND_CON_E!J5+FC_IND_NSP_E!J5</f>
        <v>0</v>
      </c>
      <c r="K5" s="10">
        <f>FC_IND_IS_E!K5+FC_IND_NFM_E!K5+FC_IND_CPC_E!K5+FC_IND_NMM_E!K5+FC_IND_PPP_E!K5+FC_IND_FBT_E!K5+FC_IND_TE_E!K5+FC_IND_MAC_E!K5+FC_IND_TL_E!K5+FC_IND_WP_E!K5+FC_IND_MQ_E!K5+FC_IND_CON_E!K5+FC_IND_NSP_E!K5</f>
        <v>0</v>
      </c>
      <c r="L5" s="10">
        <f>FC_IND_IS_E!L5+FC_IND_NFM_E!L5+FC_IND_CPC_E!L5+FC_IND_NMM_E!L5+FC_IND_PPP_E!L5+FC_IND_FBT_E!L5+FC_IND_TE_E!L5+FC_IND_MAC_E!L5+FC_IND_TL_E!L5+FC_IND_WP_E!L5+FC_IND_MQ_E!L5+FC_IND_CON_E!L5+FC_IND_NSP_E!L5</f>
        <v>0</v>
      </c>
      <c r="M5" s="10">
        <f>FC_IND_IS_E!M5+FC_IND_NFM_E!M5+FC_IND_CPC_E!M5+FC_IND_NMM_E!M5+FC_IND_PPP_E!M5+FC_IND_FBT_E!M5+FC_IND_TE_E!M5+FC_IND_MAC_E!M5+FC_IND_TL_E!M5+FC_IND_WP_E!M5+FC_IND_MQ_E!M5+FC_IND_CON_E!M5+FC_IND_NSP_E!M5</f>
        <v>0</v>
      </c>
      <c r="N5" s="10">
        <f>FC_IND_IS_E!N5+FC_IND_NFM_E!N5+FC_IND_CPC_E!N5+FC_IND_NMM_E!N5+FC_IND_PPP_E!N5+FC_IND_FBT_E!N5+FC_IND_TE_E!N5+FC_IND_MAC_E!N5+FC_IND_TL_E!N5+FC_IND_WP_E!N5+FC_IND_MQ_E!N5+FC_IND_CON_E!N5+FC_IND_NSP_E!N5</f>
        <v>0</v>
      </c>
      <c r="O5" s="10">
        <f>FC_IND_IS_E!O5+FC_IND_NFM_E!O5+FC_IND_CPC_E!O5+FC_IND_NMM_E!O5+FC_IND_PPP_E!O5+FC_IND_FBT_E!O5+FC_IND_TE_E!O5+FC_IND_MAC_E!O5+FC_IND_TL_E!O5+FC_IND_WP_E!O5+FC_IND_MQ_E!O5+FC_IND_CON_E!O5+FC_IND_NSP_E!O5</f>
        <v>0</v>
      </c>
      <c r="P5" s="10">
        <f>FC_IND_IS_E!P5+FC_IND_NFM_E!P5+FC_IND_CPC_E!P5+FC_IND_NMM_E!P5+FC_IND_PPP_E!P5+FC_IND_FBT_E!P5+FC_IND_TE_E!P5+FC_IND_MAC_E!P5+FC_IND_TL_E!P5+FC_IND_WP_E!P5+FC_IND_MQ_E!P5+FC_IND_CON_E!P5+FC_IND_NSP_E!P5</f>
        <v>0</v>
      </c>
      <c r="Q5" s="10">
        <f>FC_IND_IS_E!Q5+FC_IND_NFM_E!Q5+FC_IND_CPC_E!Q5+FC_IND_NMM_E!Q5+FC_IND_PPP_E!Q5+FC_IND_FBT_E!Q5+FC_IND_TE_E!Q5+FC_IND_MAC_E!Q5+FC_IND_TL_E!Q5+FC_IND_WP_E!Q5+FC_IND_MQ_E!Q5+FC_IND_CON_E!Q5+FC_IND_NSP_E!Q5</f>
        <v>0</v>
      </c>
      <c r="R5" s="10">
        <f>FC_IND_IS_E!R5+FC_IND_NFM_E!R5+FC_IND_CPC_E!R5+FC_IND_NMM_E!R5+FC_IND_PPP_E!R5+FC_IND_FBT_E!R5+FC_IND_TE_E!R5+FC_IND_MAC_E!R5+FC_IND_TL_E!R5+FC_IND_WP_E!R5+FC_IND_MQ_E!R5+FC_IND_CON_E!R5+FC_IND_NSP_E!R5</f>
        <v>0</v>
      </c>
      <c r="S5" s="10">
        <f>FC_IND_IS_E!S5+FC_IND_NFM_E!S5+FC_IND_CPC_E!S5+FC_IND_NMM_E!S5+FC_IND_PPP_E!S5+FC_IND_FBT_E!S5+FC_IND_TE_E!S5+FC_IND_MAC_E!S5+FC_IND_TL_E!S5+FC_IND_WP_E!S5+FC_IND_MQ_E!S5+FC_IND_CON_E!S5+FC_IND_NSP_E!S5</f>
        <v>0</v>
      </c>
      <c r="T5" s="10">
        <f>FC_IND_IS_E!T5+FC_IND_NFM_E!T5+FC_IND_CPC_E!T5+FC_IND_NMM_E!T5+FC_IND_PPP_E!T5+FC_IND_FBT_E!T5+FC_IND_TE_E!T5+FC_IND_MAC_E!T5+FC_IND_TL_E!T5+FC_IND_WP_E!T5+FC_IND_MQ_E!T5+FC_IND_CON_E!T5+FC_IND_NSP_E!T5</f>
        <v>0</v>
      </c>
      <c r="U5" s="10">
        <f>FC_IND_IS_E!U5+FC_IND_NFM_E!U5+FC_IND_CPC_E!U5+FC_IND_NMM_E!U5+FC_IND_PPP_E!U5+FC_IND_FBT_E!U5+FC_IND_TE_E!U5+FC_IND_MAC_E!U5+FC_IND_TL_E!U5+FC_IND_WP_E!U5+FC_IND_MQ_E!U5+FC_IND_CON_E!U5+FC_IND_NSP_E!U5</f>
        <v>0</v>
      </c>
      <c r="V5" s="10">
        <f>FC_IND_IS_E!V5+FC_IND_NFM_E!V5+FC_IND_CPC_E!V5+FC_IND_NMM_E!V5+FC_IND_PPP_E!V5+FC_IND_FBT_E!V5+FC_IND_TE_E!V5+FC_IND_MAC_E!V5+FC_IND_TL_E!V5+FC_IND_WP_E!V5+FC_IND_MQ_E!V5+FC_IND_CON_E!V5+FC_IND_NSP_E!V5</f>
        <v>0</v>
      </c>
      <c r="W5" s="10">
        <f>FC_IND_IS_E!W5+FC_IND_NFM_E!W5+FC_IND_CPC_E!W5+FC_IND_NMM_E!W5+FC_IND_PPP_E!W5+FC_IND_FBT_E!W5+FC_IND_TE_E!W5+FC_IND_MAC_E!W5+FC_IND_TL_E!W5+FC_IND_WP_E!W5+FC_IND_MQ_E!W5+FC_IND_CON_E!W5+FC_IND_NSP_E!W5</f>
        <v>0</v>
      </c>
      <c r="X5" s="10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24.736973344797939</v>
      </c>
      <c r="D7" s="10">
        <f>FC_IND_IS_E!D7+FC_IND_NFM_E!D7+FC_IND_CPC_E!D7+FC_IND_NMM_E!D7+FC_IND_PPP_E!D7+FC_IND_FBT_E!D7+FC_IND_TE_E!D7+FC_IND_MAC_E!D7+FC_IND_TL_E!D7+FC_IND_WP_E!D7+FC_IND_MQ_E!D7+FC_IND_CON_E!D7+FC_IND_NSP_E!D7</f>
        <v>43.907050730868441</v>
      </c>
      <c r="E7" s="10">
        <f>FC_IND_IS_E!E7+FC_IND_NFM_E!E7+FC_IND_CPC_E!E7+FC_IND_NMM_E!E7+FC_IND_PPP_E!E7+FC_IND_FBT_E!E7+FC_IND_TE_E!E7+FC_IND_MAC_E!E7+FC_IND_TL_E!E7+FC_IND_WP_E!E7+FC_IND_MQ_E!E7+FC_IND_CON_E!E7+FC_IND_NSP_E!E7</f>
        <v>9.7197764402407572</v>
      </c>
      <c r="F7" s="10">
        <f>FC_IND_IS_E!F7+FC_IND_NFM_E!F7+FC_IND_CPC_E!F7+FC_IND_NMM_E!F7+FC_IND_PPP_E!F7+FC_IND_FBT_E!F7+FC_IND_TE_E!F7+FC_IND_MAC_E!F7+FC_IND_TL_E!F7+FC_IND_WP_E!F7+FC_IND_MQ_E!F7+FC_IND_CON_E!F7+FC_IND_NSP_E!F7</f>
        <v>6.9766981943250226</v>
      </c>
      <c r="G7" s="10">
        <f>FC_IND_IS_E!G7+FC_IND_NFM_E!G7+FC_IND_CPC_E!G7+FC_IND_NMM_E!G7+FC_IND_PPP_E!G7+FC_IND_FBT_E!G7+FC_IND_TE_E!G7+FC_IND_MAC_E!G7+FC_IND_TL_E!G7+FC_IND_WP_E!G7+FC_IND_MQ_E!G7+FC_IND_CON_E!G7+FC_IND_NSP_E!G7</f>
        <v>8.431814273430783</v>
      </c>
      <c r="H7" s="10">
        <f>FC_IND_IS_E!H7+FC_IND_NFM_E!H7+FC_IND_CPC_E!H7+FC_IND_NMM_E!H7+FC_IND_PPP_E!H7+FC_IND_FBT_E!H7+FC_IND_TE_E!H7+FC_IND_MAC_E!H7+FC_IND_TL_E!H7+FC_IND_WP_E!H7+FC_IND_MQ_E!H7+FC_IND_CON_E!H7+FC_IND_NSP_E!H7</f>
        <v>7.7832330180567517</v>
      </c>
      <c r="I7" s="10">
        <f>FC_IND_IS_E!I7+FC_IND_NFM_E!I7+FC_IND_CPC_E!I7+FC_IND_NMM_E!I7+FC_IND_PPP_E!I7+FC_IND_FBT_E!I7+FC_IND_TE_E!I7+FC_IND_MAC_E!I7+FC_IND_TL_E!I7+FC_IND_WP_E!I7+FC_IND_MQ_E!I7+FC_IND_CON_E!I7+FC_IND_NSP_E!I7</f>
        <v>23.998538263112639</v>
      </c>
      <c r="J7" s="10">
        <f>FC_IND_IS_E!J7+FC_IND_NFM_E!J7+FC_IND_CPC_E!J7+FC_IND_NMM_E!J7+FC_IND_PPP_E!J7+FC_IND_FBT_E!J7+FC_IND_TE_E!J7+FC_IND_MAC_E!J7+FC_IND_TL_E!J7+FC_IND_WP_E!J7+FC_IND_MQ_E!J7+FC_IND_CON_E!J7+FC_IND_NSP_E!J7</f>
        <v>70.698452278589826</v>
      </c>
      <c r="K7" s="10">
        <f>FC_IND_IS_E!K7+FC_IND_NFM_E!K7+FC_IND_CPC_E!K7+FC_IND_NMM_E!K7+FC_IND_PPP_E!K7+FC_IND_FBT_E!K7+FC_IND_TE_E!K7+FC_IND_MAC_E!K7+FC_IND_TL_E!K7+FC_IND_WP_E!K7+FC_IND_MQ_E!K7+FC_IND_CON_E!K7+FC_IND_NSP_E!K7</f>
        <v>73.941530524505595</v>
      </c>
      <c r="L7" s="10">
        <f>FC_IND_IS_E!L7+FC_IND_NFM_E!L7+FC_IND_CPC_E!L7+FC_IND_NMM_E!L7+FC_IND_PPP_E!L7+FC_IND_FBT_E!L7+FC_IND_TE_E!L7+FC_IND_MAC_E!L7+FC_IND_TL_E!L7+FC_IND_WP_E!L7+FC_IND_MQ_E!L7+FC_IND_CON_E!L7+FC_IND_NSP_E!L7</f>
        <v>48.652880481513314</v>
      </c>
      <c r="M7" s="10">
        <f>FC_IND_IS_E!M7+FC_IND_NFM_E!M7+FC_IND_CPC_E!M7+FC_IND_NMM_E!M7+FC_IND_PPP_E!M7+FC_IND_FBT_E!M7+FC_IND_TE_E!M7+FC_IND_MAC_E!M7+FC_IND_TL_E!M7+FC_IND_WP_E!M7+FC_IND_MQ_E!M7+FC_IND_CON_E!M7+FC_IND_NSP_E!M7</f>
        <v>30.48907996560618</v>
      </c>
      <c r="N7" s="10">
        <f>FC_IND_IS_E!N7+FC_IND_NFM_E!N7+FC_IND_CPC_E!N7+FC_IND_NMM_E!N7+FC_IND_PPP_E!N7+FC_IND_FBT_E!N7+FC_IND_TE_E!N7+FC_IND_MAC_E!N7+FC_IND_TL_E!N7+FC_IND_WP_E!N7+FC_IND_MQ_E!N7+FC_IND_CON_E!N7+FC_IND_NSP_E!N7</f>
        <v>37.094754944110058</v>
      </c>
      <c r="O7" s="10">
        <f>FC_IND_IS_E!O7+FC_IND_NFM_E!O7+FC_IND_CPC_E!O7+FC_IND_NMM_E!O7+FC_IND_PPP_E!O7+FC_IND_FBT_E!O7+FC_IND_TE_E!O7+FC_IND_MAC_E!O7+FC_IND_TL_E!O7+FC_IND_WP_E!O7+FC_IND_MQ_E!O7+FC_IND_CON_E!O7+FC_IND_NSP_E!O7</f>
        <v>33.840756663800519</v>
      </c>
      <c r="P7" s="10">
        <f>FC_IND_IS_E!P7+FC_IND_NFM_E!P7+FC_IND_CPC_E!P7+FC_IND_NMM_E!P7+FC_IND_PPP_E!P7+FC_IND_FBT_E!P7+FC_IND_TE_E!P7+FC_IND_MAC_E!P7+FC_IND_TL_E!P7+FC_IND_WP_E!P7+FC_IND_MQ_E!P7+FC_IND_CON_E!P7+FC_IND_NSP_E!P7</f>
        <v>27.882975064488399</v>
      </c>
      <c r="Q7" s="10">
        <f>FC_IND_IS_E!Q7+FC_IND_NFM_E!Q7+FC_IND_CPC_E!Q7+FC_IND_NMM_E!Q7+FC_IND_PPP_E!Q7+FC_IND_FBT_E!Q7+FC_IND_TE_E!Q7+FC_IND_MAC_E!Q7+FC_IND_TL_E!Q7+FC_IND_WP_E!Q7+FC_IND_MQ_E!Q7+FC_IND_CON_E!Q7+FC_IND_NSP_E!Q7</f>
        <v>42.156577815993103</v>
      </c>
      <c r="R7" s="10">
        <f>FC_IND_IS_E!R7+FC_IND_NFM_E!R7+FC_IND_CPC_E!R7+FC_IND_NMM_E!R7+FC_IND_PPP_E!R7+FC_IND_FBT_E!R7+FC_IND_TE_E!R7+FC_IND_MAC_E!R7+FC_IND_TL_E!R7+FC_IND_WP_E!R7+FC_IND_MQ_E!R7+FC_IND_CON_E!R7+FC_IND_NSP_E!R7</f>
        <v>14.266294067067928</v>
      </c>
      <c r="S7" s="10">
        <f>FC_IND_IS_E!S7+FC_IND_NFM_E!S7+FC_IND_CPC_E!S7+FC_IND_NMM_E!S7+FC_IND_PPP_E!S7+FC_IND_FBT_E!S7+FC_IND_TE_E!S7+FC_IND_MAC_E!S7+FC_IND_TL_E!S7+FC_IND_WP_E!S7+FC_IND_MQ_E!S7+FC_IND_CON_E!S7+FC_IND_NSP_E!S7</f>
        <v>12.969303525365428</v>
      </c>
      <c r="T7" s="10">
        <f>FC_IND_IS_E!T7+FC_IND_NFM_E!T7+FC_IND_CPC_E!T7+FC_IND_NMM_E!T7+FC_IND_PPP_E!T7+FC_IND_FBT_E!T7+FC_IND_TE_E!T7+FC_IND_MAC_E!T7+FC_IND_TL_E!T7+FC_IND_WP_E!T7+FC_IND_MQ_E!T7+FC_IND_CON_E!T7+FC_IND_NSP_E!T7</f>
        <v>17.912983662940665</v>
      </c>
      <c r="U7" s="10">
        <f>FC_IND_IS_E!U7+FC_IND_NFM_E!U7+FC_IND_CPC_E!U7+FC_IND_NMM_E!U7+FC_IND_PPP_E!U7+FC_IND_FBT_E!U7+FC_IND_TE_E!U7+FC_IND_MAC_E!U7+FC_IND_TL_E!U7+FC_IND_WP_E!U7+FC_IND_MQ_E!U7+FC_IND_CON_E!U7+FC_IND_NSP_E!U7</f>
        <v>23.645743766122099</v>
      </c>
      <c r="V7" s="10">
        <f>FC_IND_IS_E!V7+FC_IND_NFM_E!V7+FC_IND_CPC_E!V7+FC_IND_NMM_E!V7+FC_IND_PPP_E!V7+FC_IND_FBT_E!V7+FC_IND_TE_E!V7+FC_IND_MAC_E!V7+FC_IND_TL_E!V7+FC_IND_WP_E!V7+FC_IND_MQ_E!V7+FC_IND_CON_E!V7+FC_IND_NSP_E!V7</f>
        <v>27.541358555460015</v>
      </c>
      <c r="W7" s="10">
        <f>FC_IND_IS_E!W7+FC_IND_NFM_E!W7+FC_IND_CPC_E!W7+FC_IND_NMM_E!W7+FC_IND_PPP_E!W7+FC_IND_FBT_E!W7+FC_IND_TE_E!W7+FC_IND_MAC_E!W7+FC_IND_TL_E!W7+FC_IND_WP_E!W7+FC_IND_MQ_E!W7+FC_IND_CON_E!W7+FC_IND_NSP_E!W7</f>
        <v>5.1824591573516781</v>
      </c>
      <c r="X7" s="10">
        <f>FC_IND_IS_E!X7+FC_IND_NFM_E!X7+FC_IND_CPC_E!X7+FC_IND_NMM_E!X7+FC_IND_PPP_E!X7+FC_IND_FBT_E!X7+FC_IND_TE_E!X7+FC_IND_MAC_E!X7+FC_IND_TL_E!X7+FC_IND_WP_E!X7+FC_IND_MQ_E!X7+FC_IND_CON_E!X7+FC_IND_NSP_E!X7</f>
        <v>0.17867583834909709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1.3614789337919173</v>
      </c>
      <c r="D11" s="29">
        <f t="shared" si="8"/>
        <v>2.7228718830610483</v>
      </c>
      <c r="E11" s="29">
        <f t="shared" si="8"/>
        <v>0.68073946689595866</v>
      </c>
      <c r="F11" s="29">
        <f t="shared" si="8"/>
        <v>0.68073946689595866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3.4035253654342226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1.3614789337919173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2.7228718830610483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0.68073946689595866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0.68073946689595866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0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0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0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0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0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0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0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0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0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3.4035253654342226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0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0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0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3.8155631986242469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3.3573516766981935</v>
      </c>
      <c r="L17" s="37">
        <f t="shared" si="10"/>
        <v>0.37927773000859838</v>
      </c>
      <c r="M17" s="37">
        <f t="shared" si="10"/>
        <v>0</v>
      </c>
      <c r="N17" s="37">
        <f t="shared" si="10"/>
        <v>0</v>
      </c>
      <c r="O17" s="37">
        <f t="shared" si="10"/>
        <v>0.17506448839208938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3.8155631986242469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3.3573516766981935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0.37927773000859838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0.17506448839208938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1.9705073086844365</v>
      </c>
      <c r="D22" s="37">
        <f t="shared" si="12"/>
        <v>10.470937231298365</v>
      </c>
      <c r="E22" s="37">
        <f t="shared" si="12"/>
        <v>3.1141014617368876</v>
      </c>
      <c r="F22" s="37">
        <f t="shared" si="12"/>
        <v>2.3453998280309549</v>
      </c>
      <c r="G22" s="37">
        <f t="shared" si="12"/>
        <v>5.8897678417884771</v>
      </c>
      <c r="H22" s="37">
        <f t="shared" si="12"/>
        <v>3.5386930352536545</v>
      </c>
      <c r="I22" s="37">
        <f t="shared" si="12"/>
        <v>2.8276870163370593</v>
      </c>
      <c r="J22" s="37">
        <f t="shared" si="12"/>
        <v>2.7515047291487527</v>
      </c>
      <c r="K22" s="37">
        <f t="shared" si="12"/>
        <v>2.7429062768701624</v>
      </c>
      <c r="L22" s="37">
        <f t="shared" si="12"/>
        <v>0</v>
      </c>
      <c r="M22" s="37">
        <f t="shared" si="12"/>
        <v>0</v>
      </c>
      <c r="N22" s="37">
        <f t="shared" si="12"/>
        <v>0.87196904557179722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1.5883920894239034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10.088822012037831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3.1141014617368876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1.9632846087704217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5.8897678417884771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3.5386930352536545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2.8276870163370593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2.7515047291487527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2.7429062768701624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0.48985382631126406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0.3821152192605331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0.3821152192605331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0.3821152192605331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0.3821152192605331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60.30911435941529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59.030868443680113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50.598194325021517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43.72760103181426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47.030610490111776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67.215391229578685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52.05141874462597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74.462596732588111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70.110404127257084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32.443336199484087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44.063198624247626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52.219088564058467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41.520636285468612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36.2737747205503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33.910834049871021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14.961392949269129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9.7381771281169378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19.980739466895958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22.422613929492691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19.881169389509889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1.3795356835769561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88.702579535683569</v>
      </c>
      <c r="D26" s="37">
        <f t="shared" si="14"/>
        <v>93.520120378331882</v>
      </c>
      <c r="E26" s="37">
        <f t="shared" si="14"/>
        <v>85.996646603611339</v>
      </c>
      <c r="F26" s="37">
        <f t="shared" si="14"/>
        <v>101.11066208082545</v>
      </c>
      <c r="G26" s="37">
        <f t="shared" si="14"/>
        <v>99.441272570937244</v>
      </c>
      <c r="H26" s="37">
        <f t="shared" si="14"/>
        <v>89.586328460877041</v>
      </c>
      <c r="I26" s="37">
        <f t="shared" si="14"/>
        <v>86.180395528804809</v>
      </c>
      <c r="J26" s="37">
        <f t="shared" si="14"/>
        <v>83.916251074806539</v>
      </c>
      <c r="K26" s="37">
        <f t="shared" si="14"/>
        <v>64.968529664660352</v>
      </c>
      <c r="L26" s="37">
        <f t="shared" si="14"/>
        <v>54.026913155631988</v>
      </c>
      <c r="M26" s="37">
        <f t="shared" si="14"/>
        <v>60.833190025795346</v>
      </c>
      <c r="N26" s="37">
        <f t="shared" si="14"/>
        <v>59.867755803955269</v>
      </c>
      <c r="O26" s="37">
        <f t="shared" si="14"/>
        <v>69.251848667239898</v>
      </c>
      <c r="P26" s="37">
        <f t="shared" si="14"/>
        <v>65.207738607050743</v>
      </c>
      <c r="Q26" s="37">
        <f t="shared" si="14"/>
        <v>62.02682717110919</v>
      </c>
      <c r="R26" s="37">
        <f t="shared" si="14"/>
        <v>69.178331900257945</v>
      </c>
      <c r="S26" s="37">
        <f t="shared" si="14"/>
        <v>77.382717110920026</v>
      </c>
      <c r="T26" s="37">
        <f t="shared" si="14"/>
        <v>55.816337059329314</v>
      </c>
      <c r="U26" s="37">
        <f t="shared" si="14"/>
        <v>51.829836629406707</v>
      </c>
      <c r="V26" s="37">
        <f t="shared" si="14"/>
        <v>63.816766981943246</v>
      </c>
      <c r="W26" s="37">
        <f t="shared" si="14"/>
        <v>64.457953568357681</v>
      </c>
      <c r="X26" s="37">
        <f t="shared" ref="X26" si="15">SUM(X27,X33)</f>
        <v>36.641874462596732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88.702579535683569</v>
      </c>
      <c r="D33" s="29">
        <f t="shared" si="18"/>
        <v>93.520120378331882</v>
      </c>
      <c r="E33" s="29">
        <f t="shared" si="18"/>
        <v>85.996646603611339</v>
      </c>
      <c r="F33" s="29">
        <f t="shared" si="18"/>
        <v>101.11066208082545</v>
      </c>
      <c r="G33" s="29">
        <f t="shared" si="18"/>
        <v>99.441272570937244</v>
      </c>
      <c r="H33" s="29">
        <f t="shared" si="18"/>
        <v>89.586328460877041</v>
      </c>
      <c r="I33" s="29">
        <f t="shared" si="18"/>
        <v>86.180395528804809</v>
      </c>
      <c r="J33" s="29">
        <f t="shared" si="18"/>
        <v>83.916251074806539</v>
      </c>
      <c r="K33" s="29">
        <f t="shared" si="18"/>
        <v>64.968529664660352</v>
      </c>
      <c r="L33" s="29">
        <f t="shared" si="18"/>
        <v>54.026913155631988</v>
      </c>
      <c r="M33" s="29">
        <f t="shared" si="18"/>
        <v>60.833190025795346</v>
      </c>
      <c r="N33" s="29">
        <f t="shared" si="18"/>
        <v>59.867755803955269</v>
      </c>
      <c r="O33" s="29">
        <f t="shared" si="18"/>
        <v>69.251848667239898</v>
      </c>
      <c r="P33" s="29">
        <f t="shared" si="18"/>
        <v>65.207738607050743</v>
      </c>
      <c r="Q33" s="29">
        <f t="shared" si="18"/>
        <v>62.02682717110919</v>
      </c>
      <c r="R33" s="29">
        <f t="shared" si="18"/>
        <v>69.178331900257945</v>
      </c>
      <c r="S33" s="29">
        <f t="shared" si="18"/>
        <v>77.382717110920026</v>
      </c>
      <c r="T33" s="29">
        <f t="shared" si="18"/>
        <v>55.816337059329314</v>
      </c>
      <c r="U33" s="29">
        <f t="shared" si="18"/>
        <v>51.829836629406707</v>
      </c>
      <c r="V33" s="29">
        <f t="shared" si="18"/>
        <v>63.816766981943246</v>
      </c>
      <c r="W33" s="29">
        <f t="shared" si="18"/>
        <v>64.457953568357681</v>
      </c>
      <c r="X33" s="29">
        <f t="shared" ref="X33" si="19">SUM(X34:X50)</f>
        <v>36.641874462596732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1.086758383490972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2.173516766981944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2.173516766981944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2.173516766981944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2.173516766981944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2.173516766981944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3.2602751504729155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3.2602751504729151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3.2602751504729151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2.173516766981944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3.2282889079965593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2.1521926053310394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5.433791917454859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4.347033533963887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3.2602751504729151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5.4337919174548581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5.4337919174548599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6.520550300945831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4.3470335339638879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8.1832330180567503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7.3355116079105764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4.0208942390369735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1.050902837489252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1.050902837489252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1.050902837489252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10.509200343938092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1.050902837489252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1.050902837489252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1.050902837489252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1.050902837489252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1.050902837489252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1.050902837489252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1.050902837489252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4.2036973344797932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4.2036973344797941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1.050902837489252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2.1018056749785039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1.0509888220120376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0.63052450558899387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35.361134995700773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34.35081685296646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35.361134995700773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65.670679277730002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53.546861564918323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47.484952708512466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51.526225279449704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62.639724849527084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47.484952708512466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41.423043852106616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42.433361994840929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46.474634565778146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51.526225279449697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49.505588993981085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46.474634565778153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50.515907136715391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55.567497850386928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42.281857265692167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43.443680137575235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38.533705932932065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36.189767841788473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17.367411865864149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51.203783319002568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55.944883920894235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47.411092003439379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22.757265692175402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42.669991401547726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38.876956147893381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30.342992261392943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18.016251074806533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14.223301805674975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10.43035253654342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15.171539122957864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11.240928632846087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11.240928632846087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10.304213241616509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11.241014617368872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12.177730008598452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12.177730008598452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2.8102321582115222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2.9882201203783318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14.998022355975925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19.881685296646602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14.623043852106619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0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0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0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0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0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0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0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0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121.79707652622527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147.35597592433359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113.28460877042133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169.62596732588131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161.32846087704215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165.60619088564053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171.47463456577813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173.92519346517622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143.40068787618225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98.430782459157342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114.2304385210662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113.60705073086844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119.1530524505589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146.32416165090282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97.785898538263112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94.303525365434211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106.49183147033536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95.452880481513319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109.04067067927774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99.52364574376611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94.704041272570905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98.732588134135852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79.249097162510736</v>
      </c>
      <c r="D52" s="37">
        <f t="shared" si="20"/>
        <v>89.997248495270838</v>
      </c>
      <c r="E52" s="37">
        <f t="shared" si="20"/>
        <v>113.90567497850387</v>
      </c>
      <c r="F52" s="37">
        <f t="shared" si="20"/>
        <v>119.49466895958729</v>
      </c>
      <c r="G52" s="37">
        <f t="shared" si="20"/>
        <v>119.78125537403267</v>
      </c>
      <c r="H52" s="37">
        <f t="shared" si="20"/>
        <v>130.50550300945829</v>
      </c>
      <c r="I52" s="37">
        <f t="shared" si="20"/>
        <v>84.455889939810845</v>
      </c>
      <c r="J52" s="37">
        <f t="shared" si="20"/>
        <v>87.178761822871877</v>
      </c>
      <c r="K52" s="37">
        <f t="shared" si="20"/>
        <v>118.3481513327601</v>
      </c>
      <c r="L52" s="37">
        <f t="shared" si="20"/>
        <v>85.960619088564059</v>
      </c>
      <c r="M52" s="37">
        <f t="shared" si="20"/>
        <v>104.37558039552879</v>
      </c>
      <c r="N52" s="37">
        <f t="shared" si="20"/>
        <v>109.43920894239037</v>
      </c>
      <c r="O52" s="37">
        <f t="shared" si="20"/>
        <v>76.430696474634573</v>
      </c>
      <c r="P52" s="37">
        <f t="shared" si="20"/>
        <v>84.288736027515043</v>
      </c>
      <c r="Q52" s="37">
        <f t="shared" si="20"/>
        <v>89.209028374892512</v>
      </c>
      <c r="R52" s="37">
        <f t="shared" si="20"/>
        <v>109.15253654342217</v>
      </c>
      <c r="S52" s="37">
        <f t="shared" si="20"/>
        <v>11.846689595872741</v>
      </c>
      <c r="T52" s="37">
        <f t="shared" si="20"/>
        <v>24.176526225279446</v>
      </c>
      <c r="U52" s="37">
        <f t="shared" si="20"/>
        <v>31.599398108340495</v>
      </c>
      <c r="V52" s="37">
        <f t="shared" si="20"/>
        <v>14.60696474634566</v>
      </c>
      <c r="W52" s="37">
        <f t="shared" si="20"/>
        <v>18.704385210662078</v>
      </c>
      <c r="X52" s="37">
        <f t="shared" ref="X52" si="21">SUM(X53:X70)</f>
        <v>16.982889079965606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79.249097162510736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89.997248495270838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113.90567497850387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119.49466895958729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119.78125537403267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130.50550300945829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84.455889939810845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87.178761822871877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118.3481513327601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85.960619088564059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104.37558039552879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109.43920894239037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76.430696474634573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84.288736027515043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87.728202923473773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101.74832330180567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8.359587274290627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11.010834049871022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14.283061049011177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11.462166809974207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16.918916595012895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16.055030094582975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0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0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0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0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0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0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0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0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0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0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0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0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0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0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1.4808254514187451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2.1496130696474629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2.7705932932072228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2.8661220980223563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1.6719690455717968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0.50395528804815126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1.3088564058469476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0.92785898538263112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0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5.2546001719690452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0.7165090283748925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10.299570077386068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15.644368013757521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2.6408426483233018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0.47661220980223568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57.920120378331887</v>
      </c>
      <c r="Q71" s="37">
        <f t="shared" si="22"/>
        <v>16.886414445399829</v>
      </c>
      <c r="R71" s="37">
        <f t="shared" si="22"/>
        <v>18.844969905417027</v>
      </c>
      <c r="S71" s="37">
        <f t="shared" si="22"/>
        <v>16.504213241616508</v>
      </c>
      <c r="T71" s="37">
        <f t="shared" si="22"/>
        <v>16.435081685296641</v>
      </c>
      <c r="U71" s="37">
        <f t="shared" si="22"/>
        <v>8.7040412725709366</v>
      </c>
      <c r="V71" s="37">
        <f t="shared" si="22"/>
        <v>17.161306964746345</v>
      </c>
      <c r="W71" s="37">
        <f t="shared" si="22"/>
        <v>3.5730008598452279</v>
      </c>
      <c r="X71" s="37">
        <f t="shared" ref="X71" si="23">SUM(X72:X73)</f>
        <v>4.256233877901977E-2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12.491659501289771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15.57274290627687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6.1280309544282021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8.1546861564918309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14.520464316423041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3.096388650042992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4.256233877901977E-2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0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0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57.920120378331887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16.886414445399829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6.3533104041272566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0.93147033533963886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10.30705073086844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0.54935511607910581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2.6408426483233018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0.47661220980223568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43.756577815993126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39.791831470335332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44.879019776440238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41.678589853826317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55.579449699054159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59.663714531384343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62.553740326741178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56.678159931212399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54.385210662080823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43.06380051590714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43.541616509028387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37.021152192605342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35.826913155631985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32.912897678417885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31.814273430782467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37.283834909716248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37.78555460017197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37.021238177128112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35.755288048151336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33.46225279449699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36.973172828890803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41.009888220120381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157.60963026655202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156.14789337919177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161.99484092863287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174.63456577815992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184.35081685296643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186.414445399828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201.1177987962167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205.67497850386931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200.77386070507305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166.89595872742902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180.13757523645748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175.92433361994838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188.04815133276009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185.38263112639723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182.0292347377472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177.04213241616509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185.03869303525369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196.13069647463456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202.92347377472052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183.3138435081685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183.06276870163367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189.9957007738607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0</v>
      </c>
      <c r="I5" s="10">
        <f>FC_IND_IS_BF_E!I5+FC_IND_IS_EA_E!I5</f>
        <v>0</v>
      </c>
      <c r="J5" s="10">
        <f>FC_IND_IS_BF_E!J5+FC_IND_IS_EA_E!J5</f>
        <v>0</v>
      </c>
      <c r="K5" s="10">
        <f>FC_IND_IS_BF_E!K5+FC_IND_IS_EA_E!K5</f>
        <v>0</v>
      </c>
      <c r="L5" s="10">
        <f>FC_IND_IS_BF_E!L5+FC_IND_IS_EA_E!L5</f>
        <v>0</v>
      </c>
      <c r="M5" s="10">
        <f>FC_IND_IS_BF_E!M5+FC_IND_IS_EA_E!M5</f>
        <v>0</v>
      </c>
      <c r="N5" s="10">
        <f>FC_IND_IS_BF_E!N5+FC_IND_IS_EA_E!N5</f>
        <v>0</v>
      </c>
      <c r="O5" s="10">
        <f>FC_IND_IS_BF_E!O5+FC_IND_IS_EA_E!O5</f>
        <v>0</v>
      </c>
      <c r="P5" s="10">
        <f>FC_IND_IS_BF_E!P5+FC_IND_IS_EA_E!P5</f>
        <v>0</v>
      </c>
      <c r="Q5" s="10">
        <f>FC_IND_IS_BF_E!Q5+FC_IND_IS_EA_E!Q5</f>
        <v>0</v>
      </c>
      <c r="R5" s="10">
        <f>FC_IND_IS_BF_E!R5+FC_IND_IS_EA_E!R5</f>
        <v>0</v>
      </c>
      <c r="S5" s="10">
        <f>FC_IND_IS_BF_E!S5+FC_IND_IS_EA_E!S5</f>
        <v>0</v>
      </c>
      <c r="T5" s="10">
        <f>FC_IND_IS_BF_E!T5+FC_IND_IS_EA_E!T5</f>
        <v>0</v>
      </c>
      <c r="U5" s="10">
        <f>FC_IND_IS_BF_E!U5+FC_IND_IS_EA_E!U5</f>
        <v>0</v>
      </c>
      <c r="V5" s="10">
        <f>FC_IND_IS_BF_E!V5+FC_IND_IS_EA_E!V5</f>
        <v>0</v>
      </c>
      <c r="W5" s="10">
        <f>FC_IND_IS_BF_E!W5+FC_IND_IS_EA_E!W5</f>
        <v>0</v>
      </c>
      <c r="X5" s="10">
        <f>FC_IND_IS_BF_E!X5+FC_IND_IS_EA_E!X5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0</v>
      </c>
      <c r="D7" s="10">
        <f>FC_IND_IS_BF_E!D7+FC_IND_IS_EA_E!D7</f>
        <v>0</v>
      </c>
      <c r="E7" s="10">
        <f>FC_IND_IS_BF_E!E7+FC_IND_IS_EA_E!E7</f>
        <v>0</v>
      </c>
      <c r="F7" s="10">
        <f>FC_IND_IS_BF_E!F7+FC_IND_IS_EA_E!F7</f>
        <v>0</v>
      </c>
      <c r="G7" s="10">
        <f>FC_IND_IS_BF_E!G7+FC_IND_IS_EA_E!G7</f>
        <v>0</v>
      </c>
      <c r="H7" s="10">
        <f>FC_IND_IS_BF_E!H7+FC_IND_IS_EA_E!H7</f>
        <v>0</v>
      </c>
      <c r="I7" s="10">
        <f>FC_IND_IS_BF_E!I7+FC_IND_IS_EA_E!I7</f>
        <v>0</v>
      </c>
      <c r="J7" s="10">
        <f>FC_IND_IS_BF_E!J7+FC_IND_IS_EA_E!J7</f>
        <v>0</v>
      </c>
      <c r="K7" s="10">
        <f>FC_IND_IS_BF_E!K7+FC_IND_IS_EA_E!K7</f>
        <v>0</v>
      </c>
      <c r="L7" s="10">
        <f>FC_IND_IS_BF_E!L7+FC_IND_IS_EA_E!L7</f>
        <v>0</v>
      </c>
      <c r="M7" s="10">
        <f>FC_IND_IS_BF_E!M7+FC_IND_IS_EA_E!M7</f>
        <v>0</v>
      </c>
      <c r="N7" s="10">
        <f>FC_IND_IS_BF_E!N7+FC_IND_IS_EA_E!N7</f>
        <v>0</v>
      </c>
      <c r="O7" s="10">
        <f>FC_IND_IS_BF_E!O7+FC_IND_IS_EA_E!O7</f>
        <v>0</v>
      </c>
      <c r="P7" s="10">
        <f>FC_IND_IS_BF_E!P7+FC_IND_IS_EA_E!P7</f>
        <v>0</v>
      </c>
      <c r="Q7" s="10">
        <f>FC_IND_IS_BF_E!Q7+FC_IND_IS_EA_E!Q7</f>
        <v>0</v>
      </c>
      <c r="R7" s="10">
        <f>FC_IND_IS_BF_E!R7+FC_IND_IS_EA_E!R7</f>
        <v>0</v>
      </c>
      <c r="S7" s="10">
        <f>FC_IND_IS_BF_E!S7+FC_IND_IS_EA_E!S7</f>
        <v>0</v>
      </c>
      <c r="T7" s="10">
        <f>FC_IND_IS_BF_E!T7+FC_IND_IS_EA_E!T7</f>
        <v>0</v>
      </c>
      <c r="U7" s="10">
        <f>FC_IND_IS_BF_E!U7+FC_IND_IS_EA_E!U7</f>
        <v>0</v>
      </c>
      <c r="V7" s="10">
        <f>FC_IND_IS_BF_E!V7+FC_IND_IS_EA_E!V7</f>
        <v>0</v>
      </c>
      <c r="W7" s="10">
        <f>FC_IND_IS_BF_E!W7+FC_IND_IS_EA_E!W7</f>
        <v>0</v>
      </c>
      <c r="X7" s="10">
        <f>FC_IND_IS_BF_E!X7+FC_IND_IS_EA_E!X7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0</v>
      </c>
      <c r="D13" s="10">
        <f>FC_IND_IS_BF_E!D13+FC_IND_IS_EA_E!D13</f>
        <v>0</v>
      </c>
      <c r="E13" s="10">
        <f>FC_IND_IS_BF_E!E13+FC_IND_IS_EA_E!E13</f>
        <v>0</v>
      </c>
      <c r="F13" s="10">
        <f>FC_IND_IS_BF_E!F13+FC_IND_IS_EA_E!F13</f>
        <v>0</v>
      </c>
      <c r="G13" s="10">
        <f>FC_IND_IS_BF_E!G13+FC_IND_IS_EA_E!G13</f>
        <v>0</v>
      </c>
      <c r="H13" s="10">
        <f>FC_IND_IS_BF_E!H13+FC_IND_IS_EA_E!H13</f>
        <v>0</v>
      </c>
      <c r="I13" s="10">
        <f>FC_IND_IS_BF_E!I13+FC_IND_IS_EA_E!I13</f>
        <v>0</v>
      </c>
      <c r="J13" s="10">
        <f>FC_IND_IS_BF_E!J13+FC_IND_IS_EA_E!J13</f>
        <v>0</v>
      </c>
      <c r="K13" s="10">
        <f>FC_IND_IS_BF_E!K13+FC_IND_IS_EA_E!K13</f>
        <v>0</v>
      </c>
      <c r="L13" s="10">
        <f>FC_IND_IS_BF_E!L13+FC_IND_IS_EA_E!L13</f>
        <v>0</v>
      </c>
      <c r="M13" s="10">
        <f>FC_IND_IS_BF_E!M13+FC_IND_IS_EA_E!M13</f>
        <v>0</v>
      </c>
      <c r="N13" s="10">
        <f>FC_IND_IS_BF_E!N13+FC_IND_IS_EA_E!N13</f>
        <v>0</v>
      </c>
      <c r="O13" s="10">
        <f>FC_IND_IS_BF_E!O13+FC_IND_IS_EA_E!O13</f>
        <v>0</v>
      </c>
      <c r="P13" s="10">
        <f>FC_IND_IS_BF_E!P13+FC_IND_IS_EA_E!P13</f>
        <v>0</v>
      </c>
      <c r="Q13" s="10">
        <f>FC_IND_IS_BF_E!Q13+FC_IND_IS_EA_E!Q13</f>
        <v>0</v>
      </c>
      <c r="R13" s="10">
        <f>FC_IND_IS_BF_E!R13+FC_IND_IS_EA_E!R13</f>
        <v>0</v>
      </c>
      <c r="S13" s="10">
        <f>FC_IND_IS_BF_E!S13+FC_IND_IS_EA_E!S13</f>
        <v>0</v>
      </c>
      <c r="T13" s="10">
        <f>FC_IND_IS_BF_E!T13+FC_IND_IS_EA_E!T13</f>
        <v>0</v>
      </c>
      <c r="U13" s="10">
        <f>FC_IND_IS_BF_E!U13+FC_IND_IS_EA_E!U13</f>
        <v>0</v>
      </c>
      <c r="V13" s="10">
        <f>FC_IND_IS_BF_E!V13+FC_IND_IS_EA_E!V13</f>
        <v>0</v>
      </c>
      <c r="W13" s="10">
        <f>FC_IND_IS_BF_E!W13+FC_IND_IS_EA_E!W13</f>
        <v>0</v>
      </c>
      <c r="X13" s="10">
        <f>FC_IND_IS_BF_E!X13+FC_IND_IS_EA_E!X13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0</v>
      </c>
      <c r="D19" s="10">
        <f>FC_IND_IS_BF_E!D19+FC_IND_IS_EA_E!D19</f>
        <v>0</v>
      </c>
      <c r="E19" s="10">
        <f>FC_IND_IS_BF_E!E19+FC_IND_IS_EA_E!E19</f>
        <v>0</v>
      </c>
      <c r="F19" s="10">
        <f>FC_IND_IS_BF_E!F19+FC_IND_IS_EA_E!F19</f>
        <v>0</v>
      </c>
      <c r="G19" s="10">
        <f>FC_IND_IS_BF_E!G19+FC_IND_IS_EA_E!G19</f>
        <v>0</v>
      </c>
      <c r="H19" s="10">
        <f>FC_IND_IS_BF_E!H19+FC_IND_IS_EA_E!H19</f>
        <v>0</v>
      </c>
      <c r="I19" s="10">
        <f>FC_IND_IS_BF_E!I19+FC_IND_IS_EA_E!I19</f>
        <v>0</v>
      </c>
      <c r="J19" s="10">
        <f>FC_IND_IS_BF_E!J19+FC_IND_IS_EA_E!J19</f>
        <v>0</v>
      </c>
      <c r="K19" s="10">
        <f>FC_IND_IS_BF_E!K19+FC_IND_IS_EA_E!K19</f>
        <v>0</v>
      </c>
      <c r="L19" s="10">
        <f>FC_IND_IS_BF_E!L19+FC_IND_IS_EA_E!L19</f>
        <v>0</v>
      </c>
      <c r="M19" s="10">
        <f>FC_IND_IS_BF_E!M19+FC_IND_IS_EA_E!M19</f>
        <v>0</v>
      </c>
      <c r="N19" s="10">
        <f>FC_IND_IS_BF_E!N19+FC_IND_IS_EA_E!N19</f>
        <v>0</v>
      </c>
      <c r="O19" s="10">
        <f>FC_IND_IS_BF_E!O19+FC_IND_IS_EA_E!O19</f>
        <v>0</v>
      </c>
      <c r="P19" s="10">
        <f>FC_IND_IS_BF_E!P19+FC_IND_IS_EA_E!P19</f>
        <v>0</v>
      </c>
      <c r="Q19" s="10">
        <f>FC_IND_IS_BF_E!Q19+FC_IND_IS_EA_E!Q19</f>
        <v>0</v>
      </c>
      <c r="R19" s="10">
        <f>FC_IND_IS_BF_E!R19+FC_IND_IS_EA_E!R19</f>
        <v>0</v>
      </c>
      <c r="S19" s="10">
        <f>FC_IND_IS_BF_E!S19+FC_IND_IS_EA_E!S19</f>
        <v>0</v>
      </c>
      <c r="T19" s="10">
        <f>FC_IND_IS_BF_E!T19+FC_IND_IS_EA_E!T19</f>
        <v>0</v>
      </c>
      <c r="U19" s="10">
        <f>FC_IND_IS_BF_E!U19+FC_IND_IS_EA_E!U19</f>
        <v>0</v>
      </c>
      <c r="V19" s="10">
        <f>FC_IND_IS_BF_E!V19+FC_IND_IS_EA_E!V19</f>
        <v>0</v>
      </c>
      <c r="W19" s="10">
        <f>FC_IND_IS_BF_E!W19+FC_IND_IS_EA_E!W19</f>
        <v>0</v>
      </c>
      <c r="X19" s="10">
        <f>FC_IND_IS_BF_E!X19+FC_IND_IS_EA_E!X19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0</v>
      </c>
      <c r="D20" s="10">
        <f>FC_IND_IS_BF_E!D20+FC_IND_IS_EA_E!D20</f>
        <v>0</v>
      </c>
      <c r="E20" s="10">
        <f>FC_IND_IS_BF_E!E20+FC_IND_IS_EA_E!E20</f>
        <v>0</v>
      </c>
      <c r="F20" s="10">
        <f>FC_IND_IS_BF_E!F20+FC_IND_IS_EA_E!F20</f>
        <v>0</v>
      </c>
      <c r="G20" s="10">
        <f>FC_IND_IS_BF_E!G20+FC_IND_IS_EA_E!G20</f>
        <v>0</v>
      </c>
      <c r="H20" s="10">
        <f>FC_IND_IS_BF_E!H20+FC_IND_IS_EA_E!H20</f>
        <v>0</v>
      </c>
      <c r="I20" s="10">
        <f>FC_IND_IS_BF_E!I20+FC_IND_IS_EA_E!I20</f>
        <v>0</v>
      </c>
      <c r="J20" s="10">
        <f>FC_IND_IS_BF_E!J20+FC_IND_IS_EA_E!J20</f>
        <v>0</v>
      </c>
      <c r="K20" s="10">
        <f>FC_IND_IS_BF_E!K20+FC_IND_IS_EA_E!K20</f>
        <v>0</v>
      </c>
      <c r="L20" s="10">
        <f>FC_IND_IS_BF_E!L20+FC_IND_IS_EA_E!L20</f>
        <v>0</v>
      </c>
      <c r="M20" s="10">
        <f>FC_IND_IS_BF_E!M20+FC_IND_IS_EA_E!M20</f>
        <v>0</v>
      </c>
      <c r="N20" s="10">
        <f>FC_IND_IS_BF_E!N20+FC_IND_IS_EA_E!N20</f>
        <v>0</v>
      </c>
      <c r="O20" s="10">
        <f>FC_IND_IS_BF_E!O20+FC_IND_IS_EA_E!O20</f>
        <v>0</v>
      </c>
      <c r="P20" s="10">
        <f>FC_IND_IS_BF_E!P20+FC_IND_IS_EA_E!P20</f>
        <v>0</v>
      </c>
      <c r="Q20" s="10">
        <f>FC_IND_IS_BF_E!Q20+FC_IND_IS_EA_E!Q20</f>
        <v>0</v>
      </c>
      <c r="R20" s="10">
        <f>FC_IND_IS_BF_E!R20+FC_IND_IS_EA_E!R20</f>
        <v>0</v>
      </c>
      <c r="S20" s="10">
        <f>FC_IND_IS_BF_E!S20+FC_IND_IS_EA_E!S20</f>
        <v>0</v>
      </c>
      <c r="T20" s="10">
        <f>FC_IND_IS_BF_E!T20+FC_IND_IS_EA_E!T20</f>
        <v>0</v>
      </c>
      <c r="U20" s="10">
        <f>FC_IND_IS_BF_E!U20+FC_IND_IS_EA_E!U20</f>
        <v>0</v>
      </c>
      <c r="V20" s="10">
        <f>FC_IND_IS_BF_E!V20+FC_IND_IS_EA_E!V20</f>
        <v>0</v>
      </c>
      <c r="W20" s="10">
        <f>FC_IND_IS_BF_E!W20+FC_IND_IS_EA_E!W20</f>
        <v>0</v>
      </c>
      <c r="X20" s="10">
        <f>FC_IND_IS_BF_E!X20+FC_IND_IS_EA_E!X20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0</v>
      </c>
      <c r="N21" s="10">
        <f>FC_IND_IS_BF_E!N21+FC_IND_IS_EA_E!N21</f>
        <v>0</v>
      </c>
      <c r="O21" s="10">
        <f>FC_IND_IS_BF_E!O21+FC_IND_IS_EA_E!O21</f>
        <v>0</v>
      </c>
      <c r="P21" s="10">
        <f>FC_IND_IS_BF_E!P21+FC_IND_IS_EA_E!P21</f>
        <v>0</v>
      </c>
      <c r="Q21" s="10">
        <f>FC_IND_IS_BF_E!Q21+FC_IND_IS_EA_E!Q21</f>
        <v>0</v>
      </c>
      <c r="R21" s="10">
        <f>FC_IND_IS_BF_E!R21+FC_IND_IS_EA_E!R21</f>
        <v>0</v>
      </c>
      <c r="S21" s="10">
        <f>FC_IND_IS_BF_E!S21+FC_IND_IS_EA_E!S21</f>
        <v>0</v>
      </c>
      <c r="T21" s="10">
        <f>FC_IND_IS_BF_E!T21+FC_IND_IS_EA_E!T21</f>
        <v>0</v>
      </c>
      <c r="U21" s="10">
        <f>FC_IND_IS_BF_E!U21+FC_IND_IS_EA_E!U21</f>
        <v>0</v>
      </c>
      <c r="V21" s="10">
        <f>FC_IND_IS_BF_E!V21+FC_IND_IS_EA_E!V21</f>
        <v>0</v>
      </c>
      <c r="W21" s="10">
        <f>FC_IND_IS_BF_E!W21+FC_IND_IS_EA_E!W21</f>
        <v>0</v>
      </c>
      <c r="X21" s="10">
        <f>FC_IND_IS_BF_E!X21+FC_IND_IS_EA_E!X21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0</v>
      </c>
      <c r="D36" s="10">
        <f>FC_IND_IS_BF_E!D36+FC_IND_IS_EA_E!D36</f>
        <v>0</v>
      </c>
      <c r="E36" s="10">
        <f>FC_IND_IS_BF_E!E36+FC_IND_IS_EA_E!E36</f>
        <v>0</v>
      </c>
      <c r="F36" s="10">
        <f>FC_IND_IS_BF_E!F36+FC_IND_IS_EA_E!F36</f>
        <v>0</v>
      </c>
      <c r="G36" s="10">
        <f>FC_IND_IS_BF_E!G36+FC_IND_IS_EA_E!G36</f>
        <v>0</v>
      </c>
      <c r="H36" s="10">
        <f>FC_IND_IS_BF_E!H36+FC_IND_IS_EA_E!H36</f>
        <v>0</v>
      </c>
      <c r="I36" s="10">
        <f>FC_IND_IS_BF_E!I36+FC_IND_IS_EA_E!I36</f>
        <v>0</v>
      </c>
      <c r="J36" s="10">
        <f>FC_IND_IS_BF_E!J36+FC_IND_IS_EA_E!J36</f>
        <v>0</v>
      </c>
      <c r="K36" s="10">
        <f>FC_IND_IS_BF_E!K36+FC_IND_IS_EA_E!K36</f>
        <v>0</v>
      </c>
      <c r="L36" s="10">
        <f>FC_IND_IS_BF_E!L36+FC_IND_IS_EA_E!L36</f>
        <v>0</v>
      </c>
      <c r="M36" s="10">
        <f>FC_IND_IS_BF_E!M36+FC_IND_IS_EA_E!M36</f>
        <v>0</v>
      </c>
      <c r="N36" s="10">
        <f>FC_IND_IS_BF_E!N36+FC_IND_IS_EA_E!N36</f>
        <v>0</v>
      </c>
      <c r="O36" s="10">
        <f>FC_IND_IS_BF_E!O36+FC_IND_IS_EA_E!O36</f>
        <v>0</v>
      </c>
      <c r="P36" s="10">
        <f>FC_IND_IS_BF_E!P36+FC_IND_IS_EA_E!P36</f>
        <v>0</v>
      </c>
      <c r="Q36" s="10">
        <f>FC_IND_IS_BF_E!Q36+FC_IND_IS_EA_E!Q36</f>
        <v>0</v>
      </c>
      <c r="R36" s="10">
        <f>FC_IND_IS_BF_E!R36+FC_IND_IS_EA_E!R36</f>
        <v>0</v>
      </c>
      <c r="S36" s="10">
        <f>FC_IND_IS_BF_E!S36+FC_IND_IS_EA_E!S36</f>
        <v>0</v>
      </c>
      <c r="T36" s="10">
        <f>FC_IND_IS_BF_E!T36+FC_IND_IS_EA_E!T36</f>
        <v>0</v>
      </c>
      <c r="U36" s="10">
        <f>FC_IND_IS_BF_E!U36+FC_IND_IS_EA_E!U36</f>
        <v>0</v>
      </c>
      <c r="V36" s="10">
        <f>FC_IND_IS_BF_E!V36+FC_IND_IS_EA_E!V36</f>
        <v>0</v>
      </c>
      <c r="W36" s="10">
        <f>FC_IND_IS_BF_E!W36+FC_IND_IS_EA_E!W36</f>
        <v>0</v>
      </c>
      <c r="X36" s="10">
        <f>FC_IND_IS_BF_E!X36+FC_IND_IS_EA_E!X36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0</v>
      </c>
      <c r="D43" s="10">
        <f>FC_IND_IS_BF_E!D43+FC_IND_IS_EA_E!D43</f>
        <v>0</v>
      </c>
      <c r="E43" s="10">
        <f>FC_IND_IS_BF_E!E43+FC_IND_IS_EA_E!E43</f>
        <v>0</v>
      </c>
      <c r="F43" s="10">
        <f>FC_IND_IS_BF_E!F43+FC_IND_IS_EA_E!F43</f>
        <v>0</v>
      </c>
      <c r="G43" s="10">
        <f>FC_IND_IS_BF_E!G43+FC_IND_IS_EA_E!G43</f>
        <v>0</v>
      </c>
      <c r="H43" s="10">
        <f>FC_IND_IS_BF_E!H43+FC_IND_IS_EA_E!H43</f>
        <v>0</v>
      </c>
      <c r="I43" s="10">
        <f>FC_IND_IS_BF_E!I43+FC_IND_IS_EA_E!I43</f>
        <v>0</v>
      </c>
      <c r="J43" s="10">
        <f>FC_IND_IS_BF_E!J43+FC_IND_IS_EA_E!J43</f>
        <v>0</v>
      </c>
      <c r="K43" s="10">
        <f>FC_IND_IS_BF_E!K43+FC_IND_IS_EA_E!K43</f>
        <v>0</v>
      </c>
      <c r="L43" s="10">
        <f>FC_IND_IS_BF_E!L43+FC_IND_IS_EA_E!L43</f>
        <v>0</v>
      </c>
      <c r="M43" s="10">
        <f>FC_IND_IS_BF_E!M43+FC_IND_IS_EA_E!M43</f>
        <v>0</v>
      </c>
      <c r="N43" s="10">
        <f>FC_IND_IS_BF_E!N43+FC_IND_IS_EA_E!N43</f>
        <v>0</v>
      </c>
      <c r="O43" s="10">
        <f>FC_IND_IS_BF_E!O43+FC_IND_IS_EA_E!O43</f>
        <v>0</v>
      </c>
      <c r="P43" s="10">
        <f>FC_IND_IS_BF_E!P43+FC_IND_IS_EA_E!P43</f>
        <v>0</v>
      </c>
      <c r="Q43" s="10">
        <f>FC_IND_IS_BF_E!Q43+FC_IND_IS_EA_E!Q43</f>
        <v>0</v>
      </c>
      <c r="R43" s="10">
        <f>FC_IND_IS_BF_E!R43+FC_IND_IS_EA_E!R43</f>
        <v>0</v>
      </c>
      <c r="S43" s="10">
        <f>FC_IND_IS_BF_E!S43+FC_IND_IS_EA_E!S43</f>
        <v>0</v>
      </c>
      <c r="T43" s="10">
        <f>FC_IND_IS_BF_E!T43+FC_IND_IS_EA_E!T43</f>
        <v>0</v>
      </c>
      <c r="U43" s="10">
        <f>FC_IND_IS_BF_E!U43+FC_IND_IS_EA_E!U43</f>
        <v>0</v>
      </c>
      <c r="V43" s="10">
        <f>FC_IND_IS_BF_E!V43+FC_IND_IS_EA_E!V43</f>
        <v>0</v>
      </c>
      <c r="W43" s="10">
        <f>FC_IND_IS_BF_E!W43+FC_IND_IS_EA_E!W43</f>
        <v>0</v>
      </c>
      <c r="X43" s="10">
        <f>FC_IND_IS_BF_E!X43+FC_IND_IS_EA_E!X43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0</v>
      </c>
      <c r="D44" s="10">
        <f>FC_IND_IS_BF_E!D44+FC_IND_IS_EA_E!D44</f>
        <v>0</v>
      </c>
      <c r="E44" s="10">
        <f>FC_IND_IS_BF_E!E44+FC_IND_IS_EA_E!E44</f>
        <v>0</v>
      </c>
      <c r="F44" s="10">
        <f>FC_IND_IS_BF_E!F44+FC_IND_IS_EA_E!F44</f>
        <v>0</v>
      </c>
      <c r="G44" s="10">
        <f>FC_IND_IS_BF_E!G44+FC_IND_IS_EA_E!G44</f>
        <v>0</v>
      </c>
      <c r="H44" s="10">
        <f>FC_IND_IS_BF_E!H44+FC_IND_IS_EA_E!H44</f>
        <v>0</v>
      </c>
      <c r="I44" s="10">
        <f>FC_IND_IS_BF_E!I44+FC_IND_IS_EA_E!I44</f>
        <v>0</v>
      </c>
      <c r="J44" s="10">
        <f>FC_IND_IS_BF_E!J44+FC_IND_IS_EA_E!J44</f>
        <v>0</v>
      </c>
      <c r="K44" s="10">
        <f>FC_IND_IS_BF_E!K44+FC_IND_IS_EA_E!K44</f>
        <v>0</v>
      </c>
      <c r="L44" s="10">
        <f>FC_IND_IS_BF_E!L44+FC_IND_IS_EA_E!L44</f>
        <v>0</v>
      </c>
      <c r="M44" s="10">
        <f>FC_IND_IS_BF_E!M44+FC_IND_IS_EA_E!M44</f>
        <v>0</v>
      </c>
      <c r="N44" s="10">
        <f>FC_IND_IS_BF_E!N44+FC_IND_IS_EA_E!N44</f>
        <v>0</v>
      </c>
      <c r="O44" s="10">
        <f>FC_IND_IS_BF_E!O44+FC_IND_IS_EA_E!O44</f>
        <v>0</v>
      </c>
      <c r="P44" s="10">
        <f>FC_IND_IS_BF_E!P44+FC_IND_IS_EA_E!P44</f>
        <v>0</v>
      </c>
      <c r="Q44" s="10">
        <f>FC_IND_IS_BF_E!Q44+FC_IND_IS_EA_E!Q44</f>
        <v>0</v>
      </c>
      <c r="R44" s="10">
        <f>FC_IND_IS_BF_E!R44+FC_IND_IS_EA_E!R44</f>
        <v>0</v>
      </c>
      <c r="S44" s="10">
        <f>FC_IND_IS_BF_E!S44+FC_IND_IS_EA_E!S44</f>
        <v>0</v>
      </c>
      <c r="T44" s="10">
        <f>FC_IND_IS_BF_E!T44+FC_IND_IS_EA_E!T44</f>
        <v>0</v>
      </c>
      <c r="U44" s="10">
        <f>FC_IND_IS_BF_E!U44+FC_IND_IS_EA_E!U44</f>
        <v>0</v>
      </c>
      <c r="V44" s="10">
        <f>FC_IND_IS_BF_E!V44+FC_IND_IS_EA_E!V44</f>
        <v>0</v>
      </c>
      <c r="W44" s="10">
        <f>FC_IND_IS_BF_E!W44+FC_IND_IS_EA_E!W44</f>
        <v>0</v>
      </c>
      <c r="X44" s="10">
        <f>FC_IND_IS_BF_E!X44+FC_IND_IS_EA_E!X44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0</v>
      </c>
      <c r="I48" s="10">
        <f>FC_IND_IS_BF_E!I48+FC_IND_IS_EA_E!I48</f>
        <v>0</v>
      </c>
      <c r="J48" s="10">
        <f>FC_IND_IS_BF_E!J48+FC_IND_IS_EA_E!J48</f>
        <v>0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</v>
      </c>
      <c r="N48" s="10">
        <f>FC_IND_IS_BF_E!N48+FC_IND_IS_EA_E!N48</f>
        <v>0</v>
      </c>
      <c r="O48" s="10">
        <f>FC_IND_IS_BF_E!O48+FC_IND_IS_EA_E!O48</f>
        <v>0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0</v>
      </c>
      <c r="U48" s="10">
        <f>FC_IND_IS_BF_E!U48+FC_IND_IS_EA_E!U48</f>
        <v>0</v>
      </c>
      <c r="V48" s="10">
        <f>FC_IND_IS_BF_E!V48+FC_IND_IS_EA_E!V48</f>
        <v>0</v>
      </c>
      <c r="W48" s="10">
        <f>FC_IND_IS_BF_E!W48+FC_IND_IS_EA_E!W48</f>
        <v>0</v>
      </c>
      <c r="X48" s="10">
        <f>FC_IND_IS_BF_E!X48+FC_IND_IS_EA_E!X48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0</v>
      </c>
      <c r="D51" s="37">
        <f>FC_IND_IS_BF_E!D51+FC_IND_IS_EA_E!D51</f>
        <v>0</v>
      </c>
      <c r="E51" s="37">
        <f>FC_IND_IS_BF_E!E51+FC_IND_IS_EA_E!E51</f>
        <v>0</v>
      </c>
      <c r="F51" s="37">
        <f>FC_IND_IS_BF_E!F51+FC_IND_IS_EA_E!F51</f>
        <v>0</v>
      </c>
      <c r="G51" s="37">
        <f>FC_IND_IS_BF_E!G51+FC_IND_IS_EA_E!G51</f>
        <v>0</v>
      </c>
      <c r="H51" s="37">
        <f>FC_IND_IS_BF_E!H51+FC_IND_IS_EA_E!H51</f>
        <v>0</v>
      </c>
      <c r="I51" s="37">
        <f>FC_IND_IS_BF_E!I51+FC_IND_IS_EA_E!I51</f>
        <v>0</v>
      </c>
      <c r="J51" s="37">
        <f>FC_IND_IS_BF_E!J51+FC_IND_IS_EA_E!J51</f>
        <v>0</v>
      </c>
      <c r="K51" s="37">
        <f>FC_IND_IS_BF_E!K51+FC_IND_IS_EA_E!K51</f>
        <v>0</v>
      </c>
      <c r="L51" s="37">
        <f>FC_IND_IS_BF_E!L51+FC_IND_IS_EA_E!L51</f>
        <v>0</v>
      </c>
      <c r="M51" s="37">
        <f>FC_IND_IS_BF_E!M51+FC_IND_IS_EA_E!M51</f>
        <v>0</v>
      </c>
      <c r="N51" s="37">
        <f>FC_IND_IS_BF_E!N51+FC_IND_IS_EA_E!N51</f>
        <v>0</v>
      </c>
      <c r="O51" s="37">
        <f>FC_IND_IS_BF_E!O51+FC_IND_IS_EA_E!O51</f>
        <v>0</v>
      </c>
      <c r="P51" s="37">
        <f>FC_IND_IS_BF_E!P51+FC_IND_IS_EA_E!P51</f>
        <v>0</v>
      </c>
      <c r="Q51" s="37">
        <f>FC_IND_IS_BF_E!Q51+FC_IND_IS_EA_E!Q51</f>
        <v>0</v>
      </c>
      <c r="R51" s="37">
        <f>FC_IND_IS_BF_E!R51+FC_IND_IS_EA_E!R51</f>
        <v>0</v>
      </c>
      <c r="S51" s="37">
        <f>FC_IND_IS_BF_E!S51+FC_IND_IS_EA_E!S51</f>
        <v>0</v>
      </c>
      <c r="T51" s="37">
        <f>FC_IND_IS_BF_E!T51+FC_IND_IS_EA_E!T51</f>
        <v>0</v>
      </c>
      <c r="U51" s="37">
        <f>FC_IND_IS_BF_E!U51+FC_IND_IS_EA_E!U51</f>
        <v>0</v>
      </c>
      <c r="V51" s="37">
        <f>FC_IND_IS_BF_E!V51+FC_IND_IS_EA_E!V51</f>
        <v>0</v>
      </c>
      <c r="W51" s="37">
        <f>FC_IND_IS_BF_E!W51+FC_IND_IS_EA_E!W51</f>
        <v>0</v>
      </c>
      <c r="X51" s="37">
        <f>FC_IND_IS_BF_E!X51+FC_IND_IS_EA_E!X51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</v>
      </c>
      <c r="G59" s="10">
        <f>FC_IND_IS_BF_E!G59+FC_IND_IS_EA_E!G59</f>
        <v>0</v>
      </c>
      <c r="H59" s="10">
        <f>FC_IND_IS_BF_E!H59+FC_IND_IS_EA_E!H59</f>
        <v>0</v>
      </c>
      <c r="I59" s="10">
        <f>FC_IND_IS_BF_E!I59+FC_IND_IS_EA_E!I59</f>
        <v>0</v>
      </c>
      <c r="J59" s="10">
        <f>FC_IND_IS_BF_E!J59+FC_IND_IS_EA_E!J59</f>
        <v>0</v>
      </c>
      <c r="K59" s="10">
        <f>FC_IND_IS_BF_E!K59+FC_IND_IS_EA_E!K59</f>
        <v>0</v>
      </c>
      <c r="L59" s="10">
        <f>FC_IND_IS_BF_E!L59+FC_IND_IS_EA_E!L59</f>
        <v>0</v>
      </c>
      <c r="M59" s="10">
        <f>FC_IND_IS_BF_E!M59+FC_IND_IS_EA_E!M59</f>
        <v>0</v>
      </c>
      <c r="N59" s="10">
        <f>FC_IND_IS_BF_E!N59+FC_IND_IS_EA_E!N59</f>
        <v>0</v>
      </c>
      <c r="O59" s="10">
        <f>FC_IND_IS_BF_E!O59+FC_IND_IS_EA_E!O59</f>
        <v>0</v>
      </c>
      <c r="P59" s="10">
        <f>FC_IND_IS_BF_E!P59+FC_IND_IS_EA_E!P59</f>
        <v>0</v>
      </c>
      <c r="Q59" s="10">
        <f>FC_IND_IS_BF_E!Q59+FC_IND_IS_EA_E!Q59</f>
        <v>0</v>
      </c>
      <c r="R59" s="10">
        <f>FC_IND_IS_BF_E!R59+FC_IND_IS_EA_E!R59</f>
        <v>0</v>
      </c>
      <c r="S59" s="10">
        <f>FC_IND_IS_BF_E!S59+FC_IND_IS_EA_E!S59</f>
        <v>0</v>
      </c>
      <c r="T59" s="10">
        <f>FC_IND_IS_BF_E!T59+FC_IND_IS_EA_E!T59</f>
        <v>0</v>
      </c>
      <c r="U59" s="10">
        <f>FC_IND_IS_BF_E!U59+FC_IND_IS_EA_E!U59</f>
        <v>0</v>
      </c>
      <c r="V59" s="10">
        <f>FC_IND_IS_BF_E!V59+FC_IND_IS_EA_E!V59</f>
        <v>0</v>
      </c>
      <c r="W59" s="10">
        <f>FC_IND_IS_BF_E!W59+FC_IND_IS_EA_E!W59</f>
        <v>0</v>
      </c>
      <c r="X59" s="10">
        <f>FC_IND_IS_BF_E!X59+FC_IND_IS_EA_E!X59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0</v>
      </c>
      <c r="V70" s="10">
        <f>FC_IND_IS_BF_E!V70+FC_IND_IS_EA_E!V70</f>
        <v>0</v>
      </c>
      <c r="W70" s="10">
        <f>FC_IND_IS_BF_E!W70+FC_IND_IS_EA_E!W70</f>
        <v>0</v>
      </c>
      <c r="X70" s="10">
        <f>FC_IND_IS_BF_E!X70+FC_IND_IS_EA_E!X70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0</v>
      </c>
      <c r="D75" s="37">
        <f>FC_IND_IS_BF_E!D75+FC_IND_IS_EA_E!D75</f>
        <v>0</v>
      </c>
      <c r="E75" s="37">
        <f>FC_IND_IS_BF_E!E75+FC_IND_IS_EA_E!E75</f>
        <v>0</v>
      </c>
      <c r="F75" s="37">
        <f>FC_IND_IS_BF_E!F75+FC_IND_IS_EA_E!F75</f>
        <v>0</v>
      </c>
      <c r="G75" s="37">
        <f>FC_IND_IS_BF_E!G75+FC_IND_IS_EA_E!G75</f>
        <v>0</v>
      </c>
      <c r="H75" s="37">
        <f>FC_IND_IS_BF_E!H75+FC_IND_IS_EA_E!H75</f>
        <v>0</v>
      </c>
      <c r="I75" s="37">
        <f>FC_IND_IS_BF_E!I75+FC_IND_IS_EA_E!I75</f>
        <v>0</v>
      </c>
      <c r="J75" s="37">
        <f>FC_IND_IS_BF_E!J75+FC_IND_IS_EA_E!J75</f>
        <v>0</v>
      </c>
      <c r="K75" s="37">
        <f>FC_IND_IS_BF_E!K75+FC_IND_IS_EA_E!K75</f>
        <v>0</v>
      </c>
      <c r="L75" s="37">
        <f>FC_IND_IS_BF_E!L75+FC_IND_IS_EA_E!L75</f>
        <v>0</v>
      </c>
      <c r="M75" s="37">
        <f>FC_IND_IS_BF_E!M75+FC_IND_IS_EA_E!M75</f>
        <v>0</v>
      </c>
      <c r="N75" s="37">
        <f>FC_IND_IS_BF_E!N75+FC_IND_IS_EA_E!N75</f>
        <v>0</v>
      </c>
      <c r="O75" s="37">
        <f>FC_IND_IS_BF_E!O75+FC_IND_IS_EA_E!O75</f>
        <v>0</v>
      </c>
      <c r="P75" s="37">
        <f>FC_IND_IS_BF_E!P75+FC_IND_IS_EA_E!P75</f>
        <v>0</v>
      </c>
      <c r="Q75" s="37">
        <f>FC_IND_IS_BF_E!Q75+FC_IND_IS_EA_E!Q75</f>
        <v>0</v>
      </c>
      <c r="R75" s="37">
        <f>FC_IND_IS_BF_E!R75+FC_IND_IS_EA_E!R75</f>
        <v>0</v>
      </c>
      <c r="S75" s="37">
        <f>FC_IND_IS_BF_E!S75+FC_IND_IS_EA_E!S75</f>
        <v>0</v>
      </c>
      <c r="T75" s="37">
        <f>FC_IND_IS_BF_E!T75+FC_IND_IS_EA_E!T75</f>
        <v>0</v>
      </c>
      <c r="U75" s="37">
        <f>FC_IND_IS_BF_E!U75+FC_IND_IS_EA_E!U75</f>
        <v>0</v>
      </c>
      <c r="V75" s="37">
        <f>FC_IND_IS_BF_E!V75+FC_IND_IS_EA_E!V75</f>
        <v>0</v>
      </c>
      <c r="W75" s="37">
        <f>FC_IND_IS_BF_E!W75+FC_IND_IS_EA_E!W75</f>
        <v>0</v>
      </c>
      <c r="X75" s="37">
        <f>FC_IND_IS_BF_E!X75+FC_IND_IS_EA_E!X75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0</v>
      </c>
      <c r="D76" s="40">
        <f>FC_IND_IS_BF_E!D76+FC_IND_IS_EA_E!D76</f>
        <v>0</v>
      </c>
      <c r="E76" s="40">
        <f>FC_IND_IS_BF_E!E76+FC_IND_IS_EA_E!E76</f>
        <v>0</v>
      </c>
      <c r="F76" s="40">
        <f>FC_IND_IS_BF_E!F76+FC_IND_IS_EA_E!F76</f>
        <v>0</v>
      </c>
      <c r="G76" s="40">
        <f>FC_IND_IS_BF_E!G76+FC_IND_IS_EA_E!G76</f>
        <v>0</v>
      </c>
      <c r="H76" s="40">
        <f>FC_IND_IS_BF_E!H76+FC_IND_IS_EA_E!H76</f>
        <v>0</v>
      </c>
      <c r="I76" s="40">
        <f>FC_IND_IS_BF_E!I76+FC_IND_IS_EA_E!I76</f>
        <v>0</v>
      </c>
      <c r="J76" s="40">
        <f>FC_IND_IS_BF_E!J76+FC_IND_IS_EA_E!J76</f>
        <v>0</v>
      </c>
      <c r="K76" s="40">
        <f>FC_IND_IS_BF_E!K76+FC_IND_IS_EA_E!K76</f>
        <v>0</v>
      </c>
      <c r="L76" s="40">
        <f>FC_IND_IS_BF_E!L76+FC_IND_IS_EA_E!L76</f>
        <v>0</v>
      </c>
      <c r="M76" s="40">
        <f>FC_IND_IS_BF_E!M76+FC_IND_IS_EA_E!M76</f>
        <v>0</v>
      </c>
      <c r="N76" s="40">
        <f>FC_IND_IS_BF_E!N76+FC_IND_IS_EA_E!N76</f>
        <v>0</v>
      </c>
      <c r="O76" s="40">
        <f>FC_IND_IS_BF_E!O76+FC_IND_IS_EA_E!O76</f>
        <v>0</v>
      </c>
      <c r="P76" s="40">
        <f>FC_IND_IS_BF_E!P76+FC_IND_IS_EA_E!P76</f>
        <v>0</v>
      </c>
      <c r="Q76" s="40">
        <f>FC_IND_IS_BF_E!Q76+FC_IND_IS_EA_E!Q76</f>
        <v>0</v>
      </c>
      <c r="R76" s="40">
        <f>FC_IND_IS_BF_E!R76+FC_IND_IS_EA_E!R76</f>
        <v>0</v>
      </c>
      <c r="S76" s="40">
        <f>FC_IND_IS_BF_E!S76+FC_IND_IS_EA_E!S76</f>
        <v>0</v>
      </c>
      <c r="T76" s="40">
        <f>FC_IND_IS_BF_E!T76+FC_IND_IS_EA_E!T76</f>
        <v>0</v>
      </c>
      <c r="U76" s="40">
        <f>FC_IND_IS_BF_E!U76+FC_IND_IS_EA_E!U76</f>
        <v>0</v>
      </c>
      <c r="V76" s="40">
        <f>FC_IND_IS_BF_E!V76+FC_IND_IS_EA_E!V76</f>
        <v>0</v>
      </c>
      <c r="W76" s="40">
        <f>FC_IND_IS_BF_E!W76+FC_IND_IS_EA_E!W76</f>
        <v>0</v>
      </c>
      <c r="X76" s="40">
        <f>FC_IND_IS_BF_E!X76+FC_IND_IS_EA_E!X76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X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X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</v>
      </c>
      <c r="D11" s="29">
        <f t="shared" ref="D11:X11" si="9">SUM(D12:D16)</f>
        <v>0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0</v>
      </c>
      <c r="D26" s="37">
        <f t="shared" ref="D26:X26" si="15">SUM(D27,D33)</f>
        <v>0</v>
      </c>
      <c r="E26" s="37">
        <f t="shared" si="15"/>
        <v>0</v>
      </c>
      <c r="F26" s="37">
        <f t="shared" si="15"/>
        <v>0</v>
      </c>
      <c r="G26" s="37">
        <f t="shared" si="15"/>
        <v>0</v>
      </c>
      <c r="H26" s="37">
        <f t="shared" si="15"/>
        <v>0</v>
      </c>
      <c r="I26" s="37">
        <f t="shared" si="15"/>
        <v>0</v>
      </c>
      <c r="J26" s="37">
        <f t="shared" si="15"/>
        <v>0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0</v>
      </c>
      <c r="D33" s="29">
        <f t="shared" ref="D33:X33" si="19">SUM(D34:D50)</f>
        <v>0</v>
      </c>
      <c r="E33" s="29">
        <f t="shared" si="19"/>
        <v>0</v>
      </c>
      <c r="F33" s="29">
        <f t="shared" si="19"/>
        <v>0</v>
      </c>
      <c r="G33" s="29">
        <f t="shared" si="19"/>
        <v>0</v>
      </c>
      <c r="H33" s="29">
        <f t="shared" si="19"/>
        <v>0</v>
      </c>
      <c r="I33" s="29">
        <f t="shared" si="19"/>
        <v>0</v>
      </c>
      <c r="J33" s="29">
        <f t="shared" si="19"/>
        <v>0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X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X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</v>
      </c>
      <c r="D11" s="29">
        <f t="shared" ref="D11:X11" si="9">SUM(D12:D16)</f>
        <v>0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0</v>
      </c>
      <c r="D26" s="37">
        <f t="shared" ref="D26:X26" si="15">SUM(D27,D33)</f>
        <v>0</v>
      </c>
      <c r="E26" s="37">
        <f t="shared" si="15"/>
        <v>0</v>
      </c>
      <c r="F26" s="37">
        <f t="shared" si="15"/>
        <v>0</v>
      </c>
      <c r="G26" s="37">
        <f t="shared" si="15"/>
        <v>0</v>
      </c>
      <c r="H26" s="37">
        <f t="shared" si="15"/>
        <v>0</v>
      </c>
      <c r="I26" s="37">
        <f t="shared" si="15"/>
        <v>0</v>
      </c>
      <c r="J26" s="37">
        <f t="shared" si="15"/>
        <v>0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0</v>
      </c>
      <c r="D33" s="29">
        <f t="shared" ref="D33:X33" si="19">SUM(D34:D50)</f>
        <v>0</v>
      </c>
      <c r="E33" s="29">
        <f t="shared" si="19"/>
        <v>0</v>
      </c>
      <c r="F33" s="29">
        <f t="shared" si="19"/>
        <v>0</v>
      </c>
      <c r="G33" s="29">
        <f t="shared" si="19"/>
        <v>0</v>
      </c>
      <c r="H33" s="29">
        <f t="shared" si="19"/>
        <v>0</v>
      </c>
      <c r="I33" s="29">
        <f t="shared" si="19"/>
        <v>0</v>
      </c>
      <c r="J33" s="29">
        <f t="shared" si="19"/>
        <v>0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0.56371453138435068</v>
      </c>
      <c r="D2" s="31">
        <f t="shared" ref="D2:W2" si="1">SUM(D3,D17,D22,D25,D26,D51,D52,D71,D74,D75,D76)</f>
        <v>0.91006018916595011</v>
      </c>
      <c r="E2" s="31">
        <f t="shared" si="1"/>
        <v>1.3375752364574378</v>
      </c>
      <c r="F2" s="31">
        <f t="shared" si="1"/>
        <v>1.6934651762682713</v>
      </c>
      <c r="G2" s="31">
        <f t="shared" si="1"/>
        <v>1.3972484952708513</v>
      </c>
      <c r="H2" s="31">
        <f t="shared" si="1"/>
        <v>2.0469475494411009</v>
      </c>
      <c r="I2" s="31">
        <f t="shared" si="1"/>
        <v>4.1558899398108338</v>
      </c>
      <c r="J2" s="31">
        <f t="shared" si="1"/>
        <v>3.6652622527944971</v>
      </c>
      <c r="K2" s="31">
        <f t="shared" si="1"/>
        <v>2.7539122957867583</v>
      </c>
      <c r="L2" s="31">
        <f t="shared" si="1"/>
        <v>3.1016337059329322</v>
      </c>
      <c r="M2" s="31">
        <f t="shared" si="1"/>
        <v>3.3046431642304386</v>
      </c>
      <c r="N2" s="31">
        <f t="shared" si="1"/>
        <v>1.713671539122958</v>
      </c>
      <c r="O2" s="31">
        <f t="shared" si="1"/>
        <v>3.5361134995700767</v>
      </c>
      <c r="P2" s="31">
        <f t="shared" si="1"/>
        <v>2.6093723129836626</v>
      </c>
      <c r="Q2" s="31">
        <f t="shared" si="1"/>
        <v>2.5617368873602753</v>
      </c>
      <c r="R2" s="31">
        <f t="shared" si="1"/>
        <v>1.4187446259673258</v>
      </c>
      <c r="S2" s="31">
        <f t="shared" si="1"/>
        <v>1.956147893379192</v>
      </c>
      <c r="T2" s="31">
        <f t="shared" si="1"/>
        <v>1.4930352536543423</v>
      </c>
      <c r="U2" s="31">
        <f t="shared" si="1"/>
        <v>1.9130696474634563</v>
      </c>
      <c r="V2" s="31">
        <f t="shared" si="1"/>
        <v>1.7754084264832328</v>
      </c>
      <c r="W2" s="31">
        <f t="shared" si="1"/>
        <v>1.7300945829750645</v>
      </c>
      <c r="X2" s="31">
        <f t="shared" ref="X2" si="2">SUM(X3,X17,X22,X25,X26,X51,X52,X71,X74,X75,X76)</f>
        <v>1.7004299226139294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0.68073946689595866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0.64858125537403266</v>
      </c>
      <c r="K3" s="34">
        <f t="shared" si="4"/>
        <v>0</v>
      </c>
      <c r="L3" s="34">
        <f t="shared" si="4"/>
        <v>0.64866723989681863</v>
      </c>
      <c r="M3" s="34">
        <f t="shared" si="4"/>
        <v>0.64866723989681851</v>
      </c>
      <c r="N3" s="34">
        <f t="shared" si="4"/>
        <v>0.65081685296646596</v>
      </c>
      <c r="O3" s="34">
        <f t="shared" si="4"/>
        <v>0.65081685296646596</v>
      </c>
      <c r="P3" s="34">
        <f t="shared" si="4"/>
        <v>0.64840928632846084</v>
      </c>
      <c r="Q3" s="34">
        <f t="shared" si="4"/>
        <v>0.64858125537403266</v>
      </c>
      <c r="R3" s="34">
        <f t="shared" si="4"/>
        <v>0</v>
      </c>
      <c r="S3" s="34">
        <f t="shared" si="4"/>
        <v>0</v>
      </c>
      <c r="T3" s="34">
        <f t="shared" si="4"/>
        <v>4.7291487532244193E-2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0.64858125537403266</v>
      </c>
      <c r="K4" s="29">
        <f t="shared" si="7"/>
        <v>0</v>
      </c>
      <c r="L4" s="29">
        <f t="shared" si="7"/>
        <v>0.64866723989681863</v>
      </c>
      <c r="M4" s="29">
        <f t="shared" si="7"/>
        <v>0.64866723989681851</v>
      </c>
      <c r="N4" s="29">
        <f t="shared" si="7"/>
        <v>0.65081685296646596</v>
      </c>
      <c r="O4" s="29">
        <f t="shared" si="7"/>
        <v>0.65081685296646596</v>
      </c>
      <c r="P4" s="29">
        <f t="shared" si="7"/>
        <v>0.64840928632846084</v>
      </c>
      <c r="Q4" s="29">
        <f t="shared" si="7"/>
        <v>0.64858125537403266</v>
      </c>
      <c r="R4" s="29">
        <f t="shared" si="7"/>
        <v>0</v>
      </c>
      <c r="S4" s="29">
        <f t="shared" si="7"/>
        <v>0</v>
      </c>
      <c r="T4" s="29">
        <f t="shared" si="7"/>
        <v>4.7291487532244193E-2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0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0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0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0.64858125537403266</v>
      </c>
      <c r="K7" s="10">
        <f>FC_IND_NFM_AM_E!K7+FC_IND_NFM_PA_E!K7+FC_IND_NFM_SA_E!K7+FC_IND_NFM_OM_E!K7</f>
        <v>0</v>
      </c>
      <c r="L7" s="10">
        <f>FC_IND_NFM_AM_E!L7+FC_IND_NFM_PA_E!L7+FC_IND_NFM_SA_E!L7+FC_IND_NFM_OM_E!L7</f>
        <v>0.64866723989681863</v>
      </c>
      <c r="M7" s="10">
        <f>FC_IND_NFM_AM_E!M7+FC_IND_NFM_PA_E!M7+FC_IND_NFM_SA_E!M7+FC_IND_NFM_OM_E!M7</f>
        <v>0.64866723989681851</v>
      </c>
      <c r="N7" s="10">
        <f>FC_IND_NFM_AM_E!N7+FC_IND_NFM_PA_E!N7+FC_IND_NFM_SA_E!N7+FC_IND_NFM_OM_E!N7</f>
        <v>0.65081685296646596</v>
      </c>
      <c r="O7" s="10">
        <f>FC_IND_NFM_AM_E!O7+FC_IND_NFM_PA_E!O7+FC_IND_NFM_SA_E!O7+FC_IND_NFM_OM_E!O7</f>
        <v>0.65081685296646596</v>
      </c>
      <c r="P7" s="10">
        <f>FC_IND_NFM_AM_E!P7+FC_IND_NFM_PA_E!P7+FC_IND_NFM_SA_E!P7+FC_IND_NFM_OM_E!P7</f>
        <v>0.64840928632846084</v>
      </c>
      <c r="Q7" s="10">
        <f>FC_IND_NFM_AM_E!Q7+FC_IND_NFM_PA_E!Q7+FC_IND_NFM_SA_E!Q7+FC_IND_NFM_OM_E!Q7</f>
        <v>0.64858125537403266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0</v>
      </c>
      <c r="T7" s="10">
        <f>FC_IND_NFM_AM_E!T7+FC_IND_NFM_PA_E!T7+FC_IND_NFM_SA_E!T7+FC_IND_NFM_OM_E!T7</f>
        <v>4.7291487532244193E-2</v>
      </c>
      <c r="U7" s="10">
        <f>FC_IND_NFM_AM_E!U7+FC_IND_NFM_PA_E!U7+FC_IND_NFM_SA_E!U7+FC_IND_NFM_OM_E!U7</f>
        <v>0</v>
      </c>
      <c r="V7" s="10">
        <f>FC_IND_NFM_AM_E!V7+FC_IND_NFM_PA_E!V7+FC_IND_NFM_SA_E!V7+FC_IND_NFM_OM_E!V7</f>
        <v>0</v>
      </c>
      <c r="W7" s="10">
        <f>FC_IND_NFM_AM_E!W7+FC_IND_NFM_PA_E!W7+FC_IND_NFM_SA_E!W7+FC_IND_NFM_OM_E!W7</f>
        <v>0</v>
      </c>
      <c r="X7" s="10">
        <f>FC_IND_NFM_AM_E!X7+FC_IND_NFM_PA_E!X7+FC_IND_NFM_SA_E!X7+FC_IND_NFM_OM_E!X7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0.68073946689595866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0</v>
      </c>
      <c r="D13" s="10">
        <f>FC_IND_NFM_AM_E!D13+FC_IND_NFM_PA_E!D13+FC_IND_NFM_SA_E!D13+FC_IND_NFM_OM_E!D13</f>
        <v>0</v>
      </c>
      <c r="E13" s="10">
        <f>FC_IND_NFM_AM_E!E13+FC_IND_NFM_PA_E!E13+FC_IND_NFM_SA_E!E13+FC_IND_NFM_OM_E!E13</f>
        <v>0</v>
      </c>
      <c r="F13" s="10">
        <f>FC_IND_NFM_AM_E!F13+FC_IND_NFM_PA_E!F13+FC_IND_NFM_SA_E!F13+FC_IND_NFM_OM_E!F13</f>
        <v>0.68073946689595866</v>
      </c>
      <c r="G13" s="10">
        <f>FC_IND_NFM_AM_E!G13+FC_IND_NFM_PA_E!G13+FC_IND_NFM_SA_E!G13+FC_IND_NFM_OM_E!G13</f>
        <v>0</v>
      </c>
      <c r="H13" s="10">
        <f>FC_IND_NFM_AM_E!H13+FC_IND_NFM_PA_E!H13+FC_IND_NFM_SA_E!H13+FC_IND_NFM_OM_E!H13</f>
        <v>0</v>
      </c>
      <c r="I13" s="10">
        <f>FC_IND_NFM_AM_E!I13+FC_IND_NFM_PA_E!I13+FC_IND_NFM_SA_E!I13+FC_IND_NFM_OM_E!I13</f>
        <v>0</v>
      </c>
      <c r="J13" s="10">
        <f>FC_IND_NFM_AM_E!J13+FC_IND_NFM_PA_E!J13+FC_IND_NFM_SA_E!J13+FC_IND_NFM_OM_E!J13</f>
        <v>0</v>
      </c>
      <c r="K13" s="10">
        <f>FC_IND_NFM_AM_E!K13+FC_IND_NFM_PA_E!K13+FC_IND_NFM_SA_E!K13+FC_IND_NFM_OM_E!K13</f>
        <v>0</v>
      </c>
      <c r="L13" s="10">
        <f>FC_IND_NFM_AM_E!L13+FC_IND_NFM_PA_E!L13+FC_IND_NFM_SA_E!L13+FC_IND_NFM_OM_E!L13</f>
        <v>0</v>
      </c>
      <c r="M13" s="10">
        <f>FC_IND_NFM_AM_E!M13+FC_IND_NFM_PA_E!M13+FC_IND_NFM_SA_E!M13+FC_IND_NFM_OM_E!M13</f>
        <v>0</v>
      </c>
      <c r="N13" s="10">
        <f>FC_IND_NFM_AM_E!N13+FC_IND_NFM_PA_E!N13+FC_IND_NFM_SA_E!N13+FC_IND_NFM_OM_E!N13</f>
        <v>0</v>
      </c>
      <c r="O13" s="10">
        <f>FC_IND_NFM_AM_E!O13+FC_IND_NFM_PA_E!O13+FC_IND_NFM_SA_E!O13+FC_IND_NFM_OM_E!O13</f>
        <v>0</v>
      </c>
      <c r="P13" s="10">
        <f>FC_IND_NFM_AM_E!P13+FC_IND_NFM_PA_E!P13+FC_IND_NFM_SA_E!P13+FC_IND_NFM_OM_E!P13</f>
        <v>0</v>
      </c>
      <c r="Q13" s="10">
        <f>FC_IND_NFM_AM_E!Q13+FC_IND_NFM_PA_E!Q13+FC_IND_NFM_SA_E!Q13+FC_IND_NFM_OM_E!Q13</f>
        <v>0</v>
      </c>
      <c r="R13" s="10">
        <f>FC_IND_NFM_AM_E!R13+FC_IND_NFM_PA_E!R13+FC_IND_NFM_SA_E!R13+FC_IND_NFM_OM_E!R13</f>
        <v>0</v>
      </c>
      <c r="S13" s="10">
        <f>FC_IND_NFM_AM_E!S13+FC_IND_NFM_PA_E!S13+FC_IND_NFM_SA_E!S13+FC_IND_NFM_OM_E!S13</f>
        <v>0</v>
      </c>
      <c r="T13" s="10">
        <f>FC_IND_NFM_AM_E!T13+FC_IND_NFM_PA_E!T13+FC_IND_NFM_SA_E!T13+FC_IND_NFM_OM_E!T13</f>
        <v>0</v>
      </c>
      <c r="U13" s="10">
        <f>FC_IND_NFM_AM_E!U13+FC_IND_NFM_PA_E!U13+FC_IND_NFM_SA_E!U13+FC_IND_NFM_OM_E!U13</f>
        <v>0</v>
      </c>
      <c r="V13" s="10">
        <f>FC_IND_NFM_AM_E!V13+FC_IND_NFM_PA_E!V13+FC_IND_NFM_SA_E!V13+FC_IND_NFM_OM_E!V13</f>
        <v>0</v>
      </c>
      <c r="W13" s="10">
        <f>FC_IND_NFM_AM_E!W13+FC_IND_NFM_PA_E!W13+FC_IND_NFM_SA_E!W13+FC_IND_NFM_OM_E!W13</f>
        <v>0</v>
      </c>
      <c r="X13" s="10">
        <f>FC_IND_NFM_AM_E!X13+FC_IND_NFM_PA_E!X13+FC_IND_NFM_SA_E!X13+FC_IND_NFM_OM_E!X13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2.020636285468616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2.020636285468616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0</v>
      </c>
      <c r="D36" s="10">
        <f>FC_IND_NFM_AM_E!D36+FC_IND_NFM_PA_E!D36+FC_IND_NFM_SA_E!D36+FC_IND_NFM_OM_E!D36</f>
        <v>0</v>
      </c>
      <c r="E36" s="10">
        <f>FC_IND_NFM_AM_E!E36+FC_IND_NFM_PA_E!E36+FC_IND_NFM_SA_E!E36+FC_IND_NFM_OM_E!E36</f>
        <v>0</v>
      </c>
      <c r="F36" s="10">
        <f>FC_IND_NFM_AM_E!F36+FC_IND_NFM_PA_E!F36+FC_IND_NFM_SA_E!F36+FC_IND_NFM_OM_E!F36</f>
        <v>0</v>
      </c>
      <c r="G36" s="10">
        <f>FC_IND_NFM_AM_E!G36+FC_IND_NFM_PA_E!G36+FC_IND_NFM_SA_E!G36+FC_IND_NFM_OM_E!G36</f>
        <v>0</v>
      </c>
      <c r="H36" s="10">
        <f>FC_IND_NFM_AM_E!H36+FC_IND_NFM_PA_E!H36+FC_IND_NFM_SA_E!H36+FC_IND_NFM_OM_E!H36</f>
        <v>0</v>
      </c>
      <c r="I36" s="10">
        <f>FC_IND_NFM_AM_E!I36+FC_IND_NFM_PA_E!I36+FC_IND_NFM_SA_E!I36+FC_IND_NFM_OM_E!I36</f>
        <v>0</v>
      </c>
      <c r="J36" s="10">
        <f>FC_IND_NFM_AM_E!J36+FC_IND_NFM_PA_E!J36+FC_IND_NFM_SA_E!J36+FC_IND_NFM_OM_E!J36</f>
        <v>0</v>
      </c>
      <c r="K36" s="10">
        <f>FC_IND_NFM_AM_E!K36+FC_IND_NFM_PA_E!K36+FC_IND_NFM_SA_E!K36+FC_IND_NFM_OM_E!K36</f>
        <v>0</v>
      </c>
      <c r="L36" s="10">
        <f>FC_IND_NFM_AM_E!L36+FC_IND_NFM_PA_E!L36+FC_IND_NFM_SA_E!L36+FC_IND_NFM_OM_E!L36</f>
        <v>0</v>
      </c>
      <c r="M36" s="10">
        <f>FC_IND_NFM_AM_E!M36+FC_IND_NFM_PA_E!M36+FC_IND_NFM_SA_E!M36+FC_IND_NFM_OM_E!M36</f>
        <v>0</v>
      </c>
      <c r="N36" s="10">
        <f>FC_IND_NFM_AM_E!N36+FC_IND_NFM_PA_E!N36+FC_IND_NFM_SA_E!N36+FC_IND_NFM_OM_E!N36</f>
        <v>0</v>
      </c>
      <c r="O36" s="10">
        <f>FC_IND_NFM_AM_E!O36+FC_IND_NFM_PA_E!O36+FC_IND_NFM_SA_E!O36+FC_IND_NFM_OM_E!O36</f>
        <v>0</v>
      </c>
      <c r="P36" s="10">
        <f>FC_IND_NFM_AM_E!P36+FC_IND_NFM_PA_E!P36+FC_IND_NFM_SA_E!P36+FC_IND_NFM_OM_E!P36</f>
        <v>0</v>
      </c>
      <c r="Q36" s="10">
        <f>FC_IND_NFM_AM_E!Q36+FC_IND_NFM_PA_E!Q36+FC_IND_NFM_SA_E!Q36+FC_IND_NFM_OM_E!Q36</f>
        <v>0</v>
      </c>
      <c r="R36" s="10">
        <f>FC_IND_NFM_AM_E!R36+FC_IND_NFM_PA_E!R36+FC_IND_NFM_SA_E!R36+FC_IND_NFM_OM_E!R36</f>
        <v>0</v>
      </c>
      <c r="S36" s="10">
        <f>FC_IND_NFM_AM_E!S36+FC_IND_NFM_PA_E!S36+FC_IND_NFM_SA_E!S36+FC_IND_NFM_OM_E!S36</f>
        <v>0</v>
      </c>
      <c r="T36" s="10">
        <f>FC_IND_NFM_AM_E!T36+FC_IND_NFM_PA_E!T36+FC_IND_NFM_SA_E!T36+FC_IND_NFM_OM_E!T36</f>
        <v>0</v>
      </c>
      <c r="U36" s="10">
        <f>FC_IND_NFM_AM_E!U36+FC_IND_NFM_PA_E!U36+FC_IND_NFM_SA_E!U36+FC_IND_NFM_OM_E!U36</f>
        <v>0</v>
      </c>
      <c r="V36" s="10">
        <f>FC_IND_NFM_AM_E!V36+FC_IND_NFM_PA_E!V36+FC_IND_NFM_SA_E!V36+FC_IND_NFM_OM_E!V36</f>
        <v>0</v>
      </c>
      <c r="W36" s="10">
        <f>FC_IND_NFM_AM_E!W36+FC_IND_NFM_PA_E!W36+FC_IND_NFM_SA_E!W36+FC_IND_NFM_OM_E!W36</f>
        <v>0</v>
      </c>
      <c r="X36" s="10">
        <f>FC_IND_NFM_AM_E!X36+FC_IND_NFM_PA_E!X36+FC_IND_NFM_SA_E!X36+FC_IND_NFM_OM_E!X36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0</v>
      </c>
      <c r="D43" s="10">
        <f>FC_IND_NFM_AM_E!D43+FC_IND_NFM_PA_E!D43+FC_IND_NFM_SA_E!D43+FC_IND_NFM_OM_E!D43</f>
        <v>0</v>
      </c>
      <c r="E43" s="10">
        <f>FC_IND_NFM_AM_E!E43+FC_IND_NFM_PA_E!E43+FC_IND_NFM_SA_E!E43+FC_IND_NFM_OM_E!E43</f>
        <v>0</v>
      </c>
      <c r="F43" s="10">
        <f>FC_IND_NFM_AM_E!F43+FC_IND_NFM_PA_E!F43+FC_IND_NFM_SA_E!F43+FC_IND_NFM_OM_E!F43</f>
        <v>0</v>
      </c>
      <c r="G43" s="10">
        <f>FC_IND_NFM_AM_E!G43+FC_IND_NFM_PA_E!G43+FC_IND_NFM_SA_E!G43+FC_IND_NFM_OM_E!G43</f>
        <v>0</v>
      </c>
      <c r="H43" s="10">
        <f>FC_IND_NFM_AM_E!H43+FC_IND_NFM_PA_E!H43+FC_IND_NFM_SA_E!H43+FC_IND_NFM_OM_E!H43</f>
        <v>0</v>
      </c>
      <c r="I43" s="10">
        <f>FC_IND_NFM_AM_E!I43+FC_IND_NFM_PA_E!I43+FC_IND_NFM_SA_E!I43+FC_IND_NFM_OM_E!I43</f>
        <v>2.020636285468616</v>
      </c>
      <c r="J43" s="10">
        <f>FC_IND_NFM_AM_E!J43+FC_IND_NFM_PA_E!J43+FC_IND_NFM_SA_E!J43+FC_IND_NFM_OM_E!J43</f>
        <v>0</v>
      </c>
      <c r="K43" s="10">
        <f>FC_IND_NFM_AM_E!K43+FC_IND_NFM_PA_E!K43+FC_IND_NFM_SA_E!K43+FC_IND_NFM_OM_E!K43</f>
        <v>0</v>
      </c>
      <c r="L43" s="10">
        <f>FC_IND_NFM_AM_E!L43+FC_IND_NFM_PA_E!L43+FC_IND_NFM_SA_E!L43+FC_IND_NFM_OM_E!L43</f>
        <v>0</v>
      </c>
      <c r="M43" s="10">
        <f>FC_IND_NFM_AM_E!M43+FC_IND_NFM_PA_E!M43+FC_IND_NFM_SA_E!M43+FC_IND_NFM_OM_E!M43</f>
        <v>0</v>
      </c>
      <c r="N43" s="10">
        <f>FC_IND_NFM_AM_E!N43+FC_IND_NFM_PA_E!N43+FC_IND_NFM_SA_E!N43+FC_IND_NFM_OM_E!N43</f>
        <v>0</v>
      </c>
      <c r="O43" s="10">
        <f>FC_IND_NFM_AM_E!O43+FC_IND_NFM_PA_E!O43+FC_IND_NFM_SA_E!O43+FC_IND_NFM_OM_E!O43</f>
        <v>0</v>
      </c>
      <c r="P43" s="10">
        <f>FC_IND_NFM_AM_E!P43+FC_IND_NFM_PA_E!P43+FC_IND_NFM_SA_E!P43+FC_IND_NFM_OM_E!P43</f>
        <v>0</v>
      </c>
      <c r="Q43" s="10">
        <f>FC_IND_NFM_AM_E!Q43+FC_IND_NFM_PA_E!Q43+FC_IND_NFM_SA_E!Q43+FC_IND_NFM_OM_E!Q43</f>
        <v>0</v>
      </c>
      <c r="R43" s="10">
        <f>FC_IND_NFM_AM_E!R43+FC_IND_NFM_PA_E!R43+FC_IND_NFM_SA_E!R43+FC_IND_NFM_OM_E!R43</f>
        <v>0</v>
      </c>
      <c r="S43" s="10">
        <f>FC_IND_NFM_AM_E!S43+FC_IND_NFM_PA_E!S43+FC_IND_NFM_SA_E!S43+FC_IND_NFM_OM_E!S43</f>
        <v>0</v>
      </c>
      <c r="T43" s="10">
        <f>FC_IND_NFM_AM_E!T43+FC_IND_NFM_PA_E!T43+FC_IND_NFM_SA_E!T43+FC_IND_NFM_OM_E!T43</f>
        <v>0</v>
      </c>
      <c r="U43" s="10">
        <f>FC_IND_NFM_AM_E!U43+FC_IND_NFM_PA_E!U43+FC_IND_NFM_SA_E!U43+FC_IND_NFM_OM_E!U43</f>
        <v>0</v>
      </c>
      <c r="V43" s="10">
        <f>FC_IND_NFM_AM_E!V43+FC_IND_NFM_PA_E!V43+FC_IND_NFM_SA_E!V43+FC_IND_NFM_OM_E!V43</f>
        <v>0</v>
      </c>
      <c r="W43" s="10">
        <f>FC_IND_NFM_AM_E!W43+FC_IND_NFM_PA_E!W43+FC_IND_NFM_SA_E!W43+FC_IND_NFM_OM_E!W43</f>
        <v>0</v>
      </c>
      <c r="X43" s="10">
        <f>FC_IND_NFM_AM_E!X43+FC_IND_NFM_PA_E!X43+FC_IND_NFM_SA_E!X43+FC_IND_NFM_OM_E!X43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0</v>
      </c>
      <c r="D44" s="10">
        <f>FC_IND_NFM_AM_E!D44+FC_IND_NFM_PA_E!D44+FC_IND_NFM_SA_E!D44+FC_IND_NFM_OM_E!D44</f>
        <v>0</v>
      </c>
      <c r="E44" s="10">
        <f>FC_IND_NFM_AM_E!E44+FC_IND_NFM_PA_E!E44+FC_IND_NFM_SA_E!E44+FC_IND_NFM_OM_E!E44</f>
        <v>0</v>
      </c>
      <c r="F44" s="10">
        <f>FC_IND_NFM_AM_E!F44+FC_IND_NFM_PA_E!F44+FC_IND_NFM_SA_E!F44+FC_IND_NFM_OM_E!F44</f>
        <v>0</v>
      </c>
      <c r="G44" s="10">
        <f>FC_IND_NFM_AM_E!G44+FC_IND_NFM_PA_E!G44+FC_IND_NFM_SA_E!G44+FC_IND_NFM_OM_E!G44</f>
        <v>0</v>
      </c>
      <c r="H44" s="10">
        <f>FC_IND_NFM_AM_E!H44+FC_IND_NFM_PA_E!H44+FC_IND_NFM_SA_E!H44+FC_IND_NFM_OM_E!H44</f>
        <v>0</v>
      </c>
      <c r="I44" s="10">
        <f>FC_IND_NFM_AM_E!I44+FC_IND_NFM_PA_E!I44+FC_IND_NFM_SA_E!I44+FC_IND_NFM_OM_E!I44</f>
        <v>0</v>
      </c>
      <c r="J44" s="10">
        <f>FC_IND_NFM_AM_E!J44+FC_IND_NFM_PA_E!J44+FC_IND_NFM_SA_E!J44+FC_IND_NFM_OM_E!J44</f>
        <v>0</v>
      </c>
      <c r="K44" s="10">
        <f>FC_IND_NFM_AM_E!K44+FC_IND_NFM_PA_E!K44+FC_IND_NFM_SA_E!K44+FC_IND_NFM_OM_E!K44</f>
        <v>0</v>
      </c>
      <c r="L44" s="10">
        <f>FC_IND_NFM_AM_E!L44+FC_IND_NFM_PA_E!L44+FC_IND_NFM_SA_E!L44+FC_IND_NFM_OM_E!L44</f>
        <v>0</v>
      </c>
      <c r="M44" s="10">
        <f>FC_IND_NFM_AM_E!M44+FC_IND_NFM_PA_E!M44+FC_IND_NFM_SA_E!M44+FC_IND_NFM_OM_E!M44</f>
        <v>0</v>
      </c>
      <c r="N44" s="10">
        <f>FC_IND_NFM_AM_E!N44+FC_IND_NFM_PA_E!N44+FC_IND_NFM_SA_E!N44+FC_IND_NFM_OM_E!N44</f>
        <v>0</v>
      </c>
      <c r="O44" s="10">
        <f>FC_IND_NFM_AM_E!O44+FC_IND_NFM_PA_E!O44+FC_IND_NFM_SA_E!O44+FC_IND_NFM_OM_E!O44</f>
        <v>0</v>
      </c>
      <c r="P44" s="10">
        <f>FC_IND_NFM_AM_E!P44+FC_IND_NFM_PA_E!P44+FC_IND_NFM_SA_E!P44+FC_IND_NFM_OM_E!P44</f>
        <v>0</v>
      </c>
      <c r="Q44" s="10">
        <f>FC_IND_NFM_AM_E!Q44+FC_IND_NFM_PA_E!Q44+FC_IND_NFM_SA_E!Q44+FC_IND_NFM_OM_E!Q44</f>
        <v>0</v>
      </c>
      <c r="R44" s="10">
        <f>FC_IND_NFM_AM_E!R44+FC_IND_NFM_PA_E!R44+FC_IND_NFM_SA_E!R44+FC_IND_NFM_OM_E!R44</f>
        <v>0</v>
      </c>
      <c r="S44" s="10">
        <f>FC_IND_NFM_AM_E!S44+FC_IND_NFM_PA_E!S44+FC_IND_NFM_SA_E!S44+FC_IND_NFM_OM_E!S44</f>
        <v>0</v>
      </c>
      <c r="T44" s="10">
        <f>FC_IND_NFM_AM_E!T44+FC_IND_NFM_PA_E!T44+FC_IND_NFM_SA_E!T44+FC_IND_NFM_OM_E!T44</f>
        <v>0</v>
      </c>
      <c r="U44" s="10">
        <f>FC_IND_NFM_AM_E!U44+FC_IND_NFM_PA_E!U44+FC_IND_NFM_SA_E!U44+FC_IND_NFM_OM_E!U44</f>
        <v>0</v>
      </c>
      <c r="V44" s="10">
        <f>FC_IND_NFM_AM_E!V44+FC_IND_NFM_PA_E!V44+FC_IND_NFM_SA_E!V44+FC_IND_NFM_OM_E!V44</f>
        <v>0</v>
      </c>
      <c r="W44" s="10">
        <f>FC_IND_NFM_AM_E!W44+FC_IND_NFM_PA_E!W44+FC_IND_NFM_SA_E!W44+FC_IND_NFM_OM_E!W44</f>
        <v>0</v>
      </c>
      <c r="X44" s="10">
        <f>FC_IND_NFM_AM_E!X44+FC_IND_NFM_PA_E!X44+FC_IND_NFM_SA_E!X44+FC_IND_NFM_OM_E!X44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8.5984522785898534E-2</v>
      </c>
      <c r="D51" s="37">
        <f>FC_IND_NFM_AM_E!D51+FC_IND_NFM_PA_E!D51+FC_IND_NFM_SA_E!D51+FC_IND_NFM_OM_E!D51</f>
        <v>0.23645743766122096</v>
      </c>
      <c r="E51" s="37">
        <f>FC_IND_NFM_AM_E!E51+FC_IND_NFM_PA_E!E51+FC_IND_NFM_SA_E!E51+FC_IND_NFM_OM_E!E51</f>
        <v>0.68787618228718828</v>
      </c>
      <c r="F51" s="37">
        <f>FC_IND_NFM_AM_E!F51+FC_IND_NFM_PA_E!F51+FC_IND_NFM_SA_E!F51+FC_IND_NFM_OM_E!F51</f>
        <v>0.30094582975064482</v>
      </c>
      <c r="G51" s="37">
        <f>FC_IND_NFM_AM_E!G51+FC_IND_NFM_PA_E!G51+FC_IND_NFM_SA_E!G51+FC_IND_NFM_OM_E!G51</f>
        <v>0.88134135855545992</v>
      </c>
      <c r="H51" s="37">
        <f>FC_IND_NFM_AM_E!H51+FC_IND_NFM_PA_E!H51+FC_IND_NFM_SA_E!H51+FC_IND_NFM_OM_E!H51</f>
        <v>0.96732588134135855</v>
      </c>
      <c r="I51" s="37">
        <f>FC_IND_NFM_AM_E!I51+FC_IND_NFM_PA_E!I51+FC_IND_NFM_SA_E!I51+FC_IND_NFM_OM_E!I51</f>
        <v>0.94582975064488395</v>
      </c>
      <c r="J51" s="37">
        <f>FC_IND_NFM_AM_E!J51+FC_IND_NFM_PA_E!J51+FC_IND_NFM_SA_E!J51+FC_IND_NFM_OM_E!J51</f>
        <v>1.7411865864144458</v>
      </c>
      <c r="K51" s="37">
        <f>FC_IND_NFM_AM_E!K51+FC_IND_NFM_PA_E!K51+FC_IND_NFM_SA_E!K51+FC_IND_NFM_OM_E!K51</f>
        <v>1.612209802235598</v>
      </c>
      <c r="L51" s="37">
        <f>FC_IND_NFM_AM_E!L51+FC_IND_NFM_PA_E!L51+FC_IND_NFM_SA_E!L51+FC_IND_NFM_OM_E!L51</f>
        <v>1.6552020636285469</v>
      </c>
      <c r="M51" s="37">
        <f>FC_IND_NFM_AM_E!M51+FC_IND_NFM_PA_E!M51+FC_IND_NFM_SA_E!M51+FC_IND_NFM_OM_E!M51</f>
        <v>1.4187446259673258</v>
      </c>
      <c r="N51" s="37">
        <f>FC_IND_NFM_AM_E!N51+FC_IND_NFM_PA_E!N51+FC_IND_NFM_SA_E!N51+FC_IND_NFM_OM_E!N51</f>
        <v>0.10748065348237321</v>
      </c>
      <c r="O51" s="37">
        <f>FC_IND_NFM_AM_E!O51+FC_IND_NFM_PA_E!O51+FC_IND_NFM_SA_E!O51+FC_IND_NFM_OM_E!O51</f>
        <v>1.9776440240756659</v>
      </c>
      <c r="P51" s="37">
        <f>FC_IND_NFM_AM_E!P51+FC_IND_NFM_PA_E!P51+FC_IND_NFM_SA_E!P51+FC_IND_NFM_OM_E!P51</f>
        <v>1.3972484952708508</v>
      </c>
      <c r="Q51" s="37">
        <f>FC_IND_NFM_AM_E!Q51+FC_IND_NFM_PA_E!Q51+FC_IND_NFM_SA_E!Q51+FC_IND_NFM_OM_E!Q51</f>
        <v>1.3972484952708513</v>
      </c>
      <c r="R51" s="37">
        <f>FC_IND_NFM_AM_E!R51+FC_IND_NFM_PA_E!R51+FC_IND_NFM_SA_E!R51+FC_IND_NFM_OM_E!R51</f>
        <v>0.98882201203783304</v>
      </c>
      <c r="S51" s="37">
        <f>FC_IND_NFM_AM_E!S51+FC_IND_NFM_PA_E!S51+FC_IND_NFM_SA_E!S51+FC_IND_NFM_OM_E!S51</f>
        <v>1.4402407566638009</v>
      </c>
      <c r="T51" s="37">
        <f>FC_IND_NFM_AM_E!T51+FC_IND_NFM_PA_E!T51+FC_IND_NFM_SA_E!T51+FC_IND_NFM_OM_E!T51</f>
        <v>1.2737747205503012</v>
      </c>
      <c r="U51" s="37">
        <f>FC_IND_NFM_AM_E!U51+FC_IND_NFM_PA_E!U51+FC_IND_NFM_SA_E!U51+FC_IND_NFM_OM_E!U51</f>
        <v>1.3971625107480652</v>
      </c>
      <c r="V51" s="37">
        <f>FC_IND_NFM_AM_E!V51+FC_IND_NFM_PA_E!V51+FC_IND_NFM_SA_E!V51+FC_IND_NFM_OM_E!V51</f>
        <v>0.8510748065348237</v>
      </c>
      <c r="W51" s="37">
        <f>FC_IND_NFM_AM_E!W51+FC_IND_NFM_PA_E!W51+FC_IND_NFM_SA_E!W51+FC_IND_NFM_OM_E!W51</f>
        <v>0.74299226139294916</v>
      </c>
      <c r="X51" s="37">
        <f>FC_IND_NFM_AM_E!X51+FC_IND_NFM_PA_E!X51+FC_IND_NFM_SA_E!X51+FC_IND_NFM_OM_E!X51</f>
        <v>0.52932072226999127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2.3903697334479786E-2</v>
      </c>
      <c r="D52" s="37">
        <f t="shared" ref="D52:W52" si="31">SUM(D53:D70)</f>
        <v>2.3903697334479789E-2</v>
      </c>
      <c r="E52" s="37">
        <f t="shared" si="31"/>
        <v>2.3903697334479789E-2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2.3903697334479793E-2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2.3903697334479789E-2</v>
      </c>
      <c r="O52" s="37">
        <f t="shared" si="31"/>
        <v>2.3903697334479786E-2</v>
      </c>
      <c r="P52" s="37">
        <f t="shared" si="31"/>
        <v>2.3903697334479793E-2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2.3903697334479786E-2</v>
      </c>
      <c r="D59" s="10">
        <f>FC_IND_NFM_AM_E!D59+FC_IND_NFM_PA_E!D59+FC_IND_NFM_SA_E!D59+FC_IND_NFM_OM_E!D59</f>
        <v>2.3903697334479789E-2</v>
      </c>
      <c r="E59" s="10">
        <f>FC_IND_NFM_AM_E!E59+FC_IND_NFM_PA_E!E59+FC_IND_NFM_SA_E!E59+FC_IND_NFM_OM_E!E59</f>
        <v>2.3903697334479789E-2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2.3903697334479793E-2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2.3903697334479789E-2</v>
      </c>
      <c r="O59" s="10">
        <f>FC_IND_NFM_AM_E!O59+FC_IND_NFM_PA_E!O59+FC_IND_NFM_SA_E!O59+FC_IND_NFM_OM_E!O59</f>
        <v>2.3903697334479786E-2</v>
      </c>
      <c r="P59" s="10">
        <f>FC_IND_NFM_AM_E!P59+FC_IND_NFM_PA_E!P59+FC_IND_NFM_SA_E!P59+FC_IND_NFM_OM_E!P59</f>
        <v>2.3903697334479793E-2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0</v>
      </c>
      <c r="W59" s="10">
        <f>FC_IND_NFM_AM_E!W59+FC_IND_NFM_PA_E!W59+FC_IND_NFM_SA_E!W59+FC_IND_NFM_OM_E!W59</f>
        <v>0</v>
      </c>
      <c r="X59" s="10">
        <f>FC_IND_NFM_AM_E!X59+FC_IND_NFM_PA_E!X59+FC_IND_NFM_SA_E!X59+FC_IND_NFM_OM_E!X59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0</v>
      </c>
      <c r="W70" s="10">
        <f>FC_IND_NFM_AM_E!W70+FC_IND_NFM_PA_E!W70+FC_IND_NFM_SA_E!W70+FC_IND_NFM_OM_E!W70</f>
        <v>0</v>
      </c>
      <c r="X70" s="10">
        <f>FC_IND_NFM_AM_E!X70+FC_IND_NFM_PA_E!X70+FC_IND_NFM_SA_E!X70+FC_IND_NFM_OM_E!X70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2.3903697334479786E-2</v>
      </c>
      <c r="D75" s="37">
        <f>FC_IND_NFM_AM_E!D75+FC_IND_NFM_PA_E!D75+FC_IND_NFM_SA_E!D75+FC_IND_NFM_OM_E!D75</f>
        <v>4.7807394668959592E-2</v>
      </c>
      <c r="E75" s="37">
        <f>FC_IND_NFM_AM_E!E75+FC_IND_NFM_PA_E!E75+FC_IND_NFM_SA_E!E75+FC_IND_NFM_OM_E!E75</f>
        <v>2.3903697334479789E-2</v>
      </c>
      <c r="F75" s="37">
        <f>FC_IND_NFM_AM_E!F75+FC_IND_NFM_PA_E!F75+FC_IND_NFM_SA_E!F75+FC_IND_NFM_OM_E!F75</f>
        <v>2.3903697334479789E-2</v>
      </c>
      <c r="G75" s="37">
        <f>FC_IND_NFM_AM_E!G75+FC_IND_NFM_PA_E!G75+FC_IND_NFM_SA_E!G75+FC_IND_NFM_OM_E!G75</f>
        <v>0</v>
      </c>
      <c r="H75" s="37">
        <f>FC_IND_NFM_AM_E!H75+FC_IND_NFM_PA_E!H75+FC_IND_NFM_SA_E!H75+FC_IND_NFM_OM_E!H75</f>
        <v>4.7807394668959585E-2</v>
      </c>
      <c r="I75" s="37">
        <f>FC_IND_NFM_AM_E!I75+FC_IND_NFM_PA_E!I75+FC_IND_NFM_SA_E!I75+FC_IND_NFM_OM_E!I75</f>
        <v>7.1625107480653469E-2</v>
      </c>
      <c r="J75" s="37">
        <f>FC_IND_NFM_AM_E!J75+FC_IND_NFM_PA_E!J75+FC_IND_NFM_SA_E!J75+FC_IND_NFM_OM_E!J75</f>
        <v>4.7807394668959592E-2</v>
      </c>
      <c r="K75" s="37">
        <f>FC_IND_NFM_AM_E!K75+FC_IND_NFM_PA_E!K75+FC_IND_NFM_SA_E!K75+FC_IND_NFM_OM_E!K75</f>
        <v>2.3903697334479789E-2</v>
      </c>
      <c r="L75" s="37">
        <f>FC_IND_NFM_AM_E!L75+FC_IND_NFM_PA_E!L75+FC_IND_NFM_SA_E!L75+FC_IND_NFM_OM_E!L75</f>
        <v>2.3903697334479789E-2</v>
      </c>
      <c r="M75" s="37">
        <f>FC_IND_NFM_AM_E!M75+FC_IND_NFM_PA_E!M75+FC_IND_NFM_SA_E!M75+FC_IND_NFM_OM_E!M75</f>
        <v>0.11943250214961305</v>
      </c>
      <c r="N75" s="37">
        <f>FC_IND_NFM_AM_E!N75+FC_IND_NFM_PA_E!N75+FC_IND_NFM_SA_E!N75+FC_IND_NFM_OM_E!N75</f>
        <v>7.1625107480653469E-2</v>
      </c>
      <c r="O75" s="37">
        <f>FC_IND_NFM_AM_E!O75+FC_IND_NFM_PA_E!O75+FC_IND_NFM_SA_E!O75+FC_IND_NFM_OM_E!O75</f>
        <v>2.3903697334479786E-2</v>
      </c>
      <c r="P75" s="37">
        <f>FC_IND_NFM_AM_E!P75+FC_IND_NFM_PA_E!P75+FC_IND_NFM_SA_E!P75+FC_IND_NFM_OM_E!P75</f>
        <v>2.3903697334479793E-2</v>
      </c>
      <c r="Q75" s="37">
        <f>FC_IND_NFM_AM_E!Q75+FC_IND_NFM_PA_E!Q75+FC_IND_NFM_SA_E!Q75+FC_IND_NFM_OM_E!Q75</f>
        <v>0</v>
      </c>
      <c r="R75" s="37">
        <f>FC_IND_NFM_AM_E!R75+FC_IND_NFM_PA_E!R75+FC_IND_NFM_SA_E!R75+FC_IND_NFM_OM_E!R75</f>
        <v>0</v>
      </c>
      <c r="S75" s="37">
        <f>FC_IND_NFM_AM_E!S75+FC_IND_NFM_PA_E!S75+FC_IND_NFM_SA_E!S75+FC_IND_NFM_OM_E!S75</f>
        <v>0</v>
      </c>
      <c r="T75" s="37">
        <f>FC_IND_NFM_AM_E!T75+FC_IND_NFM_PA_E!T75+FC_IND_NFM_SA_E!T75+FC_IND_NFM_OM_E!T75</f>
        <v>0</v>
      </c>
      <c r="U75" s="37">
        <f>FC_IND_NFM_AM_E!U75+FC_IND_NFM_PA_E!U75+FC_IND_NFM_SA_E!U75+FC_IND_NFM_OM_E!U75</f>
        <v>0</v>
      </c>
      <c r="V75" s="37">
        <f>FC_IND_NFM_AM_E!V75+FC_IND_NFM_PA_E!V75+FC_IND_NFM_SA_E!V75+FC_IND_NFM_OM_E!V75</f>
        <v>0</v>
      </c>
      <c r="W75" s="37">
        <f>FC_IND_NFM_AM_E!W75+FC_IND_NFM_PA_E!W75+FC_IND_NFM_SA_E!W75+FC_IND_NFM_OM_E!W75</f>
        <v>0</v>
      </c>
      <c r="X75" s="37">
        <f>FC_IND_NFM_AM_E!X75+FC_IND_NFM_PA_E!X75+FC_IND_NFM_SA_E!X75+FC_IND_NFM_OM_E!X75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0.4299226139294926</v>
      </c>
      <c r="D76" s="40">
        <f>FC_IND_NFM_AM_E!D76+FC_IND_NFM_PA_E!D76+FC_IND_NFM_SA_E!D76+FC_IND_NFM_OM_E!D76</f>
        <v>0.60189165950128976</v>
      </c>
      <c r="E76" s="40">
        <f>FC_IND_NFM_AM_E!E76+FC_IND_NFM_PA_E!E76+FC_IND_NFM_SA_E!E76+FC_IND_NFM_OM_E!E76</f>
        <v>0.60189165950128976</v>
      </c>
      <c r="F76" s="40">
        <f>FC_IND_NFM_AM_E!F76+FC_IND_NFM_PA_E!F76+FC_IND_NFM_SA_E!F76+FC_IND_NFM_OM_E!F76</f>
        <v>0.68787618228718816</v>
      </c>
      <c r="G76" s="40">
        <f>FC_IND_NFM_AM_E!G76+FC_IND_NFM_PA_E!G76+FC_IND_NFM_SA_E!G76+FC_IND_NFM_OM_E!G76</f>
        <v>0.51590713671539123</v>
      </c>
      <c r="H76" s="40">
        <f>FC_IND_NFM_AM_E!H76+FC_IND_NFM_PA_E!H76+FC_IND_NFM_SA_E!H76+FC_IND_NFM_OM_E!H76</f>
        <v>1.0318142734307825</v>
      </c>
      <c r="I76" s="40">
        <f>FC_IND_NFM_AM_E!I76+FC_IND_NFM_PA_E!I76+FC_IND_NFM_SA_E!I76+FC_IND_NFM_OM_E!I76</f>
        <v>1.1177987962166811</v>
      </c>
      <c r="J76" s="40">
        <f>FC_IND_NFM_AM_E!J76+FC_IND_NFM_PA_E!J76+FC_IND_NFM_SA_E!J76+FC_IND_NFM_OM_E!J76</f>
        <v>1.2037833190025795</v>
      </c>
      <c r="K76" s="40">
        <f>FC_IND_NFM_AM_E!K76+FC_IND_NFM_PA_E!K76+FC_IND_NFM_SA_E!K76+FC_IND_NFM_OM_E!K76</f>
        <v>1.1177987962166809</v>
      </c>
      <c r="L76" s="40">
        <f>FC_IND_NFM_AM_E!L76+FC_IND_NFM_PA_E!L76+FC_IND_NFM_SA_E!L76+FC_IND_NFM_OM_E!L76</f>
        <v>0.7738607050730868</v>
      </c>
      <c r="M76" s="40">
        <f>FC_IND_NFM_AM_E!M76+FC_IND_NFM_PA_E!M76+FC_IND_NFM_SA_E!M76+FC_IND_NFM_OM_E!M76</f>
        <v>1.1177987962166809</v>
      </c>
      <c r="N76" s="40">
        <f>FC_IND_NFM_AM_E!N76+FC_IND_NFM_PA_E!N76+FC_IND_NFM_SA_E!N76+FC_IND_NFM_OM_E!N76</f>
        <v>0.85984522785898543</v>
      </c>
      <c r="O76" s="40">
        <f>FC_IND_NFM_AM_E!O76+FC_IND_NFM_PA_E!O76+FC_IND_NFM_SA_E!O76+FC_IND_NFM_OM_E!O76</f>
        <v>0.85984522785898532</v>
      </c>
      <c r="P76" s="40">
        <f>FC_IND_NFM_AM_E!P76+FC_IND_NFM_PA_E!P76+FC_IND_NFM_SA_E!P76+FC_IND_NFM_OM_E!P76</f>
        <v>0.51590713671539123</v>
      </c>
      <c r="Q76" s="40">
        <f>FC_IND_NFM_AM_E!Q76+FC_IND_NFM_PA_E!Q76+FC_IND_NFM_SA_E!Q76+FC_IND_NFM_OM_E!Q76</f>
        <v>0.51590713671539123</v>
      </c>
      <c r="R76" s="40">
        <f>FC_IND_NFM_AM_E!R76+FC_IND_NFM_PA_E!R76+FC_IND_NFM_SA_E!R76+FC_IND_NFM_OM_E!R76</f>
        <v>0.4299226139294926</v>
      </c>
      <c r="S76" s="40">
        <f>FC_IND_NFM_AM_E!S76+FC_IND_NFM_PA_E!S76+FC_IND_NFM_SA_E!S76+FC_IND_NFM_OM_E!S76</f>
        <v>0.51590713671539123</v>
      </c>
      <c r="T76" s="40">
        <f>FC_IND_NFM_AM_E!T76+FC_IND_NFM_PA_E!T76+FC_IND_NFM_SA_E!T76+FC_IND_NFM_OM_E!T76</f>
        <v>0.1719690455717971</v>
      </c>
      <c r="U76" s="40">
        <f>FC_IND_NFM_AM_E!U76+FC_IND_NFM_PA_E!U76+FC_IND_NFM_SA_E!U76+FC_IND_NFM_OM_E!U76</f>
        <v>0.51590713671539123</v>
      </c>
      <c r="V76" s="40">
        <f>FC_IND_NFM_AM_E!V76+FC_IND_NFM_PA_E!V76+FC_IND_NFM_SA_E!V76+FC_IND_NFM_OM_E!V76</f>
        <v>0.92433361994840912</v>
      </c>
      <c r="W76" s="40">
        <f>FC_IND_NFM_AM_E!W76+FC_IND_NFM_PA_E!W76+FC_IND_NFM_SA_E!W76+FC_IND_NFM_OM_E!W76</f>
        <v>0.98710232158211531</v>
      </c>
      <c r="X76" s="40">
        <f>FC_IND_NFM_AM_E!X76+FC_IND_NFM_PA_E!X76+FC_IND_NFM_SA_E!X76+FC_IND_NFM_OM_E!X76</f>
        <v>1.1711092003439381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0.56371453138435068</v>
      </c>
      <c r="D2" s="31">
        <f t="shared" ref="D2:W2" si="1">SUM(D3,D17,D22,D25,D26,D51,D52,D71,D74,D75,D76)</f>
        <v>0.91006018916595011</v>
      </c>
      <c r="E2" s="31">
        <f t="shared" si="1"/>
        <v>1.3375752364574378</v>
      </c>
      <c r="F2" s="31">
        <f t="shared" si="1"/>
        <v>1.6934651762682713</v>
      </c>
      <c r="G2" s="31">
        <f t="shared" si="1"/>
        <v>1.3972484952708513</v>
      </c>
      <c r="H2" s="31">
        <f t="shared" si="1"/>
        <v>2.0469475494411009</v>
      </c>
      <c r="I2" s="31">
        <f t="shared" si="1"/>
        <v>4.1558899398108338</v>
      </c>
      <c r="J2" s="31">
        <f t="shared" si="1"/>
        <v>3.6652622527944971</v>
      </c>
      <c r="K2" s="31">
        <f t="shared" si="1"/>
        <v>2.7539122957867583</v>
      </c>
      <c r="L2" s="31">
        <f t="shared" si="1"/>
        <v>3.1016337059329322</v>
      </c>
      <c r="M2" s="31">
        <f t="shared" si="1"/>
        <v>3.3046431642304386</v>
      </c>
      <c r="N2" s="31">
        <f t="shared" si="1"/>
        <v>1.713671539122958</v>
      </c>
      <c r="O2" s="31">
        <f t="shared" si="1"/>
        <v>3.5361134995700767</v>
      </c>
      <c r="P2" s="31">
        <f t="shared" si="1"/>
        <v>2.6093723129836626</v>
      </c>
      <c r="Q2" s="31">
        <f t="shared" si="1"/>
        <v>2.5617368873602753</v>
      </c>
      <c r="R2" s="31">
        <f t="shared" si="1"/>
        <v>1.4187446259673258</v>
      </c>
      <c r="S2" s="31">
        <f t="shared" si="1"/>
        <v>1.956147893379192</v>
      </c>
      <c r="T2" s="31">
        <f t="shared" si="1"/>
        <v>1.4930352536543423</v>
      </c>
      <c r="U2" s="31">
        <f t="shared" si="1"/>
        <v>1.9130696474634563</v>
      </c>
      <c r="V2" s="31">
        <f t="shared" si="1"/>
        <v>1.7754084264832328</v>
      </c>
      <c r="W2" s="31">
        <f t="shared" si="1"/>
        <v>1.7300945829750645</v>
      </c>
      <c r="X2" s="31">
        <f t="shared" ref="X2" si="2">SUM(X3,X17,X22,X25,X26,X51,X52,X71,X74,X75,X76)</f>
        <v>1.7004299226139294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0.68073946689595866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0.64858125537403266</v>
      </c>
      <c r="K3" s="34">
        <f t="shared" si="4"/>
        <v>0</v>
      </c>
      <c r="L3" s="34">
        <f t="shared" si="4"/>
        <v>0.64866723989681863</v>
      </c>
      <c r="M3" s="34">
        <f t="shared" si="4"/>
        <v>0.64866723989681851</v>
      </c>
      <c r="N3" s="34">
        <f t="shared" si="4"/>
        <v>0.65081685296646596</v>
      </c>
      <c r="O3" s="34">
        <f t="shared" si="4"/>
        <v>0.65081685296646596</v>
      </c>
      <c r="P3" s="34">
        <f t="shared" si="4"/>
        <v>0.64840928632846084</v>
      </c>
      <c r="Q3" s="34">
        <f t="shared" si="4"/>
        <v>0.64858125537403266</v>
      </c>
      <c r="R3" s="34">
        <f t="shared" si="4"/>
        <v>0</v>
      </c>
      <c r="S3" s="34">
        <f t="shared" si="4"/>
        <v>0</v>
      </c>
      <c r="T3" s="34">
        <f t="shared" si="4"/>
        <v>4.7291487532244193E-2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0.64858125537403266</v>
      </c>
      <c r="K4" s="29">
        <f t="shared" si="7"/>
        <v>0</v>
      </c>
      <c r="L4" s="29">
        <f t="shared" si="7"/>
        <v>0.64866723989681863</v>
      </c>
      <c r="M4" s="29">
        <f t="shared" si="7"/>
        <v>0.64866723989681851</v>
      </c>
      <c r="N4" s="29">
        <f t="shared" si="7"/>
        <v>0.65081685296646596</v>
      </c>
      <c r="O4" s="29">
        <f t="shared" si="7"/>
        <v>0.65081685296646596</v>
      </c>
      <c r="P4" s="29">
        <f t="shared" si="7"/>
        <v>0.64840928632846084</v>
      </c>
      <c r="Q4" s="29">
        <f t="shared" si="7"/>
        <v>0.64858125537403266</v>
      </c>
      <c r="R4" s="29">
        <f t="shared" si="7"/>
        <v>0</v>
      </c>
      <c r="S4" s="29">
        <f t="shared" si="7"/>
        <v>0</v>
      </c>
      <c r="T4" s="29">
        <f t="shared" si="7"/>
        <v>4.7291487532244193E-2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0.64858125537403266</v>
      </c>
      <c r="K7" s="10">
        <v>0</v>
      </c>
      <c r="L7" s="10">
        <v>0.64866723989681863</v>
      </c>
      <c r="M7" s="10">
        <v>0.64866723989681851</v>
      </c>
      <c r="N7" s="10">
        <v>0.65081685296646596</v>
      </c>
      <c r="O7" s="10">
        <v>0.65081685296646596</v>
      </c>
      <c r="P7" s="10">
        <v>0.64840928632846084</v>
      </c>
      <c r="Q7" s="10">
        <v>0.64858125537403266</v>
      </c>
      <c r="R7" s="10">
        <v>0</v>
      </c>
      <c r="S7" s="10">
        <v>0</v>
      </c>
      <c r="T7" s="10">
        <v>4.7291487532244193E-2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0.68073946689595866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0.68073946689595866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2.020636285468616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2.020636285468616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2.020636285468616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8.5984522785898534E-2</v>
      </c>
      <c r="D51" s="37">
        <v>0.23645743766122096</v>
      </c>
      <c r="E51" s="37">
        <v>0.68787618228718828</v>
      </c>
      <c r="F51" s="37">
        <v>0.30094582975064482</v>
      </c>
      <c r="G51" s="37">
        <v>0.88134135855545992</v>
      </c>
      <c r="H51" s="37">
        <v>0.96732588134135855</v>
      </c>
      <c r="I51" s="37">
        <v>0.94582975064488395</v>
      </c>
      <c r="J51" s="37">
        <v>1.7411865864144458</v>
      </c>
      <c r="K51" s="37">
        <v>1.612209802235598</v>
      </c>
      <c r="L51" s="37">
        <v>1.6552020636285469</v>
      </c>
      <c r="M51" s="37">
        <v>1.4187446259673258</v>
      </c>
      <c r="N51" s="37">
        <v>0.10748065348237321</v>
      </c>
      <c r="O51" s="37">
        <v>1.9776440240756659</v>
      </c>
      <c r="P51" s="37">
        <v>1.3972484952708508</v>
      </c>
      <c r="Q51" s="37">
        <v>1.3972484952708513</v>
      </c>
      <c r="R51" s="37">
        <v>0.98882201203783304</v>
      </c>
      <c r="S51" s="37">
        <v>1.4402407566638009</v>
      </c>
      <c r="T51" s="37">
        <v>1.2737747205503012</v>
      </c>
      <c r="U51" s="37">
        <v>1.3971625107480652</v>
      </c>
      <c r="V51" s="37">
        <v>0.8510748065348237</v>
      </c>
      <c r="W51" s="37">
        <v>0.74299226139294916</v>
      </c>
      <c r="X51" s="37">
        <v>0.52932072226999127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2.3903697334479786E-2</v>
      </c>
      <c r="D52" s="37">
        <f t="shared" si="16"/>
        <v>2.3903697334479789E-2</v>
      </c>
      <c r="E52" s="37">
        <f t="shared" si="16"/>
        <v>2.3903697334479789E-2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2.3903697334479793E-2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2.3903697334479789E-2</v>
      </c>
      <c r="O52" s="37">
        <f t="shared" si="16"/>
        <v>2.3903697334479786E-2</v>
      </c>
      <c r="P52" s="37">
        <f t="shared" si="16"/>
        <v>2.3903697334479793E-2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2.3903697334479786E-2</v>
      </c>
      <c r="D59" s="10">
        <v>2.3903697334479789E-2</v>
      </c>
      <c r="E59" s="10">
        <v>2.3903697334479789E-2</v>
      </c>
      <c r="F59" s="10">
        <v>0</v>
      </c>
      <c r="G59" s="10">
        <v>0</v>
      </c>
      <c r="H59" s="10">
        <v>0</v>
      </c>
      <c r="I59" s="10">
        <v>0</v>
      </c>
      <c r="J59" s="10">
        <v>2.3903697334479793E-2</v>
      </c>
      <c r="K59" s="10">
        <v>0</v>
      </c>
      <c r="L59" s="10">
        <v>0</v>
      </c>
      <c r="M59" s="10">
        <v>0</v>
      </c>
      <c r="N59" s="10">
        <v>2.3903697334479789E-2</v>
      </c>
      <c r="O59" s="10">
        <v>2.3903697334479786E-2</v>
      </c>
      <c r="P59" s="10">
        <v>2.3903697334479793E-2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2.3903697334479786E-2</v>
      </c>
      <c r="D75" s="37">
        <v>4.7807394668959592E-2</v>
      </c>
      <c r="E75" s="37">
        <v>2.3903697334479789E-2</v>
      </c>
      <c r="F75" s="37">
        <v>2.3903697334479789E-2</v>
      </c>
      <c r="G75" s="37">
        <v>0</v>
      </c>
      <c r="H75" s="37">
        <v>4.7807394668959585E-2</v>
      </c>
      <c r="I75" s="37">
        <v>7.1625107480653469E-2</v>
      </c>
      <c r="J75" s="37">
        <v>4.7807394668959592E-2</v>
      </c>
      <c r="K75" s="37">
        <v>2.3903697334479789E-2</v>
      </c>
      <c r="L75" s="37">
        <v>2.3903697334479789E-2</v>
      </c>
      <c r="M75" s="37">
        <v>0.11943250214961305</v>
      </c>
      <c r="N75" s="37">
        <v>7.1625107480653469E-2</v>
      </c>
      <c r="O75" s="37">
        <v>2.3903697334479786E-2</v>
      </c>
      <c r="P75" s="37">
        <v>2.3903697334479793E-2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0.4299226139294926</v>
      </c>
      <c r="D76" s="40">
        <v>0.60189165950128976</v>
      </c>
      <c r="E76" s="40">
        <v>0.60189165950128976</v>
      </c>
      <c r="F76" s="40">
        <v>0.68787618228718816</v>
      </c>
      <c r="G76" s="40">
        <v>0.51590713671539123</v>
      </c>
      <c r="H76" s="40">
        <v>1.0318142734307825</v>
      </c>
      <c r="I76" s="40">
        <v>1.1177987962166811</v>
      </c>
      <c r="J76" s="40">
        <v>1.2037833190025795</v>
      </c>
      <c r="K76" s="40">
        <v>1.1177987962166809</v>
      </c>
      <c r="L76" s="40">
        <v>0.7738607050730868</v>
      </c>
      <c r="M76" s="40">
        <v>1.1177987962166809</v>
      </c>
      <c r="N76" s="40">
        <v>0.85984522785898543</v>
      </c>
      <c r="O76" s="40">
        <v>0.85984522785898532</v>
      </c>
      <c r="P76" s="40">
        <v>0.51590713671539123</v>
      </c>
      <c r="Q76" s="40">
        <v>0.51590713671539123</v>
      </c>
      <c r="R76" s="40">
        <v>0.4299226139294926</v>
      </c>
      <c r="S76" s="40">
        <v>0.51590713671539123</v>
      </c>
      <c r="T76" s="40">
        <v>0.1719690455717971</v>
      </c>
      <c r="U76" s="40">
        <v>0.51590713671539123</v>
      </c>
      <c r="V76" s="40">
        <v>0.92433361994840912</v>
      </c>
      <c r="W76" s="40">
        <v>0.98710232158211531</v>
      </c>
      <c r="X76" s="40">
        <v>1.1711092003439381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88.597506448839198</v>
      </c>
      <c r="D2" s="31">
        <f t="shared" ref="D2:W2" si="1">SUM(D3,D17,D22,D25,D26,D51,D52,D71,D74,D75,D76)</f>
        <v>87.439122957867596</v>
      </c>
      <c r="E2" s="31">
        <f t="shared" si="1"/>
        <v>62.178761822871877</v>
      </c>
      <c r="F2" s="31">
        <f t="shared" si="1"/>
        <v>96.186844368013737</v>
      </c>
      <c r="G2" s="31">
        <f t="shared" si="1"/>
        <v>103.19810834049872</v>
      </c>
      <c r="H2" s="31">
        <f t="shared" si="1"/>
        <v>109.66130696474633</v>
      </c>
      <c r="I2" s="31">
        <f t="shared" si="1"/>
        <v>109.68993981083403</v>
      </c>
      <c r="J2" s="31">
        <f t="shared" si="1"/>
        <v>101.99200343938091</v>
      </c>
      <c r="K2" s="31">
        <f t="shared" si="1"/>
        <v>96.024763542562326</v>
      </c>
      <c r="L2" s="31">
        <f t="shared" si="1"/>
        <v>50.453310404127251</v>
      </c>
      <c r="M2" s="31">
        <f t="shared" si="1"/>
        <v>49.837747205503007</v>
      </c>
      <c r="N2" s="31">
        <f t="shared" si="1"/>
        <v>40.759243336199496</v>
      </c>
      <c r="O2" s="31">
        <f t="shared" si="1"/>
        <v>46.719002579535683</v>
      </c>
      <c r="P2" s="31">
        <f t="shared" si="1"/>
        <v>74.58202923473776</v>
      </c>
      <c r="Q2" s="31">
        <f t="shared" si="1"/>
        <v>30.596216680997426</v>
      </c>
      <c r="R2" s="31">
        <f t="shared" si="1"/>
        <v>42.091831470335336</v>
      </c>
      <c r="S2" s="31">
        <f t="shared" si="1"/>
        <v>37.857093723129836</v>
      </c>
      <c r="T2" s="31">
        <f t="shared" si="1"/>
        <v>36.212983662940665</v>
      </c>
      <c r="U2" s="31">
        <f t="shared" si="1"/>
        <v>33.412209802235601</v>
      </c>
      <c r="V2" s="31">
        <f t="shared" si="1"/>
        <v>34.681857265692173</v>
      </c>
      <c r="W2" s="31">
        <f t="shared" si="1"/>
        <v>32.29664660361135</v>
      </c>
      <c r="X2" s="31">
        <f t="shared" ref="X2" si="2">SUM(X3,X17,X22,X25,X26,X51,X52,X71,X74,X75,X76)</f>
        <v>36.463284608770422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0.68073946689595866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0</v>
      </c>
      <c r="D7" s="10">
        <f>FC_IND_CPC_BC_E!D7+FC_IND_CPC_OC_E!D7+FC_IND_CPC_PH_E!D7</f>
        <v>0</v>
      </c>
      <c r="E7" s="10">
        <f>FC_IND_CPC_BC_E!E7+FC_IND_CPC_OC_E!E7+FC_IND_CPC_PH_E!E7</f>
        <v>0</v>
      </c>
      <c r="F7" s="10">
        <f>FC_IND_CPC_BC_E!F7+FC_IND_CPC_OC_E!F7+FC_IND_CPC_PH_E!F7</f>
        <v>0</v>
      </c>
      <c r="G7" s="10">
        <f>FC_IND_CPC_BC_E!G7+FC_IND_CPC_OC_E!G7+FC_IND_CPC_PH_E!G7</f>
        <v>0</v>
      </c>
      <c r="H7" s="10">
        <f>FC_IND_CPC_BC_E!H7+FC_IND_CPC_OC_E!H7+FC_IND_CPC_PH_E!H7</f>
        <v>0</v>
      </c>
      <c r="I7" s="10">
        <f>FC_IND_CPC_BC_E!I7+FC_IND_CPC_OC_E!I7+FC_IND_CPC_PH_E!I7</f>
        <v>0</v>
      </c>
      <c r="J7" s="10">
        <f>FC_IND_CPC_BC_E!J7+FC_IND_CPC_OC_E!J7+FC_IND_CPC_PH_E!J7</f>
        <v>0</v>
      </c>
      <c r="K7" s="10">
        <f>FC_IND_CPC_BC_E!K7+FC_IND_CPC_OC_E!K7+FC_IND_CPC_PH_E!K7</f>
        <v>0</v>
      </c>
      <c r="L7" s="10">
        <f>FC_IND_CPC_BC_E!L7+FC_IND_CPC_OC_E!L7+FC_IND_CPC_PH_E!L7</f>
        <v>0</v>
      </c>
      <c r="M7" s="10">
        <f>FC_IND_CPC_BC_E!M7+FC_IND_CPC_OC_E!M7+FC_IND_CPC_PH_E!M7</f>
        <v>0</v>
      </c>
      <c r="N7" s="10">
        <f>FC_IND_CPC_BC_E!N7+FC_IND_CPC_OC_E!N7+FC_IND_CPC_PH_E!N7</f>
        <v>0</v>
      </c>
      <c r="O7" s="10">
        <f>FC_IND_CPC_BC_E!O7+FC_IND_CPC_OC_E!O7+FC_IND_CPC_PH_E!O7</f>
        <v>0</v>
      </c>
      <c r="P7" s="10">
        <f>FC_IND_CPC_BC_E!P7+FC_IND_CPC_OC_E!P7+FC_IND_CPC_PH_E!P7</f>
        <v>0</v>
      </c>
      <c r="Q7" s="10">
        <f>FC_IND_CPC_BC_E!Q7+FC_IND_CPC_OC_E!Q7+FC_IND_CPC_PH_E!Q7</f>
        <v>0</v>
      </c>
      <c r="R7" s="10">
        <f>FC_IND_CPC_BC_E!R7+FC_IND_CPC_OC_E!R7+FC_IND_CPC_PH_E!R7</f>
        <v>0</v>
      </c>
      <c r="S7" s="10">
        <f>FC_IND_CPC_BC_E!S7+FC_IND_CPC_OC_E!S7+FC_IND_CPC_PH_E!S7</f>
        <v>0</v>
      </c>
      <c r="T7" s="10">
        <f>FC_IND_CPC_BC_E!T7+FC_IND_CPC_OC_E!T7+FC_IND_CPC_PH_E!T7</f>
        <v>0</v>
      </c>
      <c r="U7" s="10">
        <f>FC_IND_CPC_BC_E!U7+FC_IND_CPC_OC_E!U7+FC_IND_CPC_PH_E!U7</f>
        <v>0</v>
      </c>
      <c r="V7" s="10">
        <f>FC_IND_CPC_BC_E!V7+FC_IND_CPC_OC_E!V7+FC_IND_CPC_PH_E!V7</f>
        <v>0</v>
      </c>
      <c r="W7" s="10">
        <f>FC_IND_CPC_BC_E!W7+FC_IND_CPC_OC_E!W7+FC_IND_CPC_PH_E!W7</f>
        <v>0</v>
      </c>
      <c r="X7" s="10">
        <f>FC_IND_CPC_BC_E!X7+FC_IND_CPC_OC_E!X7+FC_IND_CPC_PH_E!X7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0.68073946689595866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0.68073946689595866</v>
      </c>
      <c r="D13" s="10">
        <f>FC_IND_CPC_BC_E!D13+FC_IND_CPC_OC_E!D13+FC_IND_CPC_PH_E!D13</f>
        <v>0</v>
      </c>
      <c r="E13" s="10">
        <f>FC_IND_CPC_BC_E!E13+FC_IND_CPC_OC_E!E13+FC_IND_CPC_PH_E!E13</f>
        <v>0</v>
      </c>
      <c r="F13" s="10">
        <f>FC_IND_CPC_BC_E!F13+FC_IND_CPC_OC_E!F13+FC_IND_CPC_PH_E!F13</f>
        <v>0</v>
      </c>
      <c r="G13" s="10">
        <f>FC_IND_CPC_BC_E!G13+FC_IND_CPC_OC_E!G13+FC_IND_CPC_PH_E!G13</f>
        <v>0</v>
      </c>
      <c r="H13" s="10">
        <f>FC_IND_CPC_BC_E!H13+FC_IND_CPC_OC_E!H13+FC_IND_CPC_PH_E!H13</f>
        <v>0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0</v>
      </c>
      <c r="P13" s="10">
        <f>FC_IND_CPC_BC_E!P13+FC_IND_CPC_OC_E!P13+FC_IND_CPC_PH_E!P13</f>
        <v>0</v>
      </c>
      <c r="Q13" s="10">
        <f>FC_IND_CPC_BC_E!Q13+FC_IND_CPC_OC_E!Q13+FC_IND_CPC_PH_E!Q13</f>
        <v>0</v>
      </c>
      <c r="R13" s="10">
        <f>FC_IND_CPC_BC_E!R13+FC_IND_CPC_OC_E!R13+FC_IND_CPC_PH_E!R13</f>
        <v>0</v>
      </c>
      <c r="S13" s="10">
        <f>FC_IND_CPC_BC_E!S13+FC_IND_CPC_OC_E!S13+FC_IND_CPC_PH_E!S13</f>
        <v>0</v>
      </c>
      <c r="T13" s="10">
        <f>FC_IND_CPC_BC_E!T13+FC_IND_CPC_OC_E!T13+FC_IND_CPC_PH_E!T13</f>
        <v>0</v>
      </c>
      <c r="U13" s="10">
        <f>FC_IND_CPC_BC_E!U13+FC_IND_CPC_OC_E!U13+FC_IND_CPC_PH_E!U13</f>
        <v>0</v>
      </c>
      <c r="V13" s="10">
        <f>FC_IND_CPC_BC_E!V13+FC_IND_CPC_OC_E!V13+FC_IND_CPC_PH_E!V13</f>
        <v>0</v>
      </c>
      <c r="W13" s="10">
        <f>FC_IND_CPC_BC_E!W13+FC_IND_CPC_OC_E!W13+FC_IND_CPC_PH_E!W13</f>
        <v>0</v>
      </c>
      <c r="X13" s="10">
        <f>FC_IND_CPC_BC_E!X13+FC_IND_CPC_OC_E!X13+FC_IND_CPC_PH_E!X13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3.8155631986242469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3.3573516766981935</v>
      </c>
      <c r="L17" s="37">
        <f t="shared" si="16"/>
        <v>0.37927773000859838</v>
      </c>
      <c r="M17" s="37">
        <f t="shared" si="16"/>
        <v>0</v>
      </c>
      <c r="N17" s="37">
        <f t="shared" si="16"/>
        <v>0</v>
      </c>
      <c r="O17" s="37">
        <f t="shared" si="16"/>
        <v>0.17506448839208938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3.8155631986242469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3.3573516766981935</v>
      </c>
      <c r="L18" s="10">
        <f>FC_IND_CPC_BC_E!L18+FC_IND_CPC_OC_E!L18+FC_IND_CPC_PH_E!L18</f>
        <v>0.37927773000859838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0.17506448839208938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0.94823731728288918</v>
      </c>
      <c r="D26" s="37">
        <f t="shared" ref="D26:W26" si="22">SUM(D27,D33)</f>
        <v>0</v>
      </c>
      <c r="E26" s="37">
        <f t="shared" si="22"/>
        <v>1.0867583834909718</v>
      </c>
      <c r="F26" s="37">
        <f t="shared" si="22"/>
        <v>2.0970765262252797</v>
      </c>
      <c r="G26" s="37">
        <f t="shared" si="22"/>
        <v>1.086758383490972</v>
      </c>
      <c r="H26" s="37">
        <f t="shared" si="22"/>
        <v>1.086758383490972</v>
      </c>
      <c r="I26" s="37">
        <f t="shared" si="22"/>
        <v>3.1838349097162517</v>
      </c>
      <c r="J26" s="37">
        <f t="shared" si="22"/>
        <v>2.1735167669819431</v>
      </c>
      <c r="K26" s="37">
        <f t="shared" si="22"/>
        <v>2.1735167669819431</v>
      </c>
      <c r="L26" s="37">
        <f t="shared" si="22"/>
        <v>2.0970765262252797</v>
      </c>
      <c r="M26" s="37">
        <f t="shared" si="22"/>
        <v>3.1625107480653476</v>
      </c>
      <c r="N26" s="37">
        <f t="shared" si="22"/>
        <v>3.1625107480653472</v>
      </c>
      <c r="O26" s="37">
        <f t="shared" si="22"/>
        <v>2.1735167669819431</v>
      </c>
      <c r="P26" s="37">
        <f t="shared" si="22"/>
        <v>1.086758383490972</v>
      </c>
      <c r="Q26" s="37">
        <f t="shared" si="22"/>
        <v>2.1735167669819431</v>
      </c>
      <c r="R26" s="37">
        <f t="shared" si="22"/>
        <v>9.2457437661220983</v>
      </c>
      <c r="S26" s="37">
        <f t="shared" si="22"/>
        <v>7.2251074806534827</v>
      </c>
      <c r="T26" s="37">
        <f t="shared" si="22"/>
        <v>5.2044711951848655</v>
      </c>
      <c r="U26" s="37">
        <f t="shared" si="22"/>
        <v>2.0970765262252797</v>
      </c>
      <c r="V26" s="37">
        <f t="shared" si="22"/>
        <v>2.9664660361134998</v>
      </c>
      <c r="W26" s="37">
        <f t="shared" si="22"/>
        <v>1.2876182287188305</v>
      </c>
      <c r="X26" s="37">
        <f t="shared" ref="X26" si="23">SUM(X27,X33)</f>
        <v>0.94746345657781594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0.94823731728288918</v>
      </c>
      <c r="D33" s="29">
        <f t="shared" ref="D33:W33" si="28">SUM(D34:D50)</f>
        <v>0</v>
      </c>
      <c r="E33" s="29">
        <f t="shared" si="28"/>
        <v>1.0867583834909718</v>
      </c>
      <c r="F33" s="29">
        <f t="shared" si="28"/>
        <v>2.0970765262252797</v>
      </c>
      <c r="G33" s="29">
        <f t="shared" si="28"/>
        <v>1.086758383490972</v>
      </c>
      <c r="H33" s="29">
        <f t="shared" si="28"/>
        <v>1.086758383490972</v>
      </c>
      <c r="I33" s="29">
        <f t="shared" si="28"/>
        <v>3.1838349097162517</v>
      </c>
      <c r="J33" s="29">
        <f t="shared" si="28"/>
        <v>2.1735167669819431</v>
      </c>
      <c r="K33" s="29">
        <f t="shared" si="28"/>
        <v>2.1735167669819431</v>
      </c>
      <c r="L33" s="29">
        <f t="shared" si="28"/>
        <v>2.0970765262252797</v>
      </c>
      <c r="M33" s="29">
        <f t="shared" si="28"/>
        <v>3.1625107480653476</v>
      </c>
      <c r="N33" s="29">
        <f t="shared" si="28"/>
        <v>3.1625107480653472</v>
      </c>
      <c r="O33" s="29">
        <f t="shared" si="28"/>
        <v>2.1735167669819431</v>
      </c>
      <c r="P33" s="29">
        <f t="shared" si="28"/>
        <v>1.086758383490972</v>
      </c>
      <c r="Q33" s="29">
        <f t="shared" si="28"/>
        <v>2.1735167669819431</v>
      </c>
      <c r="R33" s="29">
        <f t="shared" si="28"/>
        <v>9.2457437661220983</v>
      </c>
      <c r="S33" s="29">
        <f t="shared" si="28"/>
        <v>7.2251074806534827</v>
      </c>
      <c r="T33" s="29">
        <f t="shared" si="28"/>
        <v>5.2044711951848655</v>
      </c>
      <c r="U33" s="29">
        <f t="shared" si="28"/>
        <v>2.0970765262252797</v>
      </c>
      <c r="V33" s="29">
        <f t="shared" si="28"/>
        <v>2.9664660361134998</v>
      </c>
      <c r="W33" s="29">
        <f t="shared" si="28"/>
        <v>1.2876182287188305</v>
      </c>
      <c r="X33" s="29">
        <f t="shared" ref="X33" si="29">SUM(X34:X50)</f>
        <v>0.94746345657781594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0</v>
      </c>
      <c r="D34" s="10">
        <f>FC_IND_CPC_BC_E!D34+FC_IND_CPC_OC_E!D34+FC_IND_CPC_PH_E!D34</f>
        <v>0</v>
      </c>
      <c r="E34" s="10">
        <f>FC_IND_CPC_BC_E!E34+FC_IND_CPC_OC_E!E34+FC_IND_CPC_PH_E!E34</f>
        <v>0</v>
      </c>
      <c r="F34" s="10">
        <f>FC_IND_CPC_BC_E!F34+FC_IND_CPC_OC_E!F34+FC_IND_CPC_PH_E!F34</f>
        <v>0</v>
      </c>
      <c r="G34" s="10">
        <f>FC_IND_CPC_BC_E!G34+FC_IND_CPC_OC_E!G34+FC_IND_CPC_PH_E!G34</f>
        <v>0</v>
      </c>
      <c r="H34" s="10">
        <f>FC_IND_CPC_BC_E!H34+FC_IND_CPC_OC_E!H34+FC_IND_CPC_PH_E!H34</f>
        <v>0</v>
      </c>
      <c r="I34" s="10">
        <f>FC_IND_CPC_BC_E!I34+FC_IND_CPC_OC_E!I34+FC_IND_CPC_PH_E!I34</f>
        <v>0</v>
      </c>
      <c r="J34" s="10">
        <f>FC_IND_CPC_BC_E!J34+FC_IND_CPC_OC_E!J34+FC_IND_CPC_PH_E!J34</f>
        <v>0</v>
      </c>
      <c r="K34" s="10">
        <f>FC_IND_CPC_BC_E!K34+FC_IND_CPC_OC_E!K34+FC_IND_CPC_PH_E!K34</f>
        <v>0</v>
      </c>
      <c r="L34" s="10">
        <f>FC_IND_CPC_BC_E!L34+FC_IND_CPC_OC_E!L34+FC_IND_CPC_PH_E!L34</f>
        <v>0</v>
      </c>
      <c r="M34" s="10">
        <f>FC_IND_CPC_BC_E!M34+FC_IND_CPC_OC_E!M34+FC_IND_CPC_PH_E!M34</f>
        <v>0</v>
      </c>
      <c r="N34" s="10">
        <f>FC_IND_CPC_BC_E!N34+FC_IND_CPC_OC_E!N34+FC_IND_CPC_PH_E!N34</f>
        <v>0</v>
      </c>
      <c r="O34" s="10">
        <f>FC_IND_CPC_BC_E!O34+FC_IND_CPC_OC_E!O34+FC_IND_CPC_PH_E!O34</f>
        <v>0</v>
      </c>
      <c r="P34" s="10">
        <f>FC_IND_CPC_BC_E!P34+FC_IND_CPC_OC_E!P34+FC_IND_CPC_PH_E!P34</f>
        <v>0</v>
      </c>
      <c r="Q34" s="10">
        <f>FC_IND_CPC_BC_E!Q34+FC_IND_CPC_OC_E!Q34+FC_IND_CPC_PH_E!Q34</f>
        <v>0</v>
      </c>
      <c r="R34" s="10">
        <f>FC_IND_CPC_BC_E!R34+FC_IND_CPC_OC_E!R34+FC_IND_CPC_PH_E!R34</f>
        <v>0</v>
      </c>
      <c r="S34" s="10">
        <f>FC_IND_CPC_BC_E!S34+FC_IND_CPC_OC_E!S34+FC_IND_CPC_PH_E!S34</f>
        <v>0</v>
      </c>
      <c r="T34" s="10">
        <f>FC_IND_CPC_BC_E!T34+FC_IND_CPC_OC_E!T34+FC_IND_CPC_PH_E!T34</f>
        <v>0</v>
      </c>
      <c r="U34" s="10">
        <f>FC_IND_CPC_BC_E!U34+FC_IND_CPC_OC_E!U34+FC_IND_CPC_PH_E!U34</f>
        <v>0</v>
      </c>
      <c r="V34" s="10">
        <f>FC_IND_CPC_BC_E!V34+FC_IND_CPC_OC_E!V34+FC_IND_CPC_PH_E!V34</f>
        <v>0</v>
      </c>
      <c r="W34" s="10">
        <f>FC_IND_CPC_BC_E!W34+FC_IND_CPC_OC_E!W34+FC_IND_CPC_PH_E!W34</f>
        <v>0</v>
      </c>
      <c r="X34" s="10">
        <f>FC_IND_CPC_BC_E!X34+FC_IND_CPC_OC_E!X34+FC_IND_CPC_PH_E!X34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0</v>
      </c>
      <c r="D36" s="10">
        <f>FC_IND_CPC_BC_E!D36+FC_IND_CPC_OC_E!D36+FC_IND_CPC_PH_E!D36</f>
        <v>0</v>
      </c>
      <c r="E36" s="10">
        <f>FC_IND_CPC_BC_E!E36+FC_IND_CPC_OC_E!E36+FC_IND_CPC_PH_E!E36</f>
        <v>1.0867583834909718</v>
      </c>
      <c r="F36" s="10">
        <f>FC_IND_CPC_BC_E!F36+FC_IND_CPC_OC_E!F36+FC_IND_CPC_PH_E!F36</f>
        <v>1.086758383490972</v>
      </c>
      <c r="G36" s="10">
        <f>FC_IND_CPC_BC_E!G36+FC_IND_CPC_OC_E!G36+FC_IND_CPC_PH_E!G36</f>
        <v>1.086758383490972</v>
      </c>
      <c r="H36" s="10">
        <f>FC_IND_CPC_BC_E!H36+FC_IND_CPC_OC_E!H36+FC_IND_CPC_PH_E!H36</f>
        <v>1.086758383490972</v>
      </c>
      <c r="I36" s="10">
        <f>FC_IND_CPC_BC_E!I36+FC_IND_CPC_OC_E!I36+FC_IND_CPC_PH_E!I36</f>
        <v>2.1735167669819435</v>
      </c>
      <c r="J36" s="10">
        <f>FC_IND_CPC_BC_E!J36+FC_IND_CPC_OC_E!J36+FC_IND_CPC_PH_E!J36</f>
        <v>2.1735167669819431</v>
      </c>
      <c r="K36" s="10">
        <f>FC_IND_CPC_BC_E!K36+FC_IND_CPC_OC_E!K36+FC_IND_CPC_PH_E!K36</f>
        <v>2.1735167669819431</v>
      </c>
      <c r="L36" s="10">
        <f>FC_IND_CPC_BC_E!L36+FC_IND_CPC_OC_E!L36+FC_IND_CPC_PH_E!L36</f>
        <v>1.086758383490972</v>
      </c>
      <c r="M36" s="10">
        <f>FC_IND_CPC_BC_E!M36+FC_IND_CPC_OC_E!M36+FC_IND_CPC_PH_E!M36</f>
        <v>2.1521926053310394</v>
      </c>
      <c r="N36" s="10">
        <f>FC_IND_CPC_BC_E!N36+FC_IND_CPC_OC_E!N36+FC_IND_CPC_PH_E!N36</f>
        <v>2.1521926053310394</v>
      </c>
      <c r="O36" s="10">
        <f>FC_IND_CPC_BC_E!O36+FC_IND_CPC_OC_E!O36+FC_IND_CPC_PH_E!O36</f>
        <v>2.1735167669819431</v>
      </c>
      <c r="P36" s="10">
        <f>FC_IND_CPC_BC_E!P36+FC_IND_CPC_OC_E!P36+FC_IND_CPC_PH_E!P36</f>
        <v>1.086758383490972</v>
      </c>
      <c r="Q36" s="10">
        <f>FC_IND_CPC_BC_E!Q36+FC_IND_CPC_OC_E!Q36+FC_IND_CPC_PH_E!Q36</f>
        <v>2.1735167669819431</v>
      </c>
      <c r="R36" s="10">
        <f>FC_IND_CPC_BC_E!R36+FC_IND_CPC_OC_E!R36+FC_IND_CPC_PH_E!R36</f>
        <v>2.1735167669819426</v>
      </c>
      <c r="S36" s="10">
        <f>FC_IND_CPC_BC_E!S36+FC_IND_CPC_OC_E!S36+FC_IND_CPC_PH_E!S36</f>
        <v>2.1735167669819435</v>
      </c>
      <c r="T36" s="10">
        <f>FC_IND_CPC_BC_E!T36+FC_IND_CPC_OC_E!T36+FC_IND_CPC_PH_E!T36</f>
        <v>2.1735167669819431</v>
      </c>
      <c r="U36" s="10">
        <f>FC_IND_CPC_BC_E!U36+FC_IND_CPC_OC_E!U36+FC_IND_CPC_PH_E!U36</f>
        <v>1.086758383490972</v>
      </c>
      <c r="V36" s="10">
        <f>FC_IND_CPC_BC_E!V36+FC_IND_CPC_OC_E!V36+FC_IND_CPC_PH_E!V36</f>
        <v>1.9561478933791918</v>
      </c>
      <c r="W36" s="10">
        <f>FC_IND_CPC_BC_E!W36+FC_IND_CPC_OC_E!W36+FC_IND_CPC_PH_E!W36</f>
        <v>0.78245915735167659</v>
      </c>
      <c r="X36" s="10">
        <f>FC_IND_CPC_BC_E!X36+FC_IND_CPC_OC_E!X36+FC_IND_CPC_PH_E!X36</f>
        <v>0.54333619948409284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</v>
      </c>
      <c r="U37" s="10">
        <f>FC_IND_CPC_BC_E!U37+FC_IND_CPC_OC_E!U37+FC_IND_CPC_PH_E!U37</f>
        <v>0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0</v>
      </c>
      <c r="D43" s="10">
        <f>FC_IND_CPC_BC_E!D43+FC_IND_CPC_OC_E!D43+FC_IND_CPC_PH_E!D43</f>
        <v>0</v>
      </c>
      <c r="E43" s="10">
        <f>FC_IND_CPC_BC_E!E43+FC_IND_CPC_OC_E!E43+FC_IND_CPC_PH_E!E43</f>
        <v>0</v>
      </c>
      <c r="F43" s="10">
        <f>FC_IND_CPC_BC_E!F43+FC_IND_CPC_OC_E!F43+FC_IND_CPC_PH_E!F43</f>
        <v>1.010318142734308</v>
      </c>
      <c r="G43" s="10">
        <f>FC_IND_CPC_BC_E!G43+FC_IND_CPC_OC_E!G43+FC_IND_CPC_PH_E!G43</f>
        <v>0</v>
      </c>
      <c r="H43" s="10">
        <f>FC_IND_CPC_BC_E!H43+FC_IND_CPC_OC_E!H43+FC_IND_CPC_PH_E!H43</f>
        <v>0</v>
      </c>
      <c r="I43" s="10">
        <f>FC_IND_CPC_BC_E!I43+FC_IND_CPC_OC_E!I43+FC_IND_CPC_PH_E!I43</f>
        <v>1.010318142734308</v>
      </c>
      <c r="J43" s="10">
        <f>FC_IND_CPC_BC_E!J43+FC_IND_CPC_OC_E!J43+FC_IND_CPC_PH_E!J43</f>
        <v>0</v>
      </c>
      <c r="K43" s="10">
        <f>FC_IND_CPC_BC_E!K43+FC_IND_CPC_OC_E!K43+FC_IND_CPC_PH_E!K43</f>
        <v>0</v>
      </c>
      <c r="L43" s="10">
        <f>FC_IND_CPC_BC_E!L43+FC_IND_CPC_OC_E!L43+FC_IND_CPC_PH_E!L43</f>
        <v>1.0103181427343078</v>
      </c>
      <c r="M43" s="10">
        <f>FC_IND_CPC_BC_E!M43+FC_IND_CPC_OC_E!M43+FC_IND_CPC_PH_E!M43</f>
        <v>1.010318142734308</v>
      </c>
      <c r="N43" s="10">
        <f>FC_IND_CPC_BC_E!N43+FC_IND_CPC_OC_E!N43+FC_IND_CPC_PH_E!N43</f>
        <v>1.0103181427343078</v>
      </c>
      <c r="O43" s="10">
        <f>FC_IND_CPC_BC_E!O43+FC_IND_CPC_OC_E!O43+FC_IND_CPC_PH_E!O43</f>
        <v>0</v>
      </c>
      <c r="P43" s="10">
        <f>FC_IND_CPC_BC_E!P43+FC_IND_CPC_OC_E!P43+FC_IND_CPC_PH_E!P43</f>
        <v>0</v>
      </c>
      <c r="Q43" s="10">
        <f>FC_IND_CPC_BC_E!Q43+FC_IND_CPC_OC_E!Q43+FC_IND_CPC_PH_E!Q43</f>
        <v>0</v>
      </c>
      <c r="R43" s="10">
        <f>FC_IND_CPC_BC_E!R43+FC_IND_CPC_OC_E!R43+FC_IND_CPC_PH_E!R43</f>
        <v>7.0722269991401552</v>
      </c>
      <c r="S43" s="10">
        <f>FC_IND_CPC_BC_E!S43+FC_IND_CPC_OC_E!S43+FC_IND_CPC_PH_E!S43</f>
        <v>5.0515907136715397</v>
      </c>
      <c r="T43" s="10">
        <f>FC_IND_CPC_BC_E!T43+FC_IND_CPC_OC_E!T43+FC_IND_CPC_PH_E!T43</f>
        <v>3.0309544282029224</v>
      </c>
      <c r="U43" s="10">
        <f>FC_IND_CPC_BC_E!U43+FC_IND_CPC_OC_E!U43+FC_IND_CPC_PH_E!U43</f>
        <v>1.010318142734308</v>
      </c>
      <c r="V43" s="10">
        <f>FC_IND_CPC_BC_E!V43+FC_IND_CPC_OC_E!V43+FC_IND_CPC_PH_E!V43</f>
        <v>1.010318142734308</v>
      </c>
      <c r="W43" s="10">
        <f>FC_IND_CPC_BC_E!W43+FC_IND_CPC_OC_E!W43+FC_IND_CPC_PH_E!W43</f>
        <v>0.50515907136715388</v>
      </c>
      <c r="X43" s="10">
        <f>FC_IND_CPC_BC_E!X43+FC_IND_CPC_OC_E!X43+FC_IND_CPC_PH_E!X43</f>
        <v>0.40412725709372316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0.94823731728288918</v>
      </c>
      <c r="D44" s="10">
        <f>FC_IND_CPC_BC_E!D44+FC_IND_CPC_OC_E!D44+FC_IND_CPC_PH_E!D44</f>
        <v>0</v>
      </c>
      <c r="E44" s="10">
        <f>FC_IND_CPC_BC_E!E44+FC_IND_CPC_OC_E!E44+FC_IND_CPC_PH_E!E44</f>
        <v>0</v>
      </c>
      <c r="F44" s="10">
        <f>FC_IND_CPC_BC_E!F44+FC_IND_CPC_OC_E!F44+FC_IND_CPC_PH_E!F44</f>
        <v>0</v>
      </c>
      <c r="G44" s="10">
        <f>FC_IND_CPC_BC_E!G44+FC_IND_CPC_OC_E!G44+FC_IND_CPC_PH_E!G44</f>
        <v>0</v>
      </c>
      <c r="H44" s="10">
        <f>FC_IND_CPC_BC_E!H44+FC_IND_CPC_OC_E!H44+FC_IND_CPC_PH_E!H44</f>
        <v>0</v>
      </c>
      <c r="I44" s="10">
        <f>FC_IND_CPC_BC_E!I44+FC_IND_CPC_OC_E!I44+FC_IND_CPC_PH_E!I44</f>
        <v>0</v>
      </c>
      <c r="J44" s="10">
        <f>FC_IND_CPC_BC_E!J44+FC_IND_CPC_OC_E!J44+FC_IND_CPC_PH_E!J44</f>
        <v>0</v>
      </c>
      <c r="K44" s="10">
        <f>FC_IND_CPC_BC_E!K44+FC_IND_CPC_OC_E!K44+FC_IND_CPC_PH_E!K44</f>
        <v>0</v>
      </c>
      <c r="L44" s="10">
        <f>FC_IND_CPC_BC_E!L44+FC_IND_CPC_OC_E!L44+FC_IND_CPC_PH_E!L44</f>
        <v>0</v>
      </c>
      <c r="M44" s="10">
        <f>FC_IND_CPC_BC_E!M44+FC_IND_CPC_OC_E!M44+FC_IND_CPC_PH_E!M44</f>
        <v>0</v>
      </c>
      <c r="N44" s="10">
        <f>FC_IND_CPC_BC_E!N44+FC_IND_CPC_OC_E!N44+FC_IND_CPC_PH_E!N44</f>
        <v>0</v>
      </c>
      <c r="O44" s="10">
        <f>FC_IND_CPC_BC_E!O44+FC_IND_CPC_OC_E!O44+FC_IND_CPC_PH_E!O44</f>
        <v>0</v>
      </c>
      <c r="P44" s="10">
        <f>FC_IND_CPC_BC_E!P44+FC_IND_CPC_OC_E!P44+FC_IND_CPC_PH_E!P44</f>
        <v>0</v>
      </c>
      <c r="Q44" s="10">
        <f>FC_IND_CPC_BC_E!Q44+FC_IND_CPC_OC_E!Q44+FC_IND_CPC_PH_E!Q44</f>
        <v>0</v>
      </c>
      <c r="R44" s="10">
        <f>FC_IND_CPC_BC_E!R44+FC_IND_CPC_OC_E!R44+FC_IND_CPC_PH_E!R44</f>
        <v>0</v>
      </c>
      <c r="S44" s="10">
        <f>FC_IND_CPC_BC_E!S44+FC_IND_CPC_OC_E!S44+FC_IND_CPC_PH_E!S44</f>
        <v>0</v>
      </c>
      <c r="T44" s="10">
        <f>FC_IND_CPC_BC_E!T44+FC_IND_CPC_OC_E!T44+FC_IND_CPC_PH_E!T44</f>
        <v>0</v>
      </c>
      <c r="U44" s="10">
        <f>FC_IND_CPC_BC_E!U44+FC_IND_CPC_OC_E!U44+FC_IND_CPC_PH_E!U44</f>
        <v>0</v>
      </c>
      <c r="V44" s="10">
        <f>FC_IND_CPC_BC_E!V44+FC_IND_CPC_OC_E!V44+FC_IND_CPC_PH_E!V44</f>
        <v>0</v>
      </c>
      <c r="W44" s="10">
        <f>FC_IND_CPC_BC_E!W44+FC_IND_CPC_OC_E!W44+FC_IND_CPC_PH_E!W44</f>
        <v>0</v>
      </c>
      <c r="X44" s="10">
        <f>FC_IND_CPC_BC_E!X44+FC_IND_CPC_OC_E!X44+FC_IND_CPC_PH_E!X44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0</v>
      </c>
      <c r="E50" s="10">
        <f>FC_IND_CPC_BC_E!E50+FC_IND_CPC_OC_E!E50+FC_IND_CPC_PH_E!E50</f>
        <v>0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0</v>
      </c>
      <c r="I50" s="10">
        <f>FC_IND_CPC_BC_E!I50+FC_IND_CPC_OC_E!I50+FC_IND_CPC_PH_E!I50</f>
        <v>0</v>
      </c>
      <c r="J50" s="10">
        <f>FC_IND_CPC_BC_E!J50+FC_IND_CPC_OC_E!J50+FC_IND_CPC_PH_E!J50</f>
        <v>0</v>
      </c>
      <c r="K50" s="10">
        <f>FC_IND_CPC_BC_E!K50+FC_IND_CPC_OC_E!K50+FC_IND_CPC_PH_E!K50</f>
        <v>0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0</v>
      </c>
      <c r="X50" s="10">
        <f>FC_IND_CPC_BC_E!X50+FC_IND_CPC_OC_E!X50+FC_IND_CPC_PH_E!X50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44.368013757523642</v>
      </c>
      <c r="D51" s="37">
        <f>FC_IND_CPC_BC_E!D51+FC_IND_CPC_OC_E!D51+FC_IND_CPC_PH_E!D51</f>
        <v>48.430782459157349</v>
      </c>
      <c r="E51" s="37">
        <f>FC_IND_CPC_BC_E!E51+FC_IND_CPC_OC_E!E51+FC_IND_CPC_PH_E!E51</f>
        <v>23.946689595872741</v>
      </c>
      <c r="F51" s="37">
        <f>FC_IND_CPC_BC_E!F51+FC_IND_CPC_OC_E!F51+FC_IND_CPC_PH_E!F51</f>
        <v>48.882201203783318</v>
      </c>
      <c r="G51" s="37">
        <f>FC_IND_CPC_BC_E!G51+FC_IND_CPC_OC_E!G51+FC_IND_CPC_PH_E!G51</f>
        <v>59.071367153912306</v>
      </c>
      <c r="H51" s="37">
        <f>FC_IND_CPC_BC_E!H51+FC_IND_CPC_OC_E!H51+FC_IND_CPC_PH_E!H51</f>
        <v>58.899398108340492</v>
      </c>
      <c r="I51" s="37">
        <f>FC_IND_CPC_BC_E!I51+FC_IND_CPC_OC_E!I51+FC_IND_CPC_PH_E!I51</f>
        <v>56.835769561478926</v>
      </c>
      <c r="J51" s="37">
        <f>FC_IND_CPC_BC_E!J51+FC_IND_CPC_OC_E!J51+FC_IND_CPC_PH_E!J51</f>
        <v>54.342218400687869</v>
      </c>
      <c r="K51" s="37">
        <f>FC_IND_CPC_BC_E!K51+FC_IND_CPC_OC_E!K51+FC_IND_CPC_PH_E!K51</f>
        <v>43.121238177128113</v>
      </c>
      <c r="L51" s="37">
        <f>FC_IND_CPC_BC_E!L51+FC_IND_CPC_OC_E!L51+FC_IND_CPC_PH_E!L51</f>
        <v>7.9320722269991393</v>
      </c>
      <c r="M51" s="37">
        <f>FC_IND_CPC_BC_E!M51+FC_IND_CPC_OC_E!M51+FC_IND_CPC_PH_E!M51</f>
        <v>9.673258813413586</v>
      </c>
      <c r="N51" s="37">
        <f>FC_IND_CPC_BC_E!N51+FC_IND_CPC_OC_E!N51+FC_IND_CPC_PH_E!N51</f>
        <v>6.0834049871023206</v>
      </c>
      <c r="O51" s="37">
        <f>FC_IND_CPC_BC_E!O51+FC_IND_CPC_OC_E!O51+FC_IND_CPC_PH_E!O51</f>
        <v>11.62940670679278</v>
      </c>
      <c r="P51" s="37">
        <f>FC_IND_CPC_BC_E!P51+FC_IND_CPC_OC_E!P51+FC_IND_CPC_PH_E!P51</f>
        <v>36.478933791917463</v>
      </c>
      <c r="Q51" s="37">
        <f>FC_IND_CPC_BC_E!Q51+FC_IND_CPC_OC_E!Q51+FC_IND_CPC_PH_E!Q51</f>
        <v>3.9982803095442825</v>
      </c>
      <c r="R51" s="37">
        <f>FC_IND_CPC_BC_E!R51+FC_IND_CPC_OC_E!R51+FC_IND_CPC_PH_E!R51</f>
        <v>3.267411865864144</v>
      </c>
      <c r="S51" s="37">
        <f>FC_IND_CPC_BC_E!S51+FC_IND_CPC_OC_E!S51+FC_IND_CPC_PH_E!S51</f>
        <v>4.2777300085984518</v>
      </c>
      <c r="T51" s="37">
        <f>FC_IND_CPC_BC_E!T51+FC_IND_CPC_OC_E!T51+FC_IND_CPC_PH_E!T51</f>
        <v>4.0093723129836629</v>
      </c>
      <c r="U51" s="37">
        <f>FC_IND_CPC_BC_E!U51+FC_IND_CPC_OC_E!U51+FC_IND_CPC_PH_E!U51</f>
        <v>5.7442820292347374</v>
      </c>
      <c r="V51" s="37">
        <f>FC_IND_CPC_BC_E!V51+FC_IND_CPC_OC_E!V51+FC_IND_CPC_PH_E!V51</f>
        <v>4.9774720550300939</v>
      </c>
      <c r="W51" s="37">
        <f>FC_IND_CPC_BC_E!W51+FC_IND_CPC_OC_E!W51+FC_IND_CPC_PH_E!W51</f>
        <v>3.0713671539122949</v>
      </c>
      <c r="X51" s="37">
        <f>FC_IND_CPC_BC_E!X51+FC_IND_CPC_OC_E!X51+FC_IND_CPC_PH_E!X51</f>
        <v>5.1676698194325015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2.3903697334479789E-2</v>
      </c>
      <c r="E52" s="37">
        <f t="shared" si="31"/>
        <v>2.3903697334479789E-2</v>
      </c>
      <c r="F52" s="37">
        <f t="shared" si="31"/>
        <v>2.1974204643164228</v>
      </c>
      <c r="G52" s="37">
        <f t="shared" si="31"/>
        <v>0.52545141874462586</v>
      </c>
      <c r="H52" s="37">
        <f t="shared" si="31"/>
        <v>0.85984522785898532</v>
      </c>
      <c r="I52" s="37">
        <f t="shared" si="31"/>
        <v>0.19105760963026661</v>
      </c>
      <c r="J52" s="37">
        <f t="shared" si="31"/>
        <v>1.218142734307825</v>
      </c>
      <c r="K52" s="37">
        <f t="shared" si="31"/>
        <v>0.81203783319002576</v>
      </c>
      <c r="L52" s="37">
        <f t="shared" si="31"/>
        <v>0.19105760963026661</v>
      </c>
      <c r="M52" s="37">
        <f t="shared" si="31"/>
        <v>0.21496130696474633</v>
      </c>
      <c r="N52" s="37">
        <f t="shared" si="31"/>
        <v>2.3903697334479786E-2</v>
      </c>
      <c r="O52" s="37">
        <f t="shared" si="31"/>
        <v>0</v>
      </c>
      <c r="P52" s="37">
        <f t="shared" si="31"/>
        <v>2.3903697334479789E-2</v>
      </c>
      <c r="Q52" s="37">
        <f t="shared" si="31"/>
        <v>4.7807394668959592E-2</v>
      </c>
      <c r="R52" s="37">
        <f t="shared" si="31"/>
        <v>0.11943250214961311</v>
      </c>
      <c r="S52" s="37">
        <f t="shared" si="31"/>
        <v>0</v>
      </c>
      <c r="T52" s="37">
        <f t="shared" si="31"/>
        <v>0</v>
      </c>
      <c r="U52" s="37">
        <f t="shared" si="31"/>
        <v>0.14333619948409279</v>
      </c>
      <c r="V52" s="37">
        <f t="shared" si="31"/>
        <v>0.10988822012037831</v>
      </c>
      <c r="W52" s="37">
        <f t="shared" si="31"/>
        <v>0.1026655202063628</v>
      </c>
      <c r="X52" s="37">
        <f t="shared" ref="X52" si="32">SUM(X53:X70)</f>
        <v>6.2510748065348232E-2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0</v>
      </c>
      <c r="D59" s="10">
        <f>FC_IND_CPC_BC_E!D59+FC_IND_CPC_OC_E!D59+FC_IND_CPC_PH_E!D59</f>
        <v>2.3903697334479789E-2</v>
      </c>
      <c r="E59" s="10">
        <f>FC_IND_CPC_BC_E!E59+FC_IND_CPC_OC_E!E59+FC_IND_CPC_PH_E!E59</f>
        <v>2.3903697334479789E-2</v>
      </c>
      <c r="F59" s="10">
        <f>FC_IND_CPC_BC_E!F59+FC_IND_CPC_OC_E!F59+FC_IND_CPC_PH_E!F59</f>
        <v>2.1974204643164228</v>
      </c>
      <c r="G59" s="10">
        <f>FC_IND_CPC_BC_E!G59+FC_IND_CPC_OC_E!G59+FC_IND_CPC_PH_E!G59</f>
        <v>0.52545141874462586</v>
      </c>
      <c r="H59" s="10">
        <f>FC_IND_CPC_BC_E!H59+FC_IND_CPC_OC_E!H59+FC_IND_CPC_PH_E!H59</f>
        <v>0.85984522785898532</v>
      </c>
      <c r="I59" s="10">
        <f>FC_IND_CPC_BC_E!I59+FC_IND_CPC_OC_E!I59+FC_IND_CPC_PH_E!I59</f>
        <v>0.19105760963026661</v>
      </c>
      <c r="J59" s="10">
        <f>FC_IND_CPC_BC_E!J59+FC_IND_CPC_OC_E!J59+FC_IND_CPC_PH_E!J59</f>
        <v>1.218142734307825</v>
      </c>
      <c r="K59" s="10">
        <f>FC_IND_CPC_BC_E!K59+FC_IND_CPC_OC_E!K59+FC_IND_CPC_PH_E!K59</f>
        <v>0.81203783319002576</v>
      </c>
      <c r="L59" s="10">
        <f>FC_IND_CPC_BC_E!L59+FC_IND_CPC_OC_E!L59+FC_IND_CPC_PH_E!L59</f>
        <v>0.19105760963026661</v>
      </c>
      <c r="M59" s="10">
        <f>FC_IND_CPC_BC_E!M59+FC_IND_CPC_OC_E!M59+FC_IND_CPC_PH_E!M59</f>
        <v>0.21496130696474633</v>
      </c>
      <c r="N59" s="10">
        <f>FC_IND_CPC_BC_E!N59+FC_IND_CPC_OC_E!N59+FC_IND_CPC_PH_E!N59</f>
        <v>2.3903697334479786E-2</v>
      </c>
      <c r="O59" s="10">
        <f>FC_IND_CPC_BC_E!O59+FC_IND_CPC_OC_E!O59+FC_IND_CPC_PH_E!O59</f>
        <v>0</v>
      </c>
      <c r="P59" s="10">
        <f>FC_IND_CPC_BC_E!P59+FC_IND_CPC_OC_E!P59+FC_IND_CPC_PH_E!P59</f>
        <v>2.3903697334479789E-2</v>
      </c>
      <c r="Q59" s="10">
        <f>FC_IND_CPC_BC_E!Q59+FC_IND_CPC_OC_E!Q59+FC_IND_CPC_PH_E!Q59</f>
        <v>4.7807394668959592E-2</v>
      </c>
      <c r="R59" s="10">
        <f>FC_IND_CPC_BC_E!R59+FC_IND_CPC_OC_E!R59+FC_IND_CPC_PH_E!R59</f>
        <v>0.11943250214961311</v>
      </c>
      <c r="S59" s="10">
        <f>FC_IND_CPC_BC_E!S59+FC_IND_CPC_OC_E!S59+FC_IND_CPC_PH_E!S59</f>
        <v>0</v>
      </c>
      <c r="T59" s="10">
        <f>FC_IND_CPC_BC_E!T59+FC_IND_CPC_OC_E!T59+FC_IND_CPC_PH_E!T59</f>
        <v>0</v>
      </c>
      <c r="U59" s="10">
        <f>FC_IND_CPC_BC_E!U59+FC_IND_CPC_OC_E!U59+FC_IND_CPC_PH_E!U59</f>
        <v>0</v>
      </c>
      <c r="V59" s="10">
        <f>FC_IND_CPC_BC_E!V59+FC_IND_CPC_OC_E!V59+FC_IND_CPC_PH_E!V59</f>
        <v>0</v>
      </c>
      <c r="W59" s="10">
        <f>FC_IND_CPC_BC_E!W59+FC_IND_CPC_OC_E!W59+FC_IND_CPC_PH_E!W59</f>
        <v>0</v>
      </c>
      <c r="X59" s="10">
        <f>FC_IND_CPC_BC_E!X59+FC_IND_CPC_OC_E!X59+FC_IND_CPC_PH_E!X59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</v>
      </c>
      <c r="M61" s="10">
        <f>FC_IND_CPC_BC_E!M61+FC_IND_CPC_OC_E!M61+FC_IND_CPC_PH_E!M61</f>
        <v>0</v>
      </c>
      <c r="N61" s="10">
        <f>FC_IND_CPC_BC_E!N61+FC_IND_CPC_OC_E!N61+FC_IND_CPC_PH_E!N61</f>
        <v>0</v>
      </c>
      <c r="O61" s="10">
        <f>FC_IND_CPC_BC_E!O61+FC_IND_CPC_OC_E!O61+FC_IND_CPC_PH_E!O61</f>
        <v>0</v>
      </c>
      <c r="P61" s="10">
        <f>FC_IND_CPC_BC_E!P61+FC_IND_CPC_OC_E!P61+FC_IND_CPC_PH_E!P61</f>
        <v>0</v>
      </c>
      <c r="Q61" s="10">
        <f>FC_IND_CPC_BC_E!Q61+FC_IND_CPC_OC_E!Q61+FC_IND_CPC_PH_E!Q61</f>
        <v>0</v>
      </c>
      <c r="R61" s="10">
        <f>FC_IND_CPC_BC_E!R61+FC_IND_CPC_OC_E!R61+FC_IND_CPC_PH_E!R61</f>
        <v>0</v>
      </c>
      <c r="S61" s="10">
        <f>FC_IND_CPC_BC_E!S61+FC_IND_CPC_OC_E!S61+FC_IND_CPC_PH_E!S61</f>
        <v>0</v>
      </c>
      <c r="T61" s="10">
        <f>FC_IND_CPC_BC_E!T61+FC_IND_CPC_OC_E!T61+FC_IND_CPC_PH_E!T61</f>
        <v>0</v>
      </c>
      <c r="U61" s="10">
        <f>FC_IND_CPC_BC_E!U61+FC_IND_CPC_OC_E!U61+FC_IND_CPC_PH_E!U61</f>
        <v>0.14333619948409279</v>
      </c>
      <c r="V61" s="10">
        <f>FC_IND_CPC_BC_E!V61+FC_IND_CPC_OC_E!V61+FC_IND_CPC_PH_E!V61</f>
        <v>0.10988822012037831</v>
      </c>
      <c r="W61" s="10">
        <f>FC_IND_CPC_BC_E!W61+FC_IND_CPC_OC_E!W61+FC_IND_CPC_PH_E!W61</f>
        <v>0.1026655202063628</v>
      </c>
      <c r="X61" s="10">
        <f>FC_IND_CPC_BC_E!X61+FC_IND_CPC_OC_E!X61+FC_IND_CPC_PH_E!X61</f>
        <v>6.2510748065348232E-2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0</v>
      </c>
      <c r="X66" s="10">
        <f>FC_IND_CPC_BC_E!X66+FC_IND_CPC_OC_E!X66+FC_IND_CPC_PH_E!X66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</v>
      </c>
      <c r="U70" s="10">
        <f>FC_IND_CPC_BC_E!U70+FC_IND_CPC_OC_E!U70+FC_IND_CPC_PH_E!U70</f>
        <v>0</v>
      </c>
      <c r="V70" s="10">
        <f>FC_IND_CPC_BC_E!V70+FC_IND_CPC_OC_E!V70+FC_IND_CPC_PH_E!V70</f>
        <v>0</v>
      </c>
      <c r="W70" s="10">
        <f>FC_IND_CPC_BC_E!W70+FC_IND_CPC_OC_E!W70+FC_IND_CPC_PH_E!W70</f>
        <v>0</v>
      </c>
      <c r="X70" s="10">
        <f>FC_IND_CPC_BC_E!X70+FC_IND_CPC_OC_E!X70+FC_IND_CPC_PH_E!X70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0</v>
      </c>
      <c r="H72" s="10">
        <f>FC_IND_CPC_BC_E!H72+FC_IND_CPC_OC_E!H72+FC_IND_CPC_PH_E!H72</f>
        <v>0</v>
      </c>
      <c r="I72" s="10">
        <f>FC_IND_CPC_BC_E!I72+FC_IND_CPC_OC_E!I72+FC_IND_CPC_PH_E!I72</f>
        <v>0</v>
      </c>
      <c r="J72" s="10">
        <f>FC_IND_CPC_BC_E!J72+FC_IND_CPC_OC_E!J72+FC_IND_CPC_PH_E!J72</f>
        <v>0</v>
      </c>
      <c r="K72" s="10">
        <f>FC_IND_CPC_BC_E!K72+FC_IND_CPC_OC_E!K72+FC_IND_CPC_PH_E!K72</f>
        <v>0</v>
      </c>
      <c r="L72" s="10">
        <f>FC_IND_CPC_BC_E!L72+FC_IND_CPC_OC_E!L72+FC_IND_CPC_PH_E!L72</f>
        <v>0</v>
      </c>
      <c r="M72" s="10">
        <f>FC_IND_CPC_BC_E!M72+FC_IND_CPC_OC_E!M72+FC_IND_CPC_PH_E!M72</f>
        <v>0</v>
      </c>
      <c r="N72" s="10">
        <f>FC_IND_CPC_BC_E!N72+FC_IND_CPC_OC_E!N72+FC_IND_CPC_PH_E!N72</f>
        <v>0</v>
      </c>
      <c r="O72" s="10">
        <f>FC_IND_CPC_BC_E!O72+FC_IND_CPC_OC_E!O72+FC_IND_CPC_PH_E!O72</f>
        <v>0</v>
      </c>
      <c r="P72" s="10">
        <f>FC_IND_CPC_BC_E!P72+FC_IND_CPC_OC_E!P72+FC_IND_CPC_PH_E!P72</f>
        <v>0</v>
      </c>
      <c r="Q72" s="10">
        <f>FC_IND_CPC_BC_E!Q72+FC_IND_CPC_OC_E!Q72+FC_IND_CPC_PH_E!Q72</f>
        <v>0</v>
      </c>
      <c r="R72" s="10">
        <f>FC_IND_CPC_BC_E!R72+FC_IND_CPC_OC_E!R72+FC_IND_CPC_PH_E!R72</f>
        <v>0</v>
      </c>
      <c r="S72" s="10">
        <f>FC_IND_CPC_BC_E!S72+FC_IND_CPC_OC_E!S72+FC_IND_CPC_PH_E!S72</f>
        <v>0</v>
      </c>
      <c r="T72" s="10">
        <f>FC_IND_CPC_BC_E!T72+FC_IND_CPC_OC_E!T72+FC_IND_CPC_PH_E!T72</f>
        <v>0</v>
      </c>
      <c r="U72" s="10">
        <f>FC_IND_CPC_BC_E!U72+FC_IND_CPC_OC_E!U72+FC_IND_CPC_PH_E!U72</f>
        <v>0</v>
      </c>
      <c r="V72" s="10">
        <f>FC_IND_CPC_BC_E!V72+FC_IND_CPC_OC_E!V72+FC_IND_CPC_PH_E!V72</f>
        <v>0</v>
      </c>
      <c r="W72" s="10">
        <f>FC_IND_CPC_BC_E!W72+FC_IND_CPC_OC_E!W72+FC_IND_CPC_PH_E!W72</f>
        <v>0</v>
      </c>
      <c r="X72" s="10">
        <f>FC_IND_CPC_BC_E!X72+FC_IND_CPC_OC_E!X72+FC_IND_CPC_PH_E!X72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15.859329320722271</v>
      </c>
      <c r="D75" s="37">
        <f>FC_IND_CPC_BC_E!D75+FC_IND_CPC_OC_E!D75+FC_IND_CPC_PH_E!D75</f>
        <v>12.587188306104903</v>
      </c>
      <c r="E75" s="37">
        <f>FC_IND_CPC_BC_E!E75+FC_IND_CPC_OC_E!E75+FC_IND_CPC_PH_E!E75</f>
        <v>12.873774720550301</v>
      </c>
      <c r="F75" s="37">
        <f>FC_IND_CPC_BC_E!F75+FC_IND_CPC_OC_E!F75+FC_IND_CPC_PH_E!F75</f>
        <v>12.969303525365431</v>
      </c>
      <c r="G75" s="37">
        <f>FC_IND_CPC_BC_E!G75+FC_IND_CPC_OC_E!G75+FC_IND_CPC_PH_E!G75</f>
        <v>14.139638865004301</v>
      </c>
      <c r="H75" s="37">
        <f>FC_IND_CPC_BC_E!H75+FC_IND_CPC_OC_E!H75+FC_IND_CPC_PH_E!H75</f>
        <v>18.032846087704211</v>
      </c>
      <c r="I75" s="37">
        <f>FC_IND_CPC_BC_E!I75+FC_IND_CPC_OC_E!I75+FC_IND_CPC_PH_E!I75</f>
        <v>18.43886500429922</v>
      </c>
      <c r="J75" s="37">
        <f>FC_IND_CPC_BC_E!J75+FC_IND_CPC_OC_E!J75+FC_IND_CPC_PH_E!J75</f>
        <v>16.743078245915743</v>
      </c>
      <c r="K75" s="37">
        <f>FC_IND_CPC_BC_E!K75+FC_IND_CPC_OC_E!K75+FC_IND_CPC_PH_E!K75</f>
        <v>16.122098022355971</v>
      </c>
      <c r="L75" s="37">
        <f>FC_IND_CPC_BC_E!L75+FC_IND_CPC_OC_E!L75+FC_IND_CPC_PH_E!L75</f>
        <v>12.252794496990539</v>
      </c>
      <c r="M75" s="37">
        <f>FC_IND_CPC_BC_E!M75+FC_IND_CPC_OC_E!M75+FC_IND_CPC_PH_E!M75</f>
        <v>15.118916595012902</v>
      </c>
      <c r="N75" s="37">
        <f>FC_IND_CPC_BC_E!N75+FC_IND_CPC_OC_E!N75+FC_IND_CPC_PH_E!N75</f>
        <v>14.378503869303534</v>
      </c>
      <c r="O75" s="37">
        <f>FC_IND_CPC_BC_E!O75+FC_IND_CPC_OC_E!O75+FC_IND_CPC_PH_E!O75</f>
        <v>15.71607910576096</v>
      </c>
      <c r="P75" s="37">
        <f>FC_IND_CPC_BC_E!P75+FC_IND_CPC_OC_E!P75+FC_IND_CPC_PH_E!P75</f>
        <v>15.23834909716251</v>
      </c>
      <c r="Q75" s="37">
        <f>FC_IND_CPC_BC_E!Q75+FC_IND_CPC_OC_E!Q75+FC_IND_CPC_PH_E!Q75</f>
        <v>11.392949269131559</v>
      </c>
      <c r="R75" s="37">
        <f>FC_IND_CPC_BC_E!R75+FC_IND_CPC_OC_E!R75+FC_IND_CPC_PH_E!R75</f>
        <v>17.937317282889083</v>
      </c>
      <c r="S75" s="37">
        <f>FC_IND_CPC_BC_E!S75+FC_IND_CPC_OC_E!S75+FC_IND_CPC_PH_E!S75</f>
        <v>16.552020636285469</v>
      </c>
      <c r="T75" s="37">
        <f>FC_IND_CPC_BC_E!T75+FC_IND_CPC_OC_E!T75+FC_IND_CPC_PH_E!T75</f>
        <v>17.196904557179707</v>
      </c>
      <c r="U75" s="37">
        <f>FC_IND_CPC_BC_E!U75+FC_IND_CPC_OC_E!U75+FC_IND_CPC_PH_E!U75</f>
        <v>15.45331040412726</v>
      </c>
      <c r="V75" s="37">
        <f>FC_IND_CPC_BC_E!V75+FC_IND_CPC_OC_E!V75+FC_IND_CPC_PH_E!V75</f>
        <v>14.569561478933789</v>
      </c>
      <c r="W75" s="37">
        <f>FC_IND_CPC_BC_E!W75+FC_IND_CPC_OC_E!W75+FC_IND_CPC_PH_E!W75</f>
        <v>16.862510748065347</v>
      </c>
      <c r="X75" s="37">
        <f>FC_IND_CPC_BC_E!X75+FC_IND_CPC_OC_E!X75+FC_IND_CPC_PH_E!X75</f>
        <v>19.537575236457439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26.74118658641444</v>
      </c>
      <c r="D76" s="40">
        <f>FC_IND_CPC_BC_E!D76+FC_IND_CPC_OC_E!D76+FC_IND_CPC_PH_E!D76</f>
        <v>26.397248495270851</v>
      </c>
      <c r="E76" s="40">
        <f>FC_IND_CPC_BC_E!E76+FC_IND_CPC_OC_E!E76+FC_IND_CPC_PH_E!E76</f>
        <v>24.24763542562339</v>
      </c>
      <c r="F76" s="40">
        <f>FC_IND_CPC_BC_E!F76+FC_IND_CPC_OC_E!F76+FC_IND_CPC_PH_E!F76</f>
        <v>26.225279449699048</v>
      </c>
      <c r="G76" s="40">
        <f>FC_IND_CPC_BC_E!G76+FC_IND_CPC_OC_E!G76+FC_IND_CPC_PH_E!G76</f>
        <v>28.37489251934652</v>
      </c>
      <c r="H76" s="40">
        <f>FC_IND_CPC_BC_E!H76+FC_IND_CPC_OC_E!H76+FC_IND_CPC_PH_E!H76</f>
        <v>30.782459157351667</v>
      </c>
      <c r="I76" s="40">
        <f>FC_IND_CPC_BC_E!I76+FC_IND_CPC_OC_E!I76+FC_IND_CPC_PH_E!I76</f>
        <v>31.040412725709373</v>
      </c>
      <c r="J76" s="40">
        <f>FC_IND_CPC_BC_E!J76+FC_IND_CPC_OC_E!J76+FC_IND_CPC_PH_E!J76</f>
        <v>27.51504729148753</v>
      </c>
      <c r="K76" s="40">
        <f>FC_IND_CPC_BC_E!K76+FC_IND_CPC_OC_E!K76+FC_IND_CPC_PH_E!K76</f>
        <v>30.438521066208079</v>
      </c>
      <c r="L76" s="40">
        <f>FC_IND_CPC_BC_E!L76+FC_IND_CPC_OC_E!L76+FC_IND_CPC_PH_E!L76</f>
        <v>27.601031814273426</v>
      </c>
      <c r="M76" s="40">
        <f>FC_IND_CPC_BC_E!M76+FC_IND_CPC_OC_E!M76+FC_IND_CPC_PH_E!M76</f>
        <v>21.668099742046426</v>
      </c>
      <c r="N76" s="40">
        <f>FC_IND_CPC_BC_E!N76+FC_IND_CPC_OC_E!N76+FC_IND_CPC_PH_E!N76</f>
        <v>17.110920034393814</v>
      </c>
      <c r="O76" s="40">
        <f>FC_IND_CPC_BC_E!O76+FC_IND_CPC_OC_E!O76+FC_IND_CPC_PH_E!O76</f>
        <v>17.024935511607911</v>
      </c>
      <c r="P76" s="40">
        <f>FC_IND_CPC_BC_E!P76+FC_IND_CPC_OC_E!P76+FC_IND_CPC_PH_E!P76</f>
        <v>21.754084264832329</v>
      </c>
      <c r="Q76" s="40">
        <f>FC_IND_CPC_BC_E!Q76+FC_IND_CPC_OC_E!Q76+FC_IND_CPC_PH_E!Q76</f>
        <v>12.98366294067068</v>
      </c>
      <c r="R76" s="40">
        <f>FC_IND_CPC_BC_E!R76+FC_IND_CPC_OC_E!R76+FC_IND_CPC_PH_E!R76</f>
        <v>11.5219260533104</v>
      </c>
      <c r="S76" s="40">
        <f>FC_IND_CPC_BC_E!S76+FC_IND_CPC_OC_E!S76+FC_IND_CPC_PH_E!S76</f>
        <v>9.802235597592432</v>
      </c>
      <c r="T76" s="40">
        <f>FC_IND_CPC_BC_E!T76+FC_IND_CPC_OC_E!T76+FC_IND_CPC_PH_E!T76</f>
        <v>9.8022355975924302</v>
      </c>
      <c r="U76" s="40">
        <f>FC_IND_CPC_BC_E!U76+FC_IND_CPC_OC_E!U76+FC_IND_CPC_PH_E!U76</f>
        <v>9.9742046431642297</v>
      </c>
      <c r="V76" s="40">
        <f>FC_IND_CPC_BC_E!V76+FC_IND_CPC_OC_E!V76+FC_IND_CPC_PH_E!V76</f>
        <v>12.058469475494411</v>
      </c>
      <c r="W76" s="40">
        <f>FC_IND_CPC_BC_E!W76+FC_IND_CPC_OC_E!W76+FC_IND_CPC_PH_E!W76</f>
        <v>10.972484952708513</v>
      </c>
      <c r="X76" s="40">
        <f>FC_IND_CPC_BC_E!X76+FC_IND_CPC_OC_E!X76+FC_IND_CPC_PH_E!X76</f>
        <v>10.74806534823732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79.475837558213215</v>
      </c>
      <c r="D2" s="31">
        <f t="shared" si="0"/>
        <v>75.53638486768682</v>
      </c>
      <c r="E2" s="31">
        <f t="shared" si="0"/>
        <v>51.991585878160521</v>
      </c>
      <c r="F2" s="31">
        <f t="shared" si="0"/>
        <v>87.926794810907026</v>
      </c>
      <c r="G2" s="31">
        <f t="shared" si="0"/>
        <v>94.060304427819133</v>
      </c>
      <c r="H2" s="31">
        <f t="shared" si="0"/>
        <v>97.388669808953779</v>
      </c>
      <c r="I2" s="31">
        <f t="shared" si="0"/>
        <v>98.039255544623842</v>
      </c>
      <c r="J2" s="31">
        <f t="shared" si="0"/>
        <v>90.674391482308565</v>
      </c>
      <c r="K2" s="31">
        <f t="shared" si="0"/>
        <v>83.139577197472306</v>
      </c>
      <c r="L2" s="31">
        <f t="shared" si="0"/>
        <v>15.44936800317609</v>
      </c>
      <c r="M2" s="31">
        <f t="shared" si="0"/>
        <v>36.133756371909485</v>
      </c>
      <c r="N2" s="31">
        <f t="shared" si="0"/>
        <v>32.175489763065684</v>
      </c>
      <c r="O2" s="31">
        <f t="shared" si="0"/>
        <v>21.349363421364568</v>
      </c>
      <c r="P2" s="31">
        <f t="shared" si="0"/>
        <v>45.929168349230729</v>
      </c>
      <c r="Q2" s="31">
        <f t="shared" si="0"/>
        <v>25.495306790996828</v>
      </c>
      <c r="R2" s="31">
        <f t="shared" si="0"/>
        <v>34.257463492226861</v>
      </c>
      <c r="S2" s="31">
        <f t="shared" si="0"/>
        <v>32.248907411581229</v>
      </c>
      <c r="T2" s="31">
        <f t="shared" si="0"/>
        <v>31.308121113029603</v>
      </c>
      <c r="U2" s="31">
        <f t="shared" si="0"/>
        <v>27.159626733784965</v>
      </c>
      <c r="V2" s="31">
        <f t="shared" si="0"/>
        <v>25.214048113461743</v>
      </c>
      <c r="W2" s="31">
        <f t="shared" si="0"/>
        <v>21.274915735005408</v>
      </c>
      <c r="X2" s="31">
        <f t="shared" si="0"/>
        <v>23.30776364664947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0.6125111624976346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0.6125111624976346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0.6125111624976346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3.4841975082953338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2.904391773668785</v>
      </c>
      <c r="L17" s="37">
        <f t="shared" si="5"/>
        <v>0.11778697557720021</v>
      </c>
      <c r="M17" s="37">
        <f t="shared" si="5"/>
        <v>0</v>
      </c>
      <c r="N17" s="37">
        <f t="shared" si="5"/>
        <v>0</v>
      </c>
      <c r="O17" s="37">
        <f t="shared" si="5"/>
        <v>7.9912582307902963E-2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3.4841975082953338</v>
      </c>
      <c r="G18" s="10">
        <v>0</v>
      </c>
      <c r="H18" s="10">
        <v>0</v>
      </c>
      <c r="I18" s="10">
        <v>0</v>
      </c>
      <c r="J18" s="10">
        <v>0</v>
      </c>
      <c r="K18" s="10">
        <v>2.904391773668785</v>
      </c>
      <c r="L18" s="10">
        <v>0.11778697557720021</v>
      </c>
      <c r="M18" s="10">
        <v>0</v>
      </c>
      <c r="N18" s="10">
        <v>0</v>
      </c>
      <c r="O18" s="10">
        <v>7.9912582307902963E-2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0.8531985726946969</v>
      </c>
      <c r="D26" s="37">
        <f t="shared" si="7"/>
        <v>0</v>
      </c>
      <c r="E26" s="37">
        <f t="shared" si="7"/>
        <v>0.91528449868317896</v>
      </c>
      <c r="F26" s="37">
        <f t="shared" si="7"/>
        <v>1.9204365765151765</v>
      </c>
      <c r="G26" s="37">
        <f t="shared" si="7"/>
        <v>0.99260425400690699</v>
      </c>
      <c r="H26" s="37">
        <f t="shared" si="7"/>
        <v>0.96782975976833485</v>
      </c>
      <c r="I26" s="37">
        <f t="shared" si="7"/>
        <v>2.8524942617705591</v>
      </c>
      <c r="J26" s="37">
        <f t="shared" si="7"/>
        <v>1.9374574770060757</v>
      </c>
      <c r="K26" s="37">
        <f t="shared" si="7"/>
        <v>1.8903514677876374</v>
      </c>
      <c r="L26" s="37">
        <f t="shared" si="7"/>
        <v>0.67145738201169891</v>
      </c>
      <c r="M26" s="37">
        <f t="shared" si="7"/>
        <v>2.3273217977705154</v>
      </c>
      <c r="N26" s="37">
        <f t="shared" si="7"/>
        <v>2.5249584391621207</v>
      </c>
      <c r="O26" s="37">
        <f t="shared" si="7"/>
        <v>1.0202426056498648</v>
      </c>
      <c r="P26" s="37">
        <f t="shared" si="7"/>
        <v>0.67657037640446682</v>
      </c>
      <c r="Q26" s="37">
        <f t="shared" si="7"/>
        <v>1.8289491170194241</v>
      </c>
      <c r="R26" s="37">
        <f t="shared" si="7"/>
        <v>7.552524205747317</v>
      </c>
      <c r="S26" s="37">
        <f t="shared" si="7"/>
        <v>6.1715430734256174</v>
      </c>
      <c r="T26" s="37">
        <f t="shared" si="7"/>
        <v>4.5220712113340653</v>
      </c>
      <c r="U26" s="37">
        <f t="shared" si="7"/>
        <v>1.7176689426106178</v>
      </c>
      <c r="V26" s="37">
        <f t="shared" si="7"/>
        <v>2.1914496758718438</v>
      </c>
      <c r="W26" s="37">
        <f t="shared" si="7"/>
        <v>0.86720323189571313</v>
      </c>
      <c r="X26" s="37">
        <f t="shared" si="7"/>
        <v>0.6179946753824701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0.8531985726946969</v>
      </c>
      <c r="D33" s="29">
        <f t="shared" si="9"/>
        <v>0</v>
      </c>
      <c r="E33" s="29">
        <f t="shared" si="9"/>
        <v>0.91528449868317896</v>
      </c>
      <c r="F33" s="29">
        <f t="shared" si="9"/>
        <v>1.9204365765151765</v>
      </c>
      <c r="G33" s="29">
        <f t="shared" si="9"/>
        <v>0.99260425400690699</v>
      </c>
      <c r="H33" s="29">
        <f t="shared" si="9"/>
        <v>0.96782975976833485</v>
      </c>
      <c r="I33" s="29">
        <f t="shared" si="9"/>
        <v>2.8524942617705591</v>
      </c>
      <c r="J33" s="29">
        <f t="shared" si="9"/>
        <v>1.9374574770060757</v>
      </c>
      <c r="K33" s="29">
        <f t="shared" si="9"/>
        <v>1.8903514677876374</v>
      </c>
      <c r="L33" s="29">
        <f t="shared" si="9"/>
        <v>0.67145738201169891</v>
      </c>
      <c r="M33" s="29">
        <f t="shared" si="9"/>
        <v>2.3273217977705154</v>
      </c>
      <c r="N33" s="29">
        <f t="shared" si="9"/>
        <v>2.5249584391621207</v>
      </c>
      <c r="O33" s="29">
        <f t="shared" si="9"/>
        <v>1.0202426056498648</v>
      </c>
      <c r="P33" s="29">
        <f t="shared" si="9"/>
        <v>0.67657037640446682</v>
      </c>
      <c r="Q33" s="29">
        <f t="shared" si="9"/>
        <v>1.8289491170194241</v>
      </c>
      <c r="R33" s="29">
        <f t="shared" si="9"/>
        <v>7.552524205747317</v>
      </c>
      <c r="S33" s="29">
        <f t="shared" si="9"/>
        <v>6.1715430734256174</v>
      </c>
      <c r="T33" s="29">
        <f t="shared" si="9"/>
        <v>4.5220712113340653</v>
      </c>
      <c r="U33" s="29">
        <f t="shared" si="9"/>
        <v>1.7176689426106178</v>
      </c>
      <c r="V33" s="29">
        <f t="shared" si="9"/>
        <v>2.1914496758718438</v>
      </c>
      <c r="W33" s="29">
        <f t="shared" si="9"/>
        <v>0.86720323189571313</v>
      </c>
      <c r="X33" s="29">
        <f t="shared" si="9"/>
        <v>0.6179946753824701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0.91528449868317896</v>
      </c>
      <c r="F36" s="10">
        <v>0.99567883681024827</v>
      </c>
      <c r="G36" s="10">
        <v>0.99260425400690699</v>
      </c>
      <c r="H36" s="10">
        <v>0.96782975976833485</v>
      </c>
      <c r="I36" s="10">
        <v>1.947907971308716</v>
      </c>
      <c r="J36" s="10">
        <v>1.9374574770060757</v>
      </c>
      <c r="K36" s="10">
        <v>1.8903514677876374</v>
      </c>
      <c r="L36" s="10">
        <v>0.34837494441539291</v>
      </c>
      <c r="M36" s="10">
        <v>1.5848917081809724</v>
      </c>
      <c r="N36" s="10">
        <v>1.7195443504675181</v>
      </c>
      <c r="O36" s="10">
        <v>1.0202426056498648</v>
      </c>
      <c r="P36" s="10">
        <v>0.67657037640446682</v>
      </c>
      <c r="Q36" s="10">
        <v>1.8289491170194241</v>
      </c>
      <c r="R36" s="10">
        <v>1.7805821455758004</v>
      </c>
      <c r="S36" s="10">
        <v>1.8616906387012684</v>
      </c>
      <c r="T36" s="10">
        <v>1.8921225140818549</v>
      </c>
      <c r="U36" s="10">
        <v>0.89167275054350037</v>
      </c>
      <c r="V36" s="10">
        <v>1.4468122395731289</v>
      </c>
      <c r="W36" s="10">
        <v>0.52770559247497406</v>
      </c>
      <c r="X36" s="10">
        <v>0.35503688600276662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0.92475773970492814</v>
      </c>
      <c r="G43" s="10">
        <v>0</v>
      </c>
      <c r="H43" s="10">
        <v>0</v>
      </c>
      <c r="I43" s="10">
        <v>0.90458629046184291</v>
      </c>
      <c r="J43" s="10">
        <v>0</v>
      </c>
      <c r="K43" s="10">
        <v>0</v>
      </c>
      <c r="L43" s="10">
        <v>0.32308243759630606</v>
      </c>
      <c r="M43" s="10">
        <v>0.74243008958954315</v>
      </c>
      <c r="N43" s="10">
        <v>0.8054140886946024</v>
      </c>
      <c r="O43" s="10">
        <v>0</v>
      </c>
      <c r="P43" s="10">
        <v>0</v>
      </c>
      <c r="Q43" s="10">
        <v>0</v>
      </c>
      <c r="R43" s="10">
        <v>5.7719420601715168</v>
      </c>
      <c r="S43" s="10">
        <v>4.3098524347243492</v>
      </c>
      <c r="T43" s="10">
        <v>2.6299486972522104</v>
      </c>
      <c r="U43" s="10">
        <v>0.82599619206711739</v>
      </c>
      <c r="V43" s="10">
        <v>0.74463743629871482</v>
      </c>
      <c r="W43" s="10">
        <v>0.33949763942073907</v>
      </c>
      <c r="X43" s="10">
        <v>0.26295778937970349</v>
      </c>
    </row>
    <row r="44" spans="1:24" ht="11.25" customHeight="1" x14ac:dyDescent="0.2">
      <c r="A44" s="41" t="s">
        <v>75</v>
      </c>
      <c r="B44" s="9" t="s">
        <v>76</v>
      </c>
      <c r="C44" s="10">
        <v>0.8531985726946969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39.793260281281825</v>
      </c>
      <c r="D51" s="37">
        <v>41.83592359532669</v>
      </c>
      <c r="E51" s="37">
        <v>20.078845589852392</v>
      </c>
      <c r="F51" s="37">
        <v>44.644922126668739</v>
      </c>
      <c r="G51" s="37">
        <v>53.805161809736504</v>
      </c>
      <c r="H51" s="37">
        <v>52.303861101128597</v>
      </c>
      <c r="I51" s="37">
        <v>50.784820029984573</v>
      </c>
      <c r="J51" s="37">
        <v>48.275932175759642</v>
      </c>
      <c r="K51" s="37">
        <v>37.342780455058517</v>
      </c>
      <c r="L51" s="37">
        <v>2.5241993947304455</v>
      </c>
      <c r="M51" s="37">
        <v>7.0744453010583586</v>
      </c>
      <c r="N51" s="37">
        <v>4.8231624228246135</v>
      </c>
      <c r="O51" s="37">
        <v>5.3821570717889911</v>
      </c>
      <c r="P51" s="37">
        <v>22.49828397171699</v>
      </c>
      <c r="Q51" s="37">
        <v>3.3408547023417769</v>
      </c>
      <c r="R51" s="37">
        <v>2.6301578842027684</v>
      </c>
      <c r="S51" s="37">
        <v>3.599588553235705</v>
      </c>
      <c r="T51" s="37">
        <v>3.4453165179071119</v>
      </c>
      <c r="U51" s="37">
        <v>4.6544147630292798</v>
      </c>
      <c r="V51" s="37">
        <v>3.6388410713348489</v>
      </c>
      <c r="W51" s="37">
        <v>2.0486909494191523</v>
      </c>
      <c r="X51" s="37">
        <v>3.3339911997813862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2.062636190074087E-2</v>
      </c>
      <c r="E52" s="37">
        <f t="shared" si="10"/>
        <v>2.0001654272571116E-2</v>
      </c>
      <c r="F52" s="37">
        <f t="shared" si="10"/>
        <v>2.0065836962703223</v>
      </c>
      <c r="G52" s="37">
        <f t="shared" si="10"/>
        <v>0.47839828568472537</v>
      </c>
      <c r="H52" s="37">
        <f t="shared" si="10"/>
        <v>0.76249187312499422</v>
      </c>
      <c r="I52" s="37">
        <f t="shared" si="10"/>
        <v>0.17054015373108936</v>
      </c>
      <c r="J52" s="37">
        <f t="shared" si="10"/>
        <v>1.0812794558407868</v>
      </c>
      <c r="K52" s="37">
        <f t="shared" si="10"/>
        <v>0.70248107131404014</v>
      </c>
      <c r="L52" s="37">
        <f t="shared" si="10"/>
        <v>5.933408744786646E-2</v>
      </c>
      <c r="M52" s="37">
        <f t="shared" si="10"/>
        <v>0.15620083447876537</v>
      </c>
      <c r="N52" s="37">
        <f t="shared" si="10"/>
        <v>1.8891727524886714E-2</v>
      </c>
      <c r="O52" s="37">
        <f t="shared" si="10"/>
        <v>0</v>
      </c>
      <c r="P52" s="37">
        <f t="shared" si="10"/>
        <v>1.4653745401602788E-2</v>
      </c>
      <c r="Q52" s="37">
        <f t="shared" si="10"/>
        <v>3.9874466862579921E-2</v>
      </c>
      <c r="R52" s="37">
        <f t="shared" si="10"/>
        <v>9.6849747546544948E-2</v>
      </c>
      <c r="S52" s="37">
        <f t="shared" si="10"/>
        <v>0</v>
      </c>
      <c r="T52" s="37">
        <f t="shared" si="10"/>
        <v>0</v>
      </c>
      <c r="U52" s="37">
        <f t="shared" si="10"/>
        <v>0.1161409066546389</v>
      </c>
      <c r="V52" s="37">
        <f t="shared" si="10"/>
        <v>8.033511071665865E-2</v>
      </c>
      <c r="W52" s="37">
        <f t="shared" si="10"/>
        <v>6.8480878880360238E-2</v>
      </c>
      <c r="X52" s="37">
        <f t="shared" si="10"/>
        <v>4.032964396407767E-2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2.062636190074087E-2</v>
      </c>
      <c r="E59" s="10">
        <v>2.0001654272571116E-2</v>
      </c>
      <c r="F59" s="10">
        <v>2.0065836962703223</v>
      </c>
      <c r="G59" s="10">
        <v>0.47839828568472537</v>
      </c>
      <c r="H59" s="10">
        <v>0.76249187312499422</v>
      </c>
      <c r="I59" s="10">
        <v>0.17054015373108936</v>
      </c>
      <c r="J59" s="10">
        <v>1.0812794558407868</v>
      </c>
      <c r="K59" s="10">
        <v>0.70248107131404014</v>
      </c>
      <c r="L59" s="10">
        <v>5.933408744786646E-2</v>
      </c>
      <c r="M59" s="10">
        <v>0.15620083447876537</v>
      </c>
      <c r="N59" s="10">
        <v>1.8891727524886714E-2</v>
      </c>
      <c r="O59" s="10">
        <v>0</v>
      </c>
      <c r="P59" s="10">
        <v>1.4653745401602788E-2</v>
      </c>
      <c r="Q59" s="10">
        <v>3.9874466862579921E-2</v>
      </c>
      <c r="R59" s="10">
        <v>9.6849747546544948E-2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0.1161409066546389</v>
      </c>
      <c r="V61" s="10">
        <v>8.033511071665865E-2</v>
      </c>
      <c r="W61" s="10">
        <v>6.8480878880360238E-2</v>
      </c>
      <c r="X61" s="10">
        <v>4.032964396407767E-2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14.214156032901325</v>
      </c>
      <c r="D75" s="37">
        <v>10.861411842760994</v>
      </c>
      <c r="E75" s="37">
        <v>10.772257845316162</v>
      </c>
      <c r="F75" s="37">
        <v>11.842973808872339</v>
      </c>
      <c r="G75" s="37">
        <v>12.873462230590576</v>
      </c>
      <c r="H75" s="37">
        <v>15.991132061552005</v>
      </c>
      <c r="I75" s="37">
        <v>16.458736600679437</v>
      </c>
      <c r="J75" s="37">
        <v>14.861925474710928</v>
      </c>
      <c r="K75" s="37">
        <v>13.946971714462356</v>
      </c>
      <c r="L75" s="37">
        <v>3.8051788754819831</v>
      </c>
      <c r="M75" s="37">
        <v>10.986104531561903</v>
      </c>
      <c r="N75" s="37">
        <v>11.363713885491398</v>
      </c>
      <c r="O75" s="37">
        <v>7.1739990024920868</v>
      </c>
      <c r="P75" s="37">
        <v>9.3416045595785953</v>
      </c>
      <c r="Q75" s="37">
        <v>9.5024583800212952</v>
      </c>
      <c r="R75" s="37">
        <v>14.545660680656789</v>
      </c>
      <c r="S75" s="37">
        <v>14.066067677508721</v>
      </c>
      <c r="T75" s="37">
        <v>14.854209389533887</v>
      </c>
      <c r="U75" s="37">
        <v>12.541538233022164</v>
      </c>
      <c r="V75" s="37">
        <v>10.60923483742442</v>
      </c>
      <c r="W75" s="37">
        <v>11.106048853765591</v>
      </c>
      <c r="X75" s="37">
        <v>12.451158194507315</v>
      </c>
    </row>
    <row r="76" spans="1:24" ht="11.25" customHeight="1" x14ac:dyDescent="0.2">
      <c r="A76" s="38" t="s">
        <v>139</v>
      </c>
      <c r="B76" s="39" t="s">
        <v>140</v>
      </c>
      <c r="C76" s="40">
        <v>24.002711508837727</v>
      </c>
      <c r="D76" s="40">
        <v>22.818423067698397</v>
      </c>
      <c r="E76" s="40">
        <v>20.205196290036216</v>
      </c>
      <c r="F76" s="40">
        <v>24.027681094285125</v>
      </c>
      <c r="G76" s="40">
        <v>25.910677847800411</v>
      </c>
      <c r="H76" s="40">
        <v>27.363355013379842</v>
      </c>
      <c r="I76" s="40">
        <v>27.772664498458191</v>
      </c>
      <c r="J76" s="40">
        <v>24.517796898991136</v>
      </c>
      <c r="K76" s="40">
        <v>26.352600715180969</v>
      </c>
      <c r="L76" s="40">
        <v>8.2714112879268971</v>
      </c>
      <c r="M76" s="40">
        <v>15.589683907039941</v>
      </c>
      <c r="N76" s="40">
        <v>13.444763288062671</v>
      </c>
      <c r="O76" s="40">
        <v>7.6930521591257239</v>
      </c>
      <c r="P76" s="40">
        <v>13.398055696129072</v>
      </c>
      <c r="Q76" s="40">
        <v>10.78317012475175</v>
      </c>
      <c r="R76" s="40">
        <v>9.4322709740734414</v>
      </c>
      <c r="S76" s="40">
        <v>8.4117081074111866</v>
      </c>
      <c r="T76" s="40">
        <v>8.4865239942545401</v>
      </c>
      <c r="U76" s="40">
        <v>8.1298638884682646</v>
      </c>
      <c r="V76" s="40">
        <v>8.6941874181139678</v>
      </c>
      <c r="W76" s="40">
        <v>7.1844918210445927</v>
      </c>
      <c r="X76" s="40">
        <v>6.8642899330142217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8.3465723765224897</v>
      </c>
      <c r="D2" s="31">
        <f t="shared" ref="D2:W2" si="1">SUM(D3,D17,D22,D25,D26,D51,D52,D71,D74,D75,D76)</f>
        <v>10.97481020182612</v>
      </c>
      <c r="E2" s="31">
        <f t="shared" si="1"/>
        <v>9.2140813792112279</v>
      </c>
      <c r="F2" s="31">
        <f t="shared" si="1"/>
        <v>7.4105548411162756</v>
      </c>
      <c r="G2" s="31">
        <f t="shared" si="1"/>
        <v>8.3569472517324428</v>
      </c>
      <c r="H2" s="31">
        <f t="shared" si="1"/>
        <v>11.673619001302011</v>
      </c>
      <c r="I2" s="31">
        <f t="shared" si="1"/>
        <v>10.943710791700575</v>
      </c>
      <c r="J2" s="31">
        <f t="shared" si="1"/>
        <v>10.502545027108747</v>
      </c>
      <c r="K2" s="31">
        <f t="shared" si="1"/>
        <v>11.749091667347715</v>
      </c>
      <c r="L2" s="31">
        <f t="shared" si="1"/>
        <v>33.98522532234297</v>
      </c>
      <c r="M2" s="31">
        <f t="shared" si="1"/>
        <v>12.47077474707703</v>
      </c>
      <c r="N2" s="31">
        <f t="shared" si="1"/>
        <v>7.2340319143344516</v>
      </c>
      <c r="O2" s="31">
        <f t="shared" si="1"/>
        <v>24.160931813387862</v>
      </c>
      <c r="P2" s="31">
        <f t="shared" si="1"/>
        <v>27.558790567134942</v>
      </c>
      <c r="Q2" s="31">
        <f t="shared" si="1"/>
        <v>4.0452110269065873</v>
      </c>
      <c r="R2" s="31">
        <f t="shared" si="1"/>
        <v>6.4992194159543892</v>
      </c>
      <c r="S2" s="31">
        <f t="shared" si="1"/>
        <v>4.1679455548793705</v>
      </c>
      <c r="T2" s="31">
        <f t="shared" si="1"/>
        <v>3.7918406716268249</v>
      </c>
      <c r="U2" s="31">
        <f t="shared" si="1"/>
        <v>5.0081959470191393</v>
      </c>
      <c r="V2" s="31">
        <f t="shared" si="1"/>
        <v>8.2711912101303469</v>
      </c>
      <c r="W2" s="31">
        <f t="shared" si="1"/>
        <v>9.9397589568885873</v>
      </c>
      <c r="X2" s="31">
        <f t="shared" ref="X2" si="2">SUM(X3,X17,X22,X25,X26,X51,X52,X71,X74,X75,X76)</f>
        <v>12.193876381301649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6.2529931392794363E-2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6.2529931392794363E-2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6.2529931392794363E-2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0.29856297274237603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0.41393921177314275</v>
      </c>
      <c r="L17" s="37">
        <f t="shared" si="11"/>
        <v>0.25386128129134938</v>
      </c>
      <c r="M17" s="37">
        <f t="shared" si="11"/>
        <v>0</v>
      </c>
      <c r="N17" s="37">
        <f t="shared" si="11"/>
        <v>0</v>
      </c>
      <c r="O17" s="37">
        <f t="shared" si="11"/>
        <v>9.0654965137545632E-2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0.29856297274237603</v>
      </c>
      <c r="G18" s="10">
        <v>0</v>
      </c>
      <c r="H18" s="10">
        <v>0</v>
      </c>
      <c r="I18" s="10">
        <v>0</v>
      </c>
      <c r="J18" s="10">
        <v>0</v>
      </c>
      <c r="K18" s="10">
        <v>0.41393921177314275</v>
      </c>
      <c r="L18" s="10">
        <v>0.25386128129134938</v>
      </c>
      <c r="M18" s="10">
        <v>0</v>
      </c>
      <c r="N18" s="10">
        <v>0</v>
      </c>
      <c r="O18" s="10">
        <v>9.0654965137545632E-2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8.7101185221641578E-2</v>
      </c>
      <c r="D26" s="37">
        <f t="shared" si="13"/>
        <v>0</v>
      </c>
      <c r="E26" s="37">
        <f t="shared" si="13"/>
        <v>0.15498604793762447</v>
      </c>
      <c r="F26" s="37">
        <f t="shared" si="13"/>
        <v>0.15858326541816337</v>
      </c>
      <c r="G26" s="37">
        <f t="shared" si="13"/>
        <v>8.6341254638961473E-2</v>
      </c>
      <c r="H26" s="37">
        <f t="shared" si="13"/>
        <v>0.11327456855493732</v>
      </c>
      <c r="I26" s="37">
        <f t="shared" si="13"/>
        <v>0.31146923292492873</v>
      </c>
      <c r="J26" s="37">
        <f t="shared" si="13"/>
        <v>0.21954983619725391</v>
      </c>
      <c r="K26" s="37">
        <f t="shared" si="13"/>
        <v>0.25845393273458794</v>
      </c>
      <c r="L26" s="37">
        <f t="shared" si="13"/>
        <v>1.3829885225092253</v>
      </c>
      <c r="M26" s="37">
        <f t="shared" si="13"/>
        <v>0.75817539064970096</v>
      </c>
      <c r="N26" s="37">
        <f t="shared" si="13"/>
        <v>0.53490721439073963</v>
      </c>
      <c r="O26" s="37">
        <f t="shared" si="13"/>
        <v>1.0978222776109774</v>
      </c>
      <c r="P26" s="37">
        <f t="shared" si="13"/>
        <v>0.39483798966572065</v>
      </c>
      <c r="Q26" s="37">
        <f t="shared" si="13"/>
        <v>0.27221350441298198</v>
      </c>
      <c r="R26" s="37">
        <f t="shared" si="13"/>
        <v>1.3869870048077129</v>
      </c>
      <c r="S26" s="37">
        <f t="shared" si="13"/>
        <v>0.77340426036836973</v>
      </c>
      <c r="T26" s="37">
        <f t="shared" si="13"/>
        <v>0.52689806063158695</v>
      </c>
      <c r="U26" s="37">
        <f t="shared" si="13"/>
        <v>0.30237219384936376</v>
      </c>
      <c r="V26" s="37">
        <f t="shared" si="13"/>
        <v>0.68215244488197679</v>
      </c>
      <c r="W26" s="37">
        <f t="shared" si="13"/>
        <v>0.38069723609137651</v>
      </c>
      <c r="X26" s="37">
        <f t="shared" si="13"/>
        <v>0.30613572082934365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8.7101185221641578E-2</v>
      </c>
      <c r="D33" s="29">
        <f t="shared" si="15"/>
        <v>0</v>
      </c>
      <c r="E33" s="29">
        <f t="shared" si="15"/>
        <v>0.15498604793762447</v>
      </c>
      <c r="F33" s="29">
        <f t="shared" si="15"/>
        <v>0.15858326541816337</v>
      </c>
      <c r="G33" s="29">
        <f t="shared" si="15"/>
        <v>8.6341254638961473E-2</v>
      </c>
      <c r="H33" s="29">
        <f t="shared" si="15"/>
        <v>0.11327456855493732</v>
      </c>
      <c r="I33" s="29">
        <f t="shared" si="15"/>
        <v>0.31146923292492873</v>
      </c>
      <c r="J33" s="29">
        <f t="shared" si="15"/>
        <v>0.21954983619725391</v>
      </c>
      <c r="K33" s="29">
        <f t="shared" si="15"/>
        <v>0.25845393273458794</v>
      </c>
      <c r="L33" s="29">
        <f t="shared" si="15"/>
        <v>1.3829885225092253</v>
      </c>
      <c r="M33" s="29">
        <f t="shared" si="15"/>
        <v>0.75817539064970096</v>
      </c>
      <c r="N33" s="29">
        <f t="shared" si="15"/>
        <v>0.53490721439073963</v>
      </c>
      <c r="O33" s="29">
        <f t="shared" si="15"/>
        <v>1.0978222776109774</v>
      </c>
      <c r="P33" s="29">
        <f t="shared" si="15"/>
        <v>0.39483798966572065</v>
      </c>
      <c r="Q33" s="29">
        <f t="shared" si="15"/>
        <v>0.27221350441298198</v>
      </c>
      <c r="R33" s="29">
        <f t="shared" si="15"/>
        <v>1.3869870048077129</v>
      </c>
      <c r="S33" s="29">
        <f t="shared" si="15"/>
        <v>0.77340426036836973</v>
      </c>
      <c r="T33" s="29">
        <f t="shared" si="15"/>
        <v>0.52689806063158695</v>
      </c>
      <c r="U33" s="29">
        <f t="shared" si="15"/>
        <v>0.30237219384936376</v>
      </c>
      <c r="V33" s="29">
        <f t="shared" si="15"/>
        <v>0.68215244488197679</v>
      </c>
      <c r="W33" s="29">
        <f t="shared" si="15"/>
        <v>0.38069723609137651</v>
      </c>
      <c r="X33" s="29">
        <f t="shared" si="15"/>
        <v>0.30613572082934365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0.15498604793762447</v>
      </c>
      <c r="F36" s="10">
        <v>8.1951114844484058E-2</v>
      </c>
      <c r="G36" s="10">
        <v>8.6341254638961473E-2</v>
      </c>
      <c r="H36" s="10">
        <v>0.11327456855493732</v>
      </c>
      <c r="I36" s="10">
        <v>0.21225650091762324</v>
      </c>
      <c r="J36" s="10">
        <v>0.21954983619725391</v>
      </c>
      <c r="K36" s="10">
        <v>0.25845393273458794</v>
      </c>
      <c r="L36" s="10">
        <v>0.71650261734736131</v>
      </c>
      <c r="M36" s="10">
        <v>0.51547131282950653</v>
      </c>
      <c r="N36" s="10">
        <v>0.3636264715254281</v>
      </c>
      <c r="O36" s="10">
        <v>1.0978222776109774</v>
      </c>
      <c r="P36" s="10">
        <v>0.39483798966572065</v>
      </c>
      <c r="Q36" s="10">
        <v>0.27221350441298198</v>
      </c>
      <c r="R36" s="10">
        <v>0.32446601556690369</v>
      </c>
      <c r="S36" s="10">
        <v>0.2315504691586075</v>
      </c>
      <c r="T36" s="10">
        <v>0.21905494153238772</v>
      </c>
      <c r="U36" s="10">
        <v>0.15627007530590173</v>
      </c>
      <c r="V36" s="10">
        <v>0.44914745619812124</v>
      </c>
      <c r="W36" s="10">
        <v>0.23101325954606261</v>
      </c>
      <c r="X36" s="10">
        <v>0.17521434781110121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7.6632150573679295E-2</v>
      </c>
      <c r="G43" s="10">
        <v>0</v>
      </c>
      <c r="H43" s="10">
        <v>0</v>
      </c>
      <c r="I43" s="10">
        <v>9.9212732007305474E-2</v>
      </c>
      <c r="J43" s="10">
        <v>0</v>
      </c>
      <c r="K43" s="10">
        <v>0</v>
      </c>
      <c r="L43" s="10">
        <v>0.66648590516186401</v>
      </c>
      <c r="M43" s="10">
        <v>0.24270407782019446</v>
      </c>
      <c r="N43" s="10">
        <v>0.17128074286531147</v>
      </c>
      <c r="O43" s="10">
        <v>0</v>
      </c>
      <c r="P43" s="10">
        <v>0</v>
      </c>
      <c r="Q43" s="10">
        <v>0</v>
      </c>
      <c r="R43" s="10">
        <v>1.0625209892408092</v>
      </c>
      <c r="S43" s="10">
        <v>0.54185379120976218</v>
      </c>
      <c r="T43" s="10">
        <v>0.30784311909919926</v>
      </c>
      <c r="U43" s="10">
        <v>0.146102118543462</v>
      </c>
      <c r="V43" s="10">
        <v>0.23300498868385555</v>
      </c>
      <c r="W43" s="10">
        <v>0.1496839765453139</v>
      </c>
      <c r="X43" s="10">
        <v>0.13092137301824244</v>
      </c>
    </row>
    <row r="44" spans="1:24" ht="11.25" customHeight="1" x14ac:dyDescent="0.2">
      <c r="A44" s="41" t="s">
        <v>75</v>
      </c>
      <c r="B44" s="9" t="s">
        <v>76</v>
      </c>
      <c r="C44" s="10">
        <v>8.7101185221641578E-2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4.1328786687124408</v>
      </c>
      <c r="D51" s="37">
        <v>6.0153305039022458</v>
      </c>
      <c r="E51" s="37">
        <v>3.4488134493772278</v>
      </c>
      <c r="F51" s="37">
        <v>3.743056137968455</v>
      </c>
      <c r="G51" s="37">
        <v>4.7606513660263765</v>
      </c>
      <c r="H51" s="37">
        <v>6.229659080514125</v>
      </c>
      <c r="I51" s="37">
        <v>5.6329521670406928</v>
      </c>
      <c r="J51" s="37">
        <v>5.5707191667884146</v>
      </c>
      <c r="K51" s="37">
        <v>5.1954142878904861</v>
      </c>
      <c r="L51" s="37">
        <v>5.2349825221277033</v>
      </c>
      <c r="M51" s="37">
        <v>2.3331097456937204</v>
      </c>
      <c r="N51" s="37">
        <v>1.0356397759213791</v>
      </c>
      <c r="O51" s="37">
        <v>5.8981209155541654</v>
      </c>
      <c r="P51" s="37">
        <v>13.367665473014631</v>
      </c>
      <c r="Q51" s="37">
        <v>0.50476817364341608</v>
      </c>
      <c r="R51" s="37">
        <v>0.49661253491346363</v>
      </c>
      <c r="S51" s="37">
        <v>0.46369648669450542</v>
      </c>
      <c r="T51" s="37">
        <v>0.4119935751516266</v>
      </c>
      <c r="U51" s="37">
        <v>0.83608423133916721</v>
      </c>
      <c r="V51" s="37">
        <v>1.1539689724129543</v>
      </c>
      <c r="W51" s="37">
        <v>0.91372639009666201</v>
      </c>
      <c r="X51" s="37">
        <v>1.6832847939397366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3.029780453681157E-3</v>
      </c>
      <c r="E52" s="37">
        <f t="shared" si="16"/>
        <v>3.5316626446950479E-3</v>
      </c>
      <c r="F52" s="37">
        <f t="shared" si="16"/>
        <v>0.17194535958093898</v>
      </c>
      <c r="G52" s="37">
        <f t="shared" si="16"/>
        <v>4.3193919110649445E-2</v>
      </c>
      <c r="H52" s="37">
        <f t="shared" si="16"/>
        <v>9.2783150846922582E-2</v>
      </c>
      <c r="I52" s="37">
        <f t="shared" si="16"/>
        <v>1.9318181847545246E-2</v>
      </c>
      <c r="J52" s="37">
        <f t="shared" si="16"/>
        <v>0.12740922510606964</v>
      </c>
      <c r="K52" s="37">
        <f t="shared" si="16"/>
        <v>0.10011888326552171</v>
      </c>
      <c r="L52" s="37">
        <f t="shared" si="16"/>
        <v>0.1278802464360414</v>
      </c>
      <c r="M52" s="37">
        <f t="shared" si="16"/>
        <v>5.3477055574495801E-2</v>
      </c>
      <c r="N52" s="37">
        <f t="shared" si="16"/>
        <v>4.2252189012900532E-3</v>
      </c>
      <c r="O52" s="37">
        <f t="shared" si="16"/>
        <v>0</v>
      </c>
      <c r="P52" s="37">
        <f t="shared" si="16"/>
        <v>8.9084154087820701E-3</v>
      </c>
      <c r="Q52" s="37">
        <f t="shared" si="16"/>
        <v>6.2934747407056646E-3</v>
      </c>
      <c r="R52" s="37">
        <f t="shared" si="16"/>
        <v>1.8712572445767225E-2</v>
      </c>
      <c r="S52" s="37">
        <f t="shared" si="16"/>
        <v>0</v>
      </c>
      <c r="T52" s="37">
        <f t="shared" si="16"/>
        <v>0</v>
      </c>
      <c r="U52" s="37">
        <f t="shared" si="16"/>
        <v>2.0862683196754651E-2</v>
      </c>
      <c r="V52" s="37">
        <f t="shared" si="16"/>
        <v>2.5476305050161616E-2</v>
      </c>
      <c r="W52" s="37">
        <f t="shared" si="16"/>
        <v>3.0542813823499829E-2</v>
      </c>
      <c r="X52" s="37">
        <f t="shared" si="16"/>
        <v>2.0361864312715281E-2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3.029780453681157E-3</v>
      </c>
      <c r="E59" s="10">
        <v>3.5316626446950479E-3</v>
      </c>
      <c r="F59" s="10">
        <v>0.17194535958093898</v>
      </c>
      <c r="G59" s="10">
        <v>4.3193919110649445E-2</v>
      </c>
      <c r="H59" s="10">
        <v>9.2783150846922582E-2</v>
      </c>
      <c r="I59" s="10">
        <v>1.9318181847545246E-2</v>
      </c>
      <c r="J59" s="10">
        <v>0.12740922510606964</v>
      </c>
      <c r="K59" s="10">
        <v>0.10011888326552171</v>
      </c>
      <c r="L59" s="10">
        <v>0.1278802464360414</v>
      </c>
      <c r="M59" s="10">
        <v>5.3477055574495801E-2</v>
      </c>
      <c r="N59" s="10">
        <v>4.2252189012900532E-3</v>
      </c>
      <c r="O59" s="10">
        <v>0</v>
      </c>
      <c r="P59" s="10">
        <v>8.9084154087820701E-3</v>
      </c>
      <c r="Q59" s="10">
        <v>6.2934747407056646E-3</v>
      </c>
      <c r="R59" s="10">
        <v>1.8712572445767225E-2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2.0862683196754651E-2</v>
      </c>
      <c r="V61" s="10">
        <v>2.5476305050161616E-2</v>
      </c>
      <c r="W61" s="10">
        <v>3.0542813823499829E-2</v>
      </c>
      <c r="X61" s="10">
        <v>2.0361864312715281E-2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1.5094532408451289</v>
      </c>
      <c r="D75" s="37">
        <v>1.5954191756616227</v>
      </c>
      <c r="E75" s="37">
        <v>1.9020417067950794</v>
      </c>
      <c r="F75" s="37">
        <v>1.0148315237780461</v>
      </c>
      <c r="G75" s="37">
        <v>1.1623270879122296</v>
      </c>
      <c r="H75" s="37">
        <v>1.9458667961918297</v>
      </c>
      <c r="I75" s="37">
        <v>1.8643871233640834</v>
      </c>
      <c r="J75" s="37">
        <v>1.7512090866876617</v>
      </c>
      <c r="K75" s="37">
        <v>1.9877478411992071</v>
      </c>
      <c r="L75" s="37">
        <v>8.2011409168028298</v>
      </c>
      <c r="M75" s="37">
        <v>3.7612124451321312</v>
      </c>
      <c r="N75" s="37">
        <v>2.5415451622716763</v>
      </c>
      <c r="O75" s="37">
        <v>8.1383758437673457</v>
      </c>
      <c r="P75" s="37">
        <v>5.6790186891193404</v>
      </c>
      <c r="Q75" s="37">
        <v>1.4997938905458652</v>
      </c>
      <c r="R75" s="37">
        <v>2.8104020521842674</v>
      </c>
      <c r="S75" s="37">
        <v>1.8555245498125441</v>
      </c>
      <c r="T75" s="37">
        <v>1.8324655589470842</v>
      </c>
      <c r="U75" s="37">
        <v>2.3425182480300437</v>
      </c>
      <c r="V75" s="37">
        <v>3.500919803150774</v>
      </c>
      <c r="W75" s="37">
        <v>5.2322069677600167</v>
      </c>
      <c r="X75" s="37">
        <v>6.6052712846352177</v>
      </c>
    </row>
    <row r="76" spans="1:24" ht="11.25" customHeight="1" x14ac:dyDescent="0.2">
      <c r="A76" s="38" t="s">
        <v>139</v>
      </c>
      <c r="B76" s="39" t="s">
        <v>140</v>
      </c>
      <c r="C76" s="40">
        <v>2.5546093503504839</v>
      </c>
      <c r="D76" s="40">
        <v>3.361030741808571</v>
      </c>
      <c r="E76" s="40">
        <v>3.7047085124566017</v>
      </c>
      <c r="F76" s="40">
        <v>2.0235755816282959</v>
      </c>
      <c r="G76" s="40">
        <v>2.3044336240442247</v>
      </c>
      <c r="H76" s="40">
        <v>3.2920354051941967</v>
      </c>
      <c r="I76" s="40">
        <v>3.1155840865233251</v>
      </c>
      <c r="J76" s="40">
        <v>2.8336577123293463</v>
      </c>
      <c r="K76" s="40">
        <v>3.7934175104847694</v>
      </c>
      <c r="L76" s="40">
        <v>18.784371833175825</v>
      </c>
      <c r="M76" s="40">
        <v>5.5648001100269804</v>
      </c>
      <c r="N76" s="40">
        <v>3.1177145428493667</v>
      </c>
      <c r="O76" s="40">
        <v>8.9359578113178291</v>
      </c>
      <c r="P76" s="40">
        <v>8.1083599999264671</v>
      </c>
      <c r="Q76" s="40">
        <v>1.7621419835636187</v>
      </c>
      <c r="R76" s="40">
        <v>1.7865052516031787</v>
      </c>
      <c r="S76" s="40">
        <v>1.0753202580039509</v>
      </c>
      <c r="T76" s="40">
        <v>1.020483476896527</v>
      </c>
      <c r="U76" s="40">
        <v>1.5063585906038097</v>
      </c>
      <c r="V76" s="40">
        <v>2.9086736846344801</v>
      </c>
      <c r="W76" s="40">
        <v>3.3825855491170325</v>
      </c>
      <c r="X76" s="40">
        <v>3.5788227175846359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0.77509651410349745</v>
      </c>
      <c r="D2" s="31">
        <f t="shared" ref="D2:W2" si="1">SUM(D3,D17,D22,D25,D26,D51,D52,D71,D74,D75,D76)</f>
        <v>0.9279278883546398</v>
      </c>
      <c r="E2" s="31">
        <f t="shared" si="1"/>
        <v>0.97309456550013629</v>
      </c>
      <c r="F2" s="31">
        <f t="shared" si="1"/>
        <v>0.84949471599044235</v>
      </c>
      <c r="G2" s="31">
        <f t="shared" si="1"/>
        <v>0.78085666094715489</v>
      </c>
      <c r="H2" s="31">
        <f t="shared" si="1"/>
        <v>0.59901815449054774</v>
      </c>
      <c r="I2" s="31">
        <f t="shared" si="1"/>
        <v>0.70697347450961834</v>
      </c>
      <c r="J2" s="31">
        <f t="shared" si="1"/>
        <v>0.81506692996359287</v>
      </c>
      <c r="K2" s="31">
        <f t="shared" si="1"/>
        <v>1.1360946777423035</v>
      </c>
      <c r="L2" s="31">
        <f t="shared" si="1"/>
        <v>1.0187170786081865</v>
      </c>
      <c r="M2" s="31">
        <f t="shared" si="1"/>
        <v>1.2332160865164947</v>
      </c>
      <c r="N2" s="31">
        <f t="shared" si="1"/>
        <v>1.3497216587993526</v>
      </c>
      <c r="O2" s="31">
        <f t="shared" si="1"/>
        <v>1.2087073447832481</v>
      </c>
      <c r="P2" s="31">
        <f t="shared" si="1"/>
        <v>1.0940703183720863</v>
      </c>
      <c r="Q2" s="31">
        <f t="shared" si="1"/>
        <v>1.0556988630940114</v>
      </c>
      <c r="R2" s="31">
        <f t="shared" si="1"/>
        <v>1.3351485621540855</v>
      </c>
      <c r="S2" s="31">
        <f t="shared" si="1"/>
        <v>1.4402407566692346</v>
      </c>
      <c r="T2" s="31">
        <f t="shared" si="1"/>
        <v>1.1130218782842363</v>
      </c>
      <c r="U2" s="31">
        <f t="shared" si="1"/>
        <v>1.2443871214314932</v>
      </c>
      <c r="V2" s="31">
        <f t="shared" si="1"/>
        <v>1.1966179421000864</v>
      </c>
      <c r="W2" s="31">
        <f t="shared" si="1"/>
        <v>1.0819719117173521</v>
      </c>
      <c r="X2" s="31">
        <f t="shared" ref="X2" si="2">SUM(X3,X17,X22,X25,X26,X51,X52,X71,X74,X75,X76)</f>
        <v>0.96164458081930482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5.6983730055297213E-3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5.6983730055297213E-3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5.6983730055297213E-3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3.2802717586537279E-2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3.9020691256265748E-2</v>
      </c>
      <c r="L17" s="37">
        <f t="shared" si="11"/>
        <v>7.6294731400488097E-3</v>
      </c>
      <c r="M17" s="37">
        <f t="shared" si="11"/>
        <v>0</v>
      </c>
      <c r="N17" s="37">
        <f t="shared" si="11"/>
        <v>0</v>
      </c>
      <c r="O17" s="37">
        <f t="shared" si="11"/>
        <v>4.496940946640781E-3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3.2802717586537279E-2</v>
      </c>
      <c r="G18" s="10">
        <v>0</v>
      </c>
      <c r="H18" s="10">
        <v>0</v>
      </c>
      <c r="I18" s="10">
        <v>0</v>
      </c>
      <c r="J18" s="10">
        <v>0</v>
      </c>
      <c r="K18" s="10">
        <v>3.9020691256265748E-2</v>
      </c>
      <c r="L18" s="10">
        <v>7.6294731400488097E-3</v>
      </c>
      <c r="M18" s="10">
        <v>0</v>
      </c>
      <c r="N18" s="10">
        <v>0</v>
      </c>
      <c r="O18" s="10">
        <v>4.496940946640781E-3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7.9375593665506842E-3</v>
      </c>
      <c r="D26" s="37">
        <f t="shared" si="13"/>
        <v>0</v>
      </c>
      <c r="E26" s="37">
        <f t="shared" si="13"/>
        <v>1.6487836870168512E-2</v>
      </c>
      <c r="F26" s="37">
        <f t="shared" si="13"/>
        <v>1.8056684291940218E-2</v>
      </c>
      <c r="G26" s="37">
        <f t="shared" si="13"/>
        <v>7.8128748451034621E-3</v>
      </c>
      <c r="H26" s="37">
        <f t="shared" si="13"/>
        <v>5.6540551676998452E-3</v>
      </c>
      <c r="I26" s="37">
        <f t="shared" si="13"/>
        <v>1.9871415020763585E-2</v>
      </c>
      <c r="J26" s="37">
        <f t="shared" si="13"/>
        <v>1.6509453778613681E-2</v>
      </c>
      <c r="K26" s="37">
        <f t="shared" si="13"/>
        <v>2.4711366459717655E-2</v>
      </c>
      <c r="L26" s="37">
        <f t="shared" si="13"/>
        <v>4.2630621704355574E-2</v>
      </c>
      <c r="M26" s="37">
        <f t="shared" si="13"/>
        <v>7.7013559645130999E-2</v>
      </c>
      <c r="N26" s="37">
        <f t="shared" si="13"/>
        <v>0.10264509451248729</v>
      </c>
      <c r="O26" s="37">
        <f t="shared" si="13"/>
        <v>5.5451883721100673E-2</v>
      </c>
      <c r="P26" s="37">
        <f t="shared" si="13"/>
        <v>1.5350017420784488E-2</v>
      </c>
      <c r="Q26" s="37">
        <f t="shared" si="13"/>
        <v>7.2354145549536925E-2</v>
      </c>
      <c r="R26" s="37">
        <f t="shared" si="13"/>
        <v>0.30623255556706769</v>
      </c>
      <c r="S26" s="37">
        <f t="shared" si="13"/>
        <v>0.2801601468594952</v>
      </c>
      <c r="T26" s="37">
        <f t="shared" si="13"/>
        <v>0.15550192321921288</v>
      </c>
      <c r="U26" s="37">
        <f t="shared" si="13"/>
        <v>7.703538976529857E-2</v>
      </c>
      <c r="V26" s="37">
        <f t="shared" si="13"/>
        <v>9.2863915359679278E-2</v>
      </c>
      <c r="W26" s="37">
        <f t="shared" si="13"/>
        <v>3.9717760731740825E-2</v>
      </c>
      <c r="X26" s="37">
        <f t="shared" si="13"/>
        <v>2.3333060366002238E-2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7.9375593665506842E-3</v>
      </c>
      <c r="D33" s="29">
        <f t="shared" si="15"/>
        <v>0</v>
      </c>
      <c r="E33" s="29">
        <f t="shared" si="15"/>
        <v>1.6487836870168512E-2</v>
      </c>
      <c r="F33" s="29">
        <f t="shared" si="15"/>
        <v>1.8056684291940218E-2</v>
      </c>
      <c r="G33" s="29">
        <f t="shared" si="15"/>
        <v>7.8128748451034621E-3</v>
      </c>
      <c r="H33" s="29">
        <f t="shared" si="15"/>
        <v>5.6540551676998452E-3</v>
      </c>
      <c r="I33" s="29">
        <f t="shared" si="15"/>
        <v>1.9871415020763585E-2</v>
      </c>
      <c r="J33" s="29">
        <f t="shared" si="15"/>
        <v>1.6509453778613681E-2</v>
      </c>
      <c r="K33" s="29">
        <f t="shared" si="15"/>
        <v>2.4711366459717655E-2</v>
      </c>
      <c r="L33" s="29">
        <f t="shared" si="15"/>
        <v>4.2630621704355574E-2</v>
      </c>
      <c r="M33" s="29">
        <f t="shared" si="15"/>
        <v>7.7013559645130999E-2</v>
      </c>
      <c r="N33" s="29">
        <f t="shared" si="15"/>
        <v>0.10264509451248729</v>
      </c>
      <c r="O33" s="29">
        <f t="shared" si="15"/>
        <v>5.5451883721100673E-2</v>
      </c>
      <c r="P33" s="29">
        <f t="shared" si="15"/>
        <v>1.5350017420784488E-2</v>
      </c>
      <c r="Q33" s="29">
        <f t="shared" si="15"/>
        <v>7.2354145549536925E-2</v>
      </c>
      <c r="R33" s="29">
        <f t="shared" si="15"/>
        <v>0.30623255556706769</v>
      </c>
      <c r="S33" s="29">
        <f t="shared" si="15"/>
        <v>0.2801601468594952</v>
      </c>
      <c r="T33" s="29">
        <f t="shared" si="15"/>
        <v>0.15550192321921288</v>
      </c>
      <c r="U33" s="29">
        <f t="shared" si="15"/>
        <v>7.703538976529857E-2</v>
      </c>
      <c r="V33" s="29">
        <f t="shared" si="15"/>
        <v>9.2863915359679278E-2</v>
      </c>
      <c r="W33" s="29">
        <f t="shared" si="15"/>
        <v>3.9717760731740825E-2</v>
      </c>
      <c r="X33" s="29">
        <f t="shared" si="15"/>
        <v>2.3333060366002238E-2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1.6487836870168512E-2</v>
      </c>
      <c r="F36" s="10">
        <v>9.1284318362397157E-3</v>
      </c>
      <c r="G36" s="10">
        <v>7.8128748451034621E-3</v>
      </c>
      <c r="H36" s="10">
        <v>5.6540551676998452E-3</v>
      </c>
      <c r="I36" s="10">
        <v>1.3352294755604106E-2</v>
      </c>
      <c r="J36" s="10">
        <v>1.6509453778613681E-2</v>
      </c>
      <c r="K36" s="10">
        <v>2.4711366459717655E-2</v>
      </c>
      <c r="L36" s="10">
        <v>2.1880821728217779E-2</v>
      </c>
      <c r="M36" s="10">
        <v>5.1829584320560694E-2</v>
      </c>
      <c r="N36" s="10">
        <v>6.902178333809332E-2</v>
      </c>
      <c r="O36" s="10">
        <v>5.5451883721100673E-2</v>
      </c>
      <c r="P36" s="10">
        <v>1.5350017420784488E-2</v>
      </c>
      <c r="Q36" s="10">
        <v>7.2354145549536925E-2</v>
      </c>
      <c r="R36" s="10">
        <v>6.8468605839238722E-2</v>
      </c>
      <c r="S36" s="10">
        <v>8.0275659122067411E-2</v>
      </c>
      <c r="T36" s="10">
        <v>6.2339311367699997E-2</v>
      </c>
      <c r="U36" s="10">
        <v>3.8815557641569888E-2</v>
      </c>
      <c r="V36" s="10">
        <v>6.0188197607941717E-2</v>
      </c>
      <c r="W36" s="10">
        <v>2.3740305330639932E-2</v>
      </c>
      <c r="X36" s="10">
        <v>1.3084965670225041E-2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8.9282524557005045E-3</v>
      </c>
      <c r="G43" s="10">
        <v>0</v>
      </c>
      <c r="H43" s="10">
        <v>0</v>
      </c>
      <c r="I43" s="10">
        <v>6.5191202651594784E-3</v>
      </c>
      <c r="J43" s="10">
        <v>0</v>
      </c>
      <c r="K43" s="10">
        <v>0</v>
      </c>
      <c r="L43" s="10">
        <v>2.0749799976137795E-2</v>
      </c>
      <c r="M43" s="10">
        <v>2.5183975324570302E-2</v>
      </c>
      <c r="N43" s="10">
        <v>3.3623311174393981E-2</v>
      </c>
      <c r="O43" s="10">
        <v>0</v>
      </c>
      <c r="P43" s="10">
        <v>0</v>
      </c>
      <c r="Q43" s="10">
        <v>0</v>
      </c>
      <c r="R43" s="10">
        <v>0.23776394972782897</v>
      </c>
      <c r="S43" s="10">
        <v>0.19988448773742776</v>
      </c>
      <c r="T43" s="10">
        <v>9.316261185151288E-2</v>
      </c>
      <c r="U43" s="10">
        <v>3.8219832123728682E-2</v>
      </c>
      <c r="V43" s="10">
        <v>3.2675717751737561E-2</v>
      </c>
      <c r="W43" s="10">
        <v>1.597745540110089E-2</v>
      </c>
      <c r="X43" s="10">
        <v>1.0248094695777196E-2</v>
      </c>
    </row>
    <row r="44" spans="1:24" ht="11.25" customHeight="1" x14ac:dyDescent="0.2">
      <c r="A44" s="41" t="s">
        <v>75</v>
      </c>
      <c r="B44" s="9" t="s">
        <v>76</v>
      </c>
      <c r="C44" s="10">
        <v>7.9375593665506842E-3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0.44187480752937064</v>
      </c>
      <c r="D51" s="37">
        <v>0.57952835992841167</v>
      </c>
      <c r="E51" s="37">
        <v>0.41903055664312339</v>
      </c>
      <c r="F51" s="37">
        <v>0.49422293914613014</v>
      </c>
      <c r="G51" s="37">
        <v>0.5055539781494216</v>
      </c>
      <c r="H51" s="37">
        <v>0.36587792669776992</v>
      </c>
      <c r="I51" s="37">
        <v>0.41799736445366309</v>
      </c>
      <c r="J51" s="37">
        <v>0.49556705813981111</v>
      </c>
      <c r="K51" s="37">
        <v>0.58304343417910776</v>
      </c>
      <c r="L51" s="37">
        <v>0.17289031014099132</v>
      </c>
      <c r="M51" s="37">
        <v>0.26570376666150647</v>
      </c>
      <c r="N51" s="37">
        <v>0.22460278835632796</v>
      </c>
      <c r="O51" s="37">
        <v>0.3491287194496237</v>
      </c>
      <c r="P51" s="37">
        <v>0.61298434718584183</v>
      </c>
      <c r="Q51" s="37">
        <v>0.15265743355908962</v>
      </c>
      <c r="R51" s="37">
        <v>0.14064144674791212</v>
      </c>
      <c r="S51" s="37">
        <v>0.21444496866824139</v>
      </c>
      <c r="T51" s="37">
        <v>0.15206221992492411</v>
      </c>
      <c r="U51" s="37">
        <v>0.25378303486629022</v>
      </c>
      <c r="V51" s="37">
        <v>0.18466201128229132</v>
      </c>
      <c r="W51" s="37">
        <v>0.10894981439648063</v>
      </c>
      <c r="X51" s="37">
        <v>0.15039382571137896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2.4755498005776127E-4</v>
      </c>
      <c r="E52" s="37">
        <f t="shared" si="16"/>
        <v>3.7038041721362488E-4</v>
      </c>
      <c r="F52" s="37">
        <f t="shared" si="16"/>
        <v>1.8891408465161623E-2</v>
      </c>
      <c r="G52" s="37">
        <f t="shared" si="16"/>
        <v>3.8592139492510148E-3</v>
      </c>
      <c r="H52" s="37">
        <f t="shared" si="16"/>
        <v>4.5702038870685212E-3</v>
      </c>
      <c r="I52" s="37">
        <f t="shared" si="16"/>
        <v>1.1992740516319953E-3</v>
      </c>
      <c r="J52" s="37">
        <f t="shared" si="16"/>
        <v>9.4540533609685194E-3</v>
      </c>
      <c r="K52" s="37">
        <f t="shared" si="16"/>
        <v>9.4378786104639071E-3</v>
      </c>
      <c r="L52" s="37">
        <f t="shared" si="16"/>
        <v>3.8432757463587536E-3</v>
      </c>
      <c r="M52" s="37">
        <f t="shared" si="16"/>
        <v>5.2834169114851399E-3</v>
      </c>
      <c r="N52" s="37">
        <f t="shared" si="16"/>
        <v>7.8675090830301929E-4</v>
      </c>
      <c r="O52" s="37">
        <f t="shared" si="16"/>
        <v>0</v>
      </c>
      <c r="P52" s="37">
        <f t="shared" si="16"/>
        <v>3.4153652409493095E-4</v>
      </c>
      <c r="Q52" s="37">
        <f t="shared" si="16"/>
        <v>1.6394530656740063E-3</v>
      </c>
      <c r="R52" s="37">
        <f t="shared" si="16"/>
        <v>3.8701821573009394E-3</v>
      </c>
      <c r="S52" s="37">
        <f t="shared" si="16"/>
        <v>0</v>
      </c>
      <c r="T52" s="37">
        <f t="shared" si="16"/>
        <v>0</v>
      </c>
      <c r="U52" s="37">
        <f t="shared" si="16"/>
        <v>6.3326096326992432E-3</v>
      </c>
      <c r="V52" s="37">
        <f t="shared" si="16"/>
        <v>4.0768043535580481E-3</v>
      </c>
      <c r="W52" s="37">
        <f t="shared" si="16"/>
        <v>3.6418275025027402E-3</v>
      </c>
      <c r="X52" s="37">
        <f t="shared" si="16"/>
        <v>1.819239788555283E-3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2.4755498005776127E-4</v>
      </c>
      <c r="E59" s="10">
        <v>3.7038041721362488E-4</v>
      </c>
      <c r="F59" s="10">
        <v>1.8891408465161623E-2</v>
      </c>
      <c r="G59" s="10">
        <v>3.8592139492510148E-3</v>
      </c>
      <c r="H59" s="10">
        <v>4.5702038870685212E-3</v>
      </c>
      <c r="I59" s="10">
        <v>1.1992740516319953E-3</v>
      </c>
      <c r="J59" s="10">
        <v>9.4540533609685194E-3</v>
      </c>
      <c r="K59" s="10">
        <v>9.4378786104639071E-3</v>
      </c>
      <c r="L59" s="10">
        <v>3.8432757463587536E-3</v>
      </c>
      <c r="M59" s="10">
        <v>5.2834169114851399E-3</v>
      </c>
      <c r="N59" s="10">
        <v>7.8675090830301929E-4</v>
      </c>
      <c r="O59" s="10">
        <v>0</v>
      </c>
      <c r="P59" s="10">
        <v>3.4153652409493095E-4</v>
      </c>
      <c r="Q59" s="10">
        <v>1.6394530656740063E-3</v>
      </c>
      <c r="R59" s="10">
        <v>3.8701821573009394E-3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6.3326096326992432E-3</v>
      </c>
      <c r="V61" s="10">
        <v>4.0768043535580481E-3</v>
      </c>
      <c r="W61" s="10">
        <v>3.6418275025027402E-3</v>
      </c>
      <c r="X61" s="10">
        <v>1.819239788555283E-3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0.13572004697581586</v>
      </c>
      <c r="D75" s="37">
        <v>0.13035728768228633</v>
      </c>
      <c r="E75" s="37">
        <v>0.19947516843905896</v>
      </c>
      <c r="F75" s="37">
        <v>0.11149819271504627</v>
      </c>
      <c r="G75" s="37">
        <v>0.10384954650149467</v>
      </c>
      <c r="H75" s="37">
        <v>9.5847229960378436E-2</v>
      </c>
      <c r="I75" s="37">
        <v>0.1157412802557027</v>
      </c>
      <c r="J75" s="37">
        <v>0.12994368451715341</v>
      </c>
      <c r="K75" s="37">
        <v>0.18737846669440725</v>
      </c>
      <c r="L75" s="37">
        <v>0.24647470470572555</v>
      </c>
      <c r="M75" s="37">
        <v>0.37159961831886701</v>
      </c>
      <c r="N75" s="37">
        <v>0.47324482154045922</v>
      </c>
      <c r="O75" s="37">
        <v>0.40370425950152677</v>
      </c>
      <c r="P75" s="37">
        <v>0.21772584846457507</v>
      </c>
      <c r="Q75" s="37">
        <v>0.39069699856439921</v>
      </c>
      <c r="R75" s="37">
        <v>0.58125455004802462</v>
      </c>
      <c r="S75" s="37">
        <v>0.63042840896420194</v>
      </c>
      <c r="T75" s="37">
        <v>0.51022960869873535</v>
      </c>
      <c r="U75" s="37">
        <v>0.56925392307505029</v>
      </c>
      <c r="V75" s="37">
        <v>0.45940683835859519</v>
      </c>
      <c r="W75" s="37">
        <v>0.52425492653974104</v>
      </c>
      <c r="X75" s="37">
        <v>0.48114575731490583</v>
      </c>
    </row>
    <row r="76" spans="1:24" ht="11.25" customHeight="1" x14ac:dyDescent="0.2">
      <c r="A76" s="38" t="s">
        <v>139</v>
      </c>
      <c r="B76" s="39" t="s">
        <v>140</v>
      </c>
      <c r="C76" s="40">
        <v>0.1838657272262306</v>
      </c>
      <c r="D76" s="40">
        <v>0.21779468576388392</v>
      </c>
      <c r="E76" s="40">
        <v>0.33773062313057178</v>
      </c>
      <c r="F76" s="40">
        <v>0.17402277378562689</v>
      </c>
      <c r="G76" s="40">
        <v>0.15978104750188404</v>
      </c>
      <c r="H76" s="40">
        <v>0.12706873877763109</v>
      </c>
      <c r="I76" s="40">
        <v>0.15216414072785697</v>
      </c>
      <c r="J76" s="40">
        <v>0.16359268016704615</v>
      </c>
      <c r="K76" s="40">
        <v>0.29250284054234116</v>
      </c>
      <c r="L76" s="40">
        <v>0.54524869317070646</v>
      </c>
      <c r="M76" s="40">
        <v>0.51361572497950503</v>
      </c>
      <c r="N76" s="40">
        <v>0.54844220348177508</v>
      </c>
      <c r="O76" s="40">
        <v>0.39592554116435624</v>
      </c>
      <c r="P76" s="40">
        <v>0.24766856877679003</v>
      </c>
      <c r="Q76" s="40">
        <v>0.43835083235531169</v>
      </c>
      <c r="R76" s="40">
        <v>0.30314982763378007</v>
      </c>
      <c r="S76" s="40">
        <v>0.31520723217729596</v>
      </c>
      <c r="T76" s="40">
        <v>0.29522812644136393</v>
      </c>
      <c r="U76" s="40">
        <v>0.33798216409215487</v>
      </c>
      <c r="V76" s="40">
        <v>0.4556083727459625</v>
      </c>
      <c r="W76" s="40">
        <v>0.40540758254688675</v>
      </c>
      <c r="X76" s="40">
        <v>0.30495269763846244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121.6608770421324</v>
      </c>
      <c r="D2" s="31">
        <f t="shared" ref="D2:W2" si="1">SUM(D3,D17,D22,D25,D26,D51,D52,D71,D74,D75,D76)</f>
        <v>163.83198624247632</v>
      </c>
      <c r="E2" s="31">
        <f t="shared" si="1"/>
        <v>99.100343938091157</v>
      </c>
      <c r="F2" s="31">
        <f t="shared" si="1"/>
        <v>94.761908856405825</v>
      </c>
      <c r="G2" s="31">
        <f t="shared" si="1"/>
        <v>104.67523645743765</v>
      </c>
      <c r="H2" s="31">
        <f t="shared" si="1"/>
        <v>121.30455717970767</v>
      </c>
      <c r="I2" s="31">
        <f t="shared" si="1"/>
        <v>123.03052450558897</v>
      </c>
      <c r="J2" s="31">
        <f t="shared" si="1"/>
        <v>200.810834049871</v>
      </c>
      <c r="K2" s="31">
        <f t="shared" si="1"/>
        <v>196.22398968185723</v>
      </c>
      <c r="L2" s="31">
        <f t="shared" si="1"/>
        <v>116.67093723129835</v>
      </c>
      <c r="M2" s="31">
        <f t="shared" si="1"/>
        <v>113.62708512467752</v>
      </c>
      <c r="N2" s="31">
        <f t="shared" si="1"/>
        <v>128.067067927773</v>
      </c>
      <c r="O2" s="31">
        <f t="shared" si="1"/>
        <v>116.78134135855547</v>
      </c>
      <c r="P2" s="31">
        <f t="shared" si="1"/>
        <v>165.43387790197767</v>
      </c>
      <c r="Q2" s="31">
        <f t="shared" si="1"/>
        <v>129.3454858125537</v>
      </c>
      <c r="R2" s="31">
        <f t="shared" si="1"/>
        <v>84.991057609630275</v>
      </c>
      <c r="S2" s="31">
        <f t="shared" si="1"/>
        <v>74.216938950988805</v>
      </c>
      <c r="T2" s="31">
        <f t="shared" si="1"/>
        <v>95.187446259673223</v>
      </c>
      <c r="U2" s="31">
        <f t="shared" si="1"/>
        <v>107.15915735167671</v>
      </c>
      <c r="V2" s="31">
        <f t="shared" si="1"/>
        <v>96.448065348237293</v>
      </c>
      <c r="W2" s="31">
        <f t="shared" si="1"/>
        <v>33.55270851246776</v>
      </c>
      <c r="X2" s="31">
        <f t="shared" ref="X2" si="2">SUM(X3,X17,X22,X25,X26,X51,X52,X71,X74,X75,X76)</f>
        <v>31.622527944969899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23.468357695614792</v>
      </c>
      <c r="D3" s="34">
        <f t="shared" ref="D3:W3" si="4">SUM(D4,D8,D11)</f>
        <v>44.676440240756655</v>
      </c>
      <c r="E3" s="34">
        <f t="shared" si="4"/>
        <v>8.4238177128116938</v>
      </c>
      <c r="F3" s="34">
        <f t="shared" si="4"/>
        <v>5.0740326741186585</v>
      </c>
      <c r="G3" s="34">
        <f t="shared" si="4"/>
        <v>5.8374892519346515</v>
      </c>
      <c r="H3" s="34">
        <f t="shared" si="4"/>
        <v>5.8374892519346524</v>
      </c>
      <c r="I3" s="34">
        <f t="shared" si="4"/>
        <v>22.701375752364573</v>
      </c>
      <c r="J3" s="34">
        <f t="shared" si="4"/>
        <v>70.0498710232158</v>
      </c>
      <c r="K3" s="34">
        <f t="shared" si="4"/>
        <v>73.941530524505595</v>
      </c>
      <c r="L3" s="34">
        <f t="shared" si="4"/>
        <v>48.004213241616497</v>
      </c>
      <c r="M3" s="34">
        <f t="shared" si="4"/>
        <v>29.191745485812547</v>
      </c>
      <c r="N3" s="34">
        <f t="shared" si="4"/>
        <v>35.793121238177129</v>
      </c>
      <c r="O3" s="34">
        <f t="shared" si="4"/>
        <v>33.189939810834055</v>
      </c>
      <c r="P3" s="34">
        <f t="shared" si="4"/>
        <v>30.63809114359416</v>
      </c>
      <c r="Q3" s="34">
        <f t="shared" si="4"/>
        <v>41.50799656061907</v>
      </c>
      <c r="R3" s="34">
        <f t="shared" si="4"/>
        <v>14.266294067067928</v>
      </c>
      <c r="S3" s="34">
        <f t="shared" si="4"/>
        <v>12.969303525365428</v>
      </c>
      <c r="T3" s="34">
        <f t="shared" si="4"/>
        <v>17.865692175408419</v>
      </c>
      <c r="U3" s="34">
        <f t="shared" si="4"/>
        <v>23.120292347377472</v>
      </c>
      <c r="V3" s="34">
        <f t="shared" si="4"/>
        <v>27.216680997420461</v>
      </c>
      <c r="W3" s="34">
        <f t="shared" si="4"/>
        <v>5.1466895958727443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23.468357695614792</v>
      </c>
      <c r="D4" s="29">
        <f t="shared" ref="D4:W4" si="7">SUM(D5:D7)</f>
        <v>42.634307824591566</v>
      </c>
      <c r="E4" s="29">
        <f t="shared" si="7"/>
        <v>8.4238177128116938</v>
      </c>
      <c r="F4" s="29">
        <f t="shared" si="7"/>
        <v>5.0740326741186585</v>
      </c>
      <c r="G4" s="29">
        <f t="shared" si="7"/>
        <v>5.8374892519346515</v>
      </c>
      <c r="H4" s="29">
        <f t="shared" si="7"/>
        <v>5.8374892519346524</v>
      </c>
      <c r="I4" s="29">
        <f t="shared" si="7"/>
        <v>22.701375752364573</v>
      </c>
      <c r="J4" s="29">
        <f t="shared" si="7"/>
        <v>70.0498710232158</v>
      </c>
      <c r="K4" s="29">
        <f t="shared" si="7"/>
        <v>73.941530524505595</v>
      </c>
      <c r="L4" s="29">
        <f t="shared" si="7"/>
        <v>48.004213241616497</v>
      </c>
      <c r="M4" s="29">
        <f t="shared" si="7"/>
        <v>29.191745485812547</v>
      </c>
      <c r="N4" s="29">
        <f t="shared" si="7"/>
        <v>35.793121238177129</v>
      </c>
      <c r="O4" s="29">
        <f t="shared" si="7"/>
        <v>33.189939810834055</v>
      </c>
      <c r="P4" s="29">
        <f t="shared" si="7"/>
        <v>27.234565778159936</v>
      </c>
      <c r="Q4" s="29">
        <f t="shared" si="7"/>
        <v>41.50799656061907</v>
      </c>
      <c r="R4" s="29">
        <f t="shared" si="7"/>
        <v>14.266294067067928</v>
      </c>
      <c r="S4" s="29">
        <f t="shared" si="7"/>
        <v>12.969303525365428</v>
      </c>
      <c r="T4" s="29">
        <f t="shared" si="7"/>
        <v>17.865692175408419</v>
      </c>
      <c r="U4" s="29">
        <f t="shared" si="7"/>
        <v>23.120292347377472</v>
      </c>
      <c r="V4" s="29">
        <f t="shared" si="7"/>
        <v>27.216680997420461</v>
      </c>
      <c r="W4" s="29">
        <f t="shared" si="7"/>
        <v>5.1466895958727443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0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0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0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0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23.468357695614792</v>
      </c>
      <c r="D7" s="10">
        <f>FC_IND_NMM_CM_E!D7+FC_IND_NMM_CR_E!D7+FC_IND_NMM_GL_E!D7</f>
        <v>42.634307824591566</v>
      </c>
      <c r="E7" s="10">
        <f>FC_IND_NMM_CM_E!E7+FC_IND_NMM_CR_E!E7+FC_IND_NMM_GL_E!E7</f>
        <v>8.4238177128116938</v>
      </c>
      <c r="F7" s="10">
        <f>FC_IND_NMM_CM_E!F7+FC_IND_NMM_CR_E!F7+FC_IND_NMM_GL_E!F7</f>
        <v>5.0740326741186585</v>
      </c>
      <c r="G7" s="10">
        <f>FC_IND_NMM_CM_E!G7+FC_IND_NMM_CR_E!G7+FC_IND_NMM_GL_E!G7</f>
        <v>5.8374892519346515</v>
      </c>
      <c r="H7" s="10">
        <f>FC_IND_NMM_CM_E!H7+FC_IND_NMM_CR_E!H7+FC_IND_NMM_GL_E!H7</f>
        <v>5.8374892519346524</v>
      </c>
      <c r="I7" s="10">
        <f>FC_IND_NMM_CM_E!I7+FC_IND_NMM_CR_E!I7+FC_IND_NMM_GL_E!I7</f>
        <v>22.701375752364573</v>
      </c>
      <c r="J7" s="10">
        <f>FC_IND_NMM_CM_E!J7+FC_IND_NMM_CR_E!J7+FC_IND_NMM_GL_E!J7</f>
        <v>70.0498710232158</v>
      </c>
      <c r="K7" s="10">
        <f>FC_IND_NMM_CM_E!K7+FC_IND_NMM_CR_E!K7+FC_IND_NMM_GL_E!K7</f>
        <v>73.941530524505595</v>
      </c>
      <c r="L7" s="10">
        <f>FC_IND_NMM_CM_E!L7+FC_IND_NMM_CR_E!L7+FC_IND_NMM_GL_E!L7</f>
        <v>48.004213241616497</v>
      </c>
      <c r="M7" s="10">
        <f>FC_IND_NMM_CM_E!M7+FC_IND_NMM_CR_E!M7+FC_IND_NMM_GL_E!M7</f>
        <v>29.191745485812547</v>
      </c>
      <c r="N7" s="10">
        <f>FC_IND_NMM_CM_E!N7+FC_IND_NMM_CR_E!N7+FC_IND_NMM_GL_E!N7</f>
        <v>35.793121238177129</v>
      </c>
      <c r="O7" s="10">
        <f>FC_IND_NMM_CM_E!O7+FC_IND_NMM_CR_E!O7+FC_IND_NMM_GL_E!O7</f>
        <v>33.189939810834055</v>
      </c>
      <c r="P7" s="10">
        <f>FC_IND_NMM_CM_E!P7+FC_IND_NMM_CR_E!P7+FC_IND_NMM_GL_E!P7</f>
        <v>27.234565778159936</v>
      </c>
      <c r="Q7" s="10">
        <f>FC_IND_NMM_CM_E!Q7+FC_IND_NMM_CR_E!Q7+FC_IND_NMM_GL_E!Q7</f>
        <v>41.50799656061907</v>
      </c>
      <c r="R7" s="10">
        <f>FC_IND_NMM_CM_E!R7+FC_IND_NMM_CR_E!R7+FC_IND_NMM_GL_E!R7</f>
        <v>14.266294067067928</v>
      </c>
      <c r="S7" s="10">
        <f>FC_IND_NMM_CM_E!S7+FC_IND_NMM_CR_E!S7+FC_IND_NMM_GL_E!S7</f>
        <v>12.969303525365428</v>
      </c>
      <c r="T7" s="10">
        <f>FC_IND_NMM_CM_E!T7+FC_IND_NMM_CR_E!T7+FC_IND_NMM_GL_E!T7</f>
        <v>17.865692175408419</v>
      </c>
      <c r="U7" s="10">
        <f>FC_IND_NMM_CM_E!U7+FC_IND_NMM_CR_E!U7+FC_IND_NMM_GL_E!U7</f>
        <v>23.120292347377472</v>
      </c>
      <c r="V7" s="10">
        <f>FC_IND_NMM_CM_E!V7+FC_IND_NMM_CR_E!V7+FC_IND_NMM_GL_E!V7</f>
        <v>27.216680997420461</v>
      </c>
      <c r="W7" s="10">
        <f>FC_IND_NMM_CM_E!W7+FC_IND_NMM_CR_E!W7+FC_IND_NMM_GL_E!W7</f>
        <v>5.1466895958727443</v>
      </c>
      <c r="X7" s="10">
        <f>FC_IND_NMM_CM_E!X7+FC_IND_NMM_CR_E!X7+FC_IND_NMM_GL_E!X7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0</v>
      </c>
      <c r="D10" s="10">
        <f>FC_IND_NMM_CM_E!D10+FC_IND_NMM_CR_E!D10+FC_IND_NMM_GL_E!D10</f>
        <v>0</v>
      </c>
      <c r="E10" s="10">
        <f>FC_IND_NMM_CM_E!E10+FC_IND_NMM_CR_E!E10+FC_IND_NMM_GL_E!E10</f>
        <v>0</v>
      </c>
      <c r="F10" s="10">
        <f>FC_IND_NMM_CM_E!F10+FC_IND_NMM_CR_E!F10+FC_IND_NMM_GL_E!F10</f>
        <v>0</v>
      </c>
      <c r="G10" s="10">
        <f>FC_IND_NMM_CM_E!G10+FC_IND_NMM_CR_E!G10+FC_IND_NMM_GL_E!G10</f>
        <v>0</v>
      </c>
      <c r="H10" s="10">
        <f>FC_IND_NMM_CM_E!H10+FC_IND_NMM_CR_E!H10+FC_IND_NMM_GL_E!H10</f>
        <v>0</v>
      </c>
      <c r="I10" s="10">
        <f>FC_IND_NMM_CM_E!I10+FC_IND_NMM_CR_E!I10+FC_IND_NMM_GL_E!I10</f>
        <v>0</v>
      </c>
      <c r="J10" s="10">
        <f>FC_IND_NMM_CM_E!J10+FC_IND_NMM_CR_E!J10+FC_IND_NMM_GL_E!J10</f>
        <v>0</v>
      </c>
      <c r="K10" s="10">
        <f>FC_IND_NMM_CM_E!K10+FC_IND_NMM_CR_E!K10+FC_IND_NMM_GL_E!K10</f>
        <v>0</v>
      </c>
      <c r="L10" s="10">
        <f>FC_IND_NMM_CM_E!L10+FC_IND_NMM_CR_E!L10+FC_IND_NMM_GL_E!L10</f>
        <v>0</v>
      </c>
      <c r="M10" s="10">
        <f>FC_IND_NMM_CM_E!M10+FC_IND_NMM_CR_E!M10+FC_IND_NMM_GL_E!M10</f>
        <v>0</v>
      </c>
      <c r="N10" s="10">
        <f>FC_IND_NMM_CM_E!N10+FC_IND_NMM_CR_E!N10+FC_IND_NMM_GL_E!N10</f>
        <v>0</v>
      </c>
      <c r="O10" s="10">
        <f>FC_IND_NMM_CM_E!O10+FC_IND_NMM_CR_E!O10+FC_IND_NMM_GL_E!O10</f>
        <v>0</v>
      </c>
      <c r="P10" s="10">
        <f>FC_IND_NMM_CM_E!P10+FC_IND_NMM_CR_E!P10+FC_IND_NMM_GL_E!P10</f>
        <v>0</v>
      </c>
      <c r="Q10" s="10">
        <f>FC_IND_NMM_CM_E!Q10+FC_IND_NMM_CR_E!Q10+FC_IND_NMM_GL_E!Q10</f>
        <v>0</v>
      </c>
      <c r="R10" s="10">
        <f>FC_IND_NMM_CM_E!R10+FC_IND_NMM_CR_E!R10+FC_IND_NMM_GL_E!R10</f>
        <v>0</v>
      </c>
      <c r="S10" s="10">
        <f>FC_IND_NMM_CM_E!S10+FC_IND_NMM_CR_E!S10+FC_IND_NMM_GL_E!S10</f>
        <v>0</v>
      </c>
      <c r="T10" s="10">
        <f>FC_IND_NMM_CM_E!T10+FC_IND_NMM_CR_E!T10+FC_IND_NMM_GL_E!T10</f>
        <v>0</v>
      </c>
      <c r="U10" s="10">
        <f>FC_IND_NMM_CM_E!U10+FC_IND_NMM_CR_E!U10+FC_IND_NMM_GL_E!U10</f>
        <v>0</v>
      </c>
      <c r="V10" s="10">
        <f>FC_IND_NMM_CM_E!V10+FC_IND_NMM_CR_E!V10+FC_IND_NMM_GL_E!V10</f>
        <v>0</v>
      </c>
      <c r="W10" s="10">
        <f>FC_IND_NMM_CM_E!W10+FC_IND_NMM_CR_E!W10+FC_IND_NMM_GL_E!W10</f>
        <v>0</v>
      </c>
      <c r="X10" s="10">
        <f>FC_IND_NMM_CM_E!X10+FC_IND_NMM_CR_E!X10+FC_IND_NMM_GL_E!X10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2.0421324161650896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3.4035253654342226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0</v>
      </c>
      <c r="D13" s="10">
        <f>FC_IND_NMM_CM_E!D13+FC_IND_NMM_CR_E!D13+FC_IND_NMM_GL_E!D13</f>
        <v>2.0421324161650896</v>
      </c>
      <c r="E13" s="10">
        <f>FC_IND_NMM_CM_E!E13+FC_IND_NMM_CR_E!E13+FC_IND_NMM_GL_E!E13</f>
        <v>0</v>
      </c>
      <c r="F13" s="10">
        <f>FC_IND_NMM_CM_E!F13+FC_IND_NMM_CR_E!F13+FC_IND_NMM_GL_E!F13</f>
        <v>0</v>
      </c>
      <c r="G13" s="10">
        <f>FC_IND_NMM_CM_E!G13+FC_IND_NMM_CR_E!G13+FC_IND_NMM_GL_E!G13</f>
        <v>0</v>
      </c>
      <c r="H13" s="10">
        <f>FC_IND_NMM_CM_E!H13+FC_IND_NMM_CR_E!H13+FC_IND_NMM_GL_E!H13</f>
        <v>0</v>
      </c>
      <c r="I13" s="10">
        <f>FC_IND_NMM_CM_E!I13+FC_IND_NMM_CR_E!I13+FC_IND_NMM_GL_E!I13</f>
        <v>0</v>
      </c>
      <c r="J13" s="10">
        <f>FC_IND_NMM_CM_E!J13+FC_IND_NMM_CR_E!J13+FC_IND_NMM_GL_E!J13</f>
        <v>0</v>
      </c>
      <c r="K13" s="10">
        <f>FC_IND_NMM_CM_E!K13+FC_IND_NMM_CR_E!K13+FC_IND_NMM_GL_E!K13</f>
        <v>0</v>
      </c>
      <c r="L13" s="10">
        <f>FC_IND_NMM_CM_E!L13+FC_IND_NMM_CR_E!L13+FC_IND_NMM_GL_E!L13</f>
        <v>0</v>
      </c>
      <c r="M13" s="10">
        <f>FC_IND_NMM_CM_E!M13+FC_IND_NMM_CR_E!M13+FC_IND_NMM_GL_E!M13</f>
        <v>0</v>
      </c>
      <c r="N13" s="10">
        <f>FC_IND_NMM_CM_E!N13+FC_IND_NMM_CR_E!N13+FC_IND_NMM_GL_E!N13</f>
        <v>0</v>
      </c>
      <c r="O13" s="10">
        <f>FC_IND_NMM_CM_E!O13+FC_IND_NMM_CR_E!O13+FC_IND_NMM_GL_E!O13</f>
        <v>0</v>
      </c>
      <c r="P13" s="10">
        <f>FC_IND_NMM_CM_E!P13+FC_IND_NMM_CR_E!P13+FC_IND_NMM_GL_E!P13</f>
        <v>3.4035253654342226</v>
      </c>
      <c r="Q13" s="10">
        <f>FC_IND_NMM_CM_E!Q13+FC_IND_NMM_CR_E!Q13+FC_IND_NMM_GL_E!Q13</f>
        <v>0</v>
      </c>
      <c r="R13" s="10">
        <f>FC_IND_NMM_CM_E!R13+FC_IND_NMM_CR_E!R13+FC_IND_NMM_GL_E!R13</f>
        <v>0</v>
      </c>
      <c r="S13" s="10">
        <f>FC_IND_NMM_CM_E!S13+FC_IND_NMM_CR_E!S13+FC_IND_NMM_GL_E!S13</f>
        <v>0</v>
      </c>
      <c r="T13" s="10">
        <f>FC_IND_NMM_CM_E!T13+FC_IND_NMM_CR_E!T13+FC_IND_NMM_GL_E!T13</f>
        <v>0</v>
      </c>
      <c r="U13" s="10">
        <f>FC_IND_NMM_CM_E!U13+FC_IND_NMM_CR_E!U13+FC_IND_NMM_GL_E!U13</f>
        <v>0</v>
      </c>
      <c r="V13" s="10">
        <f>FC_IND_NMM_CM_E!V13+FC_IND_NMM_CR_E!V13+FC_IND_NMM_GL_E!V13</f>
        <v>0</v>
      </c>
      <c r="W13" s="10">
        <f>FC_IND_NMM_CM_E!W13+FC_IND_NMM_CR_E!W13+FC_IND_NMM_GL_E!W13</f>
        <v>0</v>
      </c>
      <c r="X13" s="10">
        <f>FC_IND_NMM_CM_E!X13+FC_IND_NMM_CR_E!X13+FC_IND_NMM_GL_E!X13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0.90765262252794487</v>
      </c>
      <c r="D22" s="37">
        <f t="shared" ref="D22:W22" si="19">SUM(D23:D24)</f>
        <v>9.6302665520206343</v>
      </c>
      <c r="E22" s="37">
        <f t="shared" si="19"/>
        <v>2.6988822012037836</v>
      </c>
      <c r="F22" s="37">
        <f t="shared" si="19"/>
        <v>1.7451418744625971</v>
      </c>
      <c r="G22" s="37">
        <f t="shared" si="19"/>
        <v>5.6716251074806525</v>
      </c>
      <c r="H22" s="37">
        <f t="shared" si="19"/>
        <v>3.3175408426483237</v>
      </c>
      <c r="I22" s="37">
        <f t="shared" si="19"/>
        <v>2.8276870163370593</v>
      </c>
      <c r="J22" s="37">
        <f t="shared" si="19"/>
        <v>2.7515047291487527</v>
      </c>
      <c r="K22" s="37">
        <f t="shared" si="19"/>
        <v>2.7429062768701624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0.90765262252794487</v>
      </c>
      <c r="D23" s="10">
        <f>FC_IND_NMM_CM_E!D23+FC_IND_NMM_CR_E!D23+FC_IND_NMM_GL_E!D23</f>
        <v>9.6302665520206343</v>
      </c>
      <c r="E23" s="10">
        <f>FC_IND_NMM_CM_E!E23+FC_IND_NMM_CR_E!E23+FC_IND_NMM_GL_E!E23</f>
        <v>2.6988822012037836</v>
      </c>
      <c r="F23" s="10">
        <f>FC_IND_NMM_CM_E!F23+FC_IND_NMM_CR_E!F23+FC_IND_NMM_GL_E!F23</f>
        <v>1.7451418744625971</v>
      </c>
      <c r="G23" s="10">
        <f>FC_IND_NMM_CM_E!G23+FC_IND_NMM_CR_E!G23+FC_IND_NMM_GL_E!G23</f>
        <v>5.6716251074806525</v>
      </c>
      <c r="H23" s="10">
        <f>FC_IND_NMM_CM_E!H23+FC_IND_NMM_CR_E!H23+FC_IND_NMM_GL_E!H23</f>
        <v>3.3175408426483237</v>
      </c>
      <c r="I23" s="10">
        <f>FC_IND_NMM_CM_E!I23+FC_IND_NMM_CR_E!I23+FC_IND_NMM_GL_E!I23</f>
        <v>2.8276870163370593</v>
      </c>
      <c r="J23" s="10">
        <f>FC_IND_NMM_CM_E!J23+FC_IND_NMM_CR_E!J23+FC_IND_NMM_GL_E!J23</f>
        <v>2.7515047291487527</v>
      </c>
      <c r="K23" s="10">
        <f>FC_IND_NMM_CM_E!K23+FC_IND_NMM_CR_E!K23+FC_IND_NMM_GL_E!K23</f>
        <v>2.7429062768701624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60.30911435941529</v>
      </c>
      <c r="D25" s="37">
        <f>FC_IND_NMM_CM_E!D25+FC_IND_NMM_CR_E!D25+FC_IND_NMM_GL_E!D25</f>
        <v>59.030868443680113</v>
      </c>
      <c r="E25" s="37">
        <f>FC_IND_NMM_CM_E!E25+FC_IND_NMM_CR_E!E25+FC_IND_NMM_GL_E!E25</f>
        <v>50.598194325021517</v>
      </c>
      <c r="F25" s="37">
        <f>FC_IND_NMM_CM_E!F25+FC_IND_NMM_CR_E!F25+FC_IND_NMM_GL_E!F25</f>
        <v>43.72760103181426</v>
      </c>
      <c r="G25" s="37">
        <f>FC_IND_NMM_CM_E!G25+FC_IND_NMM_CR_E!G25+FC_IND_NMM_GL_E!G25</f>
        <v>47.030610490111776</v>
      </c>
      <c r="H25" s="37">
        <f>FC_IND_NMM_CM_E!H25+FC_IND_NMM_CR_E!H25+FC_IND_NMM_GL_E!H25</f>
        <v>67.215391229578685</v>
      </c>
      <c r="I25" s="37">
        <f>FC_IND_NMM_CM_E!I25+FC_IND_NMM_CR_E!I25+FC_IND_NMM_GL_E!I25</f>
        <v>52.05141874462597</v>
      </c>
      <c r="J25" s="37">
        <f>FC_IND_NMM_CM_E!J25+FC_IND_NMM_CR_E!J25+FC_IND_NMM_GL_E!J25</f>
        <v>74.462596732588111</v>
      </c>
      <c r="K25" s="37">
        <f>FC_IND_NMM_CM_E!K25+FC_IND_NMM_CR_E!K25+FC_IND_NMM_GL_E!K25</f>
        <v>70.110404127257084</v>
      </c>
      <c r="L25" s="37">
        <f>FC_IND_NMM_CM_E!L25+FC_IND_NMM_CR_E!L25+FC_IND_NMM_GL_E!L25</f>
        <v>32.443336199484087</v>
      </c>
      <c r="M25" s="37">
        <f>FC_IND_NMM_CM_E!M25+FC_IND_NMM_CR_E!M25+FC_IND_NMM_GL_E!M25</f>
        <v>44.063198624247626</v>
      </c>
      <c r="N25" s="37">
        <f>FC_IND_NMM_CM_E!N25+FC_IND_NMM_CR_E!N25+FC_IND_NMM_GL_E!N25</f>
        <v>52.219088564058467</v>
      </c>
      <c r="O25" s="37">
        <f>FC_IND_NMM_CM_E!O25+FC_IND_NMM_CR_E!O25+FC_IND_NMM_GL_E!O25</f>
        <v>41.520636285468612</v>
      </c>
      <c r="P25" s="37">
        <f>FC_IND_NMM_CM_E!P25+FC_IND_NMM_CR_E!P25+FC_IND_NMM_GL_E!P25</f>
        <v>36.2737747205503</v>
      </c>
      <c r="Q25" s="37">
        <f>FC_IND_NMM_CM_E!Q25+FC_IND_NMM_CR_E!Q25+FC_IND_NMM_GL_E!Q25</f>
        <v>33.910834049871021</v>
      </c>
      <c r="R25" s="37">
        <f>FC_IND_NMM_CM_E!R25+FC_IND_NMM_CR_E!R25+FC_IND_NMM_GL_E!R25</f>
        <v>14.961392949269129</v>
      </c>
      <c r="S25" s="37">
        <f>FC_IND_NMM_CM_E!S25+FC_IND_NMM_CR_E!S25+FC_IND_NMM_GL_E!S25</f>
        <v>9.7381771281169378</v>
      </c>
      <c r="T25" s="37">
        <f>FC_IND_NMM_CM_E!T25+FC_IND_NMM_CR_E!T25+FC_IND_NMM_GL_E!T25</f>
        <v>19.980739466895958</v>
      </c>
      <c r="U25" s="37">
        <f>FC_IND_NMM_CM_E!U25+FC_IND_NMM_CR_E!U25+FC_IND_NMM_GL_E!U25</f>
        <v>22.422613929492691</v>
      </c>
      <c r="V25" s="37">
        <f>FC_IND_NMM_CM_E!V25+FC_IND_NMM_CR_E!V25+FC_IND_NMM_GL_E!V25</f>
        <v>19.881169389509889</v>
      </c>
      <c r="W25" s="37">
        <f>FC_IND_NMM_CM_E!W25+FC_IND_NMM_CR_E!W25+FC_IND_NMM_GL_E!W25</f>
        <v>1.3795356835769561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5.8755803955288037</v>
      </c>
      <c r="D26" s="37">
        <f t="shared" ref="D26:W26" si="22">SUM(D27,D33)</f>
        <v>9.6684436801375746</v>
      </c>
      <c r="E26" s="37">
        <f t="shared" si="22"/>
        <v>4.9274290627687005</v>
      </c>
      <c r="F26" s="37">
        <f t="shared" si="22"/>
        <v>5.8755803955288037</v>
      </c>
      <c r="G26" s="37">
        <f t="shared" si="22"/>
        <v>5.9377472055030092</v>
      </c>
      <c r="H26" s="37">
        <f t="shared" si="22"/>
        <v>4.9274290627687005</v>
      </c>
      <c r="I26" s="37">
        <f t="shared" si="22"/>
        <v>3.0309544282029228</v>
      </c>
      <c r="J26" s="37">
        <f t="shared" si="22"/>
        <v>5.0515907136715388</v>
      </c>
      <c r="K26" s="37">
        <f t="shared" si="22"/>
        <v>4.9895098882201196</v>
      </c>
      <c r="L26" s="37">
        <f t="shared" si="22"/>
        <v>1.010318142734308</v>
      </c>
      <c r="M26" s="37">
        <f t="shared" si="22"/>
        <v>2.968873602751505</v>
      </c>
      <c r="N26" s="37">
        <f t="shared" si="22"/>
        <v>2.9573516766981953</v>
      </c>
      <c r="O26" s="37">
        <f t="shared" si="22"/>
        <v>1.9470335339638867</v>
      </c>
      <c r="P26" s="37">
        <f t="shared" si="22"/>
        <v>1.9470335339638867</v>
      </c>
      <c r="Q26" s="37">
        <f t="shared" si="22"/>
        <v>1.010318142734308</v>
      </c>
      <c r="R26" s="37">
        <f t="shared" si="22"/>
        <v>1.010318142734308</v>
      </c>
      <c r="S26" s="37">
        <f t="shared" si="22"/>
        <v>1.010318142734308</v>
      </c>
      <c r="T26" s="37">
        <f t="shared" si="22"/>
        <v>1.010318142734308</v>
      </c>
      <c r="U26" s="37">
        <f t="shared" si="22"/>
        <v>1.010318142734308</v>
      </c>
      <c r="V26" s="37">
        <f t="shared" si="22"/>
        <v>0.20206362854686161</v>
      </c>
      <c r="W26" s="37">
        <f t="shared" si="22"/>
        <v>3.0352536543422182E-2</v>
      </c>
      <c r="X26" s="37">
        <f t="shared" ref="X26" si="23">SUM(X27,X33)</f>
        <v>3.0352536543422185E-2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5.8755803955288037</v>
      </c>
      <c r="D33" s="29">
        <f t="shared" ref="D33:W33" si="28">SUM(D34:D50)</f>
        <v>9.6684436801375746</v>
      </c>
      <c r="E33" s="29">
        <f t="shared" si="28"/>
        <v>4.9274290627687005</v>
      </c>
      <c r="F33" s="29">
        <f t="shared" si="28"/>
        <v>5.8755803955288037</v>
      </c>
      <c r="G33" s="29">
        <f t="shared" si="28"/>
        <v>5.9377472055030092</v>
      </c>
      <c r="H33" s="29">
        <f t="shared" si="28"/>
        <v>4.9274290627687005</v>
      </c>
      <c r="I33" s="29">
        <f t="shared" si="28"/>
        <v>3.0309544282029228</v>
      </c>
      <c r="J33" s="29">
        <f t="shared" si="28"/>
        <v>5.0515907136715388</v>
      </c>
      <c r="K33" s="29">
        <f t="shared" si="28"/>
        <v>4.9895098882201196</v>
      </c>
      <c r="L33" s="29">
        <f t="shared" si="28"/>
        <v>1.010318142734308</v>
      </c>
      <c r="M33" s="29">
        <f t="shared" si="28"/>
        <v>2.968873602751505</v>
      </c>
      <c r="N33" s="29">
        <f t="shared" si="28"/>
        <v>2.9573516766981953</v>
      </c>
      <c r="O33" s="29">
        <f t="shared" si="28"/>
        <v>1.9470335339638867</v>
      </c>
      <c r="P33" s="29">
        <f t="shared" si="28"/>
        <v>1.9470335339638867</v>
      </c>
      <c r="Q33" s="29">
        <f t="shared" si="28"/>
        <v>1.010318142734308</v>
      </c>
      <c r="R33" s="29">
        <f t="shared" si="28"/>
        <v>1.010318142734308</v>
      </c>
      <c r="S33" s="29">
        <f t="shared" si="28"/>
        <v>1.010318142734308</v>
      </c>
      <c r="T33" s="29">
        <f t="shared" si="28"/>
        <v>1.010318142734308</v>
      </c>
      <c r="U33" s="29">
        <f t="shared" si="28"/>
        <v>1.010318142734308</v>
      </c>
      <c r="V33" s="29">
        <f t="shared" si="28"/>
        <v>0.20206362854686161</v>
      </c>
      <c r="W33" s="29">
        <f t="shared" si="28"/>
        <v>3.0352536543422182E-2</v>
      </c>
      <c r="X33" s="29">
        <f t="shared" ref="X33" si="29">SUM(X34:X50)</f>
        <v>3.0352536543422185E-2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0</v>
      </c>
      <c r="D36" s="10">
        <f>FC_IND_NMM_CM_E!D36+FC_IND_NMM_CR_E!D36+FC_IND_NMM_GL_E!D36</f>
        <v>0</v>
      </c>
      <c r="E36" s="10">
        <f>FC_IND_NMM_CM_E!E36+FC_IND_NMM_CR_E!E36+FC_IND_NMM_GL_E!E36</f>
        <v>0</v>
      </c>
      <c r="F36" s="10">
        <f>FC_IND_NMM_CM_E!F36+FC_IND_NMM_CR_E!F36+FC_IND_NMM_GL_E!F36</f>
        <v>0</v>
      </c>
      <c r="G36" s="10">
        <f>FC_IND_NMM_CM_E!G36+FC_IND_NMM_CR_E!G36+FC_IND_NMM_GL_E!G36</f>
        <v>0</v>
      </c>
      <c r="H36" s="10">
        <f>FC_IND_NMM_CM_E!H36+FC_IND_NMM_CR_E!H36+FC_IND_NMM_GL_E!H36</f>
        <v>0</v>
      </c>
      <c r="I36" s="10">
        <f>FC_IND_NMM_CM_E!I36+FC_IND_NMM_CR_E!I36+FC_IND_NMM_GL_E!I36</f>
        <v>0</v>
      </c>
      <c r="J36" s="10">
        <f>FC_IND_NMM_CM_E!J36+FC_IND_NMM_CR_E!J36+FC_IND_NMM_GL_E!J36</f>
        <v>0</v>
      </c>
      <c r="K36" s="10">
        <f>FC_IND_NMM_CM_E!K36+FC_IND_NMM_CR_E!K36+FC_IND_NMM_GL_E!K36</f>
        <v>0</v>
      </c>
      <c r="L36" s="10">
        <f>FC_IND_NMM_CM_E!L36+FC_IND_NMM_CR_E!L36+FC_IND_NMM_GL_E!L36</f>
        <v>0</v>
      </c>
      <c r="M36" s="10">
        <f>FC_IND_NMM_CM_E!M36+FC_IND_NMM_CR_E!M36+FC_IND_NMM_GL_E!M36</f>
        <v>0</v>
      </c>
      <c r="N36" s="10">
        <f>FC_IND_NMM_CM_E!N36+FC_IND_NMM_CR_E!N36+FC_IND_NMM_GL_E!N36</f>
        <v>0</v>
      </c>
      <c r="O36" s="10">
        <f>FC_IND_NMM_CM_E!O36+FC_IND_NMM_CR_E!O36+FC_IND_NMM_GL_E!O36</f>
        <v>0</v>
      </c>
      <c r="P36" s="10">
        <f>FC_IND_NMM_CM_E!P36+FC_IND_NMM_CR_E!P36+FC_IND_NMM_GL_E!P36</f>
        <v>0</v>
      </c>
      <c r="Q36" s="10">
        <f>FC_IND_NMM_CM_E!Q36+FC_IND_NMM_CR_E!Q36+FC_IND_NMM_GL_E!Q36</f>
        <v>0</v>
      </c>
      <c r="R36" s="10">
        <f>FC_IND_NMM_CM_E!R36+FC_IND_NMM_CR_E!R36+FC_IND_NMM_GL_E!R36</f>
        <v>0</v>
      </c>
      <c r="S36" s="10">
        <f>FC_IND_NMM_CM_E!S36+FC_IND_NMM_CR_E!S36+FC_IND_NMM_GL_E!S36</f>
        <v>0</v>
      </c>
      <c r="T36" s="10">
        <f>FC_IND_NMM_CM_E!T36+FC_IND_NMM_CR_E!T36+FC_IND_NMM_GL_E!T36</f>
        <v>0</v>
      </c>
      <c r="U36" s="10">
        <f>FC_IND_NMM_CM_E!U36+FC_IND_NMM_CR_E!U36+FC_IND_NMM_GL_E!U36</f>
        <v>0</v>
      </c>
      <c r="V36" s="10">
        <f>FC_IND_NMM_CM_E!V36+FC_IND_NMM_CR_E!V36+FC_IND_NMM_GL_E!V36</f>
        <v>0</v>
      </c>
      <c r="W36" s="10">
        <f>FC_IND_NMM_CM_E!W36+FC_IND_NMM_CR_E!W36+FC_IND_NMM_GL_E!W36</f>
        <v>0</v>
      </c>
      <c r="X36" s="10">
        <f>FC_IND_NMM_CM_E!X36+FC_IND_NMM_CR_E!X36+FC_IND_NMM_GL_E!X36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0</v>
      </c>
      <c r="U37" s="10">
        <f>FC_IND_NMM_CM_E!U37+FC_IND_NMM_CR_E!U37+FC_IND_NMM_GL_E!U37</f>
        <v>0</v>
      </c>
      <c r="V37" s="10">
        <f>FC_IND_NMM_CM_E!V37+FC_IND_NMM_CR_E!V37+FC_IND_NMM_GL_E!V37</f>
        <v>0</v>
      </c>
      <c r="W37" s="10">
        <f>FC_IND_NMM_CM_E!W37+FC_IND_NMM_CR_E!W37+FC_IND_NMM_GL_E!W37</f>
        <v>0</v>
      </c>
      <c r="X37" s="10">
        <f>FC_IND_NMM_CM_E!X37+FC_IND_NMM_CR_E!X37+FC_IND_NMM_GL_E!X37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3.0309544282029228</v>
      </c>
      <c r="D43" s="10">
        <f>FC_IND_NMM_CM_E!D43+FC_IND_NMM_CR_E!D43+FC_IND_NMM_GL_E!D43</f>
        <v>3.0309544282029233</v>
      </c>
      <c r="E43" s="10">
        <f>FC_IND_NMM_CM_E!E43+FC_IND_NMM_CR_E!E43+FC_IND_NMM_GL_E!E43</f>
        <v>3.0309544282029228</v>
      </c>
      <c r="F43" s="10">
        <f>FC_IND_NMM_CM_E!F43+FC_IND_NMM_CR_E!F43+FC_IND_NMM_GL_E!F43</f>
        <v>3.0309544282029228</v>
      </c>
      <c r="G43" s="10">
        <f>FC_IND_NMM_CM_E!G43+FC_IND_NMM_CR_E!G43+FC_IND_NMM_GL_E!G43</f>
        <v>4.041272570937231</v>
      </c>
      <c r="H43" s="10">
        <f>FC_IND_NMM_CM_E!H43+FC_IND_NMM_CR_E!H43+FC_IND_NMM_GL_E!H43</f>
        <v>3.0309544282029224</v>
      </c>
      <c r="I43" s="10">
        <f>FC_IND_NMM_CM_E!I43+FC_IND_NMM_CR_E!I43+FC_IND_NMM_GL_E!I43</f>
        <v>3.0309544282029228</v>
      </c>
      <c r="J43" s="10">
        <f>FC_IND_NMM_CM_E!J43+FC_IND_NMM_CR_E!J43+FC_IND_NMM_GL_E!J43</f>
        <v>5.0515907136715388</v>
      </c>
      <c r="K43" s="10">
        <f>FC_IND_NMM_CM_E!K43+FC_IND_NMM_CR_E!K43+FC_IND_NMM_GL_E!K43</f>
        <v>4.041272570937231</v>
      </c>
      <c r="L43" s="10">
        <f>FC_IND_NMM_CM_E!L43+FC_IND_NMM_CR_E!L43+FC_IND_NMM_GL_E!L43</f>
        <v>1.010318142734308</v>
      </c>
      <c r="M43" s="10">
        <f>FC_IND_NMM_CM_E!M43+FC_IND_NMM_CR_E!M43+FC_IND_NMM_GL_E!M43</f>
        <v>2.020636285468616</v>
      </c>
      <c r="N43" s="10">
        <f>FC_IND_NMM_CM_E!N43+FC_IND_NMM_CR_E!N43+FC_IND_NMM_GL_E!N43</f>
        <v>2.0206362854686164</v>
      </c>
      <c r="O43" s="10">
        <f>FC_IND_NMM_CM_E!O43+FC_IND_NMM_CR_E!O43+FC_IND_NMM_GL_E!O43</f>
        <v>1.010318142734308</v>
      </c>
      <c r="P43" s="10">
        <f>FC_IND_NMM_CM_E!P43+FC_IND_NMM_CR_E!P43+FC_IND_NMM_GL_E!P43</f>
        <v>1.010318142734308</v>
      </c>
      <c r="Q43" s="10">
        <f>FC_IND_NMM_CM_E!Q43+FC_IND_NMM_CR_E!Q43+FC_IND_NMM_GL_E!Q43</f>
        <v>1.010318142734308</v>
      </c>
      <c r="R43" s="10">
        <f>FC_IND_NMM_CM_E!R43+FC_IND_NMM_CR_E!R43+FC_IND_NMM_GL_E!R43</f>
        <v>1.010318142734308</v>
      </c>
      <c r="S43" s="10">
        <f>FC_IND_NMM_CM_E!S43+FC_IND_NMM_CR_E!S43+FC_IND_NMM_GL_E!S43</f>
        <v>1.010318142734308</v>
      </c>
      <c r="T43" s="10">
        <f>FC_IND_NMM_CM_E!T43+FC_IND_NMM_CR_E!T43+FC_IND_NMM_GL_E!T43</f>
        <v>1.010318142734308</v>
      </c>
      <c r="U43" s="10">
        <f>FC_IND_NMM_CM_E!U43+FC_IND_NMM_CR_E!U43+FC_IND_NMM_GL_E!U43</f>
        <v>1.010318142734308</v>
      </c>
      <c r="V43" s="10">
        <f>FC_IND_NMM_CM_E!V43+FC_IND_NMM_CR_E!V43+FC_IND_NMM_GL_E!V43</f>
        <v>0.20206362854686161</v>
      </c>
      <c r="W43" s="10">
        <f>FC_IND_NMM_CM_E!W43+FC_IND_NMM_CR_E!W43+FC_IND_NMM_GL_E!W43</f>
        <v>3.0352536543422182E-2</v>
      </c>
      <c r="X43" s="10">
        <f>FC_IND_NMM_CM_E!X43+FC_IND_NMM_CR_E!X43+FC_IND_NMM_GL_E!X43</f>
        <v>3.0352536543422185E-2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2.8446259673258809</v>
      </c>
      <c r="D44" s="10">
        <f>FC_IND_NMM_CM_E!D44+FC_IND_NMM_CR_E!D44+FC_IND_NMM_GL_E!D44</f>
        <v>6.6374892519346513</v>
      </c>
      <c r="E44" s="10">
        <f>FC_IND_NMM_CM_E!E44+FC_IND_NMM_CR_E!E44+FC_IND_NMM_GL_E!E44</f>
        <v>1.8964746345657781</v>
      </c>
      <c r="F44" s="10">
        <f>FC_IND_NMM_CM_E!F44+FC_IND_NMM_CR_E!F44+FC_IND_NMM_GL_E!F44</f>
        <v>2.8446259673258809</v>
      </c>
      <c r="G44" s="10">
        <f>FC_IND_NMM_CM_E!G44+FC_IND_NMM_CR_E!G44+FC_IND_NMM_GL_E!G44</f>
        <v>1.8964746345657779</v>
      </c>
      <c r="H44" s="10">
        <f>FC_IND_NMM_CM_E!H44+FC_IND_NMM_CR_E!H44+FC_IND_NMM_GL_E!H44</f>
        <v>1.8964746345657779</v>
      </c>
      <c r="I44" s="10">
        <f>FC_IND_NMM_CM_E!I44+FC_IND_NMM_CR_E!I44+FC_IND_NMM_GL_E!I44</f>
        <v>0</v>
      </c>
      <c r="J44" s="10">
        <f>FC_IND_NMM_CM_E!J44+FC_IND_NMM_CR_E!J44+FC_IND_NMM_GL_E!J44</f>
        <v>0</v>
      </c>
      <c r="K44" s="10">
        <f>FC_IND_NMM_CM_E!K44+FC_IND_NMM_CR_E!K44+FC_IND_NMM_GL_E!K44</f>
        <v>0.94823731728288907</v>
      </c>
      <c r="L44" s="10">
        <f>FC_IND_NMM_CM_E!L44+FC_IND_NMM_CR_E!L44+FC_IND_NMM_GL_E!L44</f>
        <v>0</v>
      </c>
      <c r="M44" s="10">
        <f>FC_IND_NMM_CM_E!M44+FC_IND_NMM_CR_E!M44+FC_IND_NMM_GL_E!M44</f>
        <v>0.94823731728288918</v>
      </c>
      <c r="N44" s="10">
        <f>FC_IND_NMM_CM_E!N44+FC_IND_NMM_CR_E!N44+FC_IND_NMM_GL_E!N44</f>
        <v>0.9367153912295787</v>
      </c>
      <c r="O44" s="10">
        <f>FC_IND_NMM_CM_E!O44+FC_IND_NMM_CR_E!O44+FC_IND_NMM_GL_E!O44</f>
        <v>0.93671539122957859</v>
      </c>
      <c r="P44" s="10">
        <f>FC_IND_NMM_CM_E!P44+FC_IND_NMM_CR_E!P44+FC_IND_NMM_GL_E!P44</f>
        <v>0.9367153912295787</v>
      </c>
      <c r="Q44" s="10">
        <f>FC_IND_NMM_CM_E!Q44+FC_IND_NMM_CR_E!Q44+FC_IND_NMM_GL_E!Q44</f>
        <v>0</v>
      </c>
      <c r="R44" s="10">
        <f>FC_IND_NMM_CM_E!R44+FC_IND_NMM_CR_E!R44+FC_IND_NMM_GL_E!R44</f>
        <v>0</v>
      </c>
      <c r="S44" s="10">
        <f>FC_IND_NMM_CM_E!S44+FC_IND_NMM_CR_E!S44+FC_IND_NMM_GL_E!S44</f>
        <v>0</v>
      </c>
      <c r="T44" s="10">
        <f>FC_IND_NMM_CM_E!T44+FC_IND_NMM_CR_E!T44+FC_IND_NMM_GL_E!T44</f>
        <v>0</v>
      </c>
      <c r="U44" s="10">
        <f>FC_IND_NMM_CM_E!U44+FC_IND_NMM_CR_E!U44+FC_IND_NMM_GL_E!U44</f>
        <v>0</v>
      </c>
      <c r="V44" s="10">
        <f>FC_IND_NMM_CM_E!V44+FC_IND_NMM_CR_E!V44+FC_IND_NMM_GL_E!V44</f>
        <v>0</v>
      </c>
      <c r="W44" s="10">
        <f>FC_IND_NMM_CM_E!W44+FC_IND_NMM_CR_E!W44+FC_IND_NMM_GL_E!W44</f>
        <v>0</v>
      </c>
      <c r="X44" s="10">
        <f>FC_IND_NMM_CM_E!X44+FC_IND_NMM_CR_E!X44+FC_IND_NMM_GL_E!X44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0</v>
      </c>
      <c r="D48" s="10">
        <f>FC_IND_NMM_CM_E!D48+FC_IND_NMM_CR_E!D48+FC_IND_NMM_GL_E!D48</f>
        <v>0</v>
      </c>
      <c r="E48" s="10">
        <f>FC_IND_NMM_CM_E!E48+FC_IND_NMM_CR_E!E48+FC_IND_NMM_GL_E!E48</f>
        <v>0</v>
      </c>
      <c r="F48" s="10">
        <f>FC_IND_NMM_CM_E!F48+FC_IND_NMM_CR_E!F48+FC_IND_NMM_GL_E!F48</f>
        <v>0</v>
      </c>
      <c r="G48" s="10">
        <f>FC_IND_NMM_CM_E!G48+FC_IND_NMM_CR_E!G48+FC_IND_NMM_GL_E!G48</f>
        <v>0</v>
      </c>
      <c r="H48" s="10">
        <f>FC_IND_NMM_CM_E!H48+FC_IND_NMM_CR_E!H48+FC_IND_NMM_GL_E!H48</f>
        <v>0</v>
      </c>
      <c r="I48" s="10">
        <f>FC_IND_NMM_CM_E!I48+FC_IND_NMM_CR_E!I48+FC_IND_NMM_GL_E!I48</f>
        <v>0</v>
      </c>
      <c r="J48" s="10">
        <f>FC_IND_NMM_CM_E!J48+FC_IND_NMM_CR_E!J48+FC_IND_NMM_GL_E!J48</f>
        <v>0</v>
      </c>
      <c r="K48" s="10">
        <f>FC_IND_NMM_CM_E!K48+FC_IND_NMM_CR_E!K48+FC_IND_NMM_GL_E!K48</f>
        <v>0</v>
      </c>
      <c r="L48" s="10">
        <f>FC_IND_NMM_CM_E!L48+FC_IND_NMM_CR_E!L48+FC_IND_NMM_GL_E!L48</f>
        <v>0</v>
      </c>
      <c r="M48" s="10">
        <f>FC_IND_NMM_CM_E!M48+FC_IND_NMM_CR_E!M48+FC_IND_NMM_GL_E!M48</f>
        <v>0</v>
      </c>
      <c r="N48" s="10">
        <f>FC_IND_NMM_CM_E!N48+FC_IND_NMM_CR_E!N48+FC_IND_NMM_GL_E!N48</f>
        <v>0</v>
      </c>
      <c r="O48" s="10">
        <f>FC_IND_NMM_CM_E!O48+FC_IND_NMM_CR_E!O48+FC_IND_NMM_GL_E!O48</f>
        <v>0</v>
      </c>
      <c r="P48" s="10">
        <f>FC_IND_NMM_CM_E!P48+FC_IND_NMM_CR_E!P48+FC_IND_NMM_GL_E!P48</f>
        <v>0</v>
      </c>
      <c r="Q48" s="10">
        <f>FC_IND_NMM_CM_E!Q48+FC_IND_NMM_CR_E!Q48+FC_IND_NMM_GL_E!Q48</f>
        <v>0</v>
      </c>
      <c r="R48" s="10">
        <f>FC_IND_NMM_CM_E!R48+FC_IND_NMM_CR_E!R48+FC_IND_NMM_GL_E!R48</f>
        <v>0</v>
      </c>
      <c r="S48" s="10">
        <f>FC_IND_NMM_CM_E!S48+FC_IND_NMM_CR_E!S48+FC_IND_NMM_GL_E!S48</f>
        <v>0</v>
      </c>
      <c r="T48" s="10">
        <f>FC_IND_NMM_CM_E!T48+FC_IND_NMM_CR_E!T48+FC_IND_NMM_GL_E!T48</f>
        <v>0</v>
      </c>
      <c r="U48" s="10">
        <f>FC_IND_NMM_CM_E!U48+FC_IND_NMM_CR_E!U48+FC_IND_NMM_GL_E!U48</f>
        <v>0</v>
      </c>
      <c r="V48" s="10">
        <f>FC_IND_NMM_CM_E!V48+FC_IND_NMM_CR_E!V48+FC_IND_NMM_GL_E!V48</f>
        <v>0</v>
      </c>
      <c r="W48" s="10">
        <f>FC_IND_NMM_CM_E!W48+FC_IND_NMM_CR_E!W48+FC_IND_NMM_GL_E!W48</f>
        <v>0</v>
      </c>
      <c r="X48" s="10">
        <f>FC_IND_NMM_CM_E!X48+FC_IND_NMM_CR_E!X48+FC_IND_NMM_GL_E!X48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16.659501289767839</v>
      </c>
      <c r="D51" s="37">
        <f>FC_IND_NMM_CM_E!D51+FC_IND_NMM_CR_E!D51+FC_IND_NMM_GL_E!D51</f>
        <v>24.785038693035254</v>
      </c>
      <c r="E51" s="37">
        <f>FC_IND_NMM_CM_E!E51+FC_IND_NMM_CR_E!E51+FC_IND_NMM_GL_E!E51</f>
        <v>15.799656061908863</v>
      </c>
      <c r="F51" s="37">
        <f>FC_IND_NMM_CM_E!F51+FC_IND_NMM_CR_E!F51+FC_IND_NMM_GL_E!F51</f>
        <v>19.389509888220118</v>
      </c>
      <c r="G51" s="37">
        <f>FC_IND_NMM_CM_E!G51+FC_IND_NMM_CR_E!G51+FC_IND_NMM_GL_E!G51</f>
        <v>19.77644024075666</v>
      </c>
      <c r="H51" s="37">
        <f>FC_IND_NMM_CM_E!H51+FC_IND_NMM_CR_E!H51+FC_IND_NMM_GL_E!H51</f>
        <v>18.486672398968189</v>
      </c>
      <c r="I51" s="37">
        <f>FC_IND_NMM_CM_E!I51+FC_IND_NMM_CR_E!I51+FC_IND_NMM_GL_E!I51</f>
        <v>19.948409286328459</v>
      </c>
      <c r="J51" s="37">
        <f>FC_IND_NMM_CM_E!J51+FC_IND_NMM_CR_E!J51+FC_IND_NMM_GL_E!J51</f>
        <v>21.45313843508168</v>
      </c>
      <c r="K51" s="37">
        <f>FC_IND_NMM_CM_E!K51+FC_IND_NMM_CR_E!K51+FC_IND_NMM_GL_E!K51</f>
        <v>18.572656921754078</v>
      </c>
      <c r="L51" s="37">
        <f>FC_IND_NMM_CM_E!L51+FC_IND_NMM_CR_E!L51+FC_IND_NMM_GL_E!L51</f>
        <v>15.842648323301811</v>
      </c>
      <c r="M51" s="37">
        <f>FC_IND_NMM_CM_E!M51+FC_IND_NMM_CR_E!M51+FC_IND_NMM_GL_E!M51</f>
        <v>18.05674978503869</v>
      </c>
      <c r="N51" s="37">
        <f>FC_IND_NMM_CM_E!N51+FC_IND_NMM_CR_E!N51+FC_IND_NMM_GL_E!N51</f>
        <v>18.271711092003439</v>
      </c>
      <c r="O51" s="37">
        <f>FC_IND_NMM_CM_E!O51+FC_IND_NMM_CR_E!O51+FC_IND_NMM_GL_E!O51</f>
        <v>20.786758383490969</v>
      </c>
      <c r="P51" s="37">
        <f>FC_IND_NMM_CM_E!P51+FC_IND_NMM_CR_E!P51+FC_IND_NMM_GL_E!P51</f>
        <v>20.636285468615647</v>
      </c>
      <c r="Q51" s="37">
        <f>FC_IND_NMM_CM_E!Q51+FC_IND_NMM_CR_E!Q51+FC_IND_NMM_GL_E!Q51</f>
        <v>16.745485812553738</v>
      </c>
      <c r="R51" s="37">
        <f>FC_IND_NMM_CM_E!R51+FC_IND_NMM_CR_E!R51+FC_IND_NMM_GL_E!R51</f>
        <v>15.47721410146174</v>
      </c>
      <c r="S51" s="37">
        <f>FC_IND_NMM_CM_E!S51+FC_IND_NMM_CR_E!S51+FC_IND_NMM_GL_E!S51</f>
        <v>17.476354256233879</v>
      </c>
      <c r="T51" s="37">
        <f>FC_IND_NMM_CM_E!T51+FC_IND_NMM_CR_E!T51+FC_IND_NMM_GL_E!T51</f>
        <v>14.930868443680129</v>
      </c>
      <c r="U51" s="37">
        <f>FC_IND_NMM_CM_E!U51+FC_IND_NMM_CR_E!U51+FC_IND_NMM_GL_E!U51</f>
        <v>17.116423043852112</v>
      </c>
      <c r="V51" s="37">
        <f>FC_IND_NMM_CM_E!V51+FC_IND_NMM_CR_E!V51+FC_IND_NMM_GL_E!V51</f>
        <v>11.118744625967331</v>
      </c>
      <c r="W51" s="37">
        <f>FC_IND_NMM_CM_E!W51+FC_IND_NMM_CR_E!W51+FC_IND_NMM_GL_E!W51</f>
        <v>9.5331900257953563</v>
      </c>
      <c r="X51" s="37">
        <f>FC_IND_NMM_CM_E!X51+FC_IND_NMM_CR_E!X51+FC_IND_NMM_GL_E!X51</f>
        <v>14.485984522785902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0.57325881341358553</v>
      </c>
      <c r="D52" s="37">
        <f t="shared" ref="D52:W52" si="31">SUM(D53:D70)</f>
        <v>0.76431642304385183</v>
      </c>
      <c r="E52" s="37">
        <f t="shared" si="31"/>
        <v>0.76431642304385194</v>
      </c>
      <c r="F52" s="37">
        <f t="shared" si="31"/>
        <v>0.5493551160791057</v>
      </c>
      <c r="G52" s="37">
        <f t="shared" si="31"/>
        <v>0.42992261392949271</v>
      </c>
      <c r="H52" s="37">
        <f t="shared" si="31"/>
        <v>0.5493551160791057</v>
      </c>
      <c r="I52" s="37">
        <f t="shared" si="31"/>
        <v>0.66878761822871879</v>
      </c>
      <c r="J52" s="37">
        <f t="shared" si="31"/>
        <v>0.83594153052450548</v>
      </c>
      <c r="K52" s="37">
        <f t="shared" si="31"/>
        <v>0.76431642304385194</v>
      </c>
      <c r="L52" s="37">
        <f t="shared" si="31"/>
        <v>0.35829750644883918</v>
      </c>
      <c r="M52" s="37">
        <f t="shared" si="31"/>
        <v>0.23886500429922614</v>
      </c>
      <c r="N52" s="37">
        <f t="shared" si="31"/>
        <v>0.16715391229578666</v>
      </c>
      <c r="O52" s="37">
        <f t="shared" si="31"/>
        <v>0.19105760963026663</v>
      </c>
      <c r="P52" s="37">
        <f t="shared" si="31"/>
        <v>0.2149613069647463</v>
      </c>
      <c r="Q52" s="37">
        <f t="shared" si="31"/>
        <v>4.7807394668959599E-2</v>
      </c>
      <c r="R52" s="37">
        <f t="shared" si="31"/>
        <v>5.3262252794496989</v>
      </c>
      <c r="S52" s="37">
        <f t="shared" si="31"/>
        <v>0.74041272570937233</v>
      </c>
      <c r="T52" s="37">
        <f t="shared" si="31"/>
        <v>10.347377472055028</v>
      </c>
      <c r="U52" s="37">
        <f t="shared" si="31"/>
        <v>15.835425623387788</v>
      </c>
      <c r="V52" s="37">
        <f t="shared" si="31"/>
        <v>2.9539122957867585</v>
      </c>
      <c r="W52" s="37">
        <f t="shared" si="31"/>
        <v>0.77179707652622531</v>
      </c>
      <c r="X52" s="37">
        <f t="shared" ref="X52" si="32">SUM(X53:X70)</f>
        <v>0.22192605331040408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0.57325881341358553</v>
      </c>
      <c r="D59" s="10">
        <f>FC_IND_NMM_CM_E!D59+FC_IND_NMM_CR_E!D59+FC_IND_NMM_GL_E!D59</f>
        <v>0.76431642304385183</v>
      </c>
      <c r="E59" s="10">
        <f>FC_IND_NMM_CM_E!E59+FC_IND_NMM_CR_E!E59+FC_IND_NMM_GL_E!E59</f>
        <v>0.76431642304385194</v>
      </c>
      <c r="F59" s="10">
        <f>FC_IND_NMM_CM_E!F59+FC_IND_NMM_CR_E!F59+FC_IND_NMM_GL_E!F59</f>
        <v>0.5493551160791057</v>
      </c>
      <c r="G59" s="10">
        <f>FC_IND_NMM_CM_E!G59+FC_IND_NMM_CR_E!G59+FC_IND_NMM_GL_E!G59</f>
        <v>0.42992261392949271</v>
      </c>
      <c r="H59" s="10">
        <f>FC_IND_NMM_CM_E!H59+FC_IND_NMM_CR_E!H59+FC_IND_NMM_GL_E!H59</f>
        <v>0.5493551160791057</v>
      </c>
      <c r="I59" s="10">
        <f>FC_IND_NMM_CM_E!I59+FC_IND_NMM_CR_E!I59+FC_IND_NMM_GL_E!I59</f>
        <v>0.66878761822871879</v>
      </c>
      <c r="J59" s="10">
        <f>FC_IND_NMM_CM_E!J59+FC_IND_NMM_CR_E!J59+FC_IND_NMM_GL_E!J59</f>
        <v>0.83594153052450548</v>
      </c>
      <c r="K59" s="10">
        <f>FC_IND_NMM_CM_E!K59+FC_IND_NMM_CR_E!K59+FC_IND_NMM_GL_E!K59</f>
        <v>0.76431642304385194</v>
      </c>
      <c r="L59" s="10">
        <f>FC_IND_NMM_CM_E!L59+FC_IND_NMM_CR_E!L59+FC_IND_NMM_GL_E!L59</f>
        <v>0.35829750644883918</v>
      </c>
      <c r="M59" s="10">
        <f>FC_IND_NMM_CM_E!M59+FC_IND_NMM_CR_E!M59+FC_IND_NMM_GL_E!M59</f>
        <v>0.23886500429922614</v>
      </c>
      <c r="N59" s="10">
        <f>FC_IND_NMM_CM_E!N59+FC_IND_NMM_CR_E!N59+FC_IND_NMM_GL_E!N59</f>
        <v>0.16715391229578666</v>
      </c>
      <c r="O59" s="10">
        <f>FC_IND_NMM_CM_E!O59+FC_IND_NMM_CR_E!O59+FC_IND_NMM_GL_E!O59</f>
        <v>0.19105760963026663</v>
      </c>
      <c r="P59" s="10">
        <f>FC_IND_NMM_CM_E!P59+FC_IND_NMM_CR_E!P59+FC_IND_NMM_GL_E!P59</f>
        <v>0.2149613069647463</v>
      </c>
      <c r="Q59" s="10">
        <f>FC_IND_NMM_CM_E!Q59+FC_IND_NMM_CR_E!Q59+FC_IND_NMM_GL_E!Q59</f>
        <v>4.7807394668959599E-2</v>
      </c>
      <c r="R59" s="10">
        <f>FC_IND_NMM_CM_E!R59+FC_IND_NMM_CR_E!R59+FC_IND_NMM_GL_E!R59</f>
        <v>7.1625107480653469E-2</v>
      </c>
      <c r="S59" s="10">
        <f>FC_IND_NMM_CM_E!S59+FC_IND_NMM_CR_E!S59+FC_IND_NMM_GL_E!S59</f>
        <v>2.3903697334479793E-2</v>
      </c>
      <c r="T59" s="10">
        <f>FC_IND_NMM_CM_E!T59+FC_IND_NMM_CR_E!T59+FC_IND_NMM_GL_E!T59</f>
        <v>4.7807394668959585E-2</v>
      </c>
      <c r="U59" s="10">
        <f>FC_IND_NMM_CM_E!U59+FC_IND_NMM_CR_E!U59+FC_IND_NMM_GL_E!U59</f>
        <v>0.19105760963026663</v>
      </c>
      <c r="V59" s="10">
        <f>FC_IND_NMM_CM_E!V59+FC_IND_NMM_CR_E!V59+FC_IND_NMM_GL_E!V59</f>
        <v>0.31306964746345661</v>
      </c>
      <c r="W59" s="10">
        <f>FC_IND_NMM_CM_E!W59+FC_IND_NMM_CR_E!W59+FC_IND_NMM_GL_E!W59</f>
        <v>0.29518486672398964</v>
      </c>
      <c r="X59" s="10">
        <f>FC_IND_NMM_CM_E!X59+FC_IND_NMM_CR_E!X59+FC_IND_NMM_GL_E!X59</f>
        <v>0.22192605331040408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0</v>
      </c>
      <c r="P62" s="10">
        <f>FC_IND_NMM_CM_E!P62+FC_IND_NMM_CR_E!P62+FC_IND_NMM_GL_E!P62</f>
        <v>0</v>
      </c>
      <c r="Q62" s="10">
        <f>FC_IND_NMM_CM_E!Q62+FC_IND_NMM_CR_E!Q62+FC_IND_NMM_GL_E!Q62</f>
        <v>0</v>
      </c>
      <c r="R62" s="10">
        <f>FC_IND_NMM_CM_E!R62+FC_IND_NMM_CR_E!R62+FC_IND_NMM_GL_E!R62</f>
        <v>5.2546001719690452</v>
      </c>
      <c r="S62" s="10">
        <f>FC_IND_NMM_CM_E!S62+FC_IND_NMM_CR_E!S62+FC_IND_NMM_GL_E!S62</f>
        <v>0.7165090283748925</v>
      </c>
      <c r="T62" s="10">
        <f>FC_IND_NMM_CM_E!T62+FC_IND_NMM_CR_E!T62+FC_IND_NMM_GL_E!T62</f>
        <v>10.299570077386068</v>
      </c>
      <c r="U62" s="10">
        <f>FC_IND_NMM_CM_E!U62+FC_IND_NMM_CR_E!U62+FC_IND_NMM_GL_E!U62</f>
        <v>15.644368013757521</v>
      </c>
      <c r="V62" s="10">
        <f>FC_IND_NMM_CM_E!V62+FC_IND_NMM_CR_E!V62+FC_IND_NMM_GL_E!V62</f>
        <v>2.6408426483233018</v>
      </c>
      <c r="W62" s="10">
        <f>FC_IND_NMM_CM_E!W62+FC_IND_NMM_CR_E!W62+FC_IND_NMM_GL_E!W62</f>
        <v>0.47661220980223568</v>
      </c>
      <c r="X62" s="10">
        <f>FC_IND_NMM_CM_E!X62+FC_IND_NMM_CR_E!X62+FC_IND_NMM_GL_E!X62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0</v>
      </c>
      <c r="X66" s="10">
        <f>FC_IND_NMM_CM_E!X66+FC_IND_NMM_CR_E!X66+FC_IND_NMM_GL_E!X66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</v>
      </c>
      <c r="U70" s="10">
        <f>FC_IND_NMM_CM_E!U70+FC_IND_NMM_CR_E!U70+FC_IND_NMM_GL_E!U70</f>
        <v>0</v>
      </c>
      <c r="V70" s="10">
        <f>FC_IND_NMM_CM_E!V70+FC_IND_NMM_CR_E!V70+FC_IND_NMM_GL_E!V70</f>
        <v>0</v>
      </c>
      <c r="W70" s="10">
        <f>FC_IND_NMM_CM_E!W70+FC_IND_NMM_CR_E!W70+FC_IND_NMM_GL_E!W70</f>
        <v>0</v>
      </c>
      <c r="X70" s="10">
        <f>FC_IND_NMM_CM_E!X70+FC_IND_NMM_CR_E!X70+FC_IND_NMM_GL_E!X70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57.920120378331887</v>
      </c>
      <c r="Q71" s="37">
        <f t="shared" si="34"/>
        <v>16.886414445399829</v>
      </c>
      <c r="R71" s="37">
        <f t="shared" si="34"/>
        <v>18.844969905417027</v>
      </c>
      <c r="S71" s="37">
        <f t="shared" si="34"/>
        <v>16.504213241616508</v>
      </c>
      <c r="T71" s="37">
        <f t="shared" si="34"/>
        <v>16.435081685296641</v>
      </c>
      <c r="U71" s="37">
        <f t="shared" si="34"/>
        <v>8.7040412725709366</v>
      </c>
      <c r="V71" s="37">
        <f t="shared" si="34"/>
        <v>17.161306964746345</v>
      </c>
      <c r="W71" s="37">
        <f t="shared" si="34"/>
        <v>3.5730008598452279</v>
      </c>
      <c r="X71" s="37">
        <f t="shared" ref="X71" si="35">SUM(X72:X73)</f>
        <v>4.256233877901977E-2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0</v>
      </c>
      <c r="D72" s="10">
        <f>FC_IND_NMM_CM_E!D72+FC_IND_NMM_CR_E!D72+FC_IND_NMM_GL_E!D72</f>
        <v>0</v>
      </c>
      <c r="E72" s="10">
        <f>FC_IND_NMM_CM_E!E72+FC_IND_NMM_CR_E!E72+FC_IND_NMM_GL_E!E72</f>
        <v>0</v>
      </c>
      <c r="F72" s="10">
        <f>FC_IND_NMM_CM_E!F72+FC_IND_NMM_CR_E!F72+FC_IND_NMM_GL_E!F72</f>
        <v>0</v>
      </c>
      <c r="G72" s="10">
        <f>FC_IND_NMM_CM_E!G72+FC_IND_NMM_CR_E!G72+FC_IND_NMM_GL_E!G72</f>
        <v>0</v>
      </c>
      <c r="H72" s="10">
        <f>FC_IND_NMM_CM_E!H72+FC_IND_NMM_CR_E!H72+FC_IND_NMM_GL_E!H72</f>
        <v>0</v>
      </c>
      <c r="I72" s="10">
        <f>FC_IND_NMM_CM_E!I72+FC_IND_NMM_CR_E!I72+FC_IND_NMM_GL_E!I72</f>
        <v>0</v>
      </c>
      <c r="J72" s="10">
        <f>FC_IND_NMM_CM_E!J72+FC_IND_NMM_CR_E!J72+FC_IND_NMM_GL_E!J72</f>
        <v>0</v>
      </c>
      <c r="K72" s="10">
        <f>FC_IND_NMM_CM_E!K72+FC_IND_NMM_CR_E!K72+FC_IND_NMM_GL_E!K72</f>
        <v>0</v>
      </c>
      <c r="L72" s="10">
        <f>FC_IND_NMM_CM_E!L72+FC_IND_NMM_CR_E!L72+FC_IND_NMM_GL_E!L72</f>
        <v>0</v>
      </c>
      <c r="M72" s="10">
        <f>FC_IND_NMM_CM_E!M72+FC_IND_NMM_CR_E!M72+FC_IND_NMM_GL_E!M72</f>
        <v>0</v>
      </c>
      <c r="N72" s="10">
        <f>FC_IND_NMM_CM_E!N72+FC_IND_NMM_CR_E!N72+FC_IND_NMM_GL_E!N72</f>
        <v>0</v>
      </c>
      <c r="O72" s="10">
        <f>FC_IND_NMM_CM_E!O72+FC_IND_NMM_CR_E!O72+FC_IND_NMM_GL_E!O72</f>
        <v>0</v>
      </c>
      <c r="P72" s="10">
        <f>FC_IND_NMM_CM_E!P72+FC_IND_NMM_CR_E!P72+FC_IND_NMM_GL_E!P72</f>
        <v>0</v>
      </c>
      <c r="Q72" s="10">
        <f>FC_IND_NMM_CM_E!Q72+FC_IND_NMM_CR_E!Q72+FC_IND_NMM_GL_E!Q72</f>
        <v>0</v>
      </c>
      <c r="R72" s="10">
        <f>FC_IND_NMM_CM_E!R72+FC_IND_NMM_CR_E!R72+FC_IND_NMM_GL_E!R72</f>
        <v>12.491659501289771</v>
      </c>
      <c r="S72" s="10">
        <f>FC_IND_NMM_CM_E!S72+FC_IND_NMM_CR_E!S72+FC_IND_NMM_GL_E!S72</f>
        <v>15.57274290627687</v>
      </c>
      <c r="T72" s="10">
        <f>FC_IND_NMM_CM_E!T72+FC_IND_NMM_CR_E!T72+FC_IND_NMM_GL_E!T72</f>
        <v>6.1280309544282021</v>
      </c>
      <c r="U72" s="10">
        <f>FC_IND_NMM_CM_E!U72+FC_IND_NMM_CR_E!U72+FC_IND_NMM_GL_E!U72</f>
        <v>8.1546861564918309</v>
      </c>
      <c r="V72" s="10">
        <f>FC_IND_NMM_CM_E!V72+FC_IND_NMM_CR_E!V72+FC_IND_NMM_GL_E!V72</f>
        <v>14.520464316423041</v>
      </c>
      <c r="W72" s="10">
        <f>FC_IND_NMM_CM_E!W72+FC_IND_NMM_CR_E!W72+FC_IND_NMM_GL_E!W72</f>
        <v>3.096388650042992</v>
      </c>
      <c r="X72" s="10">
        <f>FC_IND_NMM_CM_E!X72+FC_IND_NMM_CR_E!X72+FC_IND_NMM_GL_E!X72</f>
        <v>4.256233877901977E-2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</v>
      </c>
      <c r="P73" s="10">
        <f>FC_IND_NMM_CM_E!P73+FC_IND_NMM_CR_E!P73+FC_IND_NMM_GL_E!P73</f>
        <v>57.920120378331887</v>
      </c>
      <c r="Q73" s="10">
        <f>FC_IND_NMM_CM_E!Q73+FC_IND_NMM_CR_E!Q73+FC_IND_NMM_GL_E!Q73</f>
        <v>16.886414445399829</v>
      </c>
      <c r="R73" s="10">
        <f>FC_IND_NMM_CM_E!R73+FC_IND_NMM_CR_E!R73+FC_IND_NMM_GL_E!R73</f>
        <v>6.3533104041272566</v>
      </c>
      <c r="S73" s="10">
        <f>FC_IND_NMM_CM_E!S73+FC_IND_NMM_CR_E!S73+FC_IND_NMM_GL_E!S73</f>
        <v>0.93147033533963886</v>
      </c>
      <c r="T73" s="10">
        <f>FC_IND_NMM_CM_E!T73+FC_IND_NMM_CR_E!T73+FC_IND_NMM_GL_E!T73</f>
        <v>10.30705073086844</v>
      </c>
      <c r="U73" s="10">
        <f>FC_IND_NMM_CM_E!U73+FC_IND_NMM_CR_E!U73+FC_IND_NMM_GL_E!U73</f>
        <v>0.54935511607910581</v>
      </c>
      <c r="V73" s="10">
        <f>FC_IND_NMM_CM_E!V73+FC_IND_NMM_CR_E!V73+FC_IND_NMM_GL_E!V73</f>
        <v>2.6408426483233018</v>
      </c>
      <c r="W73" s="10">
        <f>FC_IND_NMM_CM_E!W73+FC_IND_NMM_CR_E!W73+FC_IND_NMM_GL_E!W73</f>
        <v>0.47661220980223568</v>
      </c>
      <c r="X73" s="10">
        <f>FC_IND_NMM_CM_E!X73+FC_IND_NMM_CR_E!X73+FC_IND_NMM_GL_E!X73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0.88374892519346515</v>
      </c>
      <c r="D75" s="37">
        <f>FC_IND_NMM_CM_E!D75+FC_IND_NMM_CR_E!D75+FC_IND_NMM_GL_E!D75</f>
        <v>1.0031814273430779</v>
      </c>
      <c r="E75" s="37">
        <f>FC_IND_NMM_CM_E!E75+FC_IND_NMM_CR_E!E75+FC_IND_NMM_GL_E!E75</f>
        <v>1.098710232158211</v>
      </c>
      <c r="F75" s="37">
        <f>FC_IND_NMM_CM_E!F75+FC_IND_NMM_CR_E!F75+FC_IND_NMM_GL_E!F75</f>
        <v>1.7196904557179709</v>
      </c>
      <c r="G75" s="37">
        <f>FC_IND_NMM_CM_E!G75+FC_IND_NMM_CR_E!G75+FC_IND_NMM_GL_E!G75</f>
        <v>2.7944969905417016</v>
      </c>
      <c r="H75" s="37">
        <f>FC_IND_NMM_CM_E!H75+FC_IND_NMM_CR_E!H75+FC_IND_NMM_GL_E!H75</f>
        <v>3.3438521066208082</v>
      </c>
      <c r="I75" s="37">
        <f>FC_IND_NMM_CM_E!I75+FC_IND_NMM_CR_E!I75+FC_IND_NMM_GL_E!I75</f>
        <v>3.0572656921754078</v>
      </c>
      <c r="J75" s="37">
        <f>FC_IND_NMM_CM_E!J75+FC_IND_NMM_CR_E!J75+FC_IND_NMM_GL_E!J75</f>
        <v>3.6782459157351672</v>
      </c>
      <c r="K75" s="37">
        <f>FC_IND_NMM_CM_E!K75+FC_IND_NMM_CR_E!K75+FC_IND_NMM_GL_E!K75</f>
        <v>4.0364574376612206</v>
      </c>
      <c r="L75" s="37">
        <f>FC_IND_NMM_CM_E!L75+FC_IND_NMM_CR_E!L75+FC_IND_NMM_GL_E!L75</f>
        <v>1.3852966466036112</v>
      </c>
      <c r="M75" s="37">
        <f>FC_IND_NMM_CM_E!M75+FC_IND_NMM_CR_E!M75+FC_IND_NMM_GL_E!M75</f>
        <v>1.050902837489252</v>
      </c>
      <c r="N75" s="37">
        <f>FC_IND_NMM_CM_E!N75+FC_IND_NMM_CR_E!N75+FC_IND_NMM_GL_E!N75</f>
        <v>1.2897678417884779</v>
      </c>
      <c r="O75" s="37">
        <f>FC_IND_NMM_CM_E!O75+FC_IND_NMM_CR_E!O75+FC_IND_NMM_GL_E!O75</f>
        <v>1.4331040412725708</v>
      </c>
      <c r="P75" s="37">
        <f>FC_IND_NMM_CM_E!P75+FC_IND_NMM_CR_E!P75+FC_IND_NMM_GL_E!P75</f>
        <v>1.1226139294926909</v>
      </c>
      <c r="Q75" s="37">
        <f>FC_IND_NMM_CM_E!Q75+FC_IND_NMM_CR_E!Q75+FC_IND_NMM_GL_E!Q75</f>
        <v>1.265864144453998</v>
      </c>
      <c r="R75" s="37">
        <f>FC_IND_NMM_CM_E!R75+FC_IND_NMM_CR_E!R75+FC_IND_NMM_GL_E!R75</f>
        <v>1.4331040412725713</v>
      </c>
      <c r="S75" s="37">
        <f>FC_IND_NMM_CM_E!S75+FC_IND_NMM_CR_E!S75+FC_IND_NMM_GL_E!S75</f>
        <v>1.9346517626827173</v>
      </c>
      <c r="T75" s="37">
        <f>FC_IND_NMM_CM_E!T75+FC_IND_NMM_CR_E!T75+FC_IND_NMM_GL_E!T75</f>
        <v>1.7196904557179711</v>
      </c>
      <c r="U75" s="37">
        <f>FC_IND_NMM_CM_E!U75+FC_IND_NMM_CR_E!U75+FC_IND_NMM_GL_E!U75</f>
        <v>2.2690455717970766</v>
      </c>
      <c r="V75" s="37">
        <f>FC_IND_NMM_CM_E!V75+FC_IND_NMM_CR_E!V75+FC_IND_NMM_GL_E!V75</f>
        <v>1.9107480653482369</v>
      </c>
      <c r="W75" s="37">
        <f>FC_IND_NMM_CM_E!W75+FC_IND_NMM_CR_E!W75+FC_IND_NMM_GL_E!W75</f>
        <v>1.671883061049011</v>
      </c>
      <c r="X75" s="37">
        <f>FC_IND_NMM_CM_E!X75+FC_IND_NMM_CR_E!X75+FC_IND_NMM_GL_E!X75</f>
        <v>1.8391229578675841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12.98366294067068</v>
      </c>
      <c r="D76" s="40">
        <f>FC_IND_NMM_CM_E!D76+FC_IND_NMM_CR_E!D76+FC_IND_NMM_GL_E!D76</f>
        <v>14.273430782459162</v>
      </c>
      <c r="E76" s="40">
        <f>FC_IND_NMM_CM_E!E76+FC_IND_NMM_CR_E!E76+FC_IND_NMM_GL_E!E76</f>
        <v>14.78933791917455</v>
      </c>
      <c r="F76" s="40">
        <f>FC_IND_NMM_CM_E!F76+FC_IND_NMM_CR_E!F76+FC_IND_NMM_GL_E!F76</f>
        <v>16.680997420464315</v>
      </c>
      <c r="G76" s="40">
        <f>FC_IND_NMM_CM_E!G76+FC_IND_NMM_CR_E!G76+FC_IND_NMM_GL_E!G76</f>
        <v>17.19690455717971</v>
      </c>
      <c r="H76" s="40">
        <f>FC_IND_NMM_CM_E!H76+FC_IND_NMM_CR_E!H76+FC_IND_NMM_GL_E!H76</f>
        <v>17.626827171109202</v>
      </c>
      <c r="I76" s="40">
        <f>FC_IND_NMM_CM_E!I76+FC_IND_NMM_CR_E!I76+FC_IND_NMM_GL_E!I76</f>
        <v>18.744625967325881</v>
      </c>
      <c r="J76" s="40">
        <f>FC_IND_NMM_CM_E!J76+FC_IND_NMM_CR_E!J76+FC_IND_NMM_GL_E!J76</f>
        <v>22.52794496990542</v>
      </c>
      <c r="K76" s="40">
        <f>FC_IND_NMM_CM_E!K76+FC_IND_NMM_CR_E!K76+FC_IND_NMM_GL_E!K76</f>
        <v>21.066208082545138</v>
      </c>
      <c r="L76" s="40">
        <f>FC_IND_NMM_CM_E!L76+FC_IND_NMM_CR_E!L76+FC_IND_NMM_GL_E!L76</f>
        <v>17.626827171109198</v>
      </c>
      <c r="M76" s="40">
        <f>FC_IND_NMM_CM_E!M76+FC_IND_NMM_CR_E!M76+FC_IND_NMM_GL_E!M76</f>
        <v>18.05674978503869</v>
      </c>
      <c r="N76" s="40">
        <f>FC_IND_NMM_CM_E!N76+FC_IND_NMM_CR_E!N76+FC_IND_NMM_GL_E!N76</f>
        <v>17.368873602751503</v>
      </c>
      <c r="O76" s="40">
        <f>FC_IND_NMM_CM_E!O76+FC_IND_NMM_CR_E!O76+FC_IND_NMM_GL_E!O76</f>
        <v>17.712811693895102</v>
      </c>
      <c r="P76" s="40">
        <f>FC_IND_NMM_CM_E!P76+FC_IND_NMM_CR_E!P76+FC_IND_NMM_GL_E!P76</f>
        <v>16.680997420464319</v>
      </c>
      <c r="Q76" s="40">
        <f>FC_IND_NMM_CM_E!Q76+FC_IND_NMM_CR_E!Q76+FC_IND_NMM_GL_E!Q76</f>
        <v>17.97076526225279</v>
      </c>
      <c r="R76" s="40">
        <f>FC_IND_NMM_CM_E!R76+FC_IND_NMM_CR_E!R76+FC_IND_NMM_GL_E!R76</f>
        <v>13.671539122957871</v>
      </c>
      <c r="S76" s="40">
        <f>FC_IND_NMM_CM_E!S76+FC_IND_NMM_CR_E!S76+FC_IND_NMM_GL_E!S76</f>
        <v>13.843508168529659</v>
      </c>
      <c r="T76" s="40">
        <f>FC_IND_NMM_CM_E!T76+FC_IND_NMM_CR_E!T76+FC_IND_NMM_GL_E!T76</f>
        <v>12.89767841788478</v>
      </c>
      <c r="U76" s="40">
        <f>FC_IND_NMM_CM_E!U76+FC_IND_NMM_CR_E!U76+FC_IND_NMM_GL_E!U76</f>
        <v>16.680997420464319</v>
      </c>
      <c r="V76" s="40">
        <f>FC_IND_NMM_CM_E!V76+FC_IND_NMM_CR_E!V76+FC_IND_NMM_GL_E!V76</f>
        <v>16.003439380911431</v>
      </c>
      <c r="W76" s="40">
        <f>FC_IND_NMM_CM_E!W76+FC_IND_NMM_CR_E!W76+FC_IND_NMM_GL_E!W76</f>
        <v>11.446259673258812</v>
      </c>
      <c r="X76" s="40">
        <f>FC_IND_NMM_CM_E!X76+FC_IND_NMM_CR_E!X76+FC_IND_NMM_GL_E!X76</f>
        <v>15.002579535683569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37.50600000011886</v>
      </c>
      <c r="D2" s="31">
        <f t="shared" ref="D2:W2" si="1">SUM(D3,D17,D22,D25,D26,D51,D52,D71,D74,D75,D76)</f>
        <v>44.765116640753781</v>
      </c>
      <c r="E2" s="31">
        <f t="shared" si="1"/>
        <v>46.610576305623212</v>
      </c>
      <c r="F2" s="31">
        <f t="shared" si="1"/>
        <v>41.770205781965792</v>
      </c>
      <c r="G2" s="31">
        <f t="shared" si="1"/>
        <v>52.72626348548998</v>
      </c>
      <c r="H2" s="31">
        <f t="shared" si="1"/>
        <v>70.92313168029159</v>
      </c>
      <c r="I2" s="31">
        <f t="shared" si="1"/>
        <v>62.415464106799675</v>
      </c>
      <c r="J2" s="31">
        <f t="shared" si="1"/>
        <v>99.241665306004563</v>
      </c>
      <c r="K2" s="31">
        <f t="shared" si="1"/>
        <v>79.693448087257764</v>
      </c>
      <c r="L2" s="31">
        <f t="shared" si="1"/>
        <v>28.375038345368473</v>
      </c>
      <c r="M2" s="31">
        <f t="shared" si="1"/>
        <v>32.672036115029215</v>
      </c>
      <c r="N2" s="31">
        <f t="shared" si="1"/>
        <v>39.022641064520506</v>
      </c>
      <c r="O2" s="31">
        <f t="shared" si="1"/>
        <v>41.969798553247877</v>
      </c>
      <c r="P2" s="31">
        <f t="shared" si="1"/>
        <v>43.863179867629562</v>
      </c>
      <c r="Q2" s="31">
        <f t="shared" si="1"/>
        <v>41.898084121226681</v>
      </c>
      <c r="R2" s="31">
        <f t="shared" si="1"/>
        <v>38.580825324999509</v>
      </c>
      <c r="S2" s="31">
        <f t="shared" si="1"/>
        <v>39.037534668583298</v>
      </c>
      <c r="T2" s="31">
        <f t="shared" si="1"/>
        <v>49.08345157256511</v>
      </c>
      <c r="U2" s="31">
        <f t="shared" si="1"/>
        <v>48.860248922281954</v>
      </c>
      <c r="V2" s="31">
        <f t="shared" si="1"/>
        <v>37.185039183571512</v>
      </c>
      <c r="W2" s="31">
        <f t="shared" si="1"/>
        <v>23.027850687106245</v>
      </c>
      <c r="X2" s="31">
        <f t="shared" ref="X2" si="2">SUM(X3,X17,X22,X25,X26,X51,X52,X71,X74,X75,X76)</f>
        <v>26.016097065039514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7.6085466973228151</v>
      </c>
      <c r="D3" s="34">
        <f t="shared" ref="D3:W3" si="4">SUM(D4,D8,D11)</f>
        <v>12.720731593061986</v>
      </c>
      <c r="E3" s="34">
        <f t="shared" si="4"/>
        <v>4.217040690465665</v>
      </c>
      <c r="F3" s="34">
        <f t="shared" si="4"/>
        <v>2.4030730837899661</v>
      </c>
      <c r="G3" s="34">
        <f t="shared" si="4"/>
        <v>3.1206992562449485</v>
      </c>
      <c r="H3" s="34">
        <f t="shared" si="4"/>
        <v>3.5765559850528374</v>
      </c>
      <c r="I3" s="34">
        <f t="shared" si="4"/>
        <v>12.151555796545884</v>
      </c>
      <c r="J3" s="34">
        <f t="shared" si="4"/>
        <v>36.019673667044849</v>
      </c>
      <c r="K3" s="34">
        <f t="shared" si="4"/>
        <v>31.164347632066853</v>
      </c>
      <c r="L3" s="34">
        <f t="shared" si="4"/>
        <v>12.509522092199509</v>
      </c>
      <c r="M3" s="34">
        <f t="shared" si="4"/>
        <v>9.0657502996990598</v>
      </c>
      <c r="N3" s="34">
        <f t="shared" si="4"/>
        <v>11.618222191360717</v>
      </c>
      <c r="O3" s="34">
        <f t="shared" si="4"/>
        <v>12.760100807795753</v>
      </c>
      <c r="P3" s="34">
        <f t="shared" si="4"/>
        <v>6.8427081698570653</v>
      </c>
      <c r="Q3" s="34">
        <f t="shared" si="4"/>
        <v>13.59628709542257</v>
      </c>
      <c r="R3" s="34">
        <f t="shared" si="4"/>
        <v>5.6989131425565427</v>
      </c>
      <c r="S3" s="34">
        <f t="shared" si="4"/>
        <v>6.3990031148349384</v>
      </c>
      <c r="T3" s="34">
        <f t="shared" si="4"/>
        <v>8.3572830287046092</v>
      </c>
      <c r="U3" s="34">
        <f t="shared" si="4"/>
        <v>10.004813515548436</v>
      </c>
      <c r="V3" s="34">
        <f t="shared" si="4"/>
        <v>10.011260741352702</v>
      </c>
      <c r="W3" s="34">
        <f t="shared" si="4"/>
        <v>3.7529723208754029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7.6085466973228151</v>
      </c>
      <c r="D4" s="29">
        <f t="shared" ref="D4:W4" si="7">SUM(D5:D7)</f>
        <v>12.139274829641765</v>
      </c>
      <c r="E4" s="29">
        <f t="shared" si="7"/>
        <v>4.217040690465665</v>
      </c>
      <c r="F4" s="29">
        <f t="shared" si="7"/>
        <v>2.4030730837899661</v>
      </c>
      <c r="G4" s="29">
        <f t="shared" si="7"/>
        <v>3.1206992562449485</v>
      </c>
      <c r="H4" s="29">
        <f t="shared" si="7"/>
        <v>3.5765559850528374</v>
      </c>
      <c r="I4" s="29">
        <f t="shared" si="7"/>
        <v>12.151555796545884</v>
      </c>
      <c r="J4" s="29">
        <f t="shared" si="7"/>
        <v>36.019673667044849</v>
      </c>
      <c r="K4" s="29">
        <f t="shared" si="7"/>
        <v>31.164347632066853</v>
      </c>
      <c r="L4" s="29">
        <f t="shared" si="7"/>
        <v>12.509522092199509</v>
      </c>
      <c r="M4" s="29">
        <f t="shared" si="7"/>
        <v>9.0657502996990598</v>
      </c>
      <c r="N4" s="29">
        <f t="shared" si="7"/>
        <v>11.618222191360717</v>
      </c>
      <c r="O4" s="29">
        <f t="shared" si="7"/>
        <v>12.760100807795753</v>
      </c>
      <c r="P4" s="29">
        <f t="shared" si="7"/>
        <v>6.0825651597974497</v>
      </c>
      <c r="Q4" s="29">
        <f t="shared" si="7"/>
        <v>13.59628709542257</v>
      </c>
      <c r="R4" s="29">
        <f t="shared" si="7"/>
        <v>5.6989131425565427</v>
      </c>
      <c r="S4" s="29">
        <f t="shared" si="7"/>
        <v>6.3990031148349384</v>
      </c>
      <c r="T4" s="29">
        <f t="shared" si="7"/>
        <v>8.3572830287046092</v>
      </c>
      <c r="U4" s="29">
        <f t="shared" si="7"/>
        <v>10.004813515548436</v>
      </c>
      <c r="V4" s="29">
        <f t="shared" si="7"/>
        <v>10.011260741352702</v>
      </c>
      <c r="W4" s="29">
        <f t="shared" si="7"/>
        <v>3.7529723208754029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7.6085466973228151</v>
      </c>
      <c r="D7" s="10">
        <v>12.139274829641765</v>
      </c>
      <c r="E7" s="10">
        <v>4.217040690465665</v>
      </c>
      <c r="F7" s="10">
        <v>2.4030730837899661</v>
      </c>
      <c r="G7" s="10">
        <v>3.1206992562449485</v>
      </c>
      <c r="H7" s="10">
        <v>3.5765559850528374</v>
      </c>
      <c r="I7" s="10">
        <v>12.151555796545884</v>
      </c>
      <c r="J7" s="10">
        <v>36.019673667044849</v>
      </c>
      <c r="K7" s="10">
        <v>31.164347632066853</v>
      </c>
      <c r="L7" s="10">
        <v>12.509522092199509</v>
      </c>
      <c r="M7" s="10">
        <v>9.0657502996990598</v>
      </c>
      <c r="N7" s="10">
        <v>11.618222191360717</v>
      </c>
      <c r="O7" s="10">
        <v>12.760100807795753</v>
      </c>
      <c r="P7" s="10">
        <v>6.0825651597974497</v>
      </c>
      <c r="Q7" s="10">
        <v>13.59628709542257</v>
      </c>
      <c r="R7" s="10">
        <v>5.6989131425565427</v>
      </c>
      <c r="S7" s="10">
        <v>6.3990031148349384</v>
      </c>
      <c r="T7" s="10">
        <v>8.3572830287046092</v>
      </c>
      <c r="U7" s="10">
        <v>10.004813515548436</v>
      </c>
      <c r="V7" s="10">
        <v>10.011260741352702</v>
      </c>
      <c r="W7" s="10">
        <v>3.7529723208754029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0.58145676342022057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0.76014301005961549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0.58145676342022057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0.76014301005961549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0.29426504628152145</v>
      </c>
      <c r="D22" s="37">
        <f t="shared" si="12"/>
        <v>2.7420276843395666</v>
      </c>
      <c r="E22" s="37">
        <f t="shared" si="12"/>
        <v>1.3510852738349508</v>
      </c>
      <c r="F22" s="37">
        <f t="shared" si="12"/>
        <v>0.82650304703531818</v>
      </c>
      <c r="G22" s="37">
        <f t="shared" si="12"/>
        <v>3.0320289238646785</v>
      </c>
      <c r="H22" s="37">
        <f t="shared" si="12"/>
        <v>2.0326154009617561</v>
      </c>
      <c r="I22" s="37">
        <f t="shared" si="12"/>
        <v>1.5135997451876506</v>
      </c>
      <c r="J22" s="37">
        <f t="shared" si="12"/>
        <v>1.414824909590803</v>
      </c>
      <c r="K22" s="37">
        <f t="shared" si="12"/>
        <v>1.1560605268541202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0.29426504628152145</v>
      </c>
      <c r="D23" s="10">
        <v>2.7420276843395666</v>
      </c>
      <c r="E23" s="10">
        <v>1.3510852738349508</v>
      </c>
      <c r="F23" s="10">
        <v>0.82650304703531818</v>
      </c>
      <c r="G23" s="10">
        <v>3.0320289238646785</v>
      </c>
      <c r="H23" s="10">
        <v>2.0326154009617561</v>
      </c>
      <c r="I23" s="10">
        <v>1.5135997451876506</v>
      </c>
      <c r="J23" s="10">
        <v>1.414824909590803</v>
      </c>
      <c r="K23" s="10">
        <v>1.1560605268541202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19.552485045152302</v>
      </c>
      <c r="D25" s="37">
        <v>16.80787075091034</v>
      </c>
      <c r="E25" s="37">
        <v>25.329921848639412</v>
      </c>
      <c r="F25" s="37">
        <v>20.709488449739109</v>
      </c>
      <c r="G25" s="37">
        <v>25.142383110786191</v>
      </c>
      <c r="H25" s="37">
        <v>41.182021827302677</v>
      </c>
      <c r="I25" s="37">
        <v>27.861999469297142</v>
      </c>
      <c r="J25" s="37">
        <v>38.288699115801101</v>
      </c>
      <c r="K25" s="37">
        <v>29.549631869229472</v>
      </c>
      <c r="L25" s="37">
        <v>8.4544793784945611</v>
      </c>
      <c r="M25" s="37">
        <v>13.684209336766662</v>
      </c>
      <c r="N25" s="37">
        <v>16.949987946859263</v>
      </c>
      <c r="O25" s="37">
        <v>15.962894407945234</v>
      </c>
      <c r="P25" s="37">
        <v>8.1013811685771557</v>
      </c>
      <c r="Q25" s="37">
        <v>11.107773768698634</v>
      </c>
      <c r="R25" s="37">
        <v>5.9765821809578332</v>
      </c>
      <c r="S25" s="37">
        <v>4.8047781173259905</v>
      </c>
      <c r="T25" s="37">
        <v>9.3466680836193579</v>
      </c>
      <c r="U25" s="37">
        <v>9.7029080569199309</v>
      </c>
      <c r="V25" s="37">
        <v>7.3129993558085786</v>
      </c>
      <c r="W25" s="37">
        <v>1.0059591004431461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1.8903978134436155</v>
      </c>
      <c r="D26" s="37">
        <f t="shared" si="13"/>
        <v>2.738549540499593</v>
      </c>
      <c r="E26" s="37">
        <f t="shared" si="13"/>
        <v>2.4559862939820265</v>
      </c>
      <c r="F26" s="37">
        <f t="shared" si="13"/>
        <v>2.7750673348812418</v>
      </c>
      <c r="G26" s="37">
        <f t="shared" si="13"/>
        <v>3.1633166825233054</v>
      </c>
      <c r="H26" s="37">
        <f t="shared" si="13"/>
        <v>3.0089160385942422</v>
      </c>
      <c r="I26" s="37">
        <f t="shared" si="13"/>
        <v>1.6124523023339365</v>
      </c>
      <c r="J26" s="37">
        <f t="shared" si="13"/>
        <v>2.5691556695182101</v>
      </c>
      <c r="K26" s="37">
        <f t="shared" si="13"/>
        <v>2.0779436398646594</v>
      </c>
      <c r="L26" s="37">
        <f t="shared" si="13"/>
        <v>0.2600500836410311</v>
      </c>
      <c r="M26" s="37">
        <f t="shared" si="13"/>
        <v>0.91582393177784138</v>
      </c>
      <c r="N26" s="37">
        <f t="shared" si="13"/>
        <v>0.95198748705410463</v>
      </c>
      <c r="O26" s="37">
        <f t="shared" si="13"/>
        <v>0.74516012023975153</v>
      </c>
      <c r="P26" s="37">
        <f t="shared" si="13"/>
        <v>0.43181058805404804</v>
      </c>
      <c r="Q26" s="37">
        <f t="shared" si="13"/>
        <v>0.32724760911487777</v>
      </c>
      <c r="R26" s="37">
        <f t="shared" si="13"/>
        <v>0.40168240936647143</v>
      </c>
      <c r="S26" s="37">
        <f t="shared" si="13"/>
        <v>0.49698833476156762</v>
      </c>
      <c r="T26" s="37">
        <f t="shared" si="13"/>
        <v>0.46990278282900549</v>
      </c>
      <c r="U26" s="37">
        <f t="shared" si="13"/>
        <v>0.43461088055731339</v>
      </c>
      <c r="V26" s="37">
        <f t="shared" si="13"/>
        <v>7.3765014879564966E-2</v>
      </c>
      <c r="W26" s="37">
        <f t="shared" si="13"/>
        <v>2.2124513650070309E-2</v>
      </c>
      <c r="X26" s="37">
        <f t="shared" si="13"/>
        <v>2.7519316111915968E-2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1.8903978134436155</v>
      </c>
      <c r="D33" s="29">
        <f t="shared" si="15"/>
        <v>2.738549540499593</v>
      </c>
      <c r="E33" s="29">
        <f t="shared" si="15"/>
        <v>2.4559862939820265</v>
      </c>
      <c r="F33" s="29">
        <f t="shared" si="15"/>
        <v>2.7750673348812418</v>
      </c>
      <c r="G33" s="29">
        <f t="shared" si="15"/>
        <v>3.1633166825233054</v>
      </c>
      <c r="H33" s="29">
        <f t="shared" si="15"/>
        <v>3.0089160385942422</v>
      </c>
      <c r="I33" s="29">
        <f t="shared" si="15"/>
        <v>1.6124523023339365</v>
      </c>
      <c r="J33" s="29">
        <f t="shared" si="15"/>
        <v>2.5691556695182101</v>
      </c>
      <c r="K33" s="29">
        <f t="shared" si="15"/>
        <v>2.0779436398646594</v>
      </c>
      <c r="L33" s="29">
        <f t="shared" si="15"/>
        <v>0.2600500836410311</v>
      </c>
      <c r="M33" s="29">
        <f t="shared" si="15"/>
        <v>0.91582393177784138</v>
      </c>
      <c r="N33" s="29">
        <f t="shared" si="15"/>
        <v>0.95198748705410463</v>
      </c>
      <c r="O33" s="29">
        <f t="shared" si="15"/>
        <v>0.74516012023975153</v>
      </c>
      <c r="P33" s="29">
        <f t="shared" si="15"/>
        <v>0.43181058805404804</v>
      </c>
      <c r="Q33" s="29">
        <f t="shared" si="15"/>
        <v>0.32724760911487777</v>
      </c>
      <c r="R33" s="29">
        <f t="shared" si="15"/>
        <v>0.40168240936647143</v>
      </c>
      <c r="S33" s="29">
        <f t="shared" si="15"/>
        <v>0.49698833476156762</v>
      </c>
      <c r="T33" s="29">
        <f t="shared" si="15"/>
        <v>0.46990278282900549</v>
      </c>
      <c r="U33" s="29">
        <f t="shared" si="15"/>
        <v>0.43461088055731339</v>
      </c>
      <c r="V33" s="29">
        <f t="shared" si="15"/>
        <v>7.3765014879564966E-2</v>
      </c>
      <c r="W33" s="29">
        <f t="shared" si="15"/>
        <v>2.2124513650070309E-2</v>
      </c>
      <c r="X33" s="29">
        <f t="shared" si="15"/>
        <v>2.7519316111915968E-2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0.96815733161985884</v>
      </c>
      <c r="D43" s="10">
        <v>0.84865592384862409</v>
      </c>
      <c r="E43" s="10">
        <v>1.5065936343763275</v>
      </c>
      <c r="F43" s="10">
        <v>1.4278461925345025</v>
      </c>
      <c r="G43" s="10">
        <v>2.1494686519482782</v>
      </c>
      <c r="H43" s="10">
        <v>1.8469699669146817</v>
      </c>
      <c r="I43" s="10">
        <v>1.6124523023339365</v>
      </c>
      <c r="J43" s="10">
        <v>2.5691556695182101</v>
      </c>
      <c r="K43" s="10">
        <v>1.6782873549070656</v>
      </c>
      <c r="L43" s="10">
        <v>0.2600500836410311</v>
      </c>
      <c r="M43" s="10">
        <v>0.62134059067303649</v>
      </c>
      <c r="N43" s="10">
        <v>0.64793555839009087</v>
      </c>
      <c r="O43" s="10">
        <v>0.38503344063662592</v>
      </c>
      <c r="P43" s="10">
        <v>0.22260466754298389</v>
      </c>
      <c r="Q43" s="10">
        <v>0.32724760911487777</v>
      </c>
      <c r="R43" s="10">
        <v>0.40168240936647143</v>
      </c>
      <c r="S43" s="10">
        <v>0.49698833476156762</v>
      </c>
      <c r="T43" s="10">
        <v>0.46990278282900549</v>
      </c>
      <c r="U43" s="10">
        <v>0.43461088055731339</v>
      </c>
      <c r="V43" s="10">
        <v>7.3765014879564966E-2</v>
      </c>
      <c r="W43" s="10">
        <v>2.2124513650070309E-2</v>
      </c>
      <c r="X43" s="10">
        <v>2.7519316111915968E-2</v>
      </c>
    </row>
    <row r="44" spans="1:24" ht="11.25" customHeight="1" x14ac:dyDescent="0.2">
      <c r="A44" s="41" t="s">
        <v>75</v>
      </c>
      <c r="B44" s="9" t="s">
        <v>76</v>
      </c>
      <c r="C44" s="10">
        <v>0.92224048182375662</v>
      </c>
      <c r="D44" s="10">
        <v>1.8898936166509688</v>
      </c>
      <c r="E44" s="10">
        <v>0.94939265960569874</v>
      </c>
      <c r="F44" s="10">
        <v>1.3472211423467393</v>
      </c>
      <c r="G44" s="10">
        <v>1.013848030575027</v>
      </c>
      <c r="H44" s="10">
        <v>1.1619460716795604</v>
      </c>
      <c r="I44" s="10">
        <v>0</v>
      </c>
      <c r="J44" s="10">
        <v>0</v>
      </c>
      <c r="K44" s="10">
        <v>0.39965628495759387</v>
      </c>
      <c r="L44" s="10">
        <v>0</v>
      </c>
      <c r="M44" s="10">
        <v>0.2944833411048049</v>
      </c>
      <c r="N44" s="10">
        <v>0.30405192866401376</v>
      </c>
      <c r="O44" s="10">
        <v>0.36012667960312567</v>
      </c>
      <c r="P44" s="10">
        <v>0.20920592051106413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5.3214321418822035</v>
      </c>
      <c r="D51" s="37">
        <v>6.9397182992727942</v>
      </c>
      <c r="E51" s="37">
        <v>7.8535200089829891</v>
      </c>
      <c r="F51" s="37">
        <v>9.1341650047242648</v>
      </c>
      <c r="G51" s="37">
        <v>10.518676381874551</v>
      </c>
      <c r="H51" s="37">
        <v>11.265206890401609</v>
      </c>
      <c r="I51" s="37">
        <v>10.612452032382221</v>
      </c>
      <c r="J51" s="37">
        <v>10.910712162464561</v>
      </c>
      <c r="K51" s="37">
        <v>7.7129801842537482</v>
      </c>
      <c r="L51" s="37">
        <v>4.0778066307114882</v>
      </c>
      <c r="M51" s="37">
        <v>5.5524052783547946</v>
      </c>
      <c r="N51" s="37">
        <v>5.8589917513997571</v>
      </c>
      <c r="O51" s="37">
        <v>7.9218582360769618</v>
      </c>
      <c r="P51" s="37">
        <v>4.5468187413034977</v>
      </c>
      <c r="Q51" s="37">
        <v>5.4239550532019116</v>
      </c>
      <c r="R51" s="37">
        <v>6.1534326541246678</v>
      </c>
      <c r="S51" s="37">
        <v>8.5968407693862634</v>
      </c>
      <c r="T51" s="37">
        <v>6.9444032874149304</v>
      </c>
      <c r="U51" s="37">
        <v>7.3630110916817895</v>
      </c>
      <c r="V51" s="37">
        <v>4.0589905698261388</v>
      </c>
      <c r="W51" s="37">
        <v>6.9489148807278909</v>
      </c>
      <c r="X51" s="37">
        <v>13.133808000019004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0.24986257462061492</v>
      </c>
      <c r="D52" s="37">
        <f t="shared" si="16"/>
        <v>0.28573718022610611</v>
      </c>
      <c r="E52" s="37">
        <f t="shared" si="16"/>
        <v>0.48935945666544595</v>
      </c>
      <c r="F52" s="37">
        <f t="shared" si="16"/>
        <v>0.33422386100905072</v>
      </c>
      <c r="G52" s="37">
        <f t="shared" si="16"/>
        <v>0.28819133216322995</v>
      </c>
      <c r="H52" s="37">
        <f t="shared" si="16"/>
        <v>0.40439980195665781</v>
      </c>
      <c r="I52" s="37">
        <f t="shared" si="16"/>
        <v>0.44282333116978706</v>
      </c>
      <c r="J52" s="37">
        <f t="shared" si="16"/>
        <v>0.52508729577105395</v>
      </c>
      <c r="K52" s="37">
        <f t="shared" si="16"/>
        <v>0.398557617043166</v>
      </c>
      <c r="L52" s="37">
        <f t="shared" si="16"/>
        <v>0.12474680116767525</v>
      </c>
      <c r="M52" s="37">
        <f t="shared" si="16"/>
        <v>0.10057399441817184</v>
      </c>
      <c r="N52" s="37">
        <f t="shared" si="16"/>
        <v>7.2155481339845076E-2</v>
      </c>
      <c r="O52" s="37">
        <f t="shared" si="16"/>
        <v>9.5477529569832326E-2</v>
      </c>
      <c r="P52" s="37">
        <f t="shared" si="16"/>
        <v>7.8264076890683501E-2</v>
      </c>
      <c r="Q52" s="37">
        <f t="shared" si="16"/>
        <v>2.1136526174309955E-2</v>
      </c>
      <c r="R52" s="37">
        <f t="shared" si="16"/>
        <v>3.5139037291789608</v>
      </c>
      <c r="S52" s="37">
        <f t="shared" si="16"/>
        <v>0.55703471217362954</v>
      </c>
      <c r="T52" s="37">
        <f t="shared" si="16"/>
        <v>7.2736010609724548</v>
      </c>
      <c r="U52" s="37">
        <f t="shared" si="16"/>
        <v>9.9004114784794677</v>
      </c>
      <c r="V52" s="37">
        <f t="shared" si="16"/>
        <v>1.6260775198511515</v>
      </c>
      <c r="W52" s="37">
        <f t="shared" si="16"/>
        <v>0.70242554397672885</v>
      </c>
      <c r="X52" s="37">
        <f t="shared" si="16"/>
        <v>0.22077403121201908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0.24986257462061492</v>
      </c>
      <c r="D59" s="10">
        <v>0.28573718022610611</v>
      </c>
      <c r="E59" s="10">
        <v>0.48935945666544595</v>
      </c>
      <c r="F59" s="10">
        <v>0.33422386100905072</v>
      </c>
      <c r="G59" s="10">
        <v>0.28819133216322995</v>
      </c>
      <c r="H59" s="10">
        <v>0.40439980195665781</v>
      </c>
      <c r="I59" s="10">
        <v>0.44282333116978706</v>
      </c>
      <c r="J59" s="10">
        <v>0.52508729577105395</v>
      </c>
      <c r="K59" s="10">
        <v>0.398557617043166</v>
      </c>
      <c r="L59" s="10">
        <v>0.12474680116767525</v>
      </c>
      <c r="M59" s="10">
        <v>0.10057399441817184</v>
      </c>
      <c r="N59" s="10">
        <v>7.2155481339845076E-2</v>
      </c>
      <c r="O59" s="10">
        <v>9.5477529569832326E-2</v>
      </c>
      <c r="P59" s="10">
        <v>7.8264076890683501E-2</v>
      </c>
      <c r="Q59" s="10">
        <v>2.1136526174309955E-2</v>
      </c>
      <c r="R59" s="10">
        <v>4.7253677618592178E-2</v>
      </c>
      <c r="S59" s="10">
        <v>1.7983468817125654E-2</v>
      </c>
      <c r="T59" s="10">
        <v>3.3605801810708706E-2</v>
      </c>
      <c r="U59" s="10">
        <v>0.11945046482619695</v>
      </c>
      <c r="V59" s="10">
        <v>0.17233941461774593</v>
      </c>
      <c r="W59" s="10">
        <v>0.26865272866222256</v>
      </c>
      <c r="X59" s="10">
        <v>0.22077403121201908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3.4666500515603684</v>
      </c>
      <c r="S62" s="10">
        <v>0.5390512433565039</v>
      </c>
      <c r="T62" s="10">
        <v>7.2399952591617458</v>
      </c>
      <c r="U62" s="10">
        <v>9.7809610136532701</v>
      </c>
      <c r="V62" s="10">
        <v>1.4537381052334055</v>
      </c>
      <c r="W62" s="10">
        <v>0.43377281531450629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21.087817239364082</v>
      </c>
      <c r="Q71" s="37">
        <f t="shared" si="17"/>
        <v>7.4657935950477654</v>
      </c>
      <c r="R71" s="37">
        <f t="shared" si="17"/>
        <v>12.432709198840332</v>
      </c>
      <c r="S71" s="37">
        <f t="shared" si="17"/>
        <v>12.416614887173983</v>
      </c>
      <c r="T71" s="37">
        <f t="shared" si="17"/>
        <v>11.552901003774927</v>
      </c>
      <c r="U71" s="37">
        <f t="shared" si="17"/>
        <v>5.4418234263844552</v>
      </c>
      <c r="V71" s="37">
        <f t="shared" si="17"/>
        <v>9.4470020340284062</v>
      </c>
      <c r="W71" s="37">
        <f t="shared" si="17"/>
        <v>3.2518483795018929</v>
      </c>
      <c r="X71" s="37">
        <f t="shared" si="17"/>
        <v>4.2341396919778944E-2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8.2412002125736343</v>
      </c>
      <c r="S72" s="10">
        <v>11.715841801936852</v>
      </c>
      <c r="T72" s="10">
        <v>4.3076472828190617</v>
      </c>
      <c r="U72" s="10">
        <v>5.0983630214454037</v>
      </c>
      <c r="V72" s="10">
        <v>7.9932639287950007</v>
      </c>
      <c r="W72" s="10">
        <v>2.8180755641873865</v>
      </c>
      <c r="X72" s="10">
        <v>4.2341396919778944E-2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21.087817239364082</v>
      </c>
      <c r="Q73" s="10">
        <v>7.4657935950477654</v>
      </c>
      <c r="R73" s="10">
        <v>4.1915089862666965</v>
      </c>
      <c r="S73" s="10">
        <v>0.70077308523713033</v>
      </c>
      <c r="T73" s="10">
        <v>7.2452537209558656</v>
      </c>
      <c r="U73" s="10">
        <v>0.34346040493905133</v>
      </c>
      <c r="V73" s="10">
        <v>1.4537381052334055</v>
      </c>
      <c r="W73" s="10">
        <v>0.43377281531450629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0.51733793269413408</v>
      </c>
      <c r="D75" s="37">
        <v>0.52330615257342705</v>
      </c>
      <c r="E75" s="37">
        <v>0.84056013685332964</v>
      </c>
      <c r="F75" s="37">
        <v>1.2730766956792043</v>
      </c>
      <c r="G75" s="37">
        <v>2.2048913730047515</v>
      </c>
      <c r="H75" s="37">
        <v>2.7982120958076764</v>
      </c>
      <c r="I75" s="37">
        <v>2.3928480565720784</v>
      </c>
      <c r="J75" s="37">
        <v>2.7804475955578649</v>
      </c>
      <c r="K75" s="37">
        <v>2.6910180642197838</v>
      </c>
      <c r="L75" s="37">
        <v>0.68510836994851587</v>
      </c>
      <c r="M75" s="37">
        <v>0.59998094927848256</v>
      </c>
      <c r="N75" s="37">
        <v>0.75007676966516401</v>
      </c>
      <c r="O75" s="37">
        <v>0.9265585796208935</v>
      </c>
      <c r="P75" s="37">
        <v>0.57394691627243133</v>
      </c>
      <c r="Q75" s="37">
        <v>0.74912475033265147</v>
      </c>
      <c r="R75" s="37">
        <v>1.1185409260332897</v>
      </c>
      <c r="S75" s="37">
        <v>1.6409480172332127</v>
      </c>
      <c r="T75" s="37">
        <v>1.397598348203503</v>
      </c>
      <c r="U75" s="37">
        <v>1.7106188741403257</v>
      </c>
      <c r="V75" s="37">
        <v>1.3226496561543821</v>
      </c>
      <c r="W75" s="37">
        <v>1.5872479244115762</v>
      </c>
      <c r="X75" s="37">
        <v>1.8339733974232879</v>
      </c>
    </row>
    <row r="76" spans="1:24" ht="11.25" customHeight="1" x14ac:dyDescent="0.2">
      <c r="A76" s="38" t="s">
        <v>139</v>
      </c>
      <c r="B76" s="39" t="s">
        <v>140</v>
      </c>
      <c r="C76" s="40">
        <v>2.0716727487216517</v>
      </c>
      <c r="D76" s="40">
        <v>2.007175439869973</v>
      </c>
      <c r="E76" s="40">
        <v>4.0731025961993872</v>
      </c>
      <c r="F76" s="40">
        <v>4.3146083051076385</v>
      </c>
      <c r="G76" s="40">
        <v>5.2560764250283301</v>
      </c>
      <c r="H76" s="40">
        <v>6.6552036402141361</v>
      </c>
      <c r="I76" s="40">
        <v>5.8277333733109788</v>
      </c>
      <c r="J76" s="40">
        <v>6.7330648902561157</v>
      </c>
      <c r="K76" s="40">
        <v>4.9429085537259629</v>
      </c>
      <c r="L76" s="40">
        <v>2.2633249892056928</v>
      </c>
      <c r="M76" s="40">
        <v>2.7532923247342009</v>
      </c>
      <c r="N76" s="40">
        <v>2.8212194368416497</v>
      </c>
      <c r="O76" s="40">
        <v>3.5577488719994426</v>
      </c>
      <c r="P76" s="40">
        <v>2.2004329673105971</v>
      </c>
      <c r="Q76" s="40">
        <v>3.2067657232339597</v>
      </c>
      <c r="R76" s="40">
        <v>3.2850610839414158</v>
      </c>
      <c r="S76" s="40">
        <v>4.1253267156937143</v>
      </c>
      <c r="T76" s="40">
        <v>3.7410939770463263</v>
      </c>
      <c r="U76" s="40">
        <v>4.302051598570241</v>
      </c>
      <c r="V76" s="40">
        <v>3.3322942916705856</v>
      </c>
      <c r="W76" s="40">
        <v>5.756358023519538</v>
      </c>
      <c r="X76" s="40">
        <v>10.75768092335351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67.400151415516419</v>
      </c>
      <c r="D2" s="31">
        <f t="shared" ref="D2:W2" si="1">SUM(D3,D17,D22,D25,D26,D51,D52,D71,D74,D75,D76)</f>
        <v>103.17875670627087</v>
      </c>
      <c r="E2" s="31">
        <f t="shared" si="1"/>
        <v>37.414746072528615</v>
      </c>
      <c r="F2" s="31">
        <f t="shared" si="1"/>
        <v>38.737653597834871</v>
      </c>
      <c r="G2" s="31">
        <f t="shared" si="1"/>
        <v>37.00945487076131</v>
      </c>
      <c r="H2" s="31">
        <f t="shared" si="1"/>
        <v>36.127288854519421</v>
      </c>
      <c r="I2" s="31">
        <f t="shared" si="1"/>
        <v>45.266685164330518</v>
      </c>
      <c r="J2" s="31">
        <f t="shared" si="1"/>
        <v>81.943309630421098</v>
      </c>
      <c r="K2" s="31">
        <f t="shared" si="1"/>
        <v>101.10449275943739</v>
      </c>
      <c r="L2" s="31">
        <f t="shared" si="1"/>
        <v>75.088830096192879</v>
      </c>
      <c r="M2" s="31">
        <f t="shared" si="1"/>
        <v>63.982293858574536</v>
      </c>
      <c r="N2" s="31">
        <f t="shared" si="1"/>
        <v>72.309059487741735</v>
      </c>
      <c r="O2" s="31">
        <f t="shared" si="1"/>
        <v>59.756021129860187</v>
      </c>
      <c r="P2" s="31">
        <f t="shared" si="1"/>
        <v>103.42228194510946</v>
      </c>
      <c r="Q2" s="31">
        <f t="shared" si="1"/>
        <v>74.353302523009162</v>
      </c>
      <c r="R2" s="31">
        <f t="shared" si="1"/>
        <v>27.650916867994979</v>
      </c>
      <c r="S2" s="31">
        <f t="shared" si="1"/>
        <v>18.195892412898758</v>
      </c>
      <c r="T2" s="31">
        <f t="shared" si="1"/>
        <v>28.710005631581932</v>
      </c>
      <c r="U2" s="31">
        <f t="shared" si="1"/>
        <v>41.019784205260571</v>
      </c>
      <c r="V2" s="31">
        <f t="shared" si="1"/>
        <v>42.550974683578914</v>
      </c>
      <c r="W2" s="31">
        <f t="shared" si="1"/>
        <v>3.6406516280828614</v>
      </c>
      <c r="X2" s="31">
        <f t="shared" ref="X2" si="2">SUM(X3,X17,X22,X25,X26,X51,X52,X71,X74,X75,X76)</f>
        <v>0.24727550546713686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12.920123598260457</v>
      </c>
      <c r="D3" s="34">
        <f t="shared" ref="D3:W3" si="4">SUM(D4,D8,D11)</f>
        <v>27.947082912111494</v>
      </c>
      <c r="E3" s="34">
        <f t="shared" si="4"/>
        <v>3.1128553382328854</v>
      </c>
      <c r="F3" s="34">
        <f t="shared" si="4"/>
        <v>2.0326953920950532</v>
      </c>
      <c r="G3" s="34">
        <f t="shared" si="4"/>
        <v>2.0170040882973539</v>
      </c>
      <c r="H3" s="34">
        <f t="shared" si="4"/>
        <v>1.6847269899810968</v>
      </c>
      <c r="I3" s="34">
        <f t="shared" si="4"/>
        <v>8.1506539721073832</v>
      </c>
      <c r="J3" s="34">
        <f t="shared" si="4"/>
        <v>27.996779885912211</v>
      </c>
      <c r="K3" s="34">
        <f t="shared" si="4"/>
        <v>37.558886921458843</v>
      </c>
      <c r="L3" s="34">
        <f t="shared" si="4"/>
        <v>30.734319678780103</v>
      </c>
      <c r="M3" s="34">
        <f t="shared" si="4"/>
        <v>16.347428642278107</v>
      </c>
      <c r="N3" s="34">
        <f t="shared" si="4"/>
        <v>20.054805448820467</v>
      </c>
      <c r="O3" s="34">
        <f t="shared" si="4"/>
        <v>16.752905355462087</v>
      </c>
      <c r="P3" s="34">
        <f t="shared" si="4"/>
        <v>18.793976757143025</v>
      </c>
      <c r="Q3" s="34">
        <f t="shared" si="4"/>
        <v>23.620169270061105</v>
      </c>
      <c r="R3" s="34">
        <f t="shared" si="4"/>
        <v>4.4900043774308607</v>
      </c>
      <c r="S3" s="34">
        <f t="shared" si="4"/>
        <v>3.1109270082455875</v>
      </c>
      <c r="T3" s="34">
        <f t="shared" si="4"/>
        <v>5.3131566277262339</v>
      </c>
      <c r="U3" s="34">
        <f t="shared" si="4"/>
        <v>8.746951697803409</v>
      </c>
      <c r="V3" s="34">
        <f t="shared" si="4"/>
        <v>11.816662880406172</v>
      </c>
      <c r="W3" s="34">
        <f t="shared" si="4"/>
        <v>0.52282617658087471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12.920123598260457</v>
      </c>
      <c r="D4" s="29">
        <f t="shared" ref="D4:W4" si="7">SUM(D5:D7)</f>
        <v>26.669639059277131</v>
      </c>
      <c r="E4" s="29">
        <f t="shared" si="7"/>
        <v>3.1128553382328854</v>
      </c>
      <c r="F4" s="29">
        <f t="shared" si="7"/>
        <v>2.0326953920950532</v>
      </c>
      <c r="G4" s="29">
        <f t="shared" si="7"/>
        <v>2.0170040882973539</v>
      </c>
      <c r="H4" s="29">
        <f t="shared" si="7"/>
        <v>1.6847269899810968</v>
      </c>
      <c r="I4" s="29">
        <f t="shared" si="7"/>
        <v>8.1506539721073832</v>
      </c>
      <c r="J4" s="29">
        <f t="shared" si="7"/>
        <v>27.996779885912211</v>
      </c>
      <c r="K4" s="29">
        <f t="shared" si="7"/>
        <v>37.558886921458843</v>
      </c>
      <c r="L4" s="29">
        <f t="shared" si="7"/>
        <v>30.734319678780103</v>
      </c>
      <c r="M4" s="29">
        <f t="shared" si="7"/>
        <v>16.347428642278107</v>
      </c>
      <c r="N4" s="29">
        <f t="shared" si="7"/>
        <v>20.054805448820467</v>
      </c>
      <c r="O4" s="29">
        <f t="shared" si="7"/>
        <v>16.752905355462087</v>
      </c>
      <c r="P4" s="29">
        <f t="shared" si="7"/>
        <v>16.706190794547521</v>
      </c>
      <c r="Q4" s="29">
        <f t="shared" si="7"/>
        <v>23.620169270061105</v>
      </c>
      <c r="R4" s="29">
        <f t="shared" si="7"/>
        <v>4.4900043774308607</v>
      </c>
      <c r="S4" s="29">
        <f t="shared" si="7"/>
        <v>3.1109270082455875</v>
      </c>
      <c r="T4" s="29">
        <f t="shared" si="7"/>
        <v>5.3131566277262339</v>
      </c>
      <c r="U4" s="29">
        <f t="shared" si="7"/>
        <v>8.746951697803409</v>
      </c>
      <c r="V4" s="29">
        <f t="shared" si="7"/>
        <v>11.816662880406172</v>
      </c>
      <c r="W4" s="29">
        <f t="shared" si="7"/>
        <v>0.52282617658087471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12.920123598260457</v>
      </c>
      <c r="D7" s="10">
        <v>26.669639059277131</v>
      </c>
      <c r="E7" s="10">
        <v>3.1128553382328854</v>
      </c>
      <c r="F7" s="10">
        <v>2.0326953920950532</v>
      </c>
      <c r="G7" s="10">
        <v>2.0170040882973539</v>
      </c>
      <c r="H7" s="10">
        <v>1.6847269899810968</v>
      </c>
      <c r="I7" s="10">
        <v>8.1506539721073832</v>
      </c>
      <c r="J7" s="10">
        <v>27.996779885912211</v>
      </c>
      <c r="K7" s="10">
        <v>37.558886921458843</v>
      </c>
      <c r="L7" s="10">
        <v>30.734319678780103</v>
      </c>
      <c r="M7" s="10">
        <v>16.347428642278107</v>
      </c>
      <c r="N7" s="10">
        <v>20.054805448820467</v>
      </c>
      <c r="O7" s="10">
        <v>16.752905355462087</v>
      </c>
      <c r="P7" s="10">
        <v>16.706190794547521</v>
      </c>
      <c r="Q7" s="10">
        <v>23.620169270061105</v>
      </c>
      <c r="R7" s="10">
        <v>4.4900043774308607</v>
      </c>
      <c r="S7" s="10">
        <v>3.1109270082455875</v>
      </c>
      <c r="T7" s="10">
        <v>5.3131566277262339</v>
      </c>
      <c r="U7" s="10">
        <v>8.746951697803409</v>
      </c>
      <c r="V7" s="10">
        <v>11.816662880406172</v>
      </c>
      <c r="W7" s="10">
        <v>0.52282617658087471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1.2774438528343623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2.0877859625955035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1.2774438528343623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2.0877859625955035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0.49969342633368635</v>
      </c>
      <c r="D22" s="37">
        <f t="shared" si="12"/>
        <v>6.0241562744188881</v>
      </c>
      <c r="E22" s="37">
        <f t="shared" si="12"/>
        <v>0.99731857379838329</v>
      </c>
      <c r="F22" s="37">
        <f t="shared" si="12"/>
        <v>0.69911687105728093</v>
      </c>
      <c r="G22" s="37">
        <f t="shared" si="12"/>
        <v>1.9596937202560278</v>
      </c>
      <c r="H22" s="37">
        <f t="shared" si="12"/>
        <v>0.95745796810193917</v>
      </c>
      <c r="I22" s="37">
        <f t="shared" si="12"/>
        <v>1.0152467701955685</v>
      </c>
      <c r="J22" s="37">
        <f t="shared" si="12"/>
        <v>1.099691849989187</v>
      </c>
      <c r="K22" s="37">
        <f t="shared" si="12"/>
        <v>1.3932698709148736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0.49969342633368635</v>
      </c>
      <c r="D23" s="10">
        <v>6.0241562744188881</v>
      </c>
      <c r="E23" s="10">
        <v>0.99731857379838329</v>
      </c>
      <c r="F23" s="10">
        <v>0.69911687105728093</v>
      </c>
      <c r="G23" s="10">
        <v>1.9596937202560278</v>
      </c>
      <c r="H23" s="10">
        <v>0.95745796810193917</v>
      </c>
      <c r="I23" s="10">
        <v>1.0152467701955685</v>
      </c>
      <c r="J23" s="10">
        <v>1.099691849989187</v>
      </c>
      <c r="K23" s="10">
        <v>1.3932698709148736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33.202204505808631</v>
      </c>
      <c r="D25" s="37">
        <v>36.926410561790391</v>
      </c>
      <c r="E25" s="37">
        <v>18.697562634818254</v>
      </c>
      <c r="F25" s="37">
        <v>17.517603616965026</v>
      </c>
      <c r="G25" s="37">
        <v>16.250296923842249</v>
      </c>
      <c r="H25" s="37">
        <v>19.398679613684976</v>
      </c>
      <c r="I25" s="37">
        <v>18.688431378460407</v>
      </c>
      <c r="J25" s="37">
        <v>29.760410690332368</v>
      </c>
      <c r="K25" s="37">
        <v>35.612851424014217</v>
      </c>
      <c r="L25" s="37">
        <v>20.771590634812068</v>
      </c>
      <c r="M25" s="37">
        <v>24.675468467978288</v>
      </c>
      <c r="N25" s="37">
        <v>29.258238053571105</v>
      </c>
      <c r="O25" s="37">
        <v>20.957895493439903</v>
      </c>
      <c r="P25" s="37">
        <v>22.251010214596903</v>
      </c>
      <c r="Q25" s="37">
        <v>19.296995921668714</v>
      </c>
      <c r="R25" s="37">
        <v>4.7087715645614789</v>
      </c>
      <c r="S25" s="37">
        <v>2.3358816593109872</v>
      </c>
      <c r="T25" s="37">
        <v>5.9421598269523814</v>
      </c>
      <c r="U25" s="37">
        <v>8.4830035032845679</v>
      </c>
      <c r="V25" s="37">
        <v>8.6318047511507743</v>
      </c>
      <c r="W25" s="37">
        <v>0.14014005575152955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3.2451400325546582</v>
      </c>
      <c r="D26" s="37">
        <f t="shared" si="13"/>
        <v>6.0594427869353051</v>
      </c>
      <c r="E26" s="37">
        <f t="shared" si="13"/>
        <v>1.8279786618862706</v>
      </c>
      <c r="F26" s="37">
        <f t="shared" si="13"/>
        <v>2.3590378801390273</v>
      </c>
      <c r="G26" s="37">
        <f t="shared" si="13"/>
        <v>2.059044916669869</v>
      </c>
      <c r="H26" s="37">
        <f t="shared" si="13"/>
        <v>1.4289749819512627</v>
      </c>
      <c r="I26" s="37">
        <f t="shared" si="13"/>
        <v>1.0952904216232562</v>
      </c>
      <c r="J26" s="37">
        <f t="shared" si="13"/>
        <v>2.0407008714843968</v>
      </c>
      <c r="K26" s="37">
        <f t="shared" si="13"/>
        <v>2.5551150646169747</v>
      </c>
      <c r="L26" s="37">
        <f t="shared" si="13"/>
        <v>0.64935169917348656</v>
      </c>
      <c r="M26" s="37">
        <f t="shared" si="13"/>
        <v>1.6669737094004449</v>
      </c>
      <c r="N26" s="37">
        <f t="shared" si="13"/>
        <v>1.6628728039774043</v>
      </c>
      <c r="O26" s="37">
        <f t="shared" si="13"/>
        <v>0.98529409283413827</v>
      </c>
      <c r="P26" s="37">
        <f t="shared" si="13"/>
        <v>1.1981847066539653</v>
      </c>
      <c r="Q26" s="37">
        <f t="shared" si="13"/>
        <v>0.57811990910935196</v>
      </c>
      <c r="R26" s="37">
        <f t="shared" si="13"/>
        <v>0.31968715129029851</v>
      </c>
      <c r="S26" s="37">
        <f t="shared" si="13"/>
        <v>0.24337312020940341</v>
      </c>
      <c r="T26" s="37">
        <f t="shared" si="13"/>
        <v>0.30269512636116103</v>
      </c>
      <c r="U26" s="37">
        <f t="shared" si="13"/>
        <v>0.38438772816394251</v>
      </c>
      <c r="V26" s="37">
        <f t="shared" si="13"/>
        <v>8.8209256008391149E-2</v>
      </c>
      <c r="W26" s="37">
        <f t="shared" si="13"/>
        <v>3.087083743044854E-3</v>
      </c>
      <c r="X26" s="37">
        <f t="shared" si="13"/>
        <v>1.8996940315949617E-4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3.2451400325546582</v>
      </c>
      <c r="D33" s="29">
        <f t="shared" si="15"/>
        <v>6.0594427869353051</v>
      </c>
      <c r="E33" s="29">
        <f t="shared" si="15"/>
        <v>1.8279786618862706</v>
      </c>
      <c r="F33" s="29">
        <f t="shared" si="15"/>
        <v>2.3590378801390273</v>
      </c>
      <c r="G33" s="29">
        <f t="shared" si="15"/>
        <v>2.059044916669869</v>
      </c>
      <c r="H33" s="29">
        <f t="shared" si="15"/>
        <v>1.4289749819512627</v>
      </c>
      <c r="I33" s="29">
        <f t="shared" si="15"/>
        <v>1.0952904216232562</v>
      </c>
      <c r="J33" s="29">
        <f t="shared" si="15"/>
        <v>2.0407008714843968</v>
      </c>
      <c r="K33" s="29">
        <f t="shared" si="15"/>
        <v>2.5551150646169747</v>
      </c>
      <c r="L33" s="29">
        <f t="shared" si="15"/>
        <v>0.64935169917348656</v>
      </c>
      <c r="M33" s="29">
        <f t="shared" si="15"/>
        <v>1.6669737094004449</v>
      </c>
      <c r="N33" s="29">
        <f t="shared" si="15"/>
        <v>1.6628728039774043</v>
      </c>
      <c r="O33" s="29">
        <f t="shared" si="15"/>
        <v>0.98529409283413827</v>
      </c>
      <c r="P33" s="29">
        <f t="shared" si="15"/>
        <v>1.1981847066539653</v>
      </c>
      <c r="Q33" s="29">
        <f t="shared" si="15"/>
        <v>0.57811990910935196</v>
      </c>
      <c r="R33" s="29">
        <f t="shared" si="15"/>
        <v>0.31968715129029851</v>
      </c>
      <c r="S33" s="29">
        <f t="shared" si="15"/>
        <v>0.24337312020940341</v>
      </c>
      <c r="T33" s="29">
        <f t="shared" si="15"/>
        <v>0.30269512636116103</v>
      </c>
      <c r="U33" s="29">
        <f t="shared" si="15"/>
        <v>0.38438772816394251</v>
      </c>
      <c r="V33" s="29">
        <f t="shared" si="15"/>
        <v>8.8209256008391149E-2</v>
      </c>
      <c r="W33" s="29">
        <f t="shared" si="15"/>
        <v>3.087083743044854E-3</v>
      </c>
      <c r="X33" s="29">
        <f t="shared" si="15"/>
        <v>1.8996940315949617E-4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1.6790773550823823</v>
      </c>
      <c r="D43" s="10">
        <v>1.9074006490112714</v>
      </c>
      <c r="E43" s="10">
        <v>1.1271739446791487</v>
      </c>
      <c r="F43" s="10">
        <v>1.2194594683737525</v>
      </c>
      <c r="G43" s="10">
        <v>1.40376369452395</v>
      </c>
      <c r="H43" s="10">
        <v>0.88164343840990056</v>
      </c>
      <c r="I43" s="10">
        <v>1.0952904216232562</v>
      </c>
      <c r="J43" s="10">
        <v>2.0407008714843968</v>
      </c>
      <c r="K43" s="10">
        <v>2.0734542452925475</v>
      </c>
      <c r="L43" s="10">
        <v>0.64935169917348656</v>
      </c>
      <c r="M43" s="10">
        <v>1.1359591495564301</v>
      </c>
      <c r="N43" s="10">
        <v>1.1380332738615428</v>
      </c>
      <c r="O43" s="10">
        <v>0.51247900537949742</v>
      </c>
      <c r="P43" s="10">
        <v>0.62358600831085309</v>
      </c>
      <c r="Q43" s="10">
        <v>0.57811990910935196</v>
      </c>
      <c r="R43" s="10">
        <v>0.31968715129029851</v>
      </c>
      <c r="S43" s="10">
        <v>0.24337312020940341</v>
      </c>
      <c r="T43" s="10">
        <v>0.30269512636116103</v>
      </c>
      <c r="U43" s="10">
        <v>0.38438772816394251</v>
      </c>
      <c r="V43" s="10">
        <v>8.8209256008391149E-2</v>
      </c>
      <c r="W43" s="10">
        <v>3.087083743044854E-3</v>
      </c>
      <c r="X43" s="10">
        <v>1.8996940315949617E-4</v>
      </c>
    </row>
    <row r="44" spans="1:24" ht="11.25" customHeight="1" x14ac:dyDescent="0.2">
      <c r="A44" s="41" t="s">
        <v>75</v>
      </c>
      <c r="B44" s="9" t="s">
        <v>76</v>
      </c>
      <c r="C44" s="10">
        <v>1.5660626774722759</v>
      </c>
      <c r="D44" s="10">
        <v>4.1520421379240338</v>
      </c>
      <c r="E44" s="10">
        <v>0.70080471720712179</v>
      </c>
      <c r="F44" s="10">
        <v>1.139578411765275</v>
      </c>
      <c r="G44" s="10">
        <v>0.65528122214591877</v>
      </c>
      <c r="H44" s="10">
        <v>0.54733154354136204</v>
      </c>
      <c r="I44" s="10">
        <v>0</v>
      </c>
      <c r="J44" s="10">
        <v>0</v>
      </c>
      <c r="K44" s="10">
        <v>0.48166081932442728</v>
      </c>
      <c r="L44" s="10">
        <v>0</v>
      </c>
      <c r="M44" s="10">
        <v>0.5310145598440148</v>
      </c>
      <c r="N44" s="10">
        <v>0.5248395301158616</v>
      </c>
      <c r="O44" s="10">
        <v>0.4728150874546409</v>
      </c>
      <c r="P44" s="10">
        <v>0.57459869834311217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9.2289712779350808</v>
      </c>
      <c r="D51" s="37">
        <v>15.597396796524794</v>
      </c>
      <c r="E51" s="37">
        <v>5.8756939669445005</v>
      </c>
      <c r="F51" s="37">
        <v>7.8010811381072704</v>
      </c>
      <c r="G51" s="37">
        <v>6.8694819093725217</v>
      </c>
      <c r="H51" s="37">
        <v>5.3773996952660603</v>
      </c>
      <c r="I51" s="37">
        <v>7.2087199380594464</v>
      </c>
      <c r="J51" s="37">
        <v>8.6664658286869312</v>
      </c>
      <c r="K51" s="37">
        <v>9.5290663187912781</v>
      </c>
      <c r="L51" s="37">
        <v>10.18238728278425</v>
      </c>
      <c r="M51" s="37">
        <v>10.151124315185115</v>
      </c>
      <c r="N51" s="37">
        <v>10.290726412577778</v>
      </c>
      <c r="O51" s="37">
        <v>10.543982940467529</v>
      </c>
      <c r="P51" s="37">
        <v>12.737075914434444</v>
      </c>
      <c r="Q51" s="37">
        <v>9.5820299828975539</v>
      </c>
      <c r="R51" s="37">
        <v>4.8973350835960634</v>
      </c>
      <c r="S51" s="37">
        <v>4.2098371644732957</v>
      </c>
      <c r="T51" s="37">
        <v>4.4733445031583079</v>
      </c>
      <c r="U51" s="37">
        <v>6.5121496782320918</v>
      </c>
      <c r="V51" s="37">
        <v>4.8537987675323704</v>
      </c>
      <c r="W51" s="37">
        <v>0.96959790842811899</v>
      </c>
      <c r="X51" s="37">
        <v>9.0664377589480608E-2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0.32339623879297058</v>
      </c>
      <c r="D52" s="37">
        <f t="shared" si="16"/>
        <v>0.47857924281774572</v>
      </c>
      <c r="E52" s="37">
        <f t="shared" si="16"/>
        <v>0.274956966378406</v>
      </c>
      <c r="F52" s="37">
        <f t="shared" si="16"/>
        <v>0.21513125507005496</v>
      </c>
      <c r="G52" s="37">
        <f t="shared" si="16"/>
        <v>0.14173128176626279</v>
      </c>
      <c r="H52" s="37">
        <f t="shared" si="16"/>
        <v>0.14495531412244789</v>
      </c>
      <c r="I52" s="37">
        <f t="shared" si="16"/>
        <v>0.22596428705893173</v>
      </c>
      <c r="J52" s="37">
        <f t="shared" si="16"/>
        <v>0.31085423475345159</v>
      </c>
      <c r="K52" s="37">
        <f t="shared" si="16"/>
        <v>0.36575880600068594</v>
      </c>
      <c r="L52" s="37">
        <f t="shared" si="16"/>
        <v>0.23355070528116392</v>
      </c>
      <c r="M52" s="37">
        <f t="shared" si="16"/>
        <v>0.13829100988105428</v>
      </c>
      <c r="N52" s="37">
        <f t="shared" si="16"/>
        <v>9.4998430955941585E-2</v>
      </c>
      <c r="O52" s="37">
        <f t="shared" si="16"/>
        <v>9.5580080060434308E-2</v>
      </c>
      <c r="P52" s="37">
        <f t="shared" si="16"/>
        <v>0.13669723007406281</v>
      </c>
      <c r="Q52" s="37">
        <f t="shared" si="16"/>
        <v>2.6670868494649641E-2</v>
      </c>
      <c r="R52" s="37">
        <f t="shared" si="16"/>
        <v>1.8123215502707379</v>
      </c>
      <c r="S52" s="37">
        <f t="shared" si="16"/>
        <v>0.18337801353574271</v>
      </c>
      <c r="T52" s="37">
        <f t="shared" si="16"/>
        <v>3.0737764110825738</v>
      </c>
      <c r="U52" s="37">
        <f t="shared" si="16"/>
        <v>5.9350141449083207</v>
      </c>
      <c r="V52" s="37">
        <f t="shared" si="16"/>
        <v>1.3278347759356068</v>
      </c>
      <c r="W52" s="37">
        <f t="shared" si="16"/>
        <v>6.9371532549496434E-2</v>
      </c>
      <c r="X52" s="37">
        <f t="shared" si="16"/>
        <v>1.1520220983849904E-3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0.32339623879297058</v>
      </c>
      <c r="D59" s="10">
        <v>0.47857924281774572</v>
      </c>
      <c r="E59" s="10">
        <v>0.274956966378406</v>
      </c>
      <c r="F59" s="10">
        <v>0.21513125507005496</v>
      </c>
      <c r="G59" s="10">
        <v>0.14173128176626279</v>
      </c>
      <c r="H59" s="10">
        <v>0.14495531412244789</v>
      </c>
      <c r="I59" s="10">
        <v>0.22596428705893173</v>
      </c>
      <c r="J59" s="10">
        <v>0.31085423475345159</v>
      </c>
      <c r="K59" s="10">
        <v>0.36575880600068594</v>
      </c>
      <c r="L59" s="10">
        <v>0.23355070528116392</v>
      </c>
      <c r="M59" s="10">
        <v>0.13829100988105428</v>
      </c>
      <c r="N59" s="10">
        <v>9.4998430955941585E-2</v>
      </c>
      <c r="O59" s="10">
        <v>9.5580080060434308E-2</v>
      </c>
      <c r="P59" s="10">
        <v>0.13669723007406281</v>
      </c>
      <c r="Q59" s="10">
        <v>2.6670868494649641E-2</v>
      </c>
      <c r="R59" s="10">
        <v>2.437142986206129E-2</v>
      </c>
      <c r="S59" s="10">
        <v>5.9202285173541366E-3</v>
      </c>
      <c r="T59" s="10">
        <v>1.4201592858250883E-2</v>
      </c>
      <c r="U59" s="10">
        <v>7.1607144804069683E-2</v>
      </c>
      <c r="V59" s="10">
        <v>0.14073023284571068</v>
      </c>
      <c r="W59" s="10">
        <v>2.6532138061767067E-2</v>
      </c>
      <c r="X59" s="10">
        <v>1.1520220983849904E-3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1.7879501204086767</v>
      </c>
      <c r="S62" s="10">
        <v>0.17745778501838858</v>
      </c>
      <c r="T62" s="10">
        <v>3.059574818224323</v>
      </c>
      <c r="U62" s="10">
        <v>5.8634070001042513</v>
      </c>
      <c r="V62" s="10">
        <v>1.1871045430898961</v>
      </c>
      <c r="W62" s="10">
        <v>4.2839394487729367E-2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36.832303138967809</v>
      </c>
      <c r="Q71" s="37">
        <f t="shared" si="17"/>
        <v>9.4206208503520656</v>
      </c>
      <c r="R71" s="37">
        <f t="shared" si="17"/>
        <v>6.4122607065766974</v>
      </c>
      <c r="S71" s="37">
        <f t="shared" si="17"/>
        <v>4.0875983544425267</v>
      </c>
      <c r="T71" s="37">
        <f t="shared" si="17"/>
        <v>4.8821806815217137</v>
      </c>
      <c r="U71" s="37">
        <f t="shared" si="17"/>
        <v>3.2622178461864819</v>
      </c>
      <c r="V71" s="37">
        <f t="shared" si="17"/>
        <v>7.7143049307179359</v>
      </c>
      <c r="W71" s="37">
        <f t="shared" si="17"/>
        <v>0.32115248034333505</v>
      </c>
      <c r="X71" s="37">
        <f t="shared" si="17"/>
        <v>2.2094185924082538E-4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4.2504592887161365</v>
      </c>
      <c r="S72" s="10">
        <v>3.8569011043400185</v>
      </c>
      <c r="T72" s="10">
        <v>1.8203836716091406</v>
      </c>
      <c r="U72" s="10">
        <v>3.0563231350464273</v>
      </c>
      <c r="V72" s="10">
        <v>6.5272003876280396</v>
      </c>
      <c r="W72" s="10">
        <v>0.27831308585560566</v>
      </c>
      <c r="X72" s="10">
        <v>2.2094185924082538E-4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36.832303138967809</v>
      </c>
      <c r="Q73" s="10">
        <v>9.4206208503520656</v>
      </c>
      <c r="R73" s="10">
        <v>2.1618014178605605</v>
      </c>
      <c r="S73" s="10">
        <v>0.23069725010250852</v>
      </c>
      <c r="T73" s="10">
        <v>3.0617970099125733</v>
      </c>
      <c r="U73" s="10">
        <v>0.20589471114005445</v>
      </c>
      <c r="V73" s="10">
        <v>1.1871045430898961</v>
      </c>
      <c r="W73" s="10">
        <v>4.2839394487729367E-2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0.36641099249933112</v>
      </c>
      <c r="D75" s="37">
        <v>0.47987527476965097</v>
      </c>
      <c r="E75" s="37">
        <v>0.2581500953048812</v>
      </c>
      <c r="F75" s="37">
        <v>0.44661376003876663</v>
      </c>
      <c r="G75" s="37">
        <v>0.58960561753695029</v>
      </c>
      <c r="H75" s="37">
        <v>0.54564001081313174</v>
      </c>
      <c r="I75" s="37">
        <v>0.66441763560332923</v>
      </c>
      <c r="J75" s="37">
        <v>0.8977983201773021</v>
      </c>
      <c r="K75" s="37">
        <v>1.3454393734414365</v>
      </c>
      <c r="L75" s="37">
        <v>0.70018827665509531</v>
      </c>
      <c r="M75" s="37">
        <v>0.45092188821076939</v>
      </c>
      <c r="N75" s="37">
        <v>0.53969107212331391</v>
      </c>
      <c r="O75" s="37">
        <v>0.50654546165167746</v>
      </c>
      <c r="P75" s="37">
        <v>0.54866701322025957</v>
      </c>
      <c r="Q75" s="37">
        <v>0.51673939412134651</v>
      </c>
      <c r="R75" s="37">
        <v>0.31456311523928149</v>
      </c>
      <c r="S75" s="37">
        <v>0.29370374544950456</v>
      </c>
      <c r="T75" s="37">
        <v>0.3220921075144681</v>
      </c>
      <c r="U75" s="37">
        <v>0.55842669765675068</v>
      </c>
      <c r="V75" s="37">
        <v>0.58809840919385492</v>
      </c>
      <c r="W75" s="37">
        <v>8.4635136637434674E-2</v>
      </c>
      <c r="X75" s="37">
        <v>5.149560444296054E-3</v>
      </c>
    </row>
    <row r="76" spans="1:24" ht="11.25" customHeight="1" x14ac:dyDescent="0.2">
      <c r="A76" s="38" t="s">
        <v>139</v>
      </c>
      <c r="B76" s="39" t="s">
        <v>140</v>
      </c>
      <c r="C76" s="40">
        <v>7.6142113433315926</v>
      </c>
      <c r="D76" s="40">
        <v>9.6658128569026065</v>
      </c>
      <c r="E76" s="40">
        <v>6.3702298351650342</v>
      </c>
      <c r="F76" s="40">
        <v>7.6663736843623935</v>
      </c>
      <c r="G76" s="40">
        <v>7.1225964130200756</v>
      </c>
      <c r="H76" s="40">
        <v>6.5894542805985088</v>
      </c>
      <c r="I76" s="40">
        <v>8.2179607612221943</v>
      </c>
      <c r="J76" s="40">
        <v>11.170607949085252</v>
      </c>
      <c r="K76" s="40">
        <v>12.744104980199104</v>
      </c>
      <c r="L76" s="40">
        <v>11.817441818706717</v>
      </c>
      <c r="M76" s="40">
        <v>10.552085825640757</v>
      </c>
      <c r="N76" s="40">
        <v>10.407727265715728</v>
      </c>
      <c r="O76" s="40">
        <v>9.9138177059444157</v>
      </c>
      <c r="P76" s="40">
        <v>10.924366970018987</v>
      </c>
      <c r="Q76" s="40">
        <v>11.311956326304372</v>
      </c>
      <c r="R76" s="40">
        <v>4.6959733190295605</v>
      </c>
      <c r="S76" s="40">
        <v>3.7311933472317094</v>
      </c>
      <c r="T76" s="40">
        <v>4.4006003472650947</v>
      </c>
      <c r="U76" s="40">
        <v>7.1376329090250072</v>
      </c>
      <c r="V76" s="40">
        <v>7.5302609126338167</v>
      </c>
      <c r="W76" s="40">
        <v>1.5298412540490272</v>
      </c>
      <c r="X76" s="40">
        <v>0.14989863407257489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16.754725626497134</v>
      </c>
      <c r="D2" s="31">
        <f t="shared" ref="D2:W2" si="1">SUM(D3,D17,D22,D25,D26,D51,D52,D71,D74,D75,D76)</f>
        <v>15.888112895451673</v>
      </c>
      <c r="E2" s="31">
        <f t="shared" si="1"/>
        <v>15.075021559939344</v>
      </c>
      <c r="F2" s="31">
        <f t="shared" si="1"/>
        <v>14.254049476605168</v>
      </c>
      <c r="G2" s="31">
        <f t="shared" si="1"/>
        <v>14.93951810118636</v>
      </c>
      <c r="H2" s="31">
        <f t="shared" si="1"/>
        <v>14.254136644896647</v>
      </c>
      <c r="I2" s="31">
        <f t="shared" si="1"/>
        <v>15.348375234458789</v>
      </c>
      <c r="J2" s="31">
        <f t="shared" si="1"/>
        <v>19.625859113445316</v>
      </c>
      <c r="K2" s="31">
        <f t="shared" si="1"/>
        <v>15.426048835162067</v>
      </c>
      <c r="L2" s="31">
        <f t="shared" si="1"/>
        <v>13.207068789736999</v>
      </c>
      <c r="M2" s="31">
        <f t="shared" si="1"/>
        <v>16.972755151073791</v>
      </c>
      <c r="N2" s="31">
        <f t="shared" si="1"/>
        <v>16.735367375510748</v>
      </c>
      <c r="O2" s="31">
        <f t="shared" si="1"/>
        <v>15.055521675447409</v>
      </c>
      <c r="P2" s="31">
        <f t="shared" si="1"/>
        <v>18.148416089238623</v>
      </c>
      <c r="Q2" s="31">
        <f t="shared" si="1"/>
        <v>13.094099168317884</v>
      </c>
      <c r="R2" s="31">
        <f t="shared" si="1"/>
        <v>18.759315416635786</v>
      </c>
      <c r="S2" s="31">
        <f t="shared" si="1"/>
        <v>16.983511869506753</v>
      </c>
      <c r="T2" s="31">
        <f t="shared" si="1"/>
        <v>17.393989055526184</v>
      </c>
      <c r="U2" s="31">
        <f t="shared" si="1"/>
        <v>17.279124224134172</v>
      </c>
      <c r="V2" s="31">
        <f t="shared" si="1"/>
        <v>16.712051481086881</v>
      </c>
      <c r="W2" s="31">
        <f t="shared" si="1"/>
        <v>6.8842061972786475</v>
      </c>
      <c r="X2" s="31">
        <f t="shared" ref="X2" si="2">SUM(X3,X17,X22,X25,X26,X51,X52,X71,X74,X75,X76)</f>
        <v>5.3591553744632501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2.9396874000315196</v>
      </c>
      <c r="D3" s="34">
        <f t="shared" ref="D3:W3" si="4">SUM(D4,D8,D11)</f>
        <v>4.0086257355831814</v>
      </c>
      <c r="E3" s="34">
        <f t="shared" si="4"/>
        <v>1.0939216841131438</v>
      </c>
      <c r="F3" s="34">
        <f t="shared" si="4"/>
        <v>0.63826419823363922</v>
      </c>
      <c r="G3" s="34">
        <f t="shared" si="4"/>
        <v>0.69978590739234936</v>
      </c>
      <c r="H3" s="34">
        <f t="shared" si="4"/>
        <v>0.57620627690071857</v>
      </c>
      <c r="I3" s="34">
        <f t="shared" si="4"/>
        <v>2.3991659837113053</v>
      </c>
      <c r="J3" s="34">
        <f t="shared" si="4"/>
        <v>6.0334174702587413</v>
      </c>
      <c r="K3" s="34">
        <f t="shared" si="4"/>
        <v>5.2182959709799004</v>
      </c>
      <c r="L3" s="34">
        <f t="shared" si="4"/>
        <v>4.7603714706368869</v>
      </c>
      <c r="M3" s="34">
        <f t="shared" si="4"/>
        <v>3.7785665438353804</v>
      </c>
      <c r="N3" s="34">
        <f t="shared" si="4"/>
        <v>4.1200935979959441</v>
      </c>
      <c r="O3" s="34">
        <f t="shared" si="4"/>
        <v>3.6769336475762118</v>
      </c>
      <c r="P3" s="34">
        <f t="shared" si="4"/>
        <v>5.0014062165940683</v>
      </c>
      <c r="Q3" s="34">
        <f t="shared" si="4"/>
        <v>4.2915401951353997</v>
      </c>
      <c r="R3" s="34">
        <f t="shared" si="4"/>
        <v>4.0773765470805268</v>
      </c>
      <c r="S3" s="34">
        <f t="shared" si="4"/>
        <v>3.4593734022849021</v>
      </c>
      <c r="T3" s="34">
        <f t="shared" si="4"/>
        <v>4.1952525189775747</v>
      </c>
      <c r="U3" s="34">
        <f t="shared" si="4"/>
        <v>4.3685271340256273</v>
      </c>
      <c r="V3" s="34">
        <f t="shared" si="4"/>
        <v>5.3887573756615872</v>
      </c>
      <c r="W3" s="34">
        <f t="shared" si="4"/>
        <v>0.87089109841646617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2.9396874000315196</v>
      </c>
      <c r="D4" s="29">
        <f t="shared" ref="D4:W4" si="7">SUM(D5:D7)</f>
        <v>3.8253939356726745</v>
      </c>
      <c r="E4" s="29">
        <f t="shared" si="7"/>
        <v>1.0939216841131438</v>
      </c>
      <c r="F4" s="29">
        <f t="shared" si="7"/>
        <v>0.63826419823363922</v>
      </c>
      <c r="G4" s="29">
        <f t="shared" si="7"/>
        <v>0.69978590739234936</v>
      </c>
      <c r="H4" s="29">
        <f t="shared" si="7"/>
        <v>0.57620627690071857</v>
      </c>
      <c r="I4" s="29">
        <f t="shared" si="7"/>
        <v>2.3991659837113053</v>
      </c>
      <c r="J4" s="29">
        <f t="shared" si="7"/>
        <v>6.0334174702587413</v>
      </c>
      <c r="K4" s="29">
        <f t="shared" si="7"/>
        <v>5.2182959709799004</v>
      </c>
      <c r="L4" s="29">
        <f t="shared" si="7"/>
        <v>4.7603714706368869</v>
      </c>
      <c r="M4" s="29">
        <f t="shared" si="7"/>
        <v>3.7785665438353804</v>
      </c>
      <c r="N4" s="29">
        <f t="shared" si="7"/>
        <v>4.1200935979959441</v>
      </c>
      <c r="O4" s="29">
        <f t="shared" si="7"/>
        <v>3.6769336475762118</v>
      </c>
      <c r="P4" s="29">
        <f t="shared" si="7"/>
        <v>4.4458098238149644</v>
      </c>
      <c r="Q4" s="29">
        <f t="shared" si="7"/>
        <v>4.2915401951353997</v>
      </c>
      <c r="R4" s="29">
        <f t="shared" si="7"/>
        <v>4.0773765470805268</v>
      </c>
      <c r="S4" s="29">
        <f t="shared" si="7"/>
        <v>3.4593734022849021</v>
      </c>
      <c r="T4" s="29">
        <f t="shared" si="7"/>
        <v>4.1952525189775747</v>
      </c>
      <c r="U4" s="29">
        <f t="shared" si="7"/>
        <v>4.3685271340256273</v>
      </c>
      <c r="V4" s="29">
        <f t="shared" si="7"/>
        <v>5.3887573756615872</v>
      </c>
      <c r="W4" s="29">
        <f t="shared" si="7"/>
        <v>0.87089109841646617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2.9396874000315196</v>
      </c>
      <c r="D7" s="10">
        <v>3.8253939356726745</v>
      </c>
      <c r="E7" s="10">
        <v>1.0939216841131438</v>
      </c>
      <c r="F7" s="10">
        <v>0.63826419823363922</v>
      </c>
      <c r="G7" s="10">
        <v>0.69978590739234936</v>
      </c>
      <c r="H7" s="10">
        <v>0.57620627690071857</v>
      </c>
      <c r="I7" s="10">
        <v>2.3991659837113053</v>
      </c>
      <c r="J7" s="10">
        <v>6.0334174702587413</v>
      </c>
      <c r="K7" s="10">
        <v>5.2182959709799004</v>
      </c>
      <c r="L7" s="10">
        <v>4.7603714706368869</v>
      </c>
      <c r="M7" s="10">
        <v>3.7785665438353804</v>
      </c>
      <c r="N7" s="10">
        <v>4.1200935979959441</v>
      </c>
      <c r="O7" s="10">
        <v>3.6769336475762118</v>
      </c>
      <c r="P7" s="10">
        <v>4.4458098238149644</v>
      </c>
      <c r="Q7" s="10">
        <v>4.2915401951353997</v>
      </c>
      <c r="R7" s="10">
        <v>4.0773765470805268</v>
      </c>
      <c r="S7" s="10">
        <v>3.4593734022849021</v>
      </c>
      <c r="T7" s="10">
        <v>4.1952525189775747</v>
      </c>
      <c r="U7" s="10">
        <v>4.3685271340256273</v>
      </c>
      <c r="V7" s="10">
        <v>5.3887573756615872</v>
      </c>
      <c r="W7" s="10">
        <v>0.87089109841646617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0.18323179991050687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0.55559639277910366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0.18323179991050687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0.55559639277910366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0.11369414991273705</v>
      </c>
      <c r="D22" s="37">
        <f t="shared" si="12"/>
        <v>0.86408259326217984</v>
      </c>
      <c r="E22" s="37">
        <f t="shared" si="12"/>
        <v>0.35047835357044943</v>
      </c>
      <c r="F22" s="37">
        <f t="shared" si="12"/>
        <v>0.21952195636999788</v>
      </c>
      <c r="G22" s="37">
        <f t="shared" si="12"/>
        <v>0.67990246335994631</v>
      </c>
      <c r="H22" s="37">
        <f t="shared" si="12"/>
        <v>0.32746747358462835</v>
      </c>
      <c r="I22" s="37">
        <f t="shared" si="12"/>
        <v>0.29884050095384002</v>
      </c>
      <c r="J22" s="37">
        <f t="shared" si="12"/>
        <v>0.23698796956876286</v>
      </c>
      <c r="K22" s="37">
        <f t="shared" si="12"/>
        <v>0.19357587910116839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0.11369414991273705</v>
      </c>
      <c r="D23" s="10">
        <v>0.86408259326217984</v>
      </c>
      <c r="E23" s="10">
        <v>0.35047835357044943</v>
      </c>
      <c r="F23" s="10">
        <v>0.21952195636999788</v>
      </c>
      <c r="G23" s="10">
        <v>0.67990246335994631</v>
      </c>
      <c r="H23" s="10">
        <v>0.32746747358462835</v>
      </c>
      <c r="I23" s="10">
        <v>0.29884050095384002</v>
      </c>
      <c r="J23" s="10">
        <v>0.23698796956876286</v>
      </c>
      <c r="K23" s="10">
        <v>0.19357587910116839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7.5544248084543568</v>
      </c>
      <c r="D25" s="37">
        <v>5.2965871309793835</v>
      </c>
      <c r="E25" s="37">
        <v>6.5707098415638461</v>
      </c>
      <c r="F25" s="37">
        <v>5.500508965110126</v>
      </c>
      <c r="G25" s="37">
        <v>5.6379304554833372</v>
      </c>
      <c r="H25" s="37">
        <v>6.6346897885910314</v>
      </c>
      <c r="I25" s="37">
        <v>5.5009878968684154</v>
      </c>
      <c r="J25" s="37">
        <v>6.4134869264546444</v>
      </c>
      <c r="K25" s="37">
        <v>4.9479208340133889</v>
      </c>
      <c r="L25" s="37">
        <v>3.2172661861774596</v>
      </c>
      <c r="M25" s="37">
        <v>5.703520819502681</v>
      </c>
      <c r="N25" s="37">
        <v>6.0108625636280921</v>
      </c>
      <c r="O25" s="37">
        <v>4.5998463840834791</v>
      </c>
      <c r="P25" s="37">
        <v>5.9213833373762412</v>
      </c>
      <c r="Q25" s="37">
        <v>3.5060643595036742</v>
      </c>
      <c r="R25" s="37">
        <v>4.2760392037498178</v>
      </c>
      <c r="S25" s="37">
        <v>2.5975173514799592</v>
      </c>
      <c r="T25" s="37">
        <v>4.6919115563242189</v>
      </c>
      <c r="U25" s="37">
        <v>4.2367023692881931</v>
      </c>
      <c r="V25" s="37">
        <v>3.9363652825505357</v>
      </c>
      <c r="W25" s="37">
        <v>0.23343652738228049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0.74004254953053006</v>
      </c>
      <c r="D26" s="37">
        <f t="shared" si="13"/>
        <v>0.87045135270267715</v>
      </c>
      <c r="E26" s="37">
        <f t="shared" si="13"/>
        <v>0.64346410690040412</v>
      </c>
      <c r="F26" s="37">
        <f t="shared" si="13"/>
        <v>0.74147518050853423</v>
      </c>
      <c r="G26" s="37">
        <f t="shared" si="13"/>
        <v>0.71538560630983472</v>
      </c>
      <c r="H26" s="37">
        <f t="shared" si="13"/>
        <v>0.48953804222319597</v>
      </c>
      <c r="I26" s="37">
        <f t="shared" si="13"/>
        <v>0.32321170424573037</v>
      </c>
      <c r="J26" s="37">
        <f t="shared" si="13"/>
        <v>0.44173417266893161</v>
      </c>
      <c r="K26" s="37">
        <f t="shared" si="13"/>
        <v>0.35645118373848556</v>
      </c>
      <c r="L26" s="37">
        <f t="shared" si="13"/>
        <v>0.1009163599197903</v>
      </c>
      <c r="M26" s="37">
        <f t="shared" si="13"/>
        <v>0.38607596157321877</v>
      </c>
      <c r="N26" s="37">
        <f t="shared" si="13"/>
        <v>0.34249138566668569</v>
      </c>
      <c r="O26" s="37">
        <f t="shared" si="13"/>
        <v>0.2165793208899966</v>
      </c>
      <c r="P26" s="37">
        <f t="shared" si="13"/>
        <v>0.31703823925587338</v>
      </c>
      <c r="Q26" s="37">
        <f t="shared" si="13"/>
        <v>0.10495062451007817</v>
      </c>
      <c r="R26" s="37">
        <f t="shared" si="13"/>
        <v>0.28894858207753799</v>
      </c>
      <c r="S26" s="37">
        <f t="shared" si="13"/>
        <v>0.26995668776333698</v>
      </c>
      <c r="T26" s="37">
        <f t="shared" si="13"/>
        <v>0.23772023354414151</v>
      </c>
      <c r="U26" s="37">
        <f t="shared" si="13"/>
        <v>0.1913195340130521</v>
      </c>
      <c r="V26" s="37">
        <f t="shared" si="13"/>
        <v>4.0089357658905478E-2</v>
      </c>
      <c r="W26" s="37">
        <f t="shared" si="13"/>
        <v>5.1409391503070209E-3</v>
      </c>
      <c r="X26" s="37">
        <f t="shared" si="13"/>
        <v>2.6432510283467213E-3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0.74004254953053006</v>
      </c>
      <c r="D33" s="29">
        <f t="shared" si="15"/>
        <v>0.87045135270267715</v>
      </c>
      <c r="E33" s="29">
        <f t="shared" si="15"/>
        <v>0.64346410690040412</v>
      </c>
      <c r="F33" s="29">
        <f t="shared" si="15"/>
        <v>0.74147518050853423</v>
      </c>
      <c r="G33" s="29">
        <f t="shared" si="15"/>
        <v>0.71538560630983472</v>
      </c>
      <c r="H33" s="29">
        <f t="shared" si="15"/>
        <v>0.48953804222319597</v>
      </c>
      <c r="I33" s="29">
        <f t="shared" si="15"/>
        <v>0.32321170424573037</v>
      </c>
      <c r="J33" s="29">
        <f t="shared" si="15"/>
        <v>0.44173417266893161</v>
      </c>
      <c r="K33" s="29">
        <f t="shared" si="15"/>
        <v>0.35645118373848556</v>
      </c>
      <c r="L33" s="29">
        <f t="shared" si="15"/>
        <v>0.1009163599197903</v>
      </c>
      <c r="M33" s="29">
        <f t="shared" si="15"/>
        <v>0.38607596157321877</v>
      </c>
      <c r="N33" s="29">
        <f t="shared" si="15"/>
        <v>0.34249138566668569</v>
      </c>
      <c r="O33" s="29">
        <f t="shared" si="15"/>
        <v>0.2165793208899966</v>
      </c>
      <c r="P33" s="29">
        <f t="shared" si="15"/>
        <v>0.31703823925587338</v>
      </c>
      <c r="Q33" s="29">
        <f t="shared" si="15"/>
        <v>0.10495062451007817</v>
      </c>
      <c r="R33" s="29">
        <f t="shared" si="15"/>
        <v>0.28894858207753799</v>
      </c>
      <c r="S33" s="29">
        <f t="shared" si="15"/>
        <v>0.26995668776333698</v>
      </c>
      <c r="T33" s="29">
        <f t="shared" si="15"/>
        <v>0.23772023354414151</v>
      </c>
      <c r="U33" s="29">
        <f t="shared" si="15"/>
        <v>0.1913195340130521</v>
      </c>
      <c r="V33" s="29">
        <f t="shared" si="15"/>
        <v>4.0089357658905478E-2</v>
      </c>
      <c r="W33" s="29">
        <f t="shared" si="15"/>
        <v>5.1409391503070209E-3</v>
      </c>
      <c r="X33" s="29">
        <f t="shared" si="15"/>
        <v>2.6432510283467213E-3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0.38371974150068172</v>
      </c>
      <c r="D43" s="10">
        <v>0.27489785534302774</v>
      </c>
      <c r="E43" s="10">
        <v>0.39718684914744656</v>
      </c>
      <c r="F43" s="10">
        <v>0.38364876729466768</v>
      </c>
      <c r="G43" s="10">
        <v>0.48804022446500261</v>
      </c>
      <c r="H43" s="10">
        <v>0.30234102287834047</v>
      </c>
      <c r="I43" s="10">
        <v>0.32321170424573037</v>
      </c>
      <c r="J43" s="10">
        <v>0.44173417266893161</v>
      </c>
      <c r="K43" s="10">
        <v>0.28953097073761763</v>
      </c>
      <c r="L43" s="10">
        <v>0.1009163599197903</v>
      </c>
      <c r="M43" s="10">
        <v>0.26333654523914929</v>
      </c>
      <c r="N43" s="10">
        <v>0.23466745321698235</v>
      </c>
      <c r="O43" s="10">
        <v>0.11280569671818461</v>
      </c>
      <c r="P43" s="10">
        <v>0.164127466880471</v>
      </c>
      <c r="Q43" s="10">
        <v>0.10495062451007817</v>
      </c>
      <c r="R43" s="10">
        <v>0.28894858207753799</v>
      </c>
      <c r="S43" s="10">
        <v>0.26995668776333698</v>
      </c>
      <c r="T43" s="10">
        <v>0.23772023354414151</v>
      </c>
      <c r="U43" s="10">
        <v>0.1913195340130521</v>
      </c>
      <c r="V43" s="10">
        <v>4.0089357658905478E-2</v>
      </c>
      <c r="W43" s="10">
        <v>5.1409391503070209E-3</v>
      </c>
      <c r="X43" s="10">
        <v>2.6432510283467213E-3</v>
      </c>
    </row>
    <row r="44" spans="1:24" ht="11.25" customHeight="1" x14ac:dyDescent="0.2">
      <c r="A44" s="41" t="s">
        <v>75</v>
      </c>
      <c r="B44" s="9" t="s">
        <v>76</v>
      </c>
      <c r="C44" s="10">
        <v>0.35632280802984834</v>
      </c>
      <c r="D44" s="10">
        <v>0.59555349735964935</v>
      </c>
      <c r="E44" s="10">
        <v>0.24627725775295761</v>
      </c>
      <c r="F44" s="10">
        <v>0.35782641321386655</v>
      </c>
      <c r="G44" s="10">
        <v>0.22734538184483213</v>
      </c>
      <c r="H44" s="10">
        <v>0.18719701934485553</v>
      </c>
      <c r="I44" s="10">
        <v>0</v>
      </c>
      <c r="J44" s="10">
        <v>0</v>
      </c>
      <c r="K44" s="10">
        <v>6.6920213000867909E-2</v>
      </c>
      <c r="L44" s="10">
        <v>0</v>
      </c>
      <c r="M44" s="10">
        <v>0.12273941633406947</v>
      </c>
      <c r="N44" s="10">
        <v>0.10782393244970334</v>
      </c>
      <c r="O44" s="10">
        <v>0.103773624171812</v>
      </c>
      <c r="P44" s="10">
        <v>0.1529107723754024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2.1090978699505545</v>
      </c>
      <c r="D51" s="37">
        <v>2.2479235972376674</v>
      </c>
      <c r="E51" s="37">
        <v>2.0704420859813726</v>
      </c>
      <c r="F51" s="37">
        <v>2.4542637453885852</v>
      </c>
      <c r="G51" s="37">
        <v>2.3882819495095871</v>
      </c>
      <c r="H51" s="37">
        <v>1.844065813300517</v>
      </c>
      <c r="I51" s="37">
        <v>2.1272373158867919</v>
      </c>
      <c r="J51" s="37">
        <v>1.8759604439301873</v>
      </c>
      <c r="K51" s="37">
        <v>1.3306104187090517</v>
      </c>
      <c r="L51" s="37">
        <v>1.582454409806074</v>
      </c>
      <c r="M51" s="37">
        <v>2.3532201914987807</v>
      </c>
      <c r="N51" s="37">
        <v>2.1219929280259033</v>
      </c>
      <c r="O51" s="37">
        <v>2.3209172069464792</v>
      </c>
      <c r="P51" s="37">
        <v>3.3523908128777054</v>
      </c>
      <c r="Q51" s="37">
        <v>1.739500776454274</v>
      </c>
      <c r="R51" s="37">
        <v>4.4264463637410101</v>
      </c>
      <c r="S51" s="37">
        <v>4.6696763223743201</v>
      </c>
      <c r="T51" s="37">
        <v>3.513120653106891</v>
      </c>
      <c r="U51" s="37">
        <v>3.2412622739382297</v>
      </c>
      <c r="V51" s="37">
        <v>2.2059552886088212</v>
      </c>
      <c r="W51" s="37">
        <v>1.6146772366393469</v>
      </c>
      <c r="X51" s="37">
        <v>1.2615121451774192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3.2977788486174346</v>
      </c>
      <c r="D76" s="40">
        <v>2.6004424856865826</v>
      </c>
      <c r="E76" s="40">
        <v>4.3460054878101273</v>
      </c>
      <c r="F76" s="40">
        <v>4.7000154309942852</v>
      </c>
      <c r="G76" s="40">
        <v>4.8182317191313047</v>
      </c>
      <c r="H76" s="40">
        <v>4.382169250296557</v>
      </c>
      <c r="I76" s="40">
        <v>4.6989318327927059</v>
      </c>
      <c r="J76" s="40">
        <v>4.6242721305640497</v>
      </c>
      <c r="K76" s="40">
        <v>3.3791945486200721</v>
      </c>
      <c r="L76" s="40">
        <v>3.5460603631967889</v>
      </c>
      <c r="M76" s="40">
        <v>4.751371634663732</v>
      </c>
      <c r="N76" s="40">
        <v>4.1399269001941246</v>
      </c>
      <c r="O76" s="40">
        <v>4.2412451159512434</v>
      </c>
      <c r="P76" s="40">
        <v>3.5561974831347349</v>
      </c>
      <c r="Q76" s="40">
        <v>3.4520432127144574</v>
      </c>
      <c r="R76" s="40">
        <v>5.6905047199868948</v>
      </c>
      <c r="S76" s="40">
        <v>5.9869881056042349</v>
      </c>
      <c r="T76" s="40">
        <v>4.7559840935733586</v>
      </c>
      <c r="U76" s="40">
        <v>5.241312912869069</v>
      </c>
      <c r="V76" s="40">
        <v>5.1408841766070292</v>
      </c>
      <c r="W76" s="40">
        <v>4.1600603956902464</v>
      </c>
      <c r="X76" s="40">
        <v>4.0949999782574844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43.052020636285462</v>
      </c>
      <c r="D2" s="31">
        <f t="shared" ref="D2:W2" si="1">SUM(D3,D17,D22,D25,D26,D51,D52,D71,D74,D75,D76)</f>
        <v>41.375322441960449</v>
      </c>
      <c r="E2" s="31">
        <f t="shared" si="1"/>
        <v>43.804385210662076</v>
      </c>
      <c r="F2" s="31">
        <f t="shared" si="1"/>
        <v>42.791659501289757</v>
      </c>
      <c r="G2" s="31">
        <f t="shared" si="1"/>
        <v>34.465434221840063</v>
      </c>
      <c r="H2" s="31">
        <f t="shared" si="1"/>
        <v>32.117626827171115</v>
      </c>
      <c r="I2" s="31">
        <f t="shared" si="1"/>
        <v>46.044711951848676</v>
      </c>
      <c r="J2" s="31">
        <f t="shared" si="1"/>
        <v>55.911435941530527</v>
      </c>
      <c r="K2" s="31">
        <f t="shared" si="1"/>
        <v>53.499140154772135</v>
      </c>
      <c r="L2" s="31">
        <f t="shared" si="1"/>
        <v>51.650472914875323</v>
      </c>
      <c r="M2" s="31">
        <f t="shared" si="1"/>
        <v>67.35451418744627</v>
      </c>
      <c r="N2" s="31">
        <f t="shared" si="1"/>
        <v>64.027687016337055</v>
      </c>
      <c r="O2" s="31">
        <f t="shared" si="1"/>
        <v>63.451762682717117</v>
      </c>
      <c r="P2" s="31">
        <f t="shared" si="1"/>
        <v>61.010834049871029</v>
      </c>
      <c r="Q2" s="31">
        <f t="shared" si="1"/>
        <v>59.329234737747207</v>
      </c>
      <c r="R2" s="31">
        <f t="shared" si="1"/>
        <v>59.850042992261393</v>
      </c>
      <c r="S2" s="31">
        <f t="shared" si="1"/>
        <v>61.67480653482373</v>
      </c>
      <c r="T2" s="31">
        <f t="shared" si="1"/>
        <v>71.749355116079101</v>
      </c>
      <c r="U2" s="31">
        <f t="shared" si="1"/>
        <v>75.094239036973349</v>
      </c>
      <c r="V2" s="31">
        <f t="shared" si="1"/>
        <v>62.085038693035251</v>
      </c>
      <c r="W2" s="31">
        <f t="shared" si="1"/>
        <v>62.978503869303516</v>
      </c>
      <c r="X2" s="31">
        <f t="shared" ref="X2" si="2">SUM(X3,X17,X22,X25,X26,X51,X52,X71,X74,X75,X76)</f>
        <v>63.256663800515902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0</v>
      </c>
      <c r="D7" s="10">
        <f>FC_IND_PPP_PU_E!D7+FC_IND_PPP_PA_E!D7+FC_IND_PPP_PR_E!D7</f>
        <v>0</v>
      </c>
      <c r="E7" s="10">
        <f>FC_IND_PPP_PU_E!E7+FC_IND_PPP_PA_E!E7+FC_IND_PPP_PR_E!E7</f>
        <v>0</v>
      </c>
      <c r="F7" s="10">
        <f>FC_IND_PPP_PU_E!F7+FC_IND_PPP_PA_E!F7+FC_IND_PPP_PR_E!F7</f>
        <v>0</v>
      </c>
      <c r="G7" s="10">
        <f>FC_IND_PPP_PU_E!G7+FC_IND_PPP_PA_E!G7+FC_IND_PPP_PR_E!G7</f>
        <v>0</v>
      </c>
      <c r="H7" s="10">
        <f>FC_IND_PPP_PU_E!H7+FC_IND_PPP_PA_E!H7+FC_IND_PPP_PR_E!H7</f>
        <v>0</v>
      </c>
      <c r="I7" s="10">
        <f>FC_IND_PPP_PU_E!I7+FC_IND_PPP_PA_E!I7+FC_IND_PPP_PR_E!I7</f>
        <v>0</v>
      </c>
      <c r="J7" s="10">
        <f>FC_IND_PPP_PU_E!J7+FC_IND_PPP_PA_E!J7+FC_IND_PPP_PR_E!J7</f>
        <v>0</v>
      </c>
      <c r="K7" s="10">
        <f>FC_IND_PPP_PU_E!K7+FC_IND_PPP_PA_E!K7+FC_IND_PPP_PR_E!K7</f>
        <v>0</v>
      </c>
      <c r="L7" s="10">
        <f>FC_IND_PPP_PU_E!L7+FC_IND_PPP_PA_E!L7+FC_IND_PPP_PR_E!L7</f>
        <v>0</v>
      </c>
      <c r="M7" s="10">
        <f>FC_IND_PPP_PU_E!M7+FC_IND_PPP_PA_E!M7+FC_IND_PPP_PR_E!M7</f>
        <v>0</v>
      </c>
      <c r="N7" s="10">
        <f>FC_IND_PPP_PU_E!N7+FC_IND_PPP_PA_E!N7+FC_IND_PPP_PR_E!N7</f>
        <v>0</v>
      </c>
      <c r="O7" s="10">
        <f>FC_IND_PPP_PU_E!O7+FC_IND_PPP_PA_E!O7+FC_IND_PPP_PR_E!O7</f>
        <v>0</v>
      </c>
      <c r="P7" s="10">
        <f>FC_IND_PPP_PU_E!P7+FC_IND_PPP_PA_E!P7+FC_IND_PPP_PR_E!P7</f>
        <v>0</v>
      </c>
      <c r="Q7" s="10">
        <f>FC_IND_PPP_PU_E!Q7+FC_IND_PPP_PA_E!Q7+FC_IND_PPP_PR_E!Q7</f>
        <v>0</v>
      </c>
      <c r="R7" s="10">
        <f>FC_IND_PPP_PU_E!R7+FC_IND_PPP_PA_E!R7+FC_IND_PPP_PR_E!R7</f>
        <v>0</v>
      </c>
      <c r="S7" s="10">
        <f>FC_IND_PPP_PU_E!S7+FC_IND_PPP_PA_E!S7+FC_IND_PPP_PR_E!S7</f>
        <v>0</v>
      </c>
      <c r="T7" s="10">
        <f>FC_IND_PPP_PU_E!T7+FC_IND_PPP_PA_E!T7+FC_IND_PPP_PR_E!T7</f>
        <v>0</v>
      </c>
      <c r="U7" s="10">
        <f>FC_IND_PPP_PU_E!U7+FC_IND_PPP_PA_E!U7+FC_IND_PPP_PR_E!U7</f>
        <v>0</v>
      </c>
      <c r="V7" s="10">
        <f>FC_IND_PPP_PU_E!V7+FC_IND_PPP_PA_E!V7+FC_IND_PPP_PR_E!V7</f>
        <v>0</v>
      </c>
      <c r="W7" s="10">
        <f>FC_IND_PPP_PU_E!W7+FC_IND_PPP_PA_E!W7+FC_IND_PPP_PR_E!W7</f>
        <v>0</v>
      </c>
      <c r="X7" s="10">
        <f>FC_IND_PPP_PU_E!X7+FC_IND_PPP_PA_E!X7+FC_IND_PPP_PR_E!X7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0.45382631126397244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0.48985382631126406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0.45382631126397244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0.48985382631126406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1.9585554600171973</v>
      </c>
      <c r="D26" s="37">
        <f t="shared" ref="D26:W26" si="22">SUM(D27,D33)</f>
        <v>1.010318142734308</v>
      </c>
      <c r="E26" s="37">
        <f t="shared" si="22"/>
        <v>0.94823731728288907</v>
      </c>
      <c r="F26" s="37">
        <f t="shared" si="22"/>
        <v>10.100859845227859</v>
      </c>
      <c r="G26" s="37">
        <f t="shared" si="22"/>
        <v>1.010318142734308</v>
      </c>
      <c r="H26" s="37">
        <f t="shared" si="22"/>
        <v>2.020636285468616</v>
      </c>
      <c r="I26" s="37">
        <f t="shared" si="22"/>
        <v>1.010318142734308</v>
      </c>
      <c r="J26" s="37">
        <f t="shared" si="22"/>
        <v>1.010318142734308</v>
      </c>
      <c r="K26" s="37">
        <f t="shared" si="22"/>
        <v>1.010318142734308</v>
      </c>
      <c r="L26" s="37">
        <f t="shared" si="22"/>
        <v>1.010318142734308</v>
      </c>
      <c r="M26" s="37">
        <f t="shared" si="22"/>
        <v>1.010318142734308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0.32562338779019773</v>
      </c>
      <c r="W26" s="37">
        <f t="shared" si="22"/>
        <v>0.22536543422184002</v>
      </c>
      <c r="X26" s="37">
        <f t="shared" ref="X26" si="23">SUM(X27,X33)</f>
        <v>0.23465176268271715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1.9585554600171973</v>
      </c>
      <c r="D33" s="29">
        <f t="shared" ref="D33:W33" si="28">SUM(D34:D50)</f>
        <v>1.010318142734308</v>
      </c>
      <c r="E33" s="29">
        <f t="shared" si="28"/>
        <v>0.94823731728288907</v>
      </c>
      <c r="F33" s="29">
        <f t="shared" si="28"/>
        <v>10.100859845227859</v>
      </c>
      <c r="G33" s="29">
        <f t="shared" si="28"/>
        <v>1.010318142734308</v>
      </c>
      <c r="H33" s="29">
        <f t="shared" si="28"/>
        <v>2.020636285468616</v>
      </c>
      <c r="I33" s="29">
        <f t="shared" si="28"/>
        <v>1.010318142734308</v>
      </c>
      <c r="J33" s="29">
        <f t="shared" si="28"/>
        <v>1.010318142734308</v>
      </c>
      <c r="K33" s="29">
        <f t="shared" si="28"/>
        <v>1.010318142734308</v>
      </c>
      <c r="L33" s="29">
        <f t="shared" si="28"/>
        <v>1.010318142734308</v>
      </c>
      <c r="M33" s="29">
        <f t="shared" si="28"/>
        <v>1.010318142734308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0.32562338779019773</v>
      </c>
      <c r="W33" s="29">
        <f t="shared" si="28"/>
        <v>0.22536543422184002</v>
      </c>
      <c r="X33" s="29">
        <f t="shared" ref="X33" si="29">SUM(X34:X50)</f>
        <v>0.23465176268271715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0</v>
      </c>
      <c r="D36" s="10">
        <f>FC_IND_PPP_PU_E!D36+FC_IND_PPP_PA_E!D36+FC_IND_PPP_PR_E!D36</f>
        <v>0</v>
      </c>
      <c r="E36" s="10">
        <f>FC_IND_PPP_PU_E!E36+FC_IND_PPP_PA_E!E36+FC_IND_PPP_PR_E!E36</f>
        <v>0</v>
      </c>
      <c r="F36" s="10">
        <f>FC_IND_PPP_PU_E!F36+FC_IND_PPP_PA_E!F36+FC_IND_PPP_PR_E!F36</f>
        <v>0</v>
      </c>
      <c r="G36" s="10">
        <f>FC_IND_PPP_PU_E!G36+FC_IND_PPP_PA_E!G36+FC_IND_PPP_PR_E!G36</f>
        <v>0</v>
      </c>
      <c r="H36" s="10">
        <f>FC_IND_PPP_PU_E!H36+FC_IND_PPP_PA_E!H36+FC_IND_PPP_PR_E!H36</f>
        <v>0</v>
      </c>
      <c r="I36" s="10">
        <f>FC_IND_PPP_PU_E!I36+FC_IND_PPP_PA_E!I36+FC_IND_PPP_PR_E!I36</f>
        <v>0</v>
      </c>
      <c r="J36" s="10">
        <f>FC_IND_PPP_PU_E!J36+FC_IND_PPP_PA_E!J36+FC_IND_PPP_PR_E!J36</f>
        <v>0</v>
      </c>
      <c r="K36" s="10">
        <f>FC_IND_PPP_PU_E!K36+FC_IND_PPP_PA_E!K36+FC_IND_PPP_PR_E!K36</f>
        <v>0</v>
      </c>
      <c r="L36" s="10">
        <f>FC_IND_PPP_PU_E!L36+FC_IND_PPP_PA_E!L36+FC_IND_PPP_PR_E!L36</f>
        <v>0</v>
      </c>
      <c r="M36" s="10">
        <f>FC_IND_PPP_PU_E!M36+FC_IND_PPP_PA_E!M36+FC_IND_PPP_PR_E!M36</f>
        <v>0</v>
      </c>
      <c r="N36" s="10">
        <f>FC_IND_PPP_PU_E!N36+FC_IND_PPP_PA_E!N36+FC_IND_PPP_PR_E!N36</f>
        <v>0</v>
      </c>
      <c r="O36" s="10">
        <f>FC_IND_PPP_PU_E!O36+FC_IND_PPP_PA_E!O36+FC_IND_PPP_PR_E!O36</f>
        <v>0</v>
      </c>
      <c r="P36" s="10">
        <f>FC_IND_PPP_PU_E!P36+FC_IND_PPP_PA_E!P36+FC_IND_PPP_PR_E!P36</f>
        <v>0</v>
      </c>
      <c r="Q36" s="10">
        <f>FC_IND_PPP_PU_E!Q36+FC_IND_PPP_PA_E!Q36+FC_IND_PPP_PR_E!Q36</f>
        <v>0</v>
      </c>
      <c r="R36" s="10">
        <f>FC_IND_PPP_PU_E!R36+FC_IND_PPP_PA_E!R36+FC_IND_PPP_PR_E!R36</f>
        <v>0</v>
      </c>
      <c r="S36" s="10">
        <f>FC_IND_PPP_PU_E!S36+FC_IND_PPP_PA_E!S36+FC_IND_PPP_PR_E!S36</f>
        <v>0</v>
      </c>
      <c r="T36" s="10">
        <f>FC_IND_PPP_PU_E!T36+FC_IND_PPP_PA_E!T36+FC_IND_PPP_PR_E!T36</f>
        <v>0</v>
      </c>
      <c r="U36" s="10">
        <f>FC_IND_PPP_PU_E!U36+FC_IND_PPP_PA_E!U36+FC_IND_PPP_PR_E!U36</f>
        <v>0</v>
      </c>
      <c r="V36" s="10">
        <f>FC_IND_PPP_PU_E!V36+FC_IND_PPP_PA_E!V36+FC_IND_PPP_PR_E!V36</f>
        <v>3.2588134135855547E-2</v>
      </c>
      <c r="W36" s="10">
        <f>FC_IND_PPP_PU_E!W36+FC_IND_PPP_PA_E!W36+FC_IND_PPP_PR_E!W36</f>
        <v>4.3508168529664659E-2</v>
      </c>
      <c r="X36" s="10">
        <f>FC_IND_PPP_PU_E!X36+FC_IND_PPP_PA_E!X36+FC_IND_PPP_PR_E!X36</f>
        <v>3.2588134135855547E-2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3.1527944969905422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1.0103181427343082</v>
      </c>
      <c r="D43" s="10">
        <f>FC_IND_PPP_PU_E!D43+FC_IND_PPP_PA_E!D43+FC_IND_PPP_PR_E!D43</f>
        <v>1.010318142734308</v>
      </c>
      <c r="E43" s="10">
        <f>FC_IND_PPP_PU_E!E43+FC_IND_PPP_PA_E!E43+FC_IND_PPP_PR_E!E43</f>
        <v>0</v>
      </c>
      <c r="F43" s="10">
        <f>FC_IND_PPP_PU_E!F43+FC_IND_PPP_PA_E!F43+FC_IND_PPP_PR_E!F43</f>
        <v>5.0515907136715388</v>
      </c>
      <c r="G43" s="10">
        <f>FC_IND_PPP_PU_E!G43+FC_IND_PPP_PA_E!G43+FC_IND_PPP_PR_E!G43</f>
        <v>1.010318142734308</v>
      </c>
      <c r="H43" s="10">
        <f>FC_IND_PPP_PU_E!H43+FC_IND_PPP_PA_E!H43+FC_IND_PPP_PR_E!H43</f>
        <v>2.020636285468616</v>
      </c>
      <c r="I43" s="10">
        <f>FC_IND_PPP_PU_E!I43+FC_IND_PPP_PA_E!I43+FC_IND_PPP_PR_E!I43</f>
        <v>1.010318142734308</v>
      </c>
      <c r="J43" s="10">
        <f>FC_IND_PPP_PU_E!J43+FC_IND_PPP_PA_E!J43+FC_IND_PPP_PR_E!J43</f>
        <v>1.010318142734308</v>
      </c>
      <c r="K43" s="10">
        <f>FC_IND_PPP_PU_E!K43+FC_IND_PPP_PA_E!K43+FC_IND_PPP_PR_E!K43</f>
        <v>1.010318142734308</v>
      </c>
      <c r="L43" s="10">
        <f>FC_IND_PPP_PU_E!L43+FC_IND_PPP_PA_E!L43+FC_IND_PPP_PR_E!L43</f>
        <v>1.010318142734308</v>
      </c>
      <c r="M43" s="10">
        <f>FC_IND_PPP_PU_E!M43+FC_IND_PPP_PA_E!M43+FC_IND_PPP_PR_E!M43</f>
        <v>1.010318142734308</v>
      </c>
      <c r="N43" s="10">
        <f>FC_IND_PPP_PU_E!N43+FC_IND_PPP_PA_E!N43+FC_IND_PPP_PR_E!N43</f>
        <v>0</v>
      </c>
      <c r="O43" s="10">
        <f>FC_IND_PPP_PU_E!O43+FC_IND_PPP_PA_E!O43+FC_IND_PPP_PR_E!O43</f>
        <v>0</v>
      </c>
      <c r="P43" s="10">
        <f>FC_IND_PPP_PU_E!P43+FC_IND_PPP_PA_E!P43+FC_IND_PPP_PR_E!P43</f>
        <v>0</v>
      </c>
      <c r="Q43" s="10">
        <f>FC_IND_PPP_PU_E!Q43+FC_IND_PPP_PA_E!Q43+FC_IND_PPP_PR_E!Q43</f>
        <v>0</v>
      </c>
      <c r="R43" s="10">
        <f>FC_IND_PPP_PU_E!R43+FC_IND_PPP_PA_E!R43+FC_IND_PPP_PR_E!R43</f>
        <v>0</v>
      </c>
      <c r="S43" s="10">
        <f>FC_IND_PPP_PU_E!S43+FC_IND_PPP_PA_E!S43+FC_IND_PPP_PR_E!S43</f>
        <v>0</v>
      </c>
      <c r="T43" s="10">
        <f>FC_IND_PPP_PU_E!T43+FC_IND_PPP_PA_E!T43+FC_IND_PPP_PR_E!T43</f>
        <v>0</v>
      </c>
      <c r="U43" s="10">
        <f>FC_IND_PPP_PU_E!U43+FC_IND_PPP_PA_E!U43+FC_IND_PPP_PR_E!U43</f>
        <v>0</v>
      </c>
      <c r="V43" s="10">
        <f>FC_IND_PPP_PU_E!V43+FC_IND_PPP_PA_E!V43+FC_IND_PPP_PR_E!V43</f>
        <v>0.29303525365434219</v>
      </c>
      <c r="W43" s="10">
        <f>FC_IND_PPP_PU_E!W43+FC_IND_PPP_PA_E!W43+FC_IND_PPP_PR_E!W43</f>
        <v>0.18185726569217536</v>
      </c>
      <c r="X43" s="10">
        <f>FC_IND_PPP_PU_E!X43+FC_IND_PPP_PA_E!X43+FC_IND_PPP_PR_E!X43</f>
        <v>0.20206362854686161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0.94823731728288907</v>
      </c>
      <c r="D44" s="10">
        <f>FC_IND_PPP_PU_E!D44+FC_IND_PPP_PA_E!D44+FC_IND_PPP_PR_E!D44</f>
        <v>0</v>
      </c>
      <c r="E44" s="10">
        <f>FC_IND_PPP_PU_E!E44+FC_IND_PPP_PA_E!E44+FC_IND_PPP_PR_E!E44</f>
        <v>0.94823731728288907</v>
      </c>
      <c r="F44" s="10">
        <f>FC_IND_PPP_PU_E!F44+FC_IND_PPP_PA_E!F44+FC_IND_PPP_PR_E!F44</f>
        <v>1.8964746345657777</v>
      </c>
      <c r="G44" s="10">
        <f>FC_IND_PPP_PU_E!G44+FC_IND_PPP_PA_E!G44+FC_IND_PPP_PR_E!G44</f>
        <v>0</v>
      </c>
      <c r="H44" s="10">
        <f>FC_IND_PPP_PU_E!H44+FC_IND_PPP_PA_E!H44+FC_IND_PPP_PR_E!H44</f>
        <v>0</v>
      </c>
      <c r="I44" s="10">
        <f>FC_IND_PPP_PU_E!I44+FC_IND_PPP_PA_E!I44+FC_IND_PPP_PR_E!I44</f>
        <v>0</v>
      </c>
      <c r="J44" s="10">
        <f>FC_IND_PPP_PU_E!J44+FC_IND_PPP_PA_E!J44+FC_IND_PPP_PR_E!J44</f>
        <v>0</v>
      </c>
      <c r="K44" s="10">
        <f>FC_IND_PPP_PU_E!K44+FC_IND_PPP_PA_E!K44+FC_IND_PPP_PR_E!K44</f>
        <v>0</v>
      </c>
      <c r="L44" s="10">
        <f>FC_IND_PPP_PU_E!L44+FC_IND_PPP_PA_E!L44+FC_IND_PPP_PR_E!L44</f>
        <v>0</v>
      </c>
      <c r="M44" s="10">
        <f>FC_IND_PPP_PU_E!M44+FC_IND_PPP_PA_E!M44+FC_IND_PPP_PR_E!M44</f>
        <v>0</v>
      </c>
      <c r="N44" s="10">
        <f>FC_IND_PPP_PU_E!N44+FC_IND_PPP_PA_E!N44+FC_IND_PPP_PR_E!N44</f>
        <v>0</v>
      </c>
      <c r="O44" s="10">
        <f>FC_IND_PPP_PU_E!O44+FC_IND_PPP_PA_E!O44+FC_IND_PPP_PR_E!O44</f>
        <v>0</v>
      </c>
      <c r="P44" s="10">
        <f>FC_IND_PPP_PU_E!P44+FC_IND_PPP_PA_E!P44+FC_IND_PPP_PR_E!P44</f>
        <v>0</v>
      </c>
      <c r="Q44" s="10">
        <f>FC_IND_PPP_PU_E!Q44+FC_IND_PPP_PA_E!Q44+FC_IND_PPP_PR_E!Q44</f>
        <v>0</v>
      </c>
      <c r="R44" s="10">
        <f>FC_IND_PPP_PU_E!R44+FC_IND_PPP_PA_E!R44+FC_IND_PPP_PR_E!R44</f>
        <v>0</v>
      </c>
      <c r="S44" s="10">
        <f>FC_IND_PPP_PU_E!S44+FC_IND_PPP_PA_E!S44+FC_IND_PPP_PR_E!S44</f>
        <v>0</v>
      </c>
      <c r="T44" s="10">
        <f>FC_IND_PPP_PU_E!T44+FC_IND_PPP_PA_E!T44+FC_IND_PPP_PR_E!T44</f>
        <v>0</v>
      </c>
      <c r="U44" s="10">
        <f>FC_IND_PPP_PU_E!U44+FC_IND_PPP_PA_E!U44+FC_IND_PPP_PR_E!U44</f>
        <v>0</v>
      </c>
      <c r="V44" s="10">
        <f>FC_IND_PPP_PU_E!V44+FC_IND_PPP_PA_E!V44+FC_IND_PPP_PR_E!V44</f>
        <v>0</v>
      </c>
      <c r="W44" s="10">
        <f>FC_IND_PPP_PU_E!W44+FC_IND_PPP_PA_E!W44+FC_IND_PPP_PR_E!W44</f>
        <v>0</v>
      </c>
      <c r="X44" s="10">
        <f>FC_IND_PPP_PU_E!X44+FC_IND_PPP_PA_E!X44+FC_IND_PPP_PR_E!X44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13.3061049011178</v>
      </c>
      <c r="D51" s="37">
        <f>FC_IND_PPP_PU_E!D51+FC_IND_PPP_PA_E!D51+FC_IND_PPP_PR_E!D51</f>
        <v>13.413585554600171</v>
      </c>
      <c r="E51" s="37">
        <f>FC_IND_PPP_PU_E!E51+FC_IND_PPP_PA_E!E51+FC_IND_PPP_PR_E!E51</f>
        <v>13.69303525365434</v>
      </c>
      <c r="F51" s="37">
        <f>FC_IND_PPP_PU_E!F51+FC_IND_PPP_PA_E!F51+FC_IND_PPP_PR_E!F51</f>
        <v>19.02407566638005</v>
      </c>
      <c r="G51" s="37">
        <f>FC_IND_PPP_PU_E!G51+FC_IND_PPP_PA_E!G51+FC_IND_PPP_PR_E!G51</f>
        <v>18.250214961306959</v>
      </c>
      <c r="H51" s="37">
        <f>FC_IND_PPP_PU_E!H51+FC_IND_PPP_PA_E!H51+FC_IND_PPP_PR_E!H51</f>
        <v>13.950988822012039</v>
      </c>
      <c r="I51" s="37">
        <f>FC_IND_PPP_PU_E!I51+FC_IND_PPP_PA_E!I51+FC_IND_PPP_PR_E!I51</f>
        <v>17.992261392949271</v>
      </c>
      <c r="J51" s="37">
        <f>FC_IND_PPP_PU_E!J51+FC_IND_PPP_PA_E!J51+FC_IND_PPP_PR_E!J51</f>
        <v>19.647463456577814</v>
      </c>
      <c r="K51" s="37">
        <f>FC_IND_PPP_PU_E!K51+FC_IND_PPP_PA_E!K51+FC_IND_PPP_PR_E!K51</f>
        <v>19.217540842648319</v>
      </c>
      <c r="L51" s="37">
        <f>FC_IND_PPP_PU_E!L51+FC_IND_PPP_PA_E!L51+FC_IND_PPP_PR_E!L51</f>
        <v>21.453138435081684</v>
      </c>
      <c r="M51" s="37">
        <f>FC_IND_PPP_PU_E!M51+FC_IND_PPP_PA_E!M51+FC_IND_PPP_PR_E!M51</f>
        <v>28.783319002579539</v>
      </c>
      <c r="N51" s="37">
        <f>FC_IND_PPP_PU_E!N51+FC_IND_PPP_PA_E!N51+FC_IND_PPP_PR_E!N51</f>
        <v>28.37489251934652</v>
      </c>
      <c r="O51" s="37">
        <f>FC_IND_PPP_PU_E!O51+FC_IND_PPP_PA_E!O51+FC_IND_PPP_PR_E!O51</f>
        <v>26.397248495270851</v>
      </c>
      <c r="P51" s="37">
        <f>FC_IND_PPP_PU_E!P51+FC_IND_PPP_PA_E!P51+FC_IND_PPP_PR_E!P51</f>
        <v>25.924333619948413</v>
      </c>
      <c r="Q51" s="37">
        <f>FC_IND_PPP_PU_E!Q51+FC_IND_PPP_PA_E!Q51+FC_IND_PPP_PR_E!Q51</f>
        <v>21.109200343938092</v>
      </c>
      <c r="R51" s="37">
        <f>FC_IND_PPP_PU_E!R51+FC_IND_PPP_PA_E!R51+FC_IND_PPP_PR_E!R51</f>
        <v>20.550300945829751</v>
      </c>
      <c r="S51" s="37">
        <f>FC_IND_PPP_PU_E!S51+FC_IND_PPP_PA_E!S51+FC_IND_PPP_PR_E!S51</f>
        <v>23.34479793637145</v>
      </c>
      <c r="T51" s="37">
        <f>FC_IND_PPP_PU_E!T51+FC_IND_PPP_PA_E!T51+FC_IND_PPP_PR_E!T51</f>
        <v>21.529664660361131</v>
      </c>
      <c r="U51" s="37">
        <f>FC_IND_PPP_PU_E!U51+FC_IND_PPP_PA_E!U51+FC_IND_PPP_PR_E!U51</f>
        <v>26.651418744625971</v>
      </c>
      <c r="V51" s="37">
        <f>FC_IND_PPP_PU_E!V51+FC_IND_PPP_PA_E!V51+FC_IND_PPP_PR_E!V51</f>
        <v>26.441100601891659</v>
      </c>
      <c r="W51" s="37">
        <f>FC_IND_PPP_PU_E!W51+FC_IND_PPP_PA_E!W51+FC_IND_PPP_PR_E!W51</f>
        <v>26.941874462596729</v>
      </c>
      <c r="X51" s="37">
        <f>FC_IND_PPP_PU_E!X51+FC_IND_PPP_PA_E!X51+FC_IND_PPP_PR_E!X51</f>
        <v>24.077558039552876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16.981943250214957</v>
      </c>
      <c r="D52" s="37">
        <f t="shared" ref="D52:W52" si="31">SUM(D53:D70)</f>
        <v>15.931040412725709</v>
      </c>
      <c r="E52" s="37">
        <f t="shared" si="31"/>
        <v>15.931040412725711</v>
      </c>
      <c r="F52" s="37">
        <f t="shared" si="31"/>
        <v>1.1703353396388649</v>
      </c>
      <c r="G52" s="37">
        <f t="shared" si="31"/>
        <v>2.00627687016337</v>
      </c>
      <c r="H52" s="37">
        <f t="shared" si="31"/>
        <v>2.2929492691315558</v>
      </c>
      <c r="I52" s="37">
        <f t="shared" si="31"/>
        <v>2.9139294926913162</v>
      </c>
      <c r="J52" s="37">
        <f t="shared" si="31"/>
        <v>4.4902837489251937</v>
      </c>
      <c r="K52" s="37">
        <f t="shared" si="31"/>
        <v>3.7737747205503007</v>
      </c>
      <c r="L52" s="37">
        <f t="shared" si="31"/>
        <v>4.9680137575236456</v>
      </c>
      <c r="M52" s="37">
        <f t="shared" si="31"/>
        <v>6.7593293207222693</v>
      </c>
      <c r="N52" s="37">
        <f t="shared" si="31"/>
        <v>5.7084264832330174</v>
      </c>
      <c r="O52" s="37">
        <f t="shared" si="31"/>
        <v>5.0396388650042976</v>
      </c>
      <c r="P52" s="37">
        <f t="shared" si="31"/>
        <v>4.08426483233018</v>
      </c>
      <c r="Q52" s="37">
        <f t="shared" si="31"/>
        <v>6.0666380051590716</v>
      </c>
      <c r="R52" s="37">
        <f t="shared" si="31"/>
        <v>6.9265692175408411</v>
      </c>
      <c r="S52" s="37">
        <f t="shared" si="31"/>
        <v>2.7705932932072228</v>
      </c>
      <c r="T52" s="37">
        <f t="shared" si="31"/>
        <v>7.165348237317283</v>
      </c>
      <c r="U52" s="37">
        <f t="shared" si="31"/>
        <v>6.3055889939810816</v>
      </c>
      <c r="V52" s="37">
        <f t="shared" si="31"/>
        <v>4.0699054170249367</v>
      </c>
      <c r="W52" s="37">
        <f t="shared" si="31"/>
        <v>4.2614789337919152</v>
      </c>
      <c r="X52" s="37">
        <f t="shared" ref="X52" si="32">SUM(X53:X70)</f>
        <v>5.5325021496130695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16.981943250214957</v>
      </c>
      <c r="D59" s="10">
        <f>FC_IND_PPP_PU_E!D59+FC_IND_PPP_PA_E!D59+FC_IND_PPP_PR_E!D59</f>
        <v>15.931040412725709</v>
      </c>
      <c r="E59" s="10">
        <f>FC_IND_PPP_PU_E!E59+FC_IND_PPP_PA_E!E59+FC_IND_PPP_PR_E!E59</f>
        <v>15.931040412725711</v>
      </c>
      <c r="F59" s="10">
        <f>FC_IND_PPP_PU_E!F59+FC_IND_PPP_PA_E!F59+FC_IND_PPP_PR_E!F59</f>
        <v>1.1703353396388649</v>
      </c>
      <c r="G59" s="10">
        <f>FC_IND_PPP_PU_E!G59+FC_IND_PPP_PA_E!G59+FC_IND_PPP_PR_E!G59</f>
        <v>2.00627687016337</v>
      </c>
      <c r="H59" s="10">
        <f>FC_IND_PPP_PU_E!H59+FC_IND_PPP_PA_E!H59+FC_IND_PPP_PR_E!H59</f>
        <v>2.2929492691315558</v>
      </c>
      <c r="I59" s="10">
        <f>FC_IND_PPP_PU_E!I59+FC_IND_PPP_PA_E!I59+FC_IND_PPP_PR_E!I59</f>
        <v>2.9139294926913162</v>
      </c>
      <c r="J59" s="10">
        <f>FC_IND_PPP_PU_E!J59+FC_IND_PPP_PA_E!J59+FC_IND_PPP_PR_E!J59</f>
        <v>4.4902837489251937</v>
      </c>
      <c r="K59" s="10">
        <f>FC_IND_PPP_PU_E!K59+FC_IND_PPP_PA_E!K59+FC_IND_PPP_PR_E!K59</f>
        <v>3.7737747205503007</v>
      </c>
      <c r="L59" s="10">
        <f>FC_IND_PPP_PU_E!L59+FC_IND_PPP_PA_E!L59+FC_IND_PPP_PR_E!L59</f>
        <v>4.9680137575236456</v>
      </c>
      <c r="M59" s="10">
        <f>FC_IND_PPP_PU_E!M59+FC_IND_PPP_PA_E!M59+FC_IND_PPP_PR_E!M59</f>
        <v>6.7593293207222693</v>
      </c>
      <c r="N59" s="10">
        <f>FC_IND_PPP_PU_E!N59+FC_IND_PPP_PA_E!N59+FC_IND_PPP_PR_E!N59</f>
        <v>5.7084264832330174</v>
      </c>
      <c r="O59" s="10">
        <f>FC_IND_PPP_PU_E!O59+FC_IND_PPP_PA_E!O59+FC_IND_PPP_PR_E!O59</f>
        <v>5.0396388650042976</v>
      </c>
      <c r="P59" s="10">
        <f>FC_IND_PPP_PU_E!P59+FC_IND_PPP_PA_E!P59+FC_IND_PPP_PR_E!P59</f>
        <v>4.08426483233018</v>
      </c>
      <c r="Q59" s="10">
        <f>FC_IND_PPP_PU_E!Q59+FC_IND_PPP_PA_E!Q59+FC_IND_PPP_PR_E!Q59</f>
        <v>4.5858125537403263</v>
      </c>
      <c r="R59" s="10">
        <f>FC_IND_PPP_PU_E!R59+FC_IND_PPP_PA_E!R59+FC_IND_PPP_PR_E!R59</f>
        <v>4.7769561478933786</v>
      </c>
      <c r="S59" s="10">
        <f>FC_IND_PPP_PU_E!S59+FC_IND_PPP_PA_E!S59+FC_IND_PPP_PR_E!S59</f>
        <v>0</v>
      </c>
      <c r="T59" s="10">
        <f>FC_IND_PPP_PU_E!T59+FC_IND_PPP_PA_E!T59+FC_IND_PPP_PR_E!T59</f>
        <v>4.2992261392949267</v>
      </c>
      <c r="U59" s="10">
        <f>FC_IND_PPP_PU_E!U59+FC_IND_PPP_PA_E!U59+FC_IND_PPP_PR_E!U59</f>
        <v>4.7769561478933777</v>
      </c>
      <c r="V59" s="10">
        <f>FC_IND_PPP_PU_E!V59+FC_IND_PPP_PA_E!V59+FC_IND_PPP_PR_E!V59</f>
        <v>3.8214961306964756</v>
      </c>
      <c r="W59" s="10">
        <f>FC_IND_PPP_PU_E!W59+FC_IND_PPP_PA_E!W59+FC_IND_PPP_PR_E!W59</f>
        <v>4.120550300945828</v>
      </c>
      <c r="X59" s="10">
        <f>FC_IND_PPP_PU_E!X59+FC_IND_PPP_PA_E!X59+FC_IND_PPP_PR_E!X59</f>
        <v>5.4934651762682716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0</v>
      </c>
      <c r="I61" s="10">
        <f>FC_IND_PPP_PU_E!I61+FC_IND_PPP_PA_E!I61+FC_IND_PPP_PR_E!I61</f>
        <v>0</v>
      </c>
      <c r="J61" s="10">
        <f>FC_IND_PPP_PU_E!J61+FC_IND_PPP_PA_E!J61+FC_IND_PPP_PR_E!J61</f>
        <v>0</v>
      </c>
      <c r="K61" s="10">
        <f>FC_IND_PPP_PU_E!K61+FC_IND_PPP_PA_E!K61+FC_IND_PPP_PR_E!K61</f>
        <v>0</v>
      </c>
      <c r="L61" s="10">
        <f>FC_IND_PPP_PU_E!L61+FC_IND_PPP_PA_E!L61+FC_IND_PPP_PR_E!L61</f>
        <v>0</v>
      </c>
      <c r="M61" s="10">
        <f>FC_IND_PPP_PU_E!M61+FC_IND_PPP_PA_E!M61+FC_IND_PPP_PR_E!M61</f>
        <v>0</v>
      </c>
      <c r="N61" s="10">
        <f>FC_IND_PPP_PU_E!N61+FC_IND_PPP_PA_E!N61+FC_IND_PPP_PR_E!N61</f>
        <v>0</v>
      </c>
      <c r="O61" s="10">
        <f>FC_IND_PPP_PU_E!O61+FC_IND_PPP_PA_E!O61+FC_IND_PPP_PR_E!O61</f>
        <v>0</v>
      </c>
      <c r="P61" s="10">
        <f>FC_IND_PPP_PU_E!P61+FC_IND_PPP_PA_E!P61+FC_IND_PPP_PR_E!P61</f>
        <v>0</v>
      </c>
      <c r="Q61" s="10">
        <f>FC_IND_PPP_PU_E!Q61+FC_IND_PPP_PA_E!Q61+FC_IND_PPP_PR_E!Q61</f>
        <v>1.4808254514187451</v>
      </c>
      <c r="R61" s="10">
        <f>FC_IND_PPP_PU_E!R61+FC_IND_PPP_PA_E!R61+FC_IND_PPP_PR_E!R61</f>
        <v>2.1496130696474629</v>
      </c>
      <c r="S61" s="10">
        <f>FC_IND_PPP_PU_E!S61+FC_IND_PPP_PA_E!S61+FC_IND_PPP_PR_E!S61</f>
        <v>2.7705932932072228</v>
      </c>
      <c r="T61" s="10">
        <f>FC_IND_PPP_PU_E!T61+FC_IND_PPP_PA_E!T61+FC_IND_PPP_PR_E!T61</f>
        <v>2.8661220980223563</v>
      </c>
      <c r="U61" s="10">
        <f>FC_IND_PPP_PU_E!U61+FC_IND_PPP_PA_E!U61+FC_IND_PPP_PR_E!U61</f>
        <v>1.5286328460877041</v>
      </c>
      <c r="V61" s="10">
        <f>FC_IND_PPP_PU_E!V61+FC_IND_PPP_PA_E!V61+FC_IND_PPP_PR_E!V61</f>
        <v>0.24840928632846079</v>
      </c>
      <c r="W61" s="10">
        <f>FC_IND_PPP_PU_E!W61+FC_IND_PPP_PA_E!W61+FC_IND_PPP_PR_E!W61</f>
        <v>0.1409286328460877</v>
      </c>
      <c r="X61" s="10">
        <f>FC_IND_PPP_PU_E!X61+FC_IND_PPP_PA_E!X61+FC_IND_PPP_PR_E!X61</f>
        <v>3.9036973344797943E-2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0</v>
      </c>
      <c r="U70" s="10">
        <f>FC_IND_PPP_PU_E!U70+FC_IND_PPP_PA_E!U70+FC_IND_PPP_PR_E!U70</f>
        <v>0</v>
      </c>
      <c r="V70" s="10">
        <f>FC_IND_PPP_PU_E!V70+FC_IND_PPP_PA_E!V70+FC_IND_PPP_PR_E!V70</f>
        <v>0</v>
      </c>
      <c r="W70" s="10">
        <f>FC_IND_PPP_PU_E!W70+FC_IND_PPP_PA_E!W70+FC_IND_PPP_PR_E!W70</f>
        <v>0</v>
      </c>
      <c r="X70" s="10">
        <f>FC_IND_PPP_PU_E!X70+FC_IND_PPP_PA_E!X70+FC_IND_PPP_PR_E!X70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</v>
      </c>
      <c r="P72" s="10">
        <f>FC_IND_PPP_PU_E!P72+FC_IND_PPP_PA_E!P72+FC_IND_PPP_PR_E!P72</f>
        <v>0</v>
      </c>
      <c r="Q72" s="10">
        <f>FC_IND_PPP_PU_E!Q72+FC_IND_PPP_PA_E!Q72+FC_IND_PPP_PR_E!Q72</f>
        <v>0</v>
      </c>
      <c r="R72" s="10">
        <f>FC_IND_PPP_PU_E!R72+FC_IND_PPP_PA_E!R72+FC_IND_PPP_PR_E!R72</f>
        <v>0</v>
      </c>
      <c r="S72" s="10">
        <f>FC_IND_PPP_PU_E!S72+FC_IND_PPP_PA_E!S72+FC_IND_PPP_PR_E!S72</f>
        <v>0</v>
      </c>
      <c r="T72" s="10">
        <f>FC_IND_PPP_PU_E!T72+FC_IND_PPP_PA_E!T72+FC_IND_PPP_PR_E!T72</f>
        <v>0</v>
      </c>
      <c r="U72" s="10">
        <f>FC_IND_PPP_PU_E!U72+FC_IND_PPP_PA_E!U72+FC_IND_PPP_PR_E!U72</f>
        <v>0</v>
      </c>
      <c r="V72" s="10">
        <f>FC_IND_PPP_PU_E!V72+FC_IND_PPP_PA_E!V72+FC_IND_PPP_PR_E!V72</f>
        <v>0</v>
      </c>
      <c r="W72" s="10">
        <f>FC_IND_PPP_PU_E!W72+FC_IND_PPP_PA_E!W72+FC_IND_PPP_PR_E!W72</f>
        <v>0</v>
      </c>
      <c r="X72" s="10">
        <f>FC_IND_PPP_PU_E!X72+FC_IND_PPP_PA_E!X72+FC_IND_PPP_PR_E!X72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1.4092003439380911</v>
      </c>
      <c r="D75" s="37">
        <f>FC_IND_PPP_PU_E!D75+FC_IND_PPP_PA_E!D75+FC_IND_PPP_PR_E!D75</f>
        <v>1.6480653482373173</v>
      </c>
      <c r="E75" s="37">
        <f>FC_IND_PPP_PU_E!E75+FC_IND_PPP_PA_E!E75+FC_IND_PPP_PR_E!E75</f>
        <v>2.0540842648323299</v>
      </c>
      <c r="F75" s="37">
        <f>FC_IND_PPP_PU_E!F75+FC_IND_PPP_PA_E!F75+FC_IND_PPP_PR_E!F75</f>
        <v>1.5763542562338779</v>
      </c>
      <c r="G75" s="37">
        <f>FC_IND_PPP_PU_E!G75+FC_IND_PPP_PA_E!G75+FC_IND_PPP_PR_E!G75</f>
        <v>1.5047291487532237</v>
      </c>
      <c r="H75" s="37">
        <f>FC_IND_PPP_PU_E!H75+FC_IND_PPP_PA_E!H75+FC_IND_PPP_PR_E!H75</f>
        <v>1.8152192605331043</v>
      </c>
      <c r="I75" s="37">
        <f>FC_IND_PPP_PU_E!I75+FC_IND_PPP_PA_E!I75+FC_IND_PPP_PR_E!I75</f>
        <v>1.1703353396388647</v>
      </c>
      <c r="J75" s="37">
        <f>FC_IND_PPP_PU_E!J75+FC_IND_PPP_PA_E!J75+FC_IND_PPP_PR_E!J75</f>
        <v>1.098710232158211</v>
      </c>
      <c r="K75" s="37">
        <f>FC_IND_PPP_PU_E!K75+FC_IND_PPP_PA_E!K75+FC_IND_PPP_PR_E!K75</f>
        <v>0.69269131556319852</v>
      </c>
      <c r="L75" s="37">
        <f>FC_IND_PPP_PU_E!L75+FC_IND_PPP_PA_E!L75+FC_IND_PPP_PR_E!L75</f>
        <v>0.57325881341358564</v>
      </c>
      <c r="M75" s="37">
        <f>FC_IND_PPP_PU_E!M75+FC_IND_PPP_PA_E!M75+FC_IND_PPP_PR_E!M75</f>
        <v>0.62098022355975924</v>
      </c>
      <c r="N75" s="37">
        <f>FC_IND_PPP_PU_E!N75+FC_IND_PPP_PA_E!N75+FC_IND_PPP_PR_E!N75</f>
        <v>0.47773000859845233</v>
      </c>
      <c r="O75" s="37">
        <f>FC_IND_PPP_PU_E!O75+FC_IND_PPP_PA_E!O75+FC_IND_PPP_PR_E!O75</f>
        <v>0.7165090283748925</v>
      </c>
      <c r="P75" s="37">
        <f>FC_IND_PPP_PU_E!P75+FC_IND_PPP_PA_E!P75+FC_IND_PPP_PR_E!P75</f>
        <v>0.47773000859845233</v>
      </c>
      <c r="Q75" s="37">
        <f>FC_IND_PPP_PU_E!Q75+FC_IND_PPP_PA_E!Q75+FC_IND_PPP_PR_E!Q75</f>
        <v>0.5970765262252794</v>
      </c>
      <c r="R75" s="37">
        <f>FC_IND_PPP_PU_E!R75+FC_IND_PPP_PA_E!R75+FC_IND_PPP_PR_E!R75</f>
        <v>0.64488392089423896</v>
      </c>
      <c r="S75" s="37">
        <f>FC_IND_PPP_PU_E!S75+FC_IND_PPP_PA_E!S75+FC_IND_PPP_PR_E!S75</f>
        <v>0.90765262252794487</v>
      </c>
      <c r="T75" s="37">
        <f>FC_IND_PPP_PU_E!T75+FC_IND_PPP_PA_E!T75+FC_IND_PPP_PR_E!T75</f>
        <v>0.83594153052450559</v>
      </c>
      <c r="U75" s="37">
        <f>FC_IND_PPP_PU_E!U75+FC_IND_PPP_PA_E!U75+FC_IND_PPP_PR_E!U75</f>
        <v>0.69269131556319863</v>
      </c>
      <c r="V75" s="37">
        <f>FC_IND_PPP_PU_E!V75+FC_IND_PPP_PA_E!V75+FC_IND_PPP_PR_E!V75</f>
        <v>0.76431642304385194</v>
      </c>
      <c r="W75" s="37">
        <f>FC_IND_PPP_PU_E!W75+FC_IND_PPP_PA_E!W75+FC_IND_PPP_PR_E!W75</f>
        <v>0.59707652622527929</v>
      </c>
      <c r="X75" s="37">
        <f>FC_IND_PPP_PU_E!X75+FC_IND_PPP_PA_E!X75+FC_IND_PPP_PR_E!X75</f>
        <v>0.52545141874462575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8.9423903697334488</v>
      </c>
      <c r="D76" s="40">
        <f>FC_IND_PPP_PU_E!D76+FC_IND_PPP_PA_E!D76+FC_IND_PPP_PR_E!D76</f>
        <v>9.3723129836629404</v>
      </c>
      <c r="E76" s="40">
        <f>FC_IND_PPP_PU_E!E76+FC_IND_PPP_PA_E!E76+FC_IND_PPP_PR_E!E76</f>
        <v>11.17798796216681</v>
      </c>
      <c r="F76" s="40">
        <f>FC_IND_PPP_PU_E!F76+FC_IND_PPP_PA_E!F76+FC_IND_PPP_PR_E!F76</f>
        <v>10.920034393809109</v>
      </c>
      <c r="G76" s="40">
        <f>FC_IND_PPP_PU_E!G76+FC_IND_PPP_PA_E!G76+FC_IND_PPP_PR_E!G76</f>
        <v>11.6938950988822</v>
      </c>
      <c r="H76" s="40">
        <f>FC_IND_PPP_PU_E!H76+FC_IND_PPP_PA_E!H76+FC_IND_PPP_PR_E!H76</f>
        <v>12.037833190025799</v>
      </c>
      <c r="I76" s="40">
        <f>FC_IND_PPP_PU_E!I76+FC_IND_PPP_PA_E!I76+FC_IND_PPP_PR_E!I76</f>
        <v>22.957867583834915</v>
      </c>
      <c r="J76" s="40">
        <f>FC_IND_PPP_PU_E!J76+FC_IND_PPP_PA_E!J76+FC_IND_PPP_PR_E!J76</f>
        <v>29.664660361134999</v>
      </c>
      <c r="K76" s="40">
        <f>FC_IND_PPP_PU_E!K76+FC_IND_PPP_PA_E!K76+FC_IND_PPP_PR_E!K76</f>
        <v>28.804815133276005</v>
      </c>
      <c r="L76" s="40">
        <f>FC_IND_PPP_PU_E!L76+FC_IND_PPP_PA_E!L76+FC_IND_PPP_PR_E!L76</f>
        <v>23.645743766122095</v>
      </c>
      <c r="M76" s="40">
        <f>FC_IND_PPP_PU_E!M76+FC_IND_PPP_PA_E!M76+FC_IND_PPP_PR_E!M76</f>
        <v>30.18056749785039</v>
      </c>
      <c r="N76" s="40">
        <f>FC_IND_PPP_PU_E!N76+FC_IND_PPP_PA_E!N76+FC_IND_PPP_PR_E!N76</f>
        <v>28.976784178847801</v>
      </c>
      <c r="O76" s="40">
        <f>FC_IND_PPP_PU_E!O76+FC_IND_PPP_PA_E!O76+FC_IND_PPP_PR_E!O76</f>
        <v>31.298366294067069</v>
      </c>
      <c r="P76" s="40">
        <f>FC_IND_PPP_PU_E!P76+FC_IND_PPP_PA_E!P76+FC_IND_PPP_PR_E!P76</f>
        <v>30.524505588993982</v>
      </c>
      <c r="Q76" s="40">
        <f>FC_IND_PPP_PU_E!Q76+FC_IND_PPP_PA_E!Q76+FC_IND_PPP_PR_E!Q76</f>
        <v>31.556319862424765</v>
      </c>
      <c r="R76" s="40">
        <f>FC_IND_PPP_PU_E!R76+FC_IND_PPP_PA_E!R76+FC_IND_PPP_PR_E!R76</f>
        <v>31.728288907996564</v>
      </c>
      <c r="S76" s="40">
        <f>FC_IND_PPP_PU_E!S76+FC_IND_PPP_PA_E!S76+FC_IND_PPP_PR_E!S76</f>
        <v>34.651762682717113</v>
      </c>
      <c r="T76" s="40">
        <f>FC_IND_PPP_PU_E!T76+FC_IND_PPP_PA_E!T76+FC_IND_PPP_PR_E!T76</f>
        <v>42.218400687876183</v>
      </c>
      <c r="U76" s="40">
        <f>FC_IND_PPP_PU_E!U76+FC_IND_PPP_PA_E!U76+FC_IND_PPP_PR_E!U76</f>
        <v>41.444539982803093</v>
      </c>
      <c r="V76" s="40">
        <f>FC_IND_PPP_PU_E!V76+FC_IND_PPP_PA_E!V76+FC_IND_PPP_PR_E!V76</f>
        <v>30.484092863284605</v>
      </c>
      <c r="W76" s="40">
        <f>FC_IND_PPP_PU_E!W76+FC_IND_PPP_PA_E!W76+FC_IND_PPP_PR_E!W76</f>
        <v>30.952708512467751</v>
      </c>
      <c r="X76" s="40">
        <f>FC_IND_PPP_PU_E!X76+FC_IND_PPP_PA_E!X76+FC_IND_PPP_PR_E!X76</f>
        <v>32.886500429922613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21.713570690945915</v>
      </c>
      <c r="D2" s="31">
        <f t="shared" ref="D2:W2" si="1">SUM(D3,D17,D22,D25,D26,D51,D52,D71,D74,D75,D76)</f>
        <v>18.304663396662907</v>
      </c>
      <c r="E2" s="31">
        <f t="shared" si="1"/>
        <v>20.898887855467525</v>
      </c>
      <c r="F2" s="31">
        <f t="shared" si="1"/>
        <v>22.174254277897724</v>
      </c>
      <c r="G2" s="31">
        <f t="shared" si="1"/>
        <v>17.787814007193894</v>
      </c>
      <c r="H2" s="31">
        <f t="shared" si="1"/>
        <v>16.428089051459882</v>
      </c>
      <c r="I2" s="31">
        <f t="shared" si="1"/>
        <v>29.55585274883947</v>
      </c>
      <c r="J2" s="31">
        <f t="shared" si="1"/>
        <v>40.072352209408777</v>
      </c>
      <c r="K2" s="31">
        <f t="shared" si="1"/>
        <v>39.925295700200465</v>
      </c>
      <c r="L2" s="31">
        <f t="shared" si="1"/>
        <v>39.098514329880032</v>
      </c>
      <c r="M2" s="31">
        <f t="shared" si="1"/>
        <v>49.969536858193585</v>
      </c>
      <c r="N2" s="31">
        <f t="shared" si="1"/>
        <v>47.784590620456683</v>
      </c>
      <c r="O2" s="31">
        <f t="shared" si="1"/>
        <v>47.052827306168055</v>
      </c>
      <c r="P2" s="31">
        <f t="shared" si="1"/>
        <v>45.489249699655716</v>
      </c>
      <c r="Q2" s="31">
        <f t="shared" si="1"/>
        <v>43.831139463929119</v>
      </c>
      <c r="R2" s="31">
        <f t="shared" si="1"/>
        <v>44.169545222566356</v>
      </c>
      <c r="S2" s="31">
        <f t="shared" si="1"/>
        <v>45.996311655326082</v>
      </c>
      <c r="T2" s="31">
        <f t="shared" si="1"/>
        <v>52.330430675878638</v>
      </c>
      <c r="U2" s="31">
        <f t="shared" si="1"/>
        <v>54.163417912215593</v>
      </c>
      <c r="V2" s="31">
        <f t="shared" si="1"/>
        <v>44.026982019389038</v>
      </c>
      <c r="W2" s="31">
        <f t="shared" si="1"/>
        <v>46.755589460241112</v>
      </c>
      <c r="X2" s="31">
        <f t="shared" ref="X2" si="2">SUM(X3,X17,X22,X25,X26,X51,X52,X71,X74,X75,X76)</f>
        <v>47.674090443179395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0.24025448609330308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0.3752712379033179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0.24025448609330308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0.3752712379033179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0.98555196646216925</v>
      </c>
      <c r="D26" s="37">
        <f t="shared" ref="D26:X26" si="18">SUM(D27,D33)</f>
        <v>0.42350169149875722</v>
      </c>
      <c r="E26" s="37">
        <f t="shared" si="18"/>
        <v>0.46014609280724694</v>
      </c>
      <c r="F26" s="37">
        <f t="shared" si="18"/>
        <v>5.2458651975692181</v>
      </c>
      <c r="G26" s="37">
        <f t="shared" si="18"/>
        <v>0.49580836170189463</v>
      </c>
      <c r="H26" s="37">
        <f t="shared" si="18"/>
        <v>0.96338499355449203</v>
      </c>
      <c r="I26" s="37">
        <f t="shared" si="18"/>
        <v>0.61054308268574342</v>
      </c>
      <c r="J26" s="37">
        <f t="shared" si="18"/>
        <v>0.70596924669874506</v>
      </c>
      <c r="K26" s="37">
        <f t="shared" si="18"/>
        <v>0.74734456821821582</v>
      </c>
      <c r="L26" s="37">
        <f t="shared" si="18"/>
        <v>0.77465514954465164</v>
      </c>
      <c r="M26" s="37">
        <f t="shared" si="18"/>
        <v>0.75518673176726159</v>
      </c>
      <c r="N26" s="37">
        <f t="shared" si="18"/>
        <v>0</v>
      </c>
      <c r="O26" s="37">
        <f t="shared" si="18"/>
        <v>0</v>
      </c>
      <c r="P26" s="37">
        <f t="shared" si="18"/>
        <v>0</v>
      </c>
      <c r="Q26" s="37">
        <f t="shared" si="18"/>
        <v>0</v>
      </c>
      <c r="R26" s="37">
        <f t="shared" si="18"/>
        <v>0</v>
      </c>
      <c r="S26" s="37">
        <f t="shared" si="18"/>
        <v>0</v>
      </c>
      <c r="T26" s="37">
        <f t="shared" si="18"/>
        <v>0</v>
      </c>
      <c r="U26" s="37">
        <f t="shared" si="18"/>
        <v>0</v>
      </c>
      <c r="V26" s="37">
        <f t="shared" si="18"/>
        <v>0.23131461360385913</v>
      </c>
      <c r="W26" s="37">
        <f t="shared" si="18"/>
        <v>0.16718454662647436</v>
      </c>
      <c r="X26" s="37">
        <f t="shared" si="18"/>
        <v>0.17651221955665777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0.98555196646216925</v>
      </c>
      <c r="D33" s="29">
        <f t="shared" ref="D33:X33" si="22">SUM(D34:D50)</f>
        <v>0.42350169149875722</v>
      </c>
      <c r="E33" s="29">
        <f t="shared" si="22"/>
        <v>0.46014609280724694</v>
      </c>
      <c r="F33" s="29">
        <f t="shared" si="22"/>
        <v>5.2458651975692181</v>
      </c>
      <c r="G33" s="29">
        <f t="shared" si="22"/>
        <v>0.49580836170189463</v>
      </c>
      <c r="H33" s="29">
        <f t="shared" si="22"/>
        <v>0.96338499355449203</v>
      </c>
      <c r="I33" s="29">
        <f t="shared" si="22"/>
        <v>0.61054308268574342</v>
      </c>
      <c r="J33" s="29">
        <f t="shared" si="22"/>
        <v>0.70596924669874506</v>
      </c>
      <c r="K33" s="29">
        <f t="shared" si="22"/>
        <v>0.74734456821821582</v>
      </c>
      <c r="L33" s="29">
        <f t="shared" si="22"/>
        <v>0.77465514954465164</v>
      </c>
      <c r="M33" s="29">
        <f t="shared" si="22"/>
        <v>0.75518673176726159</v>
      </c>
      <c r="N33" s="29">
        <f t="shared" si="22"/>
        <v>0</v>
      </c>
      <c r="O33" s="29">
        <f t="shared" si="22"/>
        <v>0</v>
      </c>
      <c r="P33" s="29">
        <f t="shared" si="22"/>
        <v>0</v>
      </c>
      <c r="Q33" s="29">
        <f t="shared" si="22"/>
        <v>0</v>
      </c>
      <c r="R33" s="29">
        <f t="shared" si="22"/>
        <v>0</v>
      </c>
      <c r="S33" s="29">
        <f t="shared" si="22"/>
        <v>0</v>
      </c>
      <c r="T33" s="29">
        <f t="shared" si="22"/>
        <v>0</v>
      </c>
      <c r="U33" s="29">
        <f t="shared" si="22"/>
        <v>0</v>
      </c>
      <c r="V33" s="29">
        <f t="shared" si="22"/>
        <v>0.23131461360385913</v>
      </c>
      <c r="W33" s="29">
        <f t="shared" si="22"/>
        <v>0.16718454662647436</v>
      </c>
      <c r="X33" s="29">
        <f t="shared" si="22"/>
        <v>0.17651221955665777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2.3443991307796026E-2</v>
      </c>
      <c r="W36" s="10">
        <v>3.2587843168729279E-2</v>
      </c>
      <c r="X36" s="10">
        <v>2.4722314196999991E-2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1.6748621907792192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0.48355756088487734</v>
      </c>
      <c r="D43" s="10">
        <v>0.42350169149875722</v>
      </c>
      <c r="E43" s="10">
        <v>0</v>
      </c>
      <c r="F43" s="10">
        <v>2.563536879759523</v>
      </c>
      <c r="G43" s="10">
        <v>0.49580836170189463</v>
      </c>
      <c r="H43" s="10">
        <v>0.96338499355449203</v>
      </c>
      <c r="I43" s="10">
        <v>0.61054308268574342</v>
      </c>
      <c r="J43" s="10">
        <v>0.70596924669874506</v>
      </c>
      <c r="K43" s="10">
        <v>0.74734456821821582</v>
      </c>
      <c r="L43" s="10">
        <v>0.77465514954465164</v>
      </c>
      <c r="M43" s="10">
        <v>0.75518673176726159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0.2078706222960631</v>
      </c>
      <c r="W43" s="10">
        <v>0.13459670345774508</v>
      </c>
      <c r="X43" s="10">
        <v>0.15178990535965778</v>
      </c>
    </row>
    <row r="44" spans="1:24" ht="11.25" customHeight="1" x14ac:dyDescent="0.2">
      <c r="A44" s="41" t="s">
        <v>75</v>
      </c>
      <c r="B44" s="9" t="s">
        <v>76</v>
      </c>
      <c r="C44" s="10">
        <v>0.50199440557729191</v>
      </c>
      <c r="D44" s="10">
        <v>0</v>
      </c>
      <c r="E44" s="10">
        <v>0.46014609280724694</v>
      </c>
      <c r="F44" s="10">
        <v>1.0074661270304754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6.3685559614412552</v>
      </c>
      <c r="D51" s="37">
        <v>5.6226607552175416</v>
      </c>
      <c r="E51" s="37">
        <v>6.1788380330237578</v>
      </c>
      <c r="F51" s="37">
        <v>9.6541708024986299</v>
      </c>
      <c r="G51" s="37">
        <v>8.9561978528703889</v>
      </c>
      <c r="H51" s="37">
        <v>6.6514559661368642</v>
      </c>
      <c r="I51" s="37">
        <v>10.87286298314824</v>
      </c>
      <c r="J51" s="37">
        <v>13.728848754950054</v>
      </c>
      <c r="K51" s="37">
        <v>14.21544774440606</v>
      </c>
      <c r="L51" s="37">
        <v>16.449060409480044</v>
      </c>
      <c r="M51" s="37">
        <v>21.514787953965172</v>
      </c>
      <c r="N51" s="37">
        <v>21.364708372855301</v>
      </c>
      <c r="O51" s="37">
        <v>19.559261164525001</v>
      </c>
      <c r="P51" s="37">
        <v>19.328396361777614</v>
      </c>
      <c r="Q51" s="37">
        <v>15.41198781152805</v>
      </c>
      <c r="R51" s="37">
        <v>15.08798980332111</v>
      </c>
      <c r="S51" s="37">
        <v>16.883858013840822</v>
      </c>
      <c r="T51" s="37">
        <v>14.938188984554623</v>
      </c>
      <c r="U51" s="37">
        <v>18.814631716749176</v>
      </c>
      <c r="V51" s="37">
        <v>18.756541978363369</v>
      </c>
      <c r="W51" s="37">
        <v>19.940294790179241</v>
      </c>
      <c r="X51" s="37">
        <v>18.087026756860457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8.9901972344500489</v>
      </c>
      <c r="D52" s="37">
        <f t="shared" ref="D52:X52" si="24">SUM(D53:D70)</f>
        <v>7.2353249901333196</v>
      </c>
      <c r="E52" s="37">
        <f t="shared" si="24"/>
        <v>7.7307714710864266</v>
      </c>
      <c r="F52" s="37">
        <f t="shared" si="24"/>
        <v>0.62171841925153259</v>
      </c>
      <c r="G52" s="37">
        <f t="shared" si="24"/>
        <v>1.0097512955405625</v>
      </c>
      <c r="H52" s="37">
        <f t="shared" si="24"/>
        <v>1.1156406729899053</v>
      </c>
      <c r="I52" s="37">
        <f t="shared" si="24"/>
        <v>1.7773717076266644</v>
      </c>
      <c r="J52" s="37">
        <f t="shared" si="24"/>
        <v>3.164457365511355</v>
      </c>
      <c r="K52" s="37">
        <f t="shared" si="24"/>
        <v>2.8151584381343442</v>
      </c>
      <c r="L52" s="37">
        <f t="shared" si="24"/>
        <v>3.8747361533150499</v>
      </c>
      <c r="M52" s="37">
        <f t="shared" si="24"/>
        <v>5.143338798872775</v>
      </c>
      <c r="N52" s="37">
        <f t="shared" si="24"/>
        <v>4.3731581908308517</v>
      </c>
      <c r="O52" s="37">
        <f t="shared" si="24"/>
        <v>3.7806289735035432</v>
      </c>
      <c r="P52" s="37">
        <f t="shared" si="24"/>
        <v>3.0806303318103585</v>
      </c>
      <c r="Q52" s="37">
        <f t="shared" si="24"/>
        <v>4.4589129042032685</v>
      </c>
      <c r="R52" s="37">
        <f t="shared" si="24"/>
        <v>5.1193527405287629</v>
      </c>
      <c r="S52" s="37">
        <f t="shared" si="24"/>
        <v>2.0037999002651166</v>
      </c>
      <c r="T52" s="37">
        <f t="shared" si="24"/>
        <v>4.9845633500895339</v>
      </c>
      <c r="U52" s="37">
        <f t="shared" si="24"/>
        <v>4.476851556880673</v>
      </c>
      <c r="V52" s="37">
        <f t="shared" si="24"/>
        <v>2.9254088589189915</v>
      </c>
      <c r="W52" s="37">
        <f t="shared" si="24"/>
        <v>3.1906179692085286</v>
      </c>
      <c r="X52" s="37">
        <f t="shared" si="24"/>
        <v>4.1968282955438463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8.9901972344500489</v>
      </c>
      <c r="D59" s="10">
        <v>7.2353249901333196</v>
      </c>
      <c r="E59" s="10">
        <v>7.7307714710864266</v>
      </c>
      <c r="F59" s="10">
        <v>0.62171841925153259</v>
      </c>
      <c r="G59" s="10">
        <v>1.0097512955405625</v>
      </c>
      <c r="H59" s="10">
        <v>1.1156406729899053</v>
      </c>
      <c r="I59" s="10">
        <v>1.7773717076266644</v>
      </c>
      <c r="J59" s="10">
        <v>3.164457365511355</v>
      </c>
      <c r="K59" s="10">
        <v>2.8151584381343442</v>
      </c>
      <c r="L59" s="10">
        <v>3.8747361533150499</v>
      </c>
      <c r="M59" s="10">
        <v>5.143338798872775</v>
      </c>
      <c r="N59" s="10">
        <v>4.3731581908308517</v>
      </c>
      <c r="O59" s="10">
        <v>3.7806289735035432</v>
      </c>
      <c r="P59" s="10">
        <v>3.0806303318103585</v>
      </c>
      <c r="Q59" s="10">
        <v>3.3777509730825503</v>
      </c>
      <c r="R59" s="10">
        <v>3.5411111293027049</v>
      </c>
      <c r="S59" s="10">
        <v>0</v>
      </c>
      <c r="T59" s="10">
        <v>2.9959270090928518</v>
      </c>
      <c r="U59" s="10">
        <v>3.3977096055702716</v>
      </c>
      <c r="V59" s="10">
        <v>2.7491945901944241</v>
      </c>
      <c r="W59" s="10">
        <v>3.0863134789166873</v>
      </c>
      <c r="X59" s="10">
        <v>4.167503777657342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1.0811619311207177</v>
      </c>
      <c r="R61" s="10">
        <v>1.5782416112260576</v>
      </c>
      <c r="S61" s="10">
        <v>2.0037999002651166</v>
      </c>
      <c r="T61" s="10">
        <v>1.9886363409966825</v>
      </c>
      <c r="U61" s="10">
        <v>1.0791419513104012</v>
      </c>
      <c r="V61" s="10">
        <v>0.17621426872456752</v>
      </c>
      <c r="W61" s="10">
        <v>0.10430449029184123</v>
      </c>
      <c r="X61" s="10">
        <v>2.932451788650409E-2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0</v>
      </c>
      <c r="N71" s="37">
        <f t="shared" si="26"/>
        <v>0</v>
      </c>
      <c r="O71" s="37">
        <f t="shared" si="26"/>
        <v>0</v>
      </c>
      <c r="P71" s="37">
        <f t="shared" si="26"/>
        <v>0</v>
      </c>
      <c r="Q71" s="37">
        <f t="shared" si="26"/>
        <v>0</v>
      </c>
      <c r="R71" s="37">
        <f t="shared" si="26"/>
        <v>0</v>
      </c>
      <c r="S71" s="37">
        <f t="shared" si="26"/>
        <v>0</v>
      </c>
      <c r="T71" s="37">
        <f t="shared" si="26"/>
        <v>0</v>
      </c>
      <c r="U71" s="37">
        <f t="shared" si="26"/>
        <v>0</v>
      </c>
      <c r="V71" s="37">
        <f t="shared" si="26"/>
        <v>0</v>
      </c>
      <c r="W71" s="37">
        <f t="shared" si="26"/>
        <v>0</v>
      </c>
      <c r="X71" s="37">
        <f t="shared" si="26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0.74602705050836393</v>
      </c>
      <c r="D75" s="37">
        <v>0.74849401486353151</v>
      </c>
      <c r="E75" s="37">
        <v>0.9967745748161333</v>
      </c>
      <c r="F75" s="37">
        <v>0.83740825656736073</v>
      </c>
      <c r="G75" s="37">
        <v>0.75732429057385875</v>
      </c>
      <c r="H75" s="37">
        <v>0.8831998442828175</v>
      </c>
      <c r="I75" s="37">
        <v>0.71385423920760493</v>
      </c>
      <c r="J75" s="37">
        <v>0.7742988820134058</v>
      </c>
      <c r="K75" s="37">
        <v>0.51673349535442303</v>
      </c>
      <c r="L75" s="37">
        <v>0.4471055753773312</v>
      </c>
      <c r="M75" s="37">
        <v>0.47251902158042997</v>
      </c>
      <c r="N75" s="37">
        <v>0.36598332416900725</v>
      </c>
      <c r="O75" s="37">
        <v>0.53750970357450034</v>
      </c>
      <c r="P75" s="37">
        <v>0.36033646575870226</v>
      </c>
      <c r="Q75" s="37">
        <v>0.43978592535738148</v>
      </c>
      <c r="R75" s="37">
        <v>0.47804617808644045</v>
      </c>
      <c r="S75" s="37">
        <v>0.66006588231108521</v>
      </c>
      <c r="T75" s="37">
        <v>0.58252804764801425</v>
      </c>
      <c r="U75" s="37">
        <v>0.4926911329554704</v>
      </c>
      <c r="V75" s="37">
        <v>0.54985128953825546</v>
      </c>
      <c r="W75" s="37">
        <v>0.44721340506651391</v>
      </c>
      <c r="X75" s="37">
        <v>0.39862285503394962</v>
      </c>
    </row>
    <row r="76" spans="1:24" ht="11.25" customHeight="1" x14ac:dyDescent="0.2">
      <c r="A76" s="38" t="s">
        <v>139</v>
      </c>
      <c r="B76" s="39" t="s">
        <v>140</v>
      </c>
      <c r="C76" s="40">
        <v>4.3829839919907716</v>
      </c>
      <c r="D76" s="40">
        <v>4.2746819449497577</v>
      </c>
      <c r="E76" s="40">
        <v>5.5323576837339585</v>
      </c>
      <c r="F76" s="40">
        <v>5.8150916020109822</v>
      </c>
      <c r="G76" s="40">
        <v>6.5687322065071871</v>
      </c>
      <c r="H76" s="40">
        <v>6.814407574495803</v>
      </c>
      <c r="I76" s="40">
        <v>15.581220736171222</v>
      </c>
      <c r="J76" s="40">
        <v>21.698777960235219</v>
      </c>
      <c r="K76" s="40">
        <v>21.630611454087425</v>
      </c>
      <c r="L76" s="40">
        <v>17.552957042162959</v>
      </c>
      <c r="M76" s="40">
        <v>22.083704352007949</v>
      </c>
      <c r="N76" s="40">
        <v>21.305469494698208</v>
      </c>
      <c r="O76" s="40">
        <v>23.175427464565015</v>
      </c>
      <c r="P76" s="40">
        <v>22.719886540309041</v>
      </c>
      <c r="Q76" s="40">
        <v>23.520452822840422</v>
      </c>
      <c r="R76" s="40">
        <v>23.484156500630039</v>
      </c>
      <c r="S76" s="40">
        <v>26.448587858909058</v>
      </c>
      <c r="T76" s="40">
        <v>31.825150293586464</v>
      </c>
      <c r="U76" s="40">
        <v>30.379243505630267</v>
      </c>
      <c r="V76" s="40">
        <v>21.56386527896456</v>
      </c>
      <c r="W76" s="40">
        <v>23.010278749160353</v>
      </c>
      <c r="X76" s="40">
        <v>24.815100316184491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17.405874406270751</v>
      </c>
      <c r="D2" s="31">
        <f t="shared" ref="D2:W2" si="1">SUM(D3,D17,D22,D25,D26,D51,D52,D71,D74,D75,D76)</f>
        <v>19.291241063216532</v>
      </c>
      <c r="E2" s="31">
        <f t="shared" si="1"/>
        <v>18.904197271231666</v>
      </c>
      <c r="F2" s="31">
        <f t="shared" si="1"/>
        <v>16.708612303882781</v>
      </c>
      <c r="G2" s="31">
        <f t="shared" si="1"/>
        <v>13.529384160619504</v>
      </c>
      <c r="H2" s="31">
        <f t="shared" si="1"/>
        <v>12.755761572701768</v>
      </c>
      <c r="I2" s="31">
        <f t="shared" si="1"/>
        <v>12.282917059852453</v>
      </c>
      <c r="J2" s="31">
        <f t="shared" si="1"/>
        <v>10.731868272616722</v>
      </c>
      <c r="K2" s="31">
        <f t="shared" si="1"/>
        <v>8.6869795213354948</v>
      </c>
      <c r="L2" s="31">
        <f t="shared" si="1"/>
        <v>7.8339596761919736</v>
      </c>
      <c r="M2" s="31">
        <f t="shared" si="1"/>
        <v>11.232496887340355</v>
      </c>
      <c r="N2" s="31">
        <f t="shared" si="1"/>
        <v>10.394504109551168</v>
      </c>
      <c r="O2" s="31">
        <f t="shared" si="1"/>
        <v>10.602950747497387</v>
      </c>
      <c r="P2" s="31">
        <f t="shared" si="1"/>
        <v>9.948565707268056</v>
      </c>
      <c r="Q2" s="31">
        <f t="shared" si="1"/>
        <v>10.07868187924594</v>
      </c>
      <c r="R2" s="31">
        <f t="shared" si="1"/>
        <v>9.9696923812284481</v>
      </c>
      <c r="S2" s="31">
        <f t="shared" si="1"/>
        <v>10.576746527414358</v>
      </c>
      <c r="T2" s="31">
        <f t="shared" si="1"/>
        <v>13.38328863231685</v>
      </c>
      <c r="U2" s="31">
        <f t="shared" si="1"/>
        <v>13.724840423408445</v>
      </c>
      <c r="V2" s="31">
        <f t="shared" si="1"/>
        <v>11.654598184934731</v>
      </c>
      <c r="W2" s="31">
        <f t="shared" si="1"/>
        <v>10.605258920269183</v>
      </c>
      <c r="X2" s="31">
        <f t="shared" ref="X2" si="2">SUM(X3,X17,X22,X25,X26,X51,X52,X71,X74,X75,X76)</f>
        <v>9.9401061221659752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0.21357182517066933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0.11458258840794615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0.21357182517066933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0.11458258840794615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0.87216080266550289</v>
      </c>
      <c r="D26" s="37">
        <f t="shared" ref="D26" si="22">SUM(D27,D33)</f>
        <v>0.50476536748445489</v>
      </c>
      <c r="E26" s="37">
        <f t="shared" ref="E26:X26" si="23">SUM(E27,E33)</f>
        <v>0.48809122447564213</v>
      </c>
      <c r="F26" s="37">
        <f t="shared" si="23"/>
        <v>4.6172720121624575</v>
      </c>
      <c r="G26" s="37">
        <f t="shared" si="23"/>
        <v>0.48737746791566872</v>
      </c>
      <c r="H26" s="37">
        <f t="shared" si="23"/>
        <v>1.0129418533232162</v>
      </c>
      <c r="I26" s="37">
        <f t="shared" si="23"/>
        <v>0.38960510034343931</v>
      </c>
      <c r="J26" s="37">
        <f t="shared" si="23"/>
        <v>0.29523388367095854</v>
      </c>
      <c r="K26" s="37">
        <f t="shared" si="23"/>
        <v>0.25402919417566799</v>
      </c>
      <c r="L26" s="37">
        <f t="shared" si="23"/>
        <v>0.21794502151817119</v>
      </c>
      <c r="M26" s="37">
        <f t="shared" si="23"/>
        <v>0.23656521236688249</v>
      </c>
      <c r="N26" s="37">
        <f t="shared" si="23"/>
        <v>0</v>
      </c>
      <c r="O26" s="37">
        <f t="shared" si="23"/>
        <v>0</v>
      </c>
      <c r="P26" s="37">
        <f t="shared" si="23"/>
        <v>0</v>
      </c>
      <c r="Q26" s="37">
        <f t="shared" si="23"/>
        <v>0</v>
      </c>
      <c r="R26" s="37">
        <f t="shared" si="23"/>
        <v>0</v>
      </c>
      <c r="S26" s="37">
        <f t="shared" si="23"/>
        <v>0</v>
      </c>
      <c r="T26" s="37">
        <f t="shared" si="23"/>
        <v>0</v>
      </c>
      <c r="U26" s="37">
        <f t="shared" si="23"/>
        <v>0</v>
      </c>
      <c r="V26" s="37">
        <f t="shared" si="23"/>
        <v>9.0033144986762473E-2</v>
      </c>
      <c r="W26" s="37">
        <f t="shared" si="23"/>
        <v>5.5919641940657031E-2</v>
      </c>
      <c r="X26" s="37">
        <f t="shared" si="23"/>
        <v>5.6062143797483033E-2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0.87216080266550289</v>
      </c>
      <c r="D33" s="29">
        <f t="shared" ref="D33" si="28">SUM(D34:D50)</f>
        <v>0.50476536748445489</v>
      </c>
      <c r="E33" s="29">
        <f t="shared" ref="E33:X33" si="29">SUM(E34:E50)</f>
        <v>0.48809122447564213</v>
      </c>
      <c r="F33" s="29">
        <f t="shared" si="29"/>
        <v>4.6172720121624575</v>
      </c>
      <c r="G33" s="29">
        <f t="shared" si="29"/>
        <v>0.48737746791566872</v>
      </c>
      <c r="H33" s="29">
        <f t="shared" si="29"/>
        <v>1.0129418533232162</v>
      </c>
      <c r="I33" s="29">
        <f t="shared" si="29"/>
        <v>0.38960510034343931</v>
      </c>
      <c r="J33" s="29">
        <f t="shared" si="29"/>
        <v>0.29523388367095854</v>
      </c>
      <c r="K33" s="29">
        <f t="shared" si="29"/>
        <v>0.25402919417566799</v>
      </c>
      <c r="L33" s="29">
        <f t="shared" si="29"/>
        <v>0.21794502151817119</v>
      </c>
      <c r="M33" s="29">
        <f t="shared" si="29"/>
        <v>0.23656521236688249</v>
      </c>
      <c r="N33" s="29">
        <f t="shared" si="29"/>
        <v>0</v>
      </c>
      <c r="O33" s="29">
        <f t="shared" si="29"/>
        <v>0</v>
      </c>
      <c r="P33" s="29">
        <f t="shared" si="29"/>
        <v>0</v>
      </c>
      <c r="Q33" s="29">
        <f t="shared" si="29"/>
        <v>0</v>
      </c>
      <c r="R33" s="29">
        <f t="shared" si="29"/>
        <v>0</v>
      </c>
      <c r="S33" s="29">
        <f t="shared" si="29"/>
        <v>0</v>
      </c>
      <c r="T33" s="29">
        <f t="shared" si="29"/>
        <v>0</v>
      </c>
      <c r="U33" s="29">
        <f t="shared" si="29"/>
        <v>0</v>
      </c>
      <c r="V33" s="29">
        <f t="shared" si="29"/>
        <v>9.0033144986762473E-2</v>
      </c>
      <c r="W33" s="29">
        <f t="shared" si="29"/>
        <v>5.5919641940657031E-2</v>
      </c>
      <c r="X33" s="29">
        <f t="shared" si="29"/>
        <v>5.6062143797483033E-2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9.1441428280595195E-3</v>
      </c>
      <c r="W36" s="10">
        <v>1.0920325360935377E-2</v>
      </c>
      <c r="X36" s="10">
        <v>7.8658199388555537E-3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1.4779323062113232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0.42591789095990579</v>
      </c>
      <c r="D43" s="10">
        <v>0.50476536748445489</v>
      </c>
      <c r="E43" s="10">
        <v>0</v>
      </c>
      <c r="F43" s="10">
        <v>2.2503311984158318</v>
      </c>
      <c r="G43" s="10">
        <v>0.48737746791566872</v>
      </c>
      <c r="H43" s="10">
        <v>1.0129418533232162</v>
      </c>
      <c r="I43" s="10">
        <v>0.38960510034343931</v>
      </c>
      <c r="J43" s="10">
        <v>0.29523388367095854</v>
      </c>
      <c r="K43" s="10">
        <v>0.25402919417566799</v>
      </c>
      <c r="L43" s="10">
        <v>0.21794502151817119</v>
      </c>
      <c r="M43" s="10">
        <v>0.23656521236688249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8.0889002158702955E-2</v>
      </c>
      <c r="W43" s="10">
        <v>4.499931657972165E-2</v>
      </c>
      <c r="X43" s="10">
        <v>4.8196323858627481E-2</v>
      </c>
    </row>
    <row r="44" spans="1:24" ht="11.25" customHeight="1" x14ac:dyDescent="0.2">
      <c r="A44" s="41" t="s">
        <v>75</v>
      </c>
      <c r="B44" s="9" t="s">
        <v>76</v>
      </c>
      <c r="C44" s="10">
        <v>0.4462429117055971</v>
      </c>
      <c r="D44" s="10">
        <v>0</v>
      </c>
      <c r="E44" s="10">
        <v>0.48809122447564213</v>
      </c>
      <c r="F44" s="10">
        <v>0.88900850753530236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5.6094292447698235</v>
      </c>
      <c r="D51" s="37">
        <v>6.7015657300063793</v>
      </c>
      <c r="E51" s="37">
        <v>6.5003517013759344</v>
      </c>
      <c r="F51" s="37">
        <v>8.4746515344596229</v>
      </c>
      <c r="G51" s="37">
        <v>8.8039036225617551</v>
      </c>
      <c r="H51" s="37">
        <v>6.9936091787953982</v>
      </c>
      <c r="I51" s="37">
        <v>6.9382865742012489</v>
      </c>
      <c r="J51" s="37">
        <v>5.741356801601194</v>
      </c>
      <c r="K51" s="37">
        <v>4.8319595658095134</v>
      </c>
      <c r="L51" s="37">
        <v>4.6278538611730813</v>
      </c>
      <c r="M51" s="37">
        <v>6.7395919012607584</v>
      </c>
      <c r="N51" s="37">
        <v>6.5043374796328788</v>
      </c>
      <c r="O51" s="37">
        <v>6.4982962484249081</v>
      </c>
      <c r="P51" s="37">
        <v>6.2829587944289136</v>
      </c>
      <c r="Q51" s="37">
        <v>5.5018847218916846</v>
      </c>
      <c r="R51" s="37">
        <v>5.2556697886073174</v>
      </c>
      <c r="S51" s="37">
        <v>6.3240172435295827</v>
      </c>
      <c r="T51" s="37">
        <v>6.4905590339355035</v>
      </c>
      <c r="U51" s="37">
        <v>7.6252290493366175</v>
      </c>
      <c r="V51" s="37">
        <v>7.2987608726005693</v>
      </c>
      <c r="W51" s="37">
        <v>6.6665796033997671</v>
      </c>
      <c r="X51" s="37">
        <v>5.7429919146981208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7.9917460157649085</v>
      </c>
      <c r="D52" s="37">
        <f t="shared" ref="D52" si="31">SUM(D53:D70)</f>
        <v>8.6957154225923894</v>
      </c>
      <c r="E52" s="37">
        <f t="shared" ref="E52:X52" si="32">SUM(E53:E70)</f>
        <v>8.2002689416392851</v>
      </c>
      <c r="F52" s="37">
        <f t="shared" si="32"/>
        <v>0.54861692038733234</v>
      </c>
      <c r="G52" s="37">
        <f t="shared" si="32"/>
        <v>0.99652557462280733</v>
      </c>
      <c r="H52" s="37">
        <f t="shared" si="32"/>
        <v>1.1773085961416505</v>
      </c>
      <c r="I52" s="37">
        <f t="shared" si="32"/>
        <v>1.1365577850646518</v>
      </c>
      <c r="J52" s="37">
        <f t="shared" si="32"/>
        <v>1.3258263834138388</v>
      </c>
      <c r="K52" s="37">
        <f t="shared" si="32"/>
        <v>0.95861628241595676</v>
      </c>
      <c r="L52" s="37">
        <f t="shared" si="32"/>
        <v>1.0932776042085954</v>
      </c>
      <c r="M52" s="37">
        <f t="shared" si="32"/>
        <v>1.6159905218494945</v>
      </c>
      <c r="N52" s="37">
        <f t="shared" si="32"/>
        <v>1.3352682924021653</v>
      </c>
      <c r="O52" s="37">
        <f t="shared" si="32"/>
        <v>1.2590098915007539</v>
      </c>
      <c r="P52" s="37">
        <f t="shared" si="32"/>
        <v>1.0036345005198217</v>
      </c>
      <c r="Q52" s="37">
        <f t="shared" si="32"/>
        <v>1.5940227158122307</v>
      </c>
      <c r="R52" s="37">
        <f t="shared" si="32"/>
        <v>1.7856012726290957</v>
      </c>
      <c r="S52" s="37">
        <f t="shared" si="32"/>
        <v>0.75054321775694355</v>
      </c>
      <c r="T52" s="37">
        <f t="shared" si="32"/>
        <v>2.1673504272913044</v>
      </c>
      <c r="U52" s="37">
        <f t="shared" si="32"/>
        <v>1.8166032059757102</v>
      </c>
      <c r="V52" s="37">
        <f t="shared" si="32"/>
        <v>1.1408720590573602</v>
      </c>
      <c r="W52" s="37">
        <f t="shared" si="32"/>
        <v>1.0691086328443484</v>
      </c>
      <c r="X52" s="37">
        <f t="shared" si="32"/>
        <v>1.3352725181989369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7.9917460157649085</v>
      </c>
      <c r="D59" s="10">
        <v>8.6957154225923894</v>
      </c>
      <c r="E59" s="10">
        <v>8.2002689416392851</v>
      </c>
      <c r="F59" s="10">
        <v>0.54861692038733234</v>
      </c>
      <c r="G59" s="10">
        <v>0.99652557462280733</v>
      </c>
      <c r="H59" s="10">
        <v>1.1773085961416505</v>
      </c>
      <c r="I59" s="10">
        <v>1.1365577850646518</v>
      </c>
      <c r="J59" s="10">
        <v>1.3258263834138388</v>
      </c>
      <c r="K59" s="10">
        <v>0.95861628241595676</v>
      </c>
      <c r="L59" s="10">
        <v>1.0932776042085954</v>
      </c>
      <c r="M59" s="10">
        <v>1.6159905218494945</v>
      </c>
      <c r="N59" s="10">
        <v>1.3352682924021653</v>
      </c>
      <c r="O59" s="10">
        <v>1.2590098915007539</v>
      </c>
      <c r="P59" s="10">
        <v>1.0036345005198217</v>
      </c>
      <c r="Q59" s="10">
        <v>1.2080615806577761</v>
      </c>
      <c r="R59" s="10">
        <v>1.2358450185906735</v>
      </c>
      <c r="S59" s="10">
        <v>0</v>
      </c>
      <c r="T59" s="10">
        <v>1.3032991302020749</v>
      </c>
      <c r="U59" s="10">
        <v>1.3792465423231066</v>
      </c>
      <c r="V59" s="10">
        <v>1.0723015405020513</v>
      </c>
      <c r="W59" s="10">
        <v>1.0342368220291409</v>
      </c>
      <c r="X59" s="10">
        <v>1.3259613986109298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0.38596113515445457</v>
      </c>
      <c r="R61" s="10">
        <v>0.54975625403842221</v>
      </c>
      <c r="S61" s="10">
        <v>0.75054321775694355</v>
      </c>
      <c r="T61" s="10">
        <v>0.86405129708922945</v>
      </c>
      <c r="U61" s="10">
        <v>0.43735666365260362</v>
      </c>
      <c r="V61" s="10">
        <v>6.8570518555308907E-2</v>
      </c>
      <c r="W61" s="10">
        <v>3.4871810815207474E-2</v>
      </c>
      <c r="X61" s="10">
        <v>9.3111195880071843E-3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0.66317329342972708</v>
      </c>
      <c r="D75" s="37">
        <v>0.89957133337378581</v>
      </c>
      <c r="E75" s="37">
        <v>1.0573096900161965</v>
      </c>
      <c r="F75" s="37">
        <v>0.73894599966651708</v>
      </c>
      <c r="G75" s="37">
        <v>0.74740485817936497</v>
      </c>
      <c r="H75" s="37">
        <v>0.93201941625028673</v>
      </c>
      <c r="I75" s="37">
        <v>0.45648110043125983</v>
      </c>
      <c r="J75" s="37">
        <v>0.32441135014480521</v>
      </c>
      <c r="K75" s="37">
        <v>0.17595782020877551</v>
      </c>
      <c r="L75" s="37">
        <v>0.12615323803625439</v>
      </c>
      <c r="M75" s="37">
        <v>0.14846120197932922</v>
      </c>
      <c r="N75" s="37">
        <v>0.11174668442944508</v>
      </c>
      <c r="O75" s="37">
        <v>0.17899932480039218</v>
      </c>
      <c r="P75" s="37">
        <v>0.11739354283975006</v>
      </c>
      <c r="Q75" s="37">
        <v>0.15729060086789792</v>
      </c>
      <c r="R75" s="37">
        <v>0.16683774280779845</v>
      </c>
      <c r="S75" s="37">
        <v>0.24758674021685972</v>
      </c>
      <c r="T75" s="37">
        <v>0.25341348287649135</v>
      </c>
      <c r="U75" s="37">
        <v>0.2000001826077282</v>
      </c>
      <c r="V75" s="37">
        <v>0.21446513350559651</v>
      </c>
      <c r="W75" s="37">
        <v>0.14986312115876541</v>
      </c>
      <c r="X75" s="37">
        <v>0.12682856371067619</v>
      </c>
    </row>
    <row r="76" spans="1:24" ht="11.25" customHeight="1" x14ac:dyDescent="0.2">
      <c r="A76" s="38" t="s">
        <v>139</v>
      </c>
      <c r="B76" s="39" t="s">
        <v>140</v>
      </c>
      <c r="C76" s="40">
        <v>2.0557932244701198</v>
      </c>
      <c r="D76" s="40">
        <v>2.4896232097595234</v>
      </c>
      <c r="E76" s="40">
        <v>2.6581757137246047</v>
      </c>
      <c r="F76" s="40">
        <v>2.3291258372068491</v>
      </c>
      <c r="G76" s="40">
        <v>2.4941726373399069</v>
      </c>
      <c r="H76" s="40">
        <v>2.639882528191217</v>
      </c>
      <c r="I76" s="40">
        <v>3.3619864998118545</v>
      </c>
      <c r="J76" s="40">
        <v>3.0450398537859265</v>
      </c>
      <c r="K76" s="40">
        <v>2.4664166587255814</v>
      </c>
      <c r="L76" s="40">
        <v>1.7687299512558712</v>
      </c>
      <c r="M76" s="40">
        <v>2.4918880498838898</v>
      </c>
      <c r="N76" s="40">
        <v>2.3285690646787338</v>
      </c>
      <c r="O76" s="40">
        <v>2.6666452827713329</v>
      </c>
      <c r="P76" s="40">
        <v>2.5445788694795706</v>
      </c>
      <c r="Q76" s="40">
        <v>2.8254838406741261</v>
      </c>
      <c r="R76" s="40">
        <v>2.7615835771842359</v>
      </c>
      <c r="S76" s="40">
        <v>3.2545993259109713</v>
      </c>
      <c r="T76" s="40">
        <v>4.471965688213551</v>
      </c>
      <c r="U76" s="40">
        <v>4.0830079854883898</v>
      </c>
      <c r="V76" s="40">
        <v>2.9104669747844421</v>
      </c>
      <c r="W76" s="40">
        <v>2.6637879209256448</v>
      </c>
      <c r="X76" s="40">
        <v>2.6789509817607584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3.9325755390688037</v>
      </c>
      <c r="D2" s="31">
        <f t="shared" ref="D2:W2" si="1">SUM(D3,D17,D22,D25,D26,D51,D52,D71,D74,D75,D76)</f>
        <v>3.7794179820810059</v>
      </c>
      <c r="E2" s="31">
        <f t="shared" si="1"/>
        <v>4.0013000839628958</v>
      </c>
      <c r="F2" s="31">
        <f t="shared" si="1"/>
        <v>3.9087929195092599</v>
      </c>
      <c r="G2" s="31">
        <f t="shared" si="1"/>
        <v>3.1482360540266661</v>
      </c>
      <c r="H2" s="31">
        <f t="shared" si="1"/>
        <v>2.9337762030094647</v>
      </c>
      <c r="I2" s="31">
        <f t="shared" si="1"/>
        <v>4.2059421431567445</v>
      </c>
      <c r="J2" s="31">
        <f t="shared" si="1"/>
        <v>5.1072154595050199</v>
      </c>
      <c r="K2" s="31">
        <f t="shared" si="1"/>
        <v>4.8868649332361684</v>
      </c>
      <c r="L2" s="31">
        <f t="shared" si="1"/>
        <v>4.7179989088033096</v>
      </c>
      <c r="M2" s="31">
        <f t="shared" si="1"/>
        <v>6.1524804419123225</v>
      </c>
      <c r="N2" s="31">
        <f t="shared" si="1"/>
        <v>5.8485922863292021</v>
      </c>
      <c r="O2" s="31">
        <f t="shared" si="1"/>
        <v>5.7959846290516639</v>
      </c>
      <c r="P2" s="31">
        <f t="shared" si="1"/>
        <v>5.5730186429472539</v>
      </c>
      <c r="Q2" s="31">
        <f t="shared" si="1"/>
        <v>5.4194133945721452</v>
      </c>
      <c r="R2" s="31">
        <f t="shared" si="1"/>
        <v>5.710805388466591</v>
      </c>
      <c r="S2" s="31">
        <f t="shared" si="1"/>
        <v>5.1017483520832929</v>
      </c>
      <c r="T2" s="31">
        <f t="shared" si="1"/>
        <v>6.0356358078836143</v>
      </c>
      <c r="U2" s="31">
        <f t="shared" si="1"/>
        <v>7.2059807013493105</v>
      </c>
      <c r="V2" s="31">
        <f t="shared" si="1"/>
        <v>6.4034584887114825</v>
      </c>
      <c r="W2" s="31">
        <f t="shared" si="1"/>
        <v>5.6176554887932202</v>
      </c>
      <c r="X2" s="31">
        <f t="shared" ref="X2" si="2">SUM(X3,X17,X22,X25,X26,X51,X52,X71,X74,X75,X76)</f>
        <v>5.6424672351705256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0.10084269088952492</v>
      </c>
      <c r="D26" s="37">
        <f t="shared" ref="D26" si="22">SUM(D27,D33)</f>
        <v>8.2051083751095863E-2</v>
      </c>
      <c r="E26" s="37">
        <f t="shared" ref="E26:X26" si="23">SUM(E27,E33)</f>
        <v>0</v>
      </c>
      <c r="F26" s="37">
        <f t="shared" si="23"/>
        <v>0.23772263549618369</v>
      </c>
      <c r="G26" s="37">
        <f t="shared" si="23"/>
        <v>2.7132313116744768E-2</v>
      </c>
      <c r="H26" s="37">
        <f t="shared" si="23"/>
        <v>4.4309438590907704E-2</v>
      </c>
      <c r="I26" s="37">
        <f t="shared" si="23"/>
        <v>1.0169959705125161E-2</v>
      </c>
      <c r="J26" s="37">
        <f t="shared" si="23"/>
        <v>9.1150123646044356E-3</v>
      </c>
      <c r="K26" s="37">
        <f t="shared" si="23"/>
        <v>8.9443803404240362E-3</v>
      </c>
      <c r="L26" s="37">
        <f t="shared" si="23"/>
        <v>1.7717971671485151E-2</v>
      </c>
      <c r="M26" s="37">
        <f t="shared" si="23"/>
        <v>1.8566198600164001E-2</v>
      </c>
      <c r="N26" s="37">
        <f t="shared" si="23"/>
        <v>0</v>
      </c>
      <c r="O26" s="37">
        <f t="shared" si="23"/>
        <v>0</v>
      </c>
      <c r="P26" s="37">
        <f t="shared" si="23"/>
        <v>0</v>
      </c>
      <c r="Q26" s="37">
        <f t="shared" si="23"/>
        <v>0</v>
      </c>
      <c r="R26" s="37">
        <f t="shared" si="23"/>
        <v>0</v>
      </c>
      <c r="S26" s="37">
        <f t="shared" si="23"/>
        <v>0</v>
      </c>
      <c r="T26" s="37">
        <f t="shared" si="23"/>
        <v>0</v>
      </c>
      <c r="U26" s="37">
        <f t="shared" si="23"/>
        <v>0</v>
      </c>
      <c r="V26" s="37">
        <f t="shared" si="23"/>
        <v>4.2756291995761564E-3</v>
      </c>
      <c r="W26" s="37">
        <f t="shared" si="23"/>
        <v>2.2612456547086426E-3</v>
      </c>
      <c r="X26" s="37">
        <f t="shared" si="23"/>
        <v>2.0773993285763304E-3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0.10084269088952492</v>
      </c>
      <c r="D33" s="29">
        <f t="shared" ref="D33" si="28">SUM(D34:D50)</f>
        <v>8.2051083751095863E-2</v>
      </c>
      <c r="E33" s="29">
        <f t="shared" ref="E33:X33" si="29">SUM(E34:E50)</f>
        <v>0</v>
      </c>
      <c r="F33" s="29">
        <f t="shared" si="29"/>
        <v>0.23772263549618369</v>
      </c>
      <c r="G33" s="29">
        <f t="shared" si="29"/>
        <v>2.7132313116744768E-2</v>
      </c>
      <c r="H33" s="29">
        <f t="shared" si="29"/>
        <v>4.4309438590907704E-2</v>
      </c>
      <c r="I33" s="29">
        <f t="shared" si="29"/>
        <v>1.0169959705125161E-2</v>
      </c>
      <c r="J33" s="29">
        <f t="shared" si="29"/>
        <v>9.1150123646044356E-3</v>
      </c>
      <c r="K33" s="29">
        <f t="shared" si="29"/>
        <v>8.9443803404240362E-3</v>
      </c>
      <c r="L33" s="29">
        <f t="shared" si="29"/>
        <v>1.7717971671485151E-2</v>
      </c>
      <c r="M33" s="29">
        <f t="shared" si="29"/>
        <v>1.8566198600164001E-2</v>
      </c>
      <c r="N33" s="29">
        <f t="shared" si="29"/>
        <v>0</v>
      </c>
      <c r="O33" s="29">
        <f t="shared" si="29"/>
        <v>0</v>
      </c>
      <c r="P33" s="29">
        <f t="shared" si="29"/>
        <v>0</v>
      </c>
      <c r="Q33" s="29">
        <f t="shared" si="29"/>
        <v>0</v>
      </c>
      <c r="R33" s="29">
        <f t="shared" si="29"/>
        <v>0</v>
      </c>
      <c r="S33" s="29">
        <f t="shared" si="29"/>
        <v>0</v>
      </c>
      <c r="T33" s="29">
        <f t="shared" si="29"/>
        <v>0</v>
      </c>
      <c r="U33" s="29">
        <f t="shared" si="29"/>
        <v>0</v>
      </c>
      <c r="V33" s="29">
        <f t="shared" si="29"/>
        <v>4.2756291995761564E-3</v>
      </c>
      <c r="W33" s="29">
        <f t="shared" si="29"/>
        <v>2.2612456547086426E-3</v>
      </c>
      <c r="X33" s="29">
        <f t="shared" si="29"/>
        <v>2.0773993285763304E-3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0.10084269088952492</v>
      </c>
      <c r="D43" s="10">
        <v>8.2051083751095863E-2</v>
      </c>
      <c r="E43" s="10">
        <v>0</v>
      </c>
      <c r="F43" s="10">
        <v>0.23772263549618369</v>
      </c>
      <c r="G43" s="10">
        <v>2.7132313116744768E-2</v>
      </c>
      <c r="H43" s="10">
        <v>4.4309438590907704E-2</v>
      </c>
      <c r="I43" s="10">
        <v>1.0169959705125161E-2</v>
      </c>
      <c r="J43" s="10">
        <v>9.1150123646044356E-3</v>
      </c>
      <c r="K43" s="10">
        <v>8.9443803404240362E-3</v>
      </c>
      <c r="L43" s="10">
        <v>1.7717971671485151E-2</v>
      </c>
      <c r="M43" s="10">
        <v>1.8566198600164001E-2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4.2756291995761564E-3</v>
      </c>
      <c r="W43" s="10">
        <v>2.2612456547086426E-3</v>
      </c>
      <c r="X43" s="10">
        <v>2.0773993285763304E-3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1.3281196949067218</v>
      </c>
      <c r="D51" s="37">
        <v>1.0893590693762512</v>
      </c>
      <c r="E51" s="37">
        <v>1.0138455192546489</v>
      </c>
      <c r="F51" s="37">
        <v>0.89525332942179836</v>
      </c>
      <c r="G51" s="37">
        <v>0.49011348587481479</v>
      </c>
      <c r="H51" s="37">
        <v>0.30592367707977791</v>
      </c>
      <c r="I51" s="37">
        <v>0.18111183559978219</v>
      </c>
      <c r="J51" s="37">
        <v>0.17725790002656283</v>
      </c>
      <c r="K51" s="37">
        <v>0.17013353243274659</v>
      </c>
      <c r="L51" s="37">
        <v>0.376224164428557</v>
      </c>
      <c r="M51" s="37">
        <v>0.52893914735360825</v>
      </c>
      <c r="N51" s="37">
        <v>0.50584666685834445</v>
      </c>
      <c r="O51" s="37">
        <v>0.33969108232094342</v>
      </c>
      <c r="P51" s="37">
        <v>0.31297846374188487</v>
      </c>
      <c r="Q51" s="37">
        <v>0.19532781051835629</v>
      </c>
      <c r="R51" s="37">
        <v>0.2066413539013203</v>
      </c>
      <c r="S51" s="37">
        <v>0.13692267900104502</v>
      </c>
      <c r="T51" s="37">
        <v>0.10091664187100723</v>
      </c>
      <c r="U51" s="37">
        <v>0.21155797854017605</v>
      </c>
      <c r="V51" s="37">
        <v>0.38579775092771817</v>
      </c>
      <c r="W51" s="37">
        <v>0.33500006901772023</v>
      </c>
      <c r="X51" s="37">
        <v>0.24753936799429838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0</v>
      </c>
      <c r="M52" s="37">
        <f t="shared" si="32"/>
        <v>0</v>
      </c>
      <c r="N52" s="37">
        <f t="shared" si="32"/>
        <v>0</v>
      </c>
      <c r="O52" s="37">
        <f t="shared" si="32"/>
        <v>0</v>
      </c>
      <c r="P52" s="37">
        <f t="shared" si="32"/>
        <v>0</v>
      </c>
      <c r="Q52" s="37">
        <f t="shared" si="32"/>
        <v>1.3702385143572839E-2</v>
      </c>
      <c r="R52" s="37">
        <f t="shared" si="32"/>
        <v>2.1615204382983293E-2</v>
      </c>
      <c r="S52" s="37">
        <f t="shared" si="32"/>
        <v>1.6250175185162696E-2</v>
      </c>
      <c r="T52" s="37">
        <f t="shared" si="32"/>
        <v>1.3434459936444284E-2</v>
      </c>
      <c r="U52" s="37">
        <f t="shared" si="32"/>
        <v>1.2134231124699154E-2</v>
      </c>
      <c r="V52" s="37">
        <f t="shared" si="32"/>
        <v>3.624499048584365E-3</v>
      </c>
      <c r="W52" s="37">
        <f t="shared" si="32"/>
        <v>1.7523317390389925E-3</v>
      </c>
      <c r="X52" s="37">
        <f t="shared" si="32"/>
        <v>4.0133587028666143E-4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1.3702385143572839E-2</v>
      </c>
      <c r="R61" s="10">
        <v>2.1615204382983293E-2</v>
      </c>
      <c r="S61" s="10">
        <v>1.6250175185162696E-2</v>
      </c>
      <c r="T61" s="10">
        <v>1.3434459936444284E-2</v>
      </c>
      <c r="U61" s="10">
        <v>1.2134231124699154E-2</v>
      </c>
      <c r="V61" s="10">
        <v>3.624499048584365E-3</v>
      </c>
      <c r="W61" s="10">
        <v>1.7523317390389925E-3</v>
      </c>
      <c r="X61" s="10">
        <v>4.0133587028666143E-4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2.503613153272557</v>
      </c>
      <c r="D76" s="40">
        <v>2.6080078289536588</v>
      </c>
      <c r="E76" s="40">
        <v>2.9874545647082469</v>
      </c>
      <c r="F76" s="40">
        <v>2.7758169545912779</v>
      </c>
      <c r="G76" s="40">
        <v>2.6309902550351065</v>
      </c>
      <c r="H76" s="40">
        <v>2.583543087338779</v>
      </c>
      <c r="I76" s="40">
        <v>4.0146603478518372</v>
      </c>
      <c r="J76" s="40">
        <v>4.9208425471138524</v>
      </c>
      <c r="K76" s="40">
        <v>4.7077870204629981</v>
      </c>
      <c r="L76" s="40">
        <v>4.3240567727032673</v>
      </c>
      <c r="M76" s="40">
        <v>5.60497509595855</v>
      </c>
      <c r="N76" s="40">
        <v>5.3427456194708576</v>
      </c>
      <c r="O76" s="40">
        <v>5.4562935467307208</v>
      </c>
      <c r="P76" s="40">
        <v>5.2600401792053688</v>
      </c>
      <c r="Q76" s="40">
        <v>5.2103831989102165</v>
      </c>
      <c r="R76" s="40">
        <v>5.4825488301822878</v>
      </c>
      <c r="S76" s="40">
        <v>4.9485754978970853</v>
      </c>
      <c r="T76" s="40">
        <v>5.9212847060761629</v>
      </c>
      <c r="U76" s="40">
        <v>6.982288491684435</v>
      </c>
      <c r="V76" s="40">
        <v>6.0097606095356042</v>
      </c>
      <c r="W76" s="40">
        <v>5.2786418423817523</v>
      </c>
      <c r="X76" s="40">
        <v>5.3924491319773642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86.277214101461738</v>
      </c>
      <c r="D2" s="31">
        <f t="shared" si="0"/>
        <v>90.463886500429908</v>
      </c>
      <c r="E2" s="31">
        <f t="shared" si="0"/>
        <v>91.186930352536535</v>
      </c>
      <c r="F2" s="31">
        <f t="shared" si="0"/>
        <v>69.310404127257087</v>
      </c>
      <c r="G2" s="31">
        <f t="shared" si="0"/>
        <v>79.882889079965622</v>
      </c>
      <c r="H2" s="31">
        <f t="shared" si="0"/>
        <v>82.396044711951845</v>
      </c>
      <c r="I2" s="31">
        <f t="shared" si="0"/>
        <v>76.332760103181428</v>
      </c>
      <c r="J2" s="31">
        <f t="shared" si="0"/>
        <v>79.15588993981082</v>
      </c>
      <c r="K2" s="31">
        <f t="shared" si="0"/>
        <v>72.234135855545986</v>
      </c>
      <c r="L2" s="31">
        <f t="shared" si="0"/>
        <v>63.191401547721398</v>
      </c>
      <c r="M2" s="31">
        <f t="shared" si="0"/>
        <v>69.426655202063614</v>
      </c>
      <c r="N2" s="31">
        <f t="shared" si="0"/>
        <v>61.450042992261388</v>
      </c>
      <c r="O2" s="31">
        <f t="shared" si="0"/>
        <v>60.634393809114357</v>
      </c>
      <c r="P2" s="31">
        <f t="shared" si="0"/>
        <v>63.99681857265692</v>
      </c>
      <c r="Q2" s="31">
        <f t="shared" si="0"/>
        <v>63.480997420464305</v>
      </c>
      <c r="R2" s="31">
        <f t="shared" si="0"/>
        <v>64.439122957867582</v>
      </c>
      <c r="S2" s="31">
        <f t="shared" si="0"/>
        <v>66.949011177987956</v>
      </c>
      <c r="T2" s="31">
        <f t="shared" si="0"/>
        <v>56.794926913155635</v>
      </c>
      <c r="U2" s="31">
        <f t="shared" si="0"/>
        <v>56.390971625107468</v>
      </c>
      <c r="V2" s="31">
        <f t="shared" si="0"/>
        <v>65.59131556319862</v>
      </c>
      <c r="W2" s="31">
        <f t="shared" si="0"/>
        <v>70.827773000859835</v>
      </c>
      <c r="X2" s="31">
        <f t="shared" ref="X2" si="1">SUM(X3,X17,X22,X25,X26,X51,X52,X71,X74,X75,X76)</f>
        <v>66.456577815993128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0.63430782459157342</v>
      </c>
      <c r="D3" s="34">
        <f t="shared" si="2"/>
        <v>0.63637145313843502</v>
      </c>
      <c r="E3" s="34">
        <f t="shared" si="2"/>
        <v>0.64797936371453135</v>
      </c>
      <c r="F3" s="34">
        <f t="shared" si="2"/>
        <v>0.63422184006878757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0.64866723989681851</v>
      </c>
      <c r="N3" s="34">
        <f t="shared" si="2"/>
        <v>0.65081685296646596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0.63430782459157342</v>
      </c>
      <c r="D4" s="29">
        <f t="shared" si="4"/>
        <v>0.63637145313843502</v>
      </c>
      <c r="E4" s="29">
        <f t="shared" si="4"/>
        <v>0.64797936371453135</v>
      </c>
      <c r="F4" s="29">
        <f t="shared" si="4"/>
        <v>0.63422184006878757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0.64866723989681851</v>
      </c>
      <c r="N4" s="29">
        <f t="shared" si="4"/>
        <v>0.65081685296646596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0.63430782459157342</v>
      </c>
      <c r="D7" s="10">
        <v>0.63637145313843502</v>
      </c>
      <c r="E7" s="10">
        <v>0.64797936371453135</v>
      </c>
      <c r="F7" s="10">
        <v>0.63422184006878757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0.64866723989681851</v>
      </c>
      <c r="N7" s="10">
        <v>0.65081685296646596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0.3821152192605331</v>
      </c>
      <c r="D22" s="37">
        <f t="shared" si="12"/>
        <v>0.84067067927772998</v>
      </c>
      <c r="E22" s="37">
        <f t="shared" si="12"/>
        <v>0.41521926053310398</v>
      </c>
      <c r="F22" s="37">
        <f t="shared" si="12"/>
        <v>0.60025795356835765</v>
      </c>
      <c r="G22" s="37">
        <f t="shared" si="12"/>
        <v>0.2181427343078246</v>
      </c>
      <c r="H22" s="37">
        <f t="shared" si="12"/>
        <v>0.221152192605331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0.45855546001719688</v>
      </c>
      <c r="E23" s="10">
        <v>0.41521926053310398</v>
      </c>
      <c r="F23" s="10">
        <v>0.2181427343078246</v>
      </c>
      <c r="G23" s="10">
        <v>0.2181427343078246</v>
      </c>
      <c r="H23" s="10">
        <v>0.221152192605331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0.3821152192605331</v>
      </c>
      <c r="D24" s="10">
        <v>0.3821152192605331</v>
      </c>
      <c r="E24" s="10">
        <v>0</v>
      </c>
      <c r="F24" s="10">
        <v>0.3821152192605331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32.798280309544282</v>
      </c>
      <c r="D26" s="37">
        <f t="shared" si="14"/>
        <v>31.864402407566637</v>
      </c>
      <c r="E26" s="37">
        <f t="shared" si="14"/>
        <v>32.68847807394669</v>
      </c>
      <c r="F26" s="37">
        <f t="shared" si="14"/>
        <v>13.833963886500428</v>
      </c>
      <c r="G26" s="37">
        <f t="shared" si="14"/>
        <v>25.026311263972488</v>
      </c>
      <c r="H26" s="37">
        <f t="shared" si="14"/>
        <v>21.233361994840926</v>
      </c>
      <c r="I26" s="37">
        <f t="shared" si="14"/>
        <v>16.368099742046432</v>
      </c>
      <c r="J26" s="37">
        <f t="shared" si="14"/>
        <v>16.554428202923475</v>
      </c>
      <c r="K26" s="37">
        <f t="shared" si="14"/>
        <v>14.595872742906277</v>
      </c>
      <c r="L26" s="37">
        <f t="shared" si="14"/>
        <v>11.68907996560619</v>
      </c>
      <c r="M26" s="37">
        <f t="shared" si="14"/>
        <v>13.585554600171967</v>
      </c>
      <c r="N26" s="37">
        <f t="shared" si="14"/>
        <v>6.5572656921754078</v>
      </c>
      <c r="O26" s="37">
        <f t="shared" si="14"/>
        <v>7.5675838349097155</v>
      </c>
      <c r="P26" s="37">
        <f t="shared" si="14"/>
        <v>10.672141014617369</v>
      </c>
      <c r="Q26" s="37">
        <f t="shared" si="14"/>
        <v>10.672141014617369</v>
      </c>
      <c r="R26" s="37">
        <f t="shared" si="14"/>
        <v>10.598538263112639</v>
      </c>
      <c r="S26" s="37">
        <f t="shared" si="14"/>
        <v>11.758899398108341</v>
      </c>
      <c r="T26" s="37">
        <f t="shared" si="14"/>
        <v>4.0067927773000864</v>
      </c>
      <c r="U26" s="37">
        <f t="shared" si="14"/>
        <v>2.020636285468616</v>
      </c>
      <c r="V26" s="37">
        <f t="shared" si="14"/>
        <v>11.889595872742907</v>
      </c>
      <c r="W26" s="37">
        <f t="shared" si="14"/>
        <v>8.9969045571797075</v>
      </c>
      <c r="X26" s="37">
        <f t="shared" ref="X26" si="15">SUM(X27,X33)</f>
        <v>7.1000859845227851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32.798280309544282</v>
      </c>
      <c r="D33" s="29">
        <f t="shared" si="18"/>
        <v>31.864402407566637</v>
      </c>
      <c r="E33" s="29">
        <f t="shared" si="18"/>
        <v>32.68847807394669</v>
      </c>
      <c r="F33" s="29">
        <f t="shared" si="18"/>
        <v>13.833963886500428</v>
      </c>
      <c r="G33" s="29">
        <f t="shared" si="18"/>
        <v>25.026311263972488</v>
      </c>
      <c r="H33" s="29">
        <f t="shared" si="18"/>
        <v>21.233361994840926</v>
      </c>
      <c r="I33" s="29">
        <f t="shared" si="18"/>
        <v>16.368099742046432</v>
      </c>
      <c r="J33" s="29">
        <f t="shared" si="18"/>
        <v>16.554428202923475</v>
      </c>
      <c r="K33" s="29">
        <f t="shared" si="18"/>
        <v>14.595872742906277</v>
      </c>
      <c r="L33" s="29">
        <f t="shared" si="18"/>
        <v>11.68907996560619</v>
      </c>
      <c r="M33" s="29">
        <f t="shared" si="18"/>
        <v>13.585554600171967</v>
      </c>
      <c r="N33" s="29">
        <f t="shared" si="18"/>
        <v>6.5572656921754078</v>
      </c>
      <c r="O33" s="29">
        <f t="shared" si="18"/>
        <v>7.5675838349097155</v>
      </c>
      <c r="P33" s="29">
        <f t="shared" si="18"/>
        <v>10.672141014617369</v>
      </c>
      <c r="Q33" s="29">
        <f t="shared" si="18"/>
        <v>10.672141014617369</v>
      </c>
      <c r="R33" s="29">
        <f t="shared" si="18"/>
        <v>10.598538263112639</v>
      </c>
      <c r="S33" s="29">
        <f t="shared" si="18"/>
        <v>11.758899398108341</v>
      </c>
      <c r="T33" s="29">
        <f t="shared" si="18"/>
        <v>4.0067927773000864</v>
      </c>
      <c r="U33" s="29">
        <f t="shared" si="18"/>
        <v>2.020636285468616</v>
      </c>
      <c r="V33" s="29">
        <f t="shared" si="18"/>
        <v>11.889595872742907</v>
      </c>
      <c r="W33" s="29">
        <f t="shared" si="18"/>
        <v>8.9969045571797075</v>
      </c>
      <c r="X33" s="29">
        <f t="shared" ref="X33" si="19">SUM(X34:X50)</f>
        <v>7.1000859845227851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1.086758383490972</v>
      </c>
      <c r="E36" s="10">
        <v>1.086758383490972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1.086758383490972</v>
      </c>
      <c r="T36" s="10">
        <v>1.086758383490972</v>
      </c>
      <c r="U36" s="10">
        <v>0</v>
      </c>
      <c r="V36" s="10">
        <v>1.086758383490972</v>
      </c>
      <c r="W36" s="10">
        <v>0.51074806534823736</v>
      </c>
      <c r="X36" s="10">
        <v>0.40206362854686162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1.050902837489252</v>
      </c>
      <c r="U37" s="10">
        <v>0</v>
      </c>
      <c r="V37" s="10">
        <v>1.050902837489252</v>
      </c>
      <c r="W37" s="10">
        <v>0.31530524505588992</v>
      </c>
      <c r="X37" s="10">
        <v>0.105073086844368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9.0928632846087698</v>
      </c>
      <c r="D43" s="10">
        <v>7.0722269991401543</v>
      </c>
      <c r="E43" s="10">
        <v>5.0515907136715388</v>
      </c>
      <c r="F43" s="10">
        <v>9.0928632846087698</v>
      </c>
      <c r="G43" s="10">
        <v>6.0619088564058474</v>
      </c>
      <c r="H43" s="10">
        <v>6.0619088564058474</v>
      </c>
      <c r="I43" s="10">
        <v>4.041272570937231</v>
      </c>
      <c r="J43" s="10">
        <v>7.0722269991401543</v>
      </c>
      <c r="K43" s="10">
        <v>6.0619088564058474</v>
      </c>
      <c r="L43" s="10">
        <v>5.0515907136715388</v>
      </c>
      <c r="M43" s="10">
        <v>5.0515907136715388</v>
      </c>
      <c r="N43" s="10">
        <v>0</v>
      </c>
      <c r="O43" s="10">
        <v>1.010318142734308</v>
      </c>
      <c r="P43" s="10">
        <v>5.0515907136715388</v>
      </c>
      <c r="Q43" s="10">
        <v>5.0515907136715388</v>
      </c>
      <c r="R43" s="10">
        <v>4.041272570937231</v>
      </c>
      <c r="S43" s="10">
        <v>5.0515907136715388</v>
      </c>
      <c r="T43" s="10">
        <v>1.8691315563198621</v>
      </c>
      <c r="U43" s="10">
        <v>2.020636285468616</v>
      </c>
      <c r="V43" s="10">
        <v>3.9402407566638011</v>
      </c>
      <c r="W43" s="10">
        <v>2.4247635425623391</v>
      </c>
      <c r="X43" s="10">
        <v>3.0309544282029228</v>
      </c>
    </row>
    <row r="44" spans="1:24" ht="11.25" customHeight="1" x14ac:dyDescent="0.2">
      <c r="A44" s="41" t="s">
        <v>75</v>
      </c>
      <c r="B44" s="9" t="s">
        <v>76</v>
      </c>
      <c r="C44" s="10">
        <v>23.70541702493551</v>
      </c>
      <c r="D44" s="10">
        <v>23.70541702493551</v>
      </c>
      <c r="E44" s="10">
        <v>26.55012897678418</v>
      </c>
      <c r="F44" s="10">
        <v>4.7411006018916586</v>
      </c>
      <c r="G44" s="10">
        <v>18.964402407566642</v>
      </c>
      <c r="H44" s="10">
        <v>15.17145313843508</v>
      </c>
      <c r="I44" s="10">
        <v>12.326827171109199</v>
      </c>
      <c r="J44" s="10">
        <v>9.482201203783319</v>
      </c>
      <c r="K44" s="10">
        <v>8.5339638865004286</v>
      </c>
      <c r="L44" s="10">
        <v>6.6374892519346513</v>
      </c>
      <c r="M44" s="10">
        <v>8.5339638865004286</v>
      </c>
      <c r="N44" s="10">
        <v>6.5572656921754078</v>
      </c>
      <c r="O44" s="10">
        <v>6.5572656921754078</v>
      </c>
      <c r="P44" s="10">
        <v>5.6205503009458297</v>
      </c>
      <c r="Q44" s="10">
        <v>5.6205503009458297</v>
      </c>
      <c r="R44" s="10">
        <v>6.5572656921754078</v>
      </c>
      <c r="S44" s="10">
        <v>5.6205503009458297</v>
      </c>
      <c r="T44" s="10">
        <v>0</v>
      </c>
      <c r="U44" s="10">
        <v>0</v>
      </c>
      <c r="V44" s="10">
        <v>5.8116938950988821</v>
      </c>
      <c r="W44" s="10">
        <v>5.7460877042132408</v>
      </c>
      <c r="X44" s="10">
        <v>3.5619948409286328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26.375752364574371</v>
      </c>
      <c r="D51" s="37">
        <v>28.718830610490109</v>
      </c>
      <c r="E51" s="37">
        <v>26.54772141014617</v>
      </c>
      <c r="F51" s="37">
        <v>25.451418744625961</v>
      </c>
      <c r="G51" s="37">
        <v>22.44196044711952</v>
      </c>
      <c r="H51" s="37">
        <v>27.493551160791061</v>
      </c>
      <c r="I51" s="37">
        <v>26.827171109200339</v>
      </c>
      <c r="J51" s="37">
        <v>27.300085984522781</v>
      </c>
      <c r="K51" s="37">
        <v>24.03267411865864</v>
      </c>
      <c r="L51" s="37">
        <v>24.527085124677551</v>
      </c>
      <c r="M51" s="37">
        <v>26.225279449699048</v>
      </c>
      <c r="N51" s="37">
        <v>26.01031814273431</v>
      </c>
      <c r="O51" s="37">
        <v>22.098022355975921</v>
      </c>
      <c r="P51" s="37">
        <v>25.408426483233011</v>
      </c>
      <c r="Q51" s="37">
        <v>22.098022355975921</v>
      </c>
      <c r="R51" s="37">
        <v>22.226999140154771</v>
      </c>
      <c r="S51" s="37">
        <v>24.14015477214101</v>
      </c>
      <c r="T51" s="37">
        <v>22.803439380911431</v>
      </c>
      <c r="U51" s="37">
        <v>26.067067927773</v>
      </c>
      <c r="V51" s="37">
        <v>24.757265692175409</v>
      </c>
      <c r="W51" s="37">
        <v>30.275666380051589</v>
      </c>
      <c r="X51" s="37">
        <v>25.995958727429059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2.1735167669819431</v>
      </c>
      <c r="D52" s="37">
        <f t="shared" si="20"/>
        <v>1.7435941530524499</v>
      </c>
      <c r="E52" s="37">
        <f t="shared" si="20"/>
        <v>1.7435941530524499</v>
      </c>
      <c r="F52" s="37">
        <f t="shared" si="20"/>
        <v>1.337575236457438</v>
      </c>
      <c r="G52" s="37">
        <f t="shared" si="20"/>
        <v>0.90765262252794487</v>
      </c>
      <c r="H52" s="37">
        <f t="shared" si="20"/>
        <v>1.0748065348237319</v>
      </c>
      <c r="I52" s="37">
        <f t="shared" si="20"/>
        <v>1.050902837489252</v>
      </c>
      <c r="J52" s="37">
        <f t="shared" si="20"/>
        <v>1.886844368013757</v>
      </c>
      <c r="K52" s="37">
        <f t="shared" si="20"/>
        <v>0.81203783319002576</v>
      </c>
      <c r="L52" s="37">
        <f t="shared" si="20"/>
        <v>0.83594153052450548</v>
      </c>
      <c r="M52" s="37">
        <f t="shared" si="20"/>
        <v>0.3821152192605331</v>
      </c>
      <c r="N52" s="37">
        <f t="shared" si="20"/>
        <v>0.35829750644883918</v>
      </c>
      <c r="O52" s="37">
        <f t="shared" si="20"/>
        <v>0.42992261392949271</v>
      </c>
      <c r="P52" s="37">
        <f t="shared" si="20"/>
        <v>0.50154772141014614</v>
      </c>
      <c r="Q52" s="37">
        <f t="shared" si="20"/>
        <v>0.64488392089423896</v>
      </c>
      <c r="R52" s="37">
        <f t="shared" si="20"/>
        <v>0.7165090283748925</v>
      </c>
      <c r="S52" s="37">
        <f t="shared" si="20"/>
        <v>0.19105760963026661</v>
      </c>
      <c r="T52" s="37">
        <f t="shared" si="20"/>
        <v>0.3821152192605331</v>
      </c>
      <c r="U52" s="37">
        <f t="shared" si="20"/>
        <v>0.47773000859845233</v>
      </c>
      <c r="V52" s="37">
        <f t="shared" si="20"/>
        <v>0.74273430782459149</v>
      </c>
      <c r="W52" s="37">
        <f t="shared" si="20"/>
        <v>1.9256233877901978</v>
      </c>
      <c r="X52" s="37">
        <f t="shared" ref="X52" si="21">SUM(X53:X70)</f>
        <v>1.8817712811693887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2.1735167669819431</v>
      </c>
      <c r="D59" s="10">
        <v>1.7435941530524499</v>
      </c>
      <c r="E59" s="10">
        <v>1.7435941530524499</v>
      </c>
      <c r="F59" s="10">
        <v>1.337575236457438</v>
      </c>
      <c r="G59" s="10">
        <v>0.90765262252794487</v>
      </c>
      <c r="H59" s="10">
        <v>1.0748065348237319</v>
      </c>
      <c r="I59" s="10">
        <v>1.050902837489252</v>
      </c>
      <c r="J59" s="10">
        <v>1.886844368013757</v>
      </c>
      <c r="K59" s="10">
        <v>0.81203783319002576</v>
      </c>
      <c r="L59" s="10">
        <v>0.83594153052450548</v>
      </c>
      <c r="M59" s="10">
        <v>0.3821152192605331</v>
      </c>
      <c r="N59" s="10">
        <v>0.35829750644883918</v>
      </c>
      <c r="O59" s="10">
        <v>0.42992261392949271</v>
      </c>
      <c r="P59" s="10">
        <v>0.50154772141014614</v>
      </c>
      <c r="Q59" s="10">
        <v>0.64488392089423896</v>
      </c>
      <c r="R59" s="10">
        <v>0.7165090283748925</v>
      </c>
      <c r="S59" s="10">
        <v>0.19105760963026661</v>
      </c>
      <c r="T59" s="10">
        <v>0.3821152192605331</v>
      </c>
      <c r="U59" s="10">
        <v>0.47773000859845233</v>
      </c>
      <c r="V59" s="10">
        <v>0.5970765262252794</v>
      </c>
      <c r="W59" s="10">
        <v>0.86036113499570077</v>
      </c>
      <c r="X59" s="10">
        <v>1.055460017196904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0.14565778159931209</v>
      </c>
      <c r="W61" s="10">
        <v>1.065262252794497</v>
      </c>
      <c r="X61" s="10">
        <v>0.82631126397248489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0.95537403267411869</v>
      </c>
      <c r="D75" s="37">
        <v>1.982459157351677</v>
      </c>
      <c r="E75" s="37">
        <v>4.0364574376612206</v>
      </c>
      <c r="F75" s="37">
        <v>2.603439380911436</v>
      </c>
      <c r="G75" s="37">
        <v>5.4934651762682716</v>
      </c>
      <c r="H75" s="37">
        <v>6.2338779019776434</v>
      </c>
      <c r="I75" s="37">
        <v>6.8071367153912297</v>
      </c>
      <c r="J75" s="37">
        <v>6.3294067067927768</v>
      </c>
      <c r="K75" s="37">
        <v>6.1383490971625099</v>
      </c>
      <c r="L75" s="37">
        <v>4.7291487532244192</v>
      </c>
      <c r="M75" s="37">
        <v>4.6813413585554597</v>
      </c>
      <c r="N75" s="37">
        <v>5.0874462596732588</v>
      </c>
      <c r="O75" s="37">
        <v>2.937833190025795</v>
      </c>
      <c r="P75" s="37">
        <v>2.6511607910576092</v>
      </c>
      <c r="Q75" s="37">
        <v>2.7228718830610492</v>
      </c>
      <c r="R75" s="37">
        <v>3.2960447119518479</v>
      </c>
      <c r="S75" s="37">
        <v>3.3438521066208078</v>
      </c>
      <c r="T75" s="37">
        <v>3.0333619948409281</v>
      </c>
      <c r="U75" s="37">
        <v>2.8900257953568351</v>
      </c>
      <c r="V75" s="37">
        <v>2.6273430782459162</v>
      </c>
      <c r="W75" s="37">
        <v>2.9855546001719691</v>
      </c>
      <c r="X75" s="37">
        <v>2.603439380911436</v>
      </c>
    </row>
    <row r="76" spans="1:24" ht="11.25" customHeight="1" x14ac:dyDescent="0.2">
      <c r="A76" s="38" t="s">
        <v>139</v>
      </c>
      <c r="B76" s="39" t="s">
        <v>140</v>
      </c>
      <c r="C76" s="40">
        <v>22.957867583834911</v>
      </c>
      <c r="D76" s="40">
        <v>24.677558039552881</v>
      </c>
      <c r="E76" s="40">
        <v>25.107480653482369</v>
      </c>
      <c r="F76" s="40">
        <v>24.849527085124681</v>
      </c>
      <c r="G76" s="40">
        <v>25.79535683576956</v>
      </c>
      <c r="H76" s="40">
        <v>26.139294926913159</v>
      </c>
      <c r="I76" s="40">
        <v>25.279449699054169</v>
      </c>
      <c r="J76" s="40">
        <v>27.085124677558039</v>
      </c>
      <c r="K76" s="40">
        <v>26.65520206362854</v>
      </c>
      <c r="L76" s="40">
        <v>21.41014617368873</v>
      </c>
      <c r="M76" s="40">
        <v>23.903697334479791</v>
      </c>
      <c r="N76" s="40">
        <v>22.785898538263108</v>
      </c>
      <c r="O76" s="40">
        <v>27.60103181427343</v>
      </c>
      <c r="P76" s="40">
        <v>24.763542562338781</v>
      </c>
      <c r="Q76" s="40">
        <v>27.343078245915731</v>
      </c>
      <c r="R76" s="40">
        <v>27.60103181427343</v>
      </c>
      <c r="S76" s="40">
        <v>27.51504729148753</v>
      </c>
      <c r="T76" s="40">
        <v>26.569217540842651</v>
      </c>
      <c r="U76" s="40">
        <v>24.93551160791057</v>
      </c>
      <c r="V76" s="40">
        <v>25.5743766122098</v>
      </c>
      <c r="W76" s="40">
        <v>26.64402407566638</v>
      </c>
      <c r="X76" s="40">
        <v>28.875322441960449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6.9838349097162506</v>
      </c>
      <c r="D2" s="31">
        <f t="shared" si="0"/>
        <v>4.7745485812553738</v>
      </c>
      <c r="E2" s="31">
        <f t="shared" si="0"/>
        <v>6.2393809114359406</v>
      </c>
      <c r="F2" s="31">
        <f t="shared" si="0"/>
        <v>7.830696474634566</v>
      </c>
      <c r="G2" s="31">
        <f t="shared" si="0"/>
        <v>10.730352536543421</v>
      </c>
      <c r="H2" s="31">
        <f t="shared" si="0"/>
        <v>9.8012037833190018</v>
      </c>
      <c r="I2" s="31">
        <f t="shared" si="0"/>
        <v>10.50584694754944</v>
      </c>
      <c r="J2" s="31">
        <f t="shared" si="0"/>
        <v>10.005245055889938</v>
      </c>
      <c r="K2" s="31">
        <f t="shared" si="0"/>
        <v>7.3182287188306105</v>
      </c>
      <c r="L2" s="31">
        <f t="shared" si="0"/>
        <v>6.9312983662940661</v>
      </c>
      <c r="M2" s="31">
        <f t="shared" si="0"/>
        <v>7.3707652622527933</v>
      </c>
      <c r="N2" s="31">
        <f t="shared" si="0"/>
        <v>6.9890799656061899</v>
      </c>
      <c r="O2" s="31">
        <f t="shared" si="0"/>
        <v>10.430868443680138</v>
      </c>
      <c r="P2" s="31">
        <f t="shared" si="0"/>
        <v>11.997678417884782</v>
      </c>
      <c r="Q2" s="31">
        <f t="shared" si="0"/>
        <v>10.301375752364574</v>
      </c>
      <c r="R2" s="31">
        <f t="shared" si="0"/>
        <v>10.523559759243335</v>
      </c>
      <c r="S2" s="31">
        <f t="shared" si="0"/>
        <v>10.659673258813413</v>
      </c>
      <c r="T2" s="31">
        <f t="shared" si="0"/>
        <v>10.877987962166809</v>
      </c>
      <c r="U2" s="31">
        <f t="shared" si="0"/>
        <v>11.843250214961305</v>
      </c>
      <c r="V2" s="31">
        <f t="shared" si="0"/>
        <v>8.382803095442819</v>
      </c>
      <c r="W2" s="31">
        <f t="shared" si="0"/>
        <v>7.968615649183147</v>
      </c>
      <c r="X2" s="31">
        <f t="shared" ref="X2" si="1">SUM(X3,X17,X22,X25,X26,X51,X52,X71,X74,X75,X76)</f>
        <v>8.2332760103181428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0.64797936371453135</v>
      </c>
      <c r="F3" s="34">
        <f t="shared" si="2"/>
        <v>0.63422184006878757</v>
      </c>
      <c r="G3" s="34">
        <f t="shared" si="2"/>
        <v>0.64858125537403266</v>
      </c>
      <c r="H3" s="34">
        <f t="shared" si="2"/>
        <v>0.64858125537403266</v>
      </c>
      <c r="I3" s="34">
        <f t="shared" si="2"/>
        <v>0.64858125537403266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0.64797936371453135</v>
      </c>
      <c r="F4" s="29">
        <f t="shared" si="4"/>
        <v>0.63422184006878757</v>
      </c>
      <c r="G4" s="29">
        <f t="shared" si="4"/>
        <v>0.64858125537403266</v>
      </c>
      <c r="H4" s="29">
        <f t="shared" si="4"/>
        <v>0.64858125537403266</v>
      </c>
      <c r="I4" s="29">
        <f t="shared" si="4"/>
        <v>0.64858125537403266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0.64797936371453135</v>
      </c>
      <c r="F7" s="10">
        <v>0.63422184006878757</v>
      </c>
      <c r="G7" s="10">
        <v>0.64858125537403266</v>
      </c>
      <c r="H7" s="10">
        <v>0.64858125537403266</v>
      </c>
      <c r="I7" s="10">
        <v>0.64858125537403266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1.958555460017197</v>
      </c>
      <c r="D26" s="37">
        <f t="shared" si="14"/>
        <v>1.8964746345657779</v>
      </c>
      <c r="E26" s="37">
        <f t="shared" si="14"/>
        <v>1.8964746345657779</v>
      </c>
      <c r="F26" s="37">
        <f t="shared" si="14"/>
        <v>1.958555460017197</v>
      </c>
      <c r="G26" s="37">
        <f t="shared" si="14"/>
        <v>3.9935511607910579</v>
      </c>
      <c r="H26" s="37">
        <f t="shared" si="14"/>
        <v>2.9067927773000859</v>
      </c>
      <c r="I26" s="37">
        <f t="shared" si="14"/>
        <v>2.9067927773000859</v>
      </c>
      <c r="J26" s="37">
        <f t="shared" si="14"/>
        <v>2.9067927773000859</v>
      </c>
      <c r="K26" s="37">
        <f t="shared" si="14"/>
        <v>1.010318142734308</v>
      </c>
      <c r="L26" s="37">
        <f t="shared" si="14"/>
        <v>1.010318142734308</v>
      </c>
      <c r="M26" s="37">
        <f t="shared" si="14"/>
        <v>1.010318142734308</v>
      </c>
      <c r="N26" s="37">
        <f t="shared" si="14"/>
        <v>0.93671539122957859</v>
      </c>
      <c r="O26" s="37">
        <f t="shared" si="14"/>
        <v>1.9470335339638867</v>
      </c>
      <c r="P26" s="37">
        <f t="shared" si="14"/>
        <v>1.9470335339638867</v>
      </c>
      <c r="Q26" s="37">
        <f t="shared" si="14"/>
        <v>1.010318142734308</v>
      </c>
      <c r="R26" s="37">
        <f t="shared" si="14"/>
        <v>1.010318142734308</v>
      </c>
      <c r="S26" s="37">
        <f t="shared" si="14"/>
        <v>1.010318142734308</v>
      </c>
      <c r="T26" s="37">
        <f t="shared" si="14"/>
        <v>1.010318142734308</v>
      </c>
      <c r="U26" s="37">
        <f t="shared" si="14"/>
        <v>1.010318142734308</v>
      </c>
      <c r="V26" s="37">
        <f t="shared" si="14"/>
        <v>0.1010318142734308</v>
      </c>
      <c r="W26" s="37">
        <f t="shared" si="14"/>
        <v>7.0765262252794489E-2</v>
      </c>
      <c r="X26" s="37">
        <f t="shared" ref="X26" si="15">SUM(X27,X33)</f>
        <v>6.0619088564058461E-2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1.958555460017197</v>
      </c>
      <c r="D33" s="29">
        <f t="shared" si="18"/>
        <v>1.8964746345657779</v>
      </c>
      <c r="E33" s="29">
        <f t="shared" si="18"/>
        <v>1.8964746345657779</v>
      </c>
      <c r="F33" s="29">
        <f t="shared" si="18"/>
        <v>1.958555460017197</v>
      </c>
      <c r="G33" s="29">
        <f t="shared" si="18"/>
        <v>3.9935511607910579</v>
      </c>
      <c r="H33" s="29">
        <f t="shared" si="18"/>
        <v>2.9067927773000859</v>
      </c>
      <c r="I33" s="29">
        <f t="shared" si="18"/>
        <v>2.9067927773000859</v>
      </c>
      <c r="J33" s="29">
        <f t="shared" si="18"/>
        <v>2.9067927773000859</v>
      </c>
      <c r="K33" s="29">
        <f t="shared" si="18"/>
        <v>1.010318142734308</v>
      </c>
      <c r="L33" s="29">
        <f t="shared" si="18"/>
        <v>1.010318142734308</v>
      </c>
      <c r="M33" s="29">
        <f t="shared" si="18"/>
        <v>1.010318142734308</v>
      </c>
      <c r="N33" s="29">
        <f t="shared" si="18"/>
        <v>0.93671539122957859</v>
      </c>
      <c r="O33" s="29">
        <f t="shared" si="18"/>
        <v>1.9470335339638867</v>
      </c>
      <c r="P33" s="29">
        <f t="shared" si="18"/>
        <v>1.9470335339638867</v>
      </c>
      <c r="Q33" s="29">
        <f t="shared" si="18"/>
        <v>1.010318142734308</v>
      </c>
      <c r="R33" s="29">
        <f t="shared" si="18"/>
        <v>1.010318142734308</v>
      </c>
      <c r="S33" s="29">
        <f t="shared" si="18"/>
        <v>1.010318142734308</v>
      </c>
      <c r="T33" s="29">
        <f t="shared" si="18"/>
        <v>1.010318142734308</v>
      </c>
      <c r="U33" s="29">
        <f t="shared" si="18"/>
        <v>1.010318142734308</v>
      </c>
      <c r="V33" s="29">
        <f t="shared" si="18"/>
        <v>0.1010318142734308</v>
      </c>
      <c r="W33" s="29">
        <f t="shared" si="18"/>
        <v>7.0765262252794489E-2</v>
      </c>
      <c r="X33" s="29">
        <f t="shared" ref="X33" si="19">SUM(X34:X50)</f>
        <v>6.0619088564058461E-2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1.086758383490972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1.010318142734308</v>
      </c>
      <c r="D43" s="10">
        <v>0</v>
      </c>
      <c r="E43" s="10">
        <v>0</v>
      </c>
      <c r="F43" s="10">
        <v>1.010318142734308</v>
      </c>
      <c r="G43" s="10">
        <v>1.010318142734308</v>
      </c>
      <c r="H43" s="10">
        <v>1.010318142734308</v>
      </c>
      <c r="I43" s="10">
        <v>1.010318142734308</v>
      </c>
      <c r="J43" s="10">
        <v>1.010318142734308</v>
      </c>
      <c r="K43" s="10">
        <v>1.010318142734308</v>
      </c>
      <c r="L43" s="10">
        <v>1.010318142734308</v>
      </c>
      <c r="M43" s="10">
        <v>1.010318142734308</v>
      </c>
      <c r="N43" s="10">
        <v>0</v>
      </c>
      <c r="O43" s="10">
        <v>1.010318142734308</v>
      </c>
      <c r="P43" s="10">
        <v>1.010318142734308</v>
      </c>
      <c r="Q43" s="10">
        <v>1.010318142734308</v>
      </c>
      <c r="R43" s="10">
        <v>1.010318142734308</v>
      </c>
      <c r="S43" s="10">
        <v>1.010318142734308</v>
      </c>
      <c r="T43" s="10">
        <v>1.010318142734308</v>
      </c>
      <c r="U43" s="10">
        <v>1.010318142734308</v>
      </c>
      <c r="V43" s="10">
        <v>0.1010318142734308</v>
      </c>
      <c r="W43" s="10">
        <v>7.0765262252794489E-2</v>
      </c>
      <c r="X43" s="10">
        <v>6.0619088564058461E-2</v>
      </c>
    </row>
    <row r="44" spans="1:24" ht="11.25" customHeight="1" x14ac:dyDescent="0.2">
      <c r="A44" s="41" t="s">
        <v>75</v>
      </c>
      <c r="B44" s="9" t="s">
        <v>76</v>
      </c>
      <c r="C44" s="10">
        <v>0.94823731728288907</v>
      </c>
      <c r="D44" s="10">
        <v>1.8964746345657779</v>
      </c>
      <c r="E44" s="10">
        <v>1.8964746345657779</v>
      </c>
      <c r="F44" s="10">
        <v>0.94823731728288907</v>
      </c>
      <c r="G44" s="10">
        <v>1.8964746345657779</v>
      </c>
      <c r="H44" s="10">
        <v>1.8964746345657779</v>
      </c>
      <c r="I44" s="10">
        <v>1.8964746345657779</v>
      </c>
      <c r="J44" s="10">
        <v>1.8964746345657779</v>
      </c>
      <c r="K44" s="10">
        <v>0</v>
      </c>
      <c r="L44" s="10">
        <v>0</v>
      </c>
      <c r="M44" s="10">
        <v>0</v>
      </c>
      <c r="N44" s="10">
        <v>0.93671539122957859</v>
      </c>
      <c r="O44" s="10">
        <v>0.93671539122957859</v>
      </c>
      <c r="P44" s="10">
        <v>0.93671539122957859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0.73086844368013748</v>
      </c>
      <c r="D51" s="37">
        <v>0.10748065348237321</v>
      </c>
      <c r="E51" s="37">
        <v>0.15047291487532241</v>
      </c>
      <c r="F51" s="37">
        <v>1.268271711092003</v>
      </c>
      <c r="G51" s="37">
        <v>1.225279449699054</v>
      </c>
      <c r="H51" s="37">
        <v>1.4402407566638</v>
      </c>
      <c r="I51" s="37">
        <v>1.2897678417884779</v>
      </c>
      <c r="J51" s="37">
        <v>1.3327601031814269</v>
      </c>
      <c r="K51" s="37">
        <v>0.7953568357695614</v>
      </c>
      <c r="L51" s="37">
        <v>1.053310404127257</v>
      </c>
      <c r="M51" s="37">
        <v>1.225279449699054</v>
      </c>
      <c r="N51" s="37">
        <v>1.2897678417884779</v>
      </c>
      <c r="O51" s="37">
        <v>1.590713671539123</v>
      </c>
      <c r="P51" s="37">
        <v>1.9776440240756661</v>
      </c>
      <c r="Q51" s="37">
        <v>1.848667239896818</v>
      </c>
      <c r="R51" s="37">
        <v>2.085124677558039</v>
      </c>
      <c r="S51" s="37">
        <v>1.9776440240756661</v>
      </c>
      <c r="T51" s="37">
        <v>1.837661220980223</v>
      </c>
      <c r="U51" s="37">
        <v>1.6803955288048149</v>
      </c>
      <c r="V51" s="37">
        <v>1.097850386930352</v>
      </c>
      <c r="W51" s="37">
        <v>0.75184866723989674</v>
      </c>
      <c r="X51" s="37">
        <v>0.84333619948409277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7.1625107480653469E-2</v>
      </c>
      <c r="D52" s="37">
        <f t="shared" si="20"/>
        <v>0.1194325021496131</v>
      </c>
      <c r="E52" s="37">
        <f t="shared" si="20"/>
        <v>0.1194325021496131</v>
      </c>
      <c r="F52" s="37">
        <f t="shared" si="20"/>
        <v>0.26276870163370591</v>
      </c>
      <c r="G52" s="37">
        <f t="shared" si="20"/>
        <v>0.2149613069647463</v>
      </c>
      <c r="H52" s="37">
        <f t="shared" si="20"/>
        <v>0.26276870163370591</v>
      </c>
      <c r="I52" s="37">
        <f t="shared" si="20"/>
        <v>0.26276870163370591</v>
      </c>
      <c r="J52" s="37">
        <f t="shared" si="20"/>
        <v>0.40601891659501288</v>
      </c>
      <c r="K52" s="37">
        <f t="shared" si="20"/>
        <v>0.35829750644883918</v>
      </c>
      <c r="L52" s="37">
        <f t="shared" si="20"/>
        <v>0.3343938091143594</v>
      </c>
      <c r="M52" s="37">
        <f t="shared" si="20"/>
        <v>0.19105760963026661</v>
      </c>
      <c r="N52" s="37">
        <f t="shared" si="20"/>
        <v>0.1194325021496131</v>
      </c>
      <c r="O52" s="37">
        <f t="shared" si="20"/>
        <v>0.14333619948409279</v>
      </c>
      <c r="P52" s="37">
        <f t="shared" si="20"/>
        <v>0.28658641444539978</v>
      </c>
      <c r="Q52" s="37">
        <f t="shared" si="20"/>
        <v>0.28658641444539978</v>
      </c>
      <c r="R52" s="37">
        <f t="shared" si="20"/>
        <v>0.35829750644883918</v>
      </c>
      <c r="S52" s="37">
        <f t="shared" si="20"/>
        <v>0.3821152192605331</v>
      </c>
      <c r="T52" s="37">
        <f t="shared" si="20"/>
        <v>0.3343938091143594</v>
      </c>
      <c r="U52" s="37">
        <f t="shared" si="20"/>
        <v>0.16715391229578669</v>
      </c>
      <c r="V52" s="37">
        <f t="shared" si="20"/>
        <v>0.40971625107480653</v>
      </c>
      <c r="W52" s="37">
        <f t="shared" si="20"/>
        <v>0.36784178847807392</v>
      </c>
      <c r="X52" s="37">
        <f t="shared" ref="X52" si="21">SUM(X53:X70)</f>
        <v>0.455030094582975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7.1625107480653469E-2</v>
      </c>
      <c r="D59" s="10">
        <v>0.1194325021496131</v>
      </c>
      <c r="E59" s="10">
        <v>0.1194325021496131</v>
      </c>
      <c r="F59" s="10">
        <v>0.26276870163370591</v>
      </c>
      <c r="G59" s="10">
        <v>0.2149613069647463</v>
      </c>
      <c r="H59" s="10">
        <v>0.26276870163370591</v>
      </c>
      <c r="I59" s="10">
        <v>0.26276870163370591</v>
      </c>
      <c r="J59" s="10">
        <v>0.40601891659501288</v>
      </c>
      <c r="K59" s="10">
        <v>0.35829750644883918</v>
      </c>
      <c r="L59" s="10">
        <v>0.3343938091143594</v>
      </c>
      <c r="M59" s="10">
        <v>0.19105760963026661</v>
      </c>
      <c r="N59" s="10">
        <v>0.1194325021496131</v>
      </c>
      <c r="O59" s="10">
        <v>0.14333619948409279</v>
      </c>
      <c r="P59" s="10">
        <v>0.28658641444539978</v>
      </c>
      <c r="Q59" s="10">
        <v>0.28658641444539978</v>
      </c>
      <c r="R59" s="10">
        <v>0.35829750644883918</v>
      </c>
      <c r="S59" s="10">
        <v>0.3821152192605331</v>
      </c>
      <c r="T59" s="10">
        <v>0.3343938091143594</v>
      </c>
      <c r="U59" s="10">
        <v>0.16715391229578669</v>
      </c>
      <c r="V59" s="10">
        <v>0.40971625107480653</v>
      </c>
      <c r="W59" s="10">
        <v>0.36784178847807392</v>
      </c>
      <c r="X59" s="10">
        <v>0.455030094582975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9.5528804815133275E-2</v>
      </c>
      <c r="D75" s="37">
        <v>7.1625107480653469E-2</v>
      </c>
      <c r="E75" s="37">
        <v>7.1625107480653469E-2</v>
      </c>
      <c r="F75" s="37">
        <v>9.5528804815133275E-2</v>
      </c>
      <c r="G75" s="37">
        <v>0.69269131556319852</v>
      </c>
      <c r="H75" s="37">
        <v>0.50154772141014614</v>
      </c>
      <c r="I75" s="37">
        <v>0.66878761822871879</v>
      </c>
      <c r="J75" s="37">
        <v>0.7165090283748925</v>
      </c>
      <c r="K75" s="37">
        <v>1.4569217540842649</v>
      </c>
      <c r="L75" s="37">
        <v>1.265864144453998</v>
      </c>
      <c r="M75" s="37">
        <v>1.5047291487532239</v>
      </c>
      <c r="N75" s="37">
        <v>0.85984522785898532</v>
      </c>
      <c r="O75" s="37">
        <v>1.5047291487532239</v>
      </c>
      <c r="P75" s="37">
        <v>1.7674978503869301</v>
      </c>
      <c r="Q75" s="37">
        <v>1.9107480653482369</v>
      </c>
      <c r="R75" s="37">
        <v>1.4808254514187451</v>
      </c>
      <c r="S75" s="37">
        <v>1.5286328460877039</v>
      </c>
      <c r="T75" s="37">
        <v>1.5047291487532239</v>
      </c>
      <c r="U75" s="37">
        <v>1.9346517626827171</v>
      </c>
      <c r="V75" s="37">
        <v>1.671883061049011</v>
      </c>
      <c r="W75" s="37">
        <v>1.7196904557179711</v>
      </c>
      <c r="X75" s="37">
        <v>1.958555460017197</v>
      </c>
    </row>
    <row r="76" spans="1:24" ht="11.25" customHeight="1" x14ac:dyDescent="0.2">
      <c r="A76" s="38" t="s">
        <v>139</v>
      </c>
      <c r="B76" s="39" t="s">
        <v>140</v>
      </c>
      <c r="C76" s="40">
        <v>4.1272570937231299</v>
      </c>
      <c r="D76" s="40">
        <v>2.5795356835769558</v>
      </c>
      <c r="E76" s="40">
        <v>3.3533963886500429</v>
      </c>
      <c r="F76" s="40">
        <v>3.611349957007739</v>
      </c>
      <c r="G76" s="40">
        <v>3.9552880481513331</v>
      </c>
      <c r="H76" s="40">
        <v>4.041272570937231</v>
      </c>
      <c r="I76" s="40">
        <v>4.7291487532244192</v>
      </c>
      <c r="J76" s="40">
        <v>4.6431642304385203</v>
      </c>
      <c r="K76" s="40">
        <v>3.6973344797936369</v>
      </c>
      <c r="L76" s="40">
        <v>3.267411865864144</v>
      </c>
      <c r="M76" s="40">
        <v>3.4393809114359408</v>
      </c>
      <c r="N76" s="40">
        <v>3.7833190025795349</v>
      </c>
      <c r="O76" s="40">
        <v>5.2450558899398114</v>
      </c>
      <c r="P76" s="40">
        <v>6.0189165950128984</v>
      </c>
      <c r="Q76" s="40">
        <v>5.2450558899398114</v>
      </c>
      <c r="R76" s="40">
        <v>5.5889939810834042</v>
      </c>
      <c r="S76" s="40">
        <v>5.7609630266552019</v>
      </c>
      <c r="T76" s="40">
        <v>6.1908856405846944</v>
      </c>
      <c r="U76" s="40">
        <v>7.0507308684436794</v>
      </c>
      <c r="V76" s="40">
        <v>5.102321582115219</v>
      </c>
      <c r="W76" s="40">
        <v>5.0584694754944106</v>
      </c>
      <c r="X76" s="40">
        <v>4.9157351676698191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19.943680137575232</v>
      </c>
      <c r="D2" s="31">
        <f t="shared" si="0"/>
        <v>21.992949269131557</v>
      </c>
      <c r="E2" s="31">
        <f t="shared" si="0"/>
        <v>24.739638865004295</v>
      </c>
      <c r="F2" s="31">
        <f t="shared" si="0"/>
        <v>34.871453138435072</v>
      </c>
      <c r="G2" s="31">
        <f t="shared" si="0"/>
        <v>31.740240756663802</v>
      </c>
      <c r="H2" s="31">
        <f t="shared" si="0"/>
        <v>36.287876182287192</v>
      </c>
      <c r="I2" s="31">
        <f t="shared" si="0"/>
        <v>39.949355116079104</v>
      </c>
      <c r="J2" s="31">
        <f t="shared" si="0"/>
        <v>41.633276010318141</v>
      </c>
      <c r="K2" s="31">
        <f t="shared" si="0"/>
        <v>38.110232158211531</v>
      </c>
      <c r="L2" s="31">
        <f t="shared" si="0"/>
        <v>35.502063628546864</v>
      </c>
      <c r="M2" s="31">
        <f t="shared" si="0"/>
        <v>40.418830610490105</v>
      </c>
      <c r="N2" s="31">
        <f t="shared" si="0"/>
        <v>42.072656921754081</v>
      </c>
      <c r="O2" s="31">
        <f t="shared" si="0"/>
        <v>43.190541702493547</v>
      </c>
      <c r="P2" s="31">
        <f t="shared" si="0"/>
        <v>40.161908856405844</v>
      </c>
      <c r="Q2" s="31">
        <f t="shared" si="0"/>
        <v>37.264746345657784</v>
      </c>
      <c r="R2" s="31">
        <f t="shared" si="0"/>
        <v>34.835683576956143</v>
      </c>
      <c r="S2" s="31">
        <f t="shared" si="0"/>
        <v>37.732932072227001</v>
      </c>
      <c r="T2" s="31">
        <f t="shared" si="0"/>
        <v>37.082459157351678</v>
      </c>
      <c r="U2" s="31">
        <f t="shared" si="0"/>
        <v>38.452536543422184</v>
      </c>
      <c r="V2" s="31">
        <f t="shared" si="0"/>
        <v>30.502321582115215</v>
      </c>
      <c r="W2" s="31">
        <f t="shared" si="0"/>
        <v>31.152708512467754</v>
      </c>
      <c r="X2" s="31">
        <f t="shared" ref="X2" si="1">SUM(X3,X17,X22,X25,X26,X51,X52,X71,X74,X75,X76)</f>
        <v>39.4231298366294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0.68073946689595866</v>
      </c>
      <c r="D3" s="34">
        <f t="shared" si="2"/>
        <v>0.68073946689595866</v>
      </c>
      <c r="E3" s="34">
        <f t="shared" si="2"/>
        <v>0.68073946689595866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0.68073946689595866</v>
      </c>
      <c r="D11" s="29">
        <f t="shared" si="8"/>
        <v>0.68073946689595866</v>
      </c>
      <c r="E11" s="29">
        <f t="shared" si="8"/>
        <v>0.68073946689595866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0.68073946689595866</v>
      </c>
      <c r="D13" s="10">
        <v>0.68073946689595866</v>
      </c>
      <c r="E13" s="10">
        <v>0.68073946689595866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2.0970765262252797</v>
      </c>
      <c r="D26" s="37">
        <f t="shared" si="14"/>
        <v>2.0970765262252797</v>
      </c>
      <c r="E26" s="37">
        <f t="shared" si="14"/>
        <v>1.010318142734308</v>
      </c>
      <c r="F26" s="37">
        <f t="shared" si="14"/>
        <v>5.092175408426483</v>
      </c>
      <c r="G26" s="37">
        <f t="shared" si="14"/>
        <v>4.041272570937231</v>
      </c>
      <c r="H26" s="37">
        <f t="shared" si="14"/>
        <v>4.041272570937231</v>
      </c>
      <c r="I26" s="37">
        <f t="shared" si="14"/>
        <v>5.0659501289767839</v>
      </c>
      <c r="J26" s="37">
        <f t="shared" si="14"/>
        <v>6.0141874462596734</v>
      </c>
      <c r="K26" s="37">
        <f t="shared" si="14"/>
        <v>3.1073946689595879</v>
      </c>
      <c r="L26" s="37">
        <f t="shared" si="14"/>
        <v>5.0659501289767839</v>
      </c>
      <c r="M26" s="37">
        <f t="shared" si="14"/>
        <v>4.0449699054170249</v>
      </c>
      <c r="N26" s="37">
        <f t="shared" si="14"/>
        <v>0</v>
      </c>
      <c r="O26" s="37">
        <f t="shared" si="14"/>
        <v>2.0970765262252797</v>
      </c>
      <c r="P26" s="37">
        <f t="shared" si="14"/>
        <v>2.1735167669819431</v>
      </c>
      <c r="Q26" s="37">
        <f t="shared" si="14"/>
        <v>1.086758383490972</v>
      </c>
      <c r="R26" s="37">
        <f t="shared" si="14"/>
        <v>1.086758383490972</v>
      </c>
      <c r="S26" s="37">
        <f t="shared" si="14"/>
        <v>1.086758383490972</v>
      </c>
      <c r="T26" s="37">
        <f t="shared" si="14"/>
        <v>1.086758383490972</v>
      </c>
      <c r="U26" s="37">
        <f t="shared" si="14"/>
        <v>1.086758383490972</v>
      </c>
      <c r="V26" s="37">
        <f t="shared" si="14"/>
        <v>1.9711951848667235</v>
      </c>
      <c r="W26" s="37">
        <f t="shared" si="14"/>
        <v>1.8289767841788478</v>
      </c>
      <c r="X26" s="37">
        <f t="shared" ref="X26" si="15">SUM(X27,X33)</f>
        <v>1.1877901977644028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2.0970765262252797</v>
      </c>
      <c r="D33" s="29">
        <f t="shared" si="18"/>
        <v>2.0970765262252797</v>
      </c>
      <c r="E33" s="29">
        <f t="shared" si="18"/>
        <v>1.010318142734308</v>
      </c>
      <c r="F33" s="29">
        <f t="shared" si="18"/>
        <v>5.092175408426483</v>
      </c>
      <c r="G33" s="29">
        <f t="shared" si="18"/>
        <v>4.041272570937231</v>
      </c>
      <c r="H33" s="29">
        <f t="shared" si="18"/>
        <v>4.041272570937231</v>
      </c>
      <c r="I33" s="29">
        <f t="shared" si="18"/>
        <v>5.0659501289767839</v>
      </c>
      <c r="J33" s="29">
        <f t="shared" si="18"/>
        <v>6.0141874462596734</v>
      </c>
      <c r="K33" s="29">
        <f t="shared" si="18"/>
        <v>3.1073946689595879</v>
      </c>
      <c r="L33" s="29">
        <f t="shared" si="18"/>
        <v>5.0659501289767839</v>
      </c>
      <c r="M33" s="29">
        <f t="shared" si="18"/>
        <v>4.0449699054170249</v>
      </c>
      <c r="N33" s="29">
        <f t="shared" si="18"/>
        <v>0</v>
      </c>
      <c r="O33" s="29">
        <f t="shared" si="18"/>
        <v>2.0970765262252797</v>
      </c>
      <c r="P33" s="29">
        <f t="shared" si="18"/>
        <v>2.1735167669819431</v>
      </c>
      <c r="Q33" s="29">
        <f t="shared" si="18"/>
        <v>1.086758383490972</v>
      </c>
      <c r="R33" s="29">
        <f t="shared" si="18"/>
        <v>1.086758383490972</v>
      </c>
      <c r="S33" s="29">
        <f t="shared" si="18"/>
        <v>1.086758383490972</v>
      </c>
      <c r="T33" s="29">
        <f t="shared" si="18"/>
        <v>1.086758383490972</v>
      </c>
      <c r="U33" s="29">
        <f t="shared" si="18"/>
        <v>1.086758383490972</v>
      </c>
      <c r="V33" s="29">
        <f t="shared" si="18"/>
        <v>1.9711951848667235</v>
      </c>
      <c r="W33" s="29">
        <f t="shared" si="18"/>
        <v>1.8289767841788478</v>
      </c>
      <c r="X33" s="29">
        <f t="shared" ref="X33" si="19">SUM(X34:X50)</f>
        <v>1.1877901977644028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1.086758383490972</v>
      </c>
      <c r="D36" s="10">
        <v>1.086758383490972</v>
      </c>
      <c r="E36" s="10">
        <v>0</v>
      </c>
      <c r="F36" s="10">
        <v>0</v>
      </c>
      <c r="G36" s="10">
        <v>0</v>
      </c>
      <c r="H36" s="10">
        <v>0</v>
      </c>
      <c r="I36" s="10">
        <v>1.086758383490972</v>
      </c>
      <c r="J36" s="10">
        <v>1.086758383490972</v>
      </c>
      <c r="K36" s="10">
        <v>1.086758383490972</v>
      </c>
      <c r="L36" s="10">
        <v>1.086758383490972</v>
      </c>
      <c r="M36" s="10">
        <v>1.0760963026655199</v>
      </c>
      <c r="N36" s="10">
        <v>0</v>
      </c>
      <c r="O36" s="10">
        <v>1.086758383490972</v>
      </c>
      <c r="P36" s="10">
        <v>2.1735167669819431</v>
      </c>
      <c r="Q36" s="10">
        <v>1.086758383490972</v>
      </c>
      <c r="R36" s="10">
        <v>1.086758383490972</v>
      </c>
      <c r="S36" s="10">
        <v>1.086758383490972</v>
      </c>
      <c r="T36" s="10">
        <v>1.086758383490972</v>
      </c>
      <c r="U36" s="10">
        <v>1.086758383490972</v>
      </c>
      <c r="V36" s="10">
        <v>1.7387790197764399</v>
      </c>
      <c r="W36" s="10">
        <v>1.727944969905417</v>
      </c>
      <c r="X36" s="10">
        <v>1.086758383490972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1.050902837489252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1.010318142734308</v>
      </c>
      <c r="D43" s="10">
        <v>1.010318142734308</v>
      </c>
      <c r="E43" s="10">
        <v>1.010318142734308</v>
      </c>
      <c r="F43" s="10">
        <v>4.041272570937231</v>
      </c>
      <c r="G43" s="10">
        <v>4.041272570937231</v>
      </c>
      <c r="H43" s="10">
        <v>4.041272570937231</v>
      </c>
      <c r="I43" s="10">
        <v>3.0309544282029228</v>
      </c>
      <c r="J43" s="10">
        <v>3.0309544282029228</v>
      </c>
      <c r="K43" s="10">
        <v>2.020636285468616</v>
      </c>
      <c r="L43" s="10">
        <v>3.0309544282029228</v>
      </c>
      <c r="M43" s="10">
        <v>2.020636285468616</v>
      </c>
      <c r="N43" s="10">
        <v>0</v>
      </c>
      <c r="O43" s="10">
        <v>1.010318142734308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0.23241616509028371</v>
      </c>
      <c r="W43" s="10">
        <v>0.1010318142734308</v>
      </c>
      <c r="X43" s="10">
        <v>0.1010318142734308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0.94823731728288907</v>
      </c>
      <c r="J44" s="10">
        <v>1.8964746345657779</v>
      </c>
      <c r="K44" s="10">
        <v>0</v>
      </c>
      <c r="L44" s="10">
        <v>0.94823731728288907</v>
      </c>
      <c r="M44" s="10">
        <v>0.94823731728288907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2.1711092003439378</v>
      </c>
      <c r="D51" s="37">
        <v>3.3748925193465169</v>
      </c>
      <c r="E51" s="37">
        <v>4.7721410146173682</v>
      </c>
      <c r="F51" s="37">
        <v>9.1143594153052447</v>
      </c>
      <c r="G51" s="37">
        <v>4.5786758383490964</v>
      </c>
      <c r="H51" s="37">
        <v>7.9750644883920891</v>
      </c>
      <c r="I51" s="37">
        <v>8.1900257953568349</v>
      </c>
      <c r="J51" s="37">
        <v>8.963886500429922</v>
      </c>
      <c r="K51" s="37">
        <v>8.018056749785039</v>
      </c>
      <c r="L51" s="37">
        <v>4.7506448839208941</v>
      </c>
      <c r="M51" s="37">
        <v>5.2665520206362846</v>
      </c>
      <c r="N51" s="37">
        <v>9.737747205503009</v>
      </c>
      <c r="O51" s="37">
        <v>8.9208942390369721</v>
      </c>
      <c r="P51" s="37">
        <v>7.8460877042132413</v>
      </c>
      <c r="Q51" s="37">
        <v>6.2553740326741183</v>
      </c>
      <c r="R51" s="37">
        <v>6.0189165950128984</v>
      </c>
      <c r="S51" s="37">
        <v>5.1805674978503866</v>
      </c>
      <c r="T51" s="37">
        <v>3.842304385210662</v>
      </c>
      <c r="U51" s="37">
        <v>3.2824591573516759</v>
      </c>
      <c r="V51" s="37">
        <v>3.3843508168529661</v>
      </c>
      <c r="W51" s="37">
        <v>3.03585554600172</v>
      </c>
      <c r="X51" s="37">
        <v>4.1423903697334481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0.42992261392949271</v>
      </c>
      <c r="D52" s="37">
        <f t="shared" si="20"/>
        <v>0.50154772141014614</v>
      </c>
      <c r="E52" s="37">
        <f t="shared" si="20"/>
        <v>0.50154772141014614</v>
      </c>
      <c r="F52" s="37">
        <f t="shared" si="20"/>
        <v>1.5047291487532239</v>
      </c>
      <c r="G52" s="37">
        <f t="shared" si="20"/>
        <v>1.050902837489252</v>
      </c>
      <c r="H52" s="37">
        <f t="shared" si="20"/>
        <v>0.5493551160791057</v>
      </c>
      <c r="I52" s="37">
        <f t="shared" si="20"/>
        <v>2.0301805674978501</v>
      </c>
      <c r="J52" s="37">
        <f t="shared" si="20"/>
        <v>0.85984522785898532</v>
      </c>
      <c r="K52" s="37">
        <f t="shared" si="20"/>
        <v>1.1942390369733451</v>
      </c>
      <c r="L52" s="37">
        <f t="shared" si="20"/>
        <v>0.64488392089423896</v>
      </c>
      <c r="M52" s="37">
        <f t="shared" si="20"/>
        <v>0.62098022355975924</v>
      </c>
      <c r="N52" s="37">
        <f t="shared" si="20"/>
        <v>1.241960447119518</v>
      </c>
      <c r="O52" s="37">
        <f t="shared" si="20"/>
        <v>0.74041272570937233</v>
      </c>
      <c r="P52" s="37">
        <f t="shared" si="20"/>
        <v>0.74041272570937233</v>
      </c>
      <c r="Q52" s="37">
        <f t="shared" si="20"/>
        <v>0.76431642304385194</v>
      </c>
      <c r="R52" s="37">
        <f t="shared" si="20"/>
        <v>0.83594153052450548</v>
      </c>
      <c r="S52" s="37">
        <f t="shared" si="20"/>
        <v>1.098710232158211</v>
      </c>
      <c r="T52" s="37">
        <f t="shared" si="20"/>
        <v>1.026999140154772</v>
      </c>
      <c r="U52" s="37">
        <f t="shared" si="20"/>
        <v>1.337575236457438</v>
      </c>
      <c r="V52" s="37">
        <f t="shared" si="20"/>
        <v>1.1942390369733451</v>
      </c>
      <c r="W52" s="37">
        <f t="shared" si="20"/>
        <v>1.069991401547721</v>
      </c>
      <c r="X52" s="37">
        <f t="shared" ref="X52" si="21">SUM(X53:X70)</f>
        <v>1.2431642304385211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0.42992261392949271</v>
      </c>
      <c r="D59" s="10">
        <v>0.50154772141014614</v>
      </c>
      <c r="E59" s="10">
        <v>0.50154772141014614</v>
      </c>
      <c r="F59" s="10">
        <v>1.5047291487532239</v>
      </c>
      <c r="G59" s="10">
        <v>1.050902837489252</v>
      </c>
      <c r="H59" s="10">
        <v>0.5493551160791057</v>
      </c>
      <c r="I59" s="10">
        <v>2.0301805674978501</v>
      </c>
      <c r="J59" s="10">
        <v>0.85984522785898532</v>
      </c>
      <c r="K59" s="10">
        <v>1.1942390369733451</v>
      </c>
      <c r="L59" s="10">
        <v>0.64488392089423896</v>
      </c>
      <c r="M59" s="10">
        <v>0.62098022355975924</v>
      </c>
      <c r="N59" s="10">
        <v>1.241960447119518</v>
      </c>
      <c r="O59" s="10">
        <v>0.74041272570937233</v>
      </c>
      <c r="P59" s="10">
        <v>0.74041272570937233</v>
      </c>
      <c r="Q59" s="10">
        <v>0.76431642304385194</v>
      </c>
      <c r="R59" s="10">
        <v>0.83594153052450548</v>
      </c>
      <c r="S59" s="10">
        <v>1.098710232158211</v>
      </c>
      <c r="T59" s="10">
        <v>1.026999140154772</v>
      </c>
      <c r="U59" s="10">
        <v>1.337575236457438</v>
      </c>
      <c r="V59" s="10">
        <v>1.1942390369733451</v>
      </c>
      <c r="W59" s="10">
        <v>1.069991401547721</v>
      </c>
      <c r="X59" s="10">
        <v>1.2431642304385211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3.128890799656062</v>
      </c>
      <c r="D75" s="37">
        <v>3.988736027515047</v>
      </c>
      <c r="E75" s="37">
        <v>4.275322441960447</v>
      </c>
      <c r="F75" s="37">
        <v>3.511006018916595</v>
      </c>
      <c r="G75" s="37">
        <v>4.8724849527085121</v>
      </c>
      <c r="H75" s="37">
        <v>5.9233877901977641</v>
      </c>
      <c r="I75" s="37">
        <v>6.0905417024935504</v>
      </c>
      <c r="J75" s="37">
        <v>6.0189165950128984</v>
      </c>
      <c r="K75" s="37">
        <v>4.4663800515907139</v>
      </c>
      <c r="L75" s="37">
        <v>4.9202063628546862</v>
      </c>
      <c r="M75" s="37">
        <v>5.2068787618228711</v>
      </c>
      <c r="N75" s="37">
        <v>5.8994840928632843</v>
      </c>
      <c r="O75" s="37">
        <v>6.926569217540842</v>
      </c>
      <c r="P75" s="37">
        <v>7.0459157351676698</v>
      </c>
      <c r="Q75" s="37">
        <v>7.8341358555460019</v>
      </c>
      <c r="R75" s="37">
        <v>5.3979363714531381</v>
      </c>
      <c r="S75" s="37">
        <v>5.0874462596732588</v>
      </c>
      <c r="T75" s="37">
        <v>5.1590713671539117</v>
      </c>
      <c r="U75" s="37">
        <v>5.2306964746345654</v>
      </c>
      <c r="V75" s="37">
        <v>4.5380911435941522</v>
      </c>
      <c r="W75" s="37">
        <v>5.9711092003439381</v>
      </c>
      <c r="X75" s="37">
        <v>9.3149613069647454</v>
      </c>
    </row>
    <row r="76" spans="1:24" ht="11.25" customHeight="1" x14ac:dyDescent="0.2">
      <c r="A76" s="38" t="s">
        <v>139</v>
      </c>
      <c r="B76" s="39" t="s">
        <v>140</v>
      </c>
      <c r="C76" s="40">
        <v>11.4359415305245</v>
      </c>
      <c r="D76" s="40">
        <v>11.34995700773861</v>
      </c>
      <c r="E76" s="40">
        <v>13.499570077386069</v>
      </c>
      <c r="F76" s="40">
        <v>15.649183147033529</v>
      </c>
      <c r="G76" s="40">
        <v>17.19690455717971</v>
      </c>
      <c r="H76" s="40">
        <v>17.798796216681001</v>
      </c>
      <c r="I76" s="40">
        <v>18.572656921754081</v>
      </c>
      <c r="J76" s="40">
        <v>19.77644024075666</v>
      </c>
      <c r="K76" s="40">
        <v>21.324161650902841</v>
      </c>
      <c r="L76" s="40">
        <v>20.120378331900259</v>
      </c>
      <c r="M76" s="40">
        <v>25.279449699054169</v>
      </c>
      <c r="N76" s="40">
        <v>25.193465176268269</v>
      </c>
      <c r="O76" s="40">
        <v>24.505588993981078</v>
      </c>
      <c r="P76" s="40">
        <v>22.35597592433362</v>
      </c>
      <c r="Q76" s="40">
        <v>21.324161650902841</v>
      </c>
      <c r="R76" s="40">
        <v>21.49613069647463</v>
      </c>
      <c r="S76" s="40">
        <v>25.279449699054169</v>
      </c>
      <c r="T76" s="40">
        <v>25.96732588134136</v>
      </c>
      <c r="U76" s="40">
        <v>27.51504729148753</v>
      </c>
      <c r="V76" s="40">
        <v>19.414445399828029</v>
      </c>
      <c r="W76" s="40">
        <v>19.246775580395528</v>
      </c>
      <c r="X76" s="40">
        <v>23.534823731728281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51.000773860705074</v>
      </c>
      <c r="D2" s="31">
        <f t="shared" si="0"/>
        <v>52.86852966466035</v>
      </c>
      <c r="E2" s="31">
        <f t="shared" si="0"/>
        <v>51.459329320722262</v>
      </c>
      <c r="F2" s="31">
        <f t="shared" si="0"/>
        <v>63.76122098022357</v>
      </c>
      <c r="G2" s="31">
        <f t="shared" si="0"/>
        <v>52.894754944110048</v>
      </c>
      <c r="H2" s="31">
        <f t="shared" si="0"/>
        <v>45.690111779879622</v>
      </c>
      <c r="I2" s="31">
        <f t="shared" si="0"/>
        <v>45.054772141014624</v>
      </c>
      <c r="J2" s="31">
        <f t="shared" si="0"/>
        <v>39.660361134995696</v>
      </c>
      <c r="K2" s="31">
        <f t="shared" si="0"/>
        <v>28.288907996560617</v>
      </c>
      <c r="L2" s="31">
        <f t="shared" si="0"/>
        <v>21.656147893379192</v>
      </c>
      <c r="M2" s="31">
        <f t="shared" si="0"/>
        <v>19.86964746345658</v>
      </c>
      <c r="N2" s="31">
        <f t="shared" si="0"/>
        <v>16.294496990541703</v>
      </c>
      <c r="O2" s="31">
        <f t="shared" si="0"/>
        <v>15.800085984522788</v>
      </c>
      <c r="P2" s="31">
        <f t="shared" si="0"/>
        <v>13.941874462596731</v>
      </c>
      <c r="Q2" s="31">
        <f t="shared" si="0"/>
        <v>14.801719690455718</v>
      </c>
      <c r="R2" s="31">
        <f t="shared" si="0"/>
        <v>13.256319862424762</v>
      </c>
      <c r="S2" s="31">
        <f t="shared" si="0"/>
        <v>11.40292347377472</v>
      </c>
      <c r="T2" s="31">
        <f t="shared" si="0"/>
        <v>8.7294067067927763</v>
      </c>
      <c r="U2" s="31">
        <f t="shared" si="0"/>
        <v>8.7884780739466883</v>
      </c>
      <c r="V2" s="31">
        <f t="shared" si="0"/>
        <v>9.02347377472055</v>
      </c>
      <c r="W2" s="31">
        <f t="shared" si="0"/>
        <v>8.7070507308684437</v>
      </c>
      <c r="X2" s="31">
        <f t="shared" ref="X2" si="1">SUM(X3,X17,X22,X25,X26,X51,X52,X71,X74,X75,X76)</f>
        <v>10.938349097162508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0.63422184006878757</v>
      </c>
      <c r="G3" s="34">
        <f t="shared" si="2"/>
        <v>0</v>
      </c>
      <c r="H3" s="34">
        <f t="shared" si="2"/>
        <v>0.64858125537403266</v>
      </c>
      <c r="I3" s="34">
        <f t="shared" si="2"/>
        <v>0.64858125537403266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0.63422184006878757</v>
      </c>
      <c r="G4" s="29">
        <f t="shared" si="4"/>
        <v>0</v>
      </c>
      <c r="H4" s="29">
        <f t="shared" si="4"/>
        <v>0.64858125537403266</v>
      </c>
      <c r="I4" s="29">
        <f t="shared" si="4"/>
        <v>0.64858125537403266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0.63422184006878757</v>
      </c>
      <c r="G7" s="10">
        <v>0</v>
      </c>
      <c r="H7" s="10">
        <v>0.64858125537403266</v>
      </c>
      <c r="I7" s="10">
        <v>0.64858125537403266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3.79286328460877</v>
      </c>
      <c r="D26" s="37">
        <f t="shared" si="14"/>
        <v>4.8031814273430777</v>
      </c>
      <c r="E26" s="37">
        <f t="shared" si="14"/>
        <v>3.79286328460877</v>
      </c>
      <c r="F26" s="37">
        <f t="shared" si="14"/>
        <v>5.8134995700773864</v>
      </c>
      <c r="G26" s="37">
        <f t="shared" si="14"/>
        <v>4.8652622527944969</v>
      </c>
      <c r="H26" s="37">
        <f t="shared" si="14"/>
        <v>4.8652622527944969</v>
      </c>
      <c r="I26" s="37">
        <f t="shared" si="14"/>
        <v>4.8652622527944969</v>
      </c>
      <c r="J26" s="37">
        <f t="shared" si="14"/>
        <v>7.0101461736887369</v>
      </c>
      <c r="K26" s="37">
        <f t="shared" si="14"/>
        <v>1.958555460017197</v>
      </c>
      <c r="L26" s="37">
        <f t="shared" si="14"/>
        <v>1.010318142734308</v>
      </c>
      <c r="M26" s="37">
        <f t="shared" si="14"/>
        <v>0</v>
      </c>
      <c r="N26" s="37">
        <f t="shared" si="14"/>
        <v>0.93671539122957859</v>
      </c>
      <c r="O26" s="37">
        <f t="shared" si="14"/>
        <v>0.93671539122957859</v>
      </c>
      <c r="P26" s="37">
        <f t="shared" si="14"/>
        <v>0.93671539122957859</v>
      </c>
      <c r="Q26" s="37">
        <f t="shared" si="14"/>
        <v>0.93671539122957859</v>
      </c>
      <c r="R26" s="37">
        <f t="shared" si="14"/>
        <v>0.93671539122957859</v>
      </c>
      <c r="S26" s="37">
        <f t="shared" si="14"/>
        <v>0.93671539122957859</v>
      </c>
      <c r="T26" s="37">
        <f t="shared" si="14"/>
        <v>0</v>
      </c>
      <c r="U26" s="37">
        <f t="shared" si="14"/>
        <v>0</v>
      </c>
      <c r="V26" s="37">
        <f t="shared" si="14"/>
        <v>1.1765262252794495</v>
      </c>
      <c r="W26" s="37">
        <f t="shared" si="14"/>
        <v>0.21134995700773856</v>
      </c>
      <c r="X26" s="37">
        <f t="shared" ref="X26" si="15">SUM(X27,X33)</f>
        <v>0.57738607050730861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3.79286328460877</v>
      </c>
      <c r="D33" s="29">
        <f t="shared" si="18"/>
        <v>4.8031814273430777</v>
      </c>
      <c r="E33" s="29">
        <f t="shared" si="18"/>
        <v>3.79286328460877</v>
      </c>
      <c r="F33" s="29">
        <f t="shared" si="18"/>
        <v>5.8134995700773864</v>
      </c>
      <c r="G33" s="29">
        <f t="shared" si="18"/>
        <v>4.8652622527944969</v>
      </c>
      <c r="H33" s="29">
        <f t="shared" si="18"/>
        <v>4.8652622527944969</v>
      </c>
      <c r="I33" s="29">
        <f t="shared" si="18"/>
        <v>4.8652622527944969</v>
      </c>
      <c r="J33" s="29">
        <f t="shared" si="18"/>
        <v>7.0101461736887369</v>
      </c>
      <c r="K33" s="29">
        <f t="shared" si="18"/>
        <v>1.958555460017197</v>
      </c>
      <c r="L33" s="29">
        <f t="shared" si="18"/>
        <v>1.010318142734308</v>
      </c>
      <c r="M33" s="29">
        <f t="shared" si="18"/>
        <v>0</v>
      </c>
      <c r="N33" s="29">
        <f t="shared" si="18"/>
        <v>0.93671539122957859</v>
      </c>
      <c r="O33" s="29">
        <f t="shared" si="18"/>
        <v>0.93671539122957859</v>
      </c>
      <c r="P33" s="29">
        <f t="shared" si="18"/>
        <v>0.93671539122957859</v>
      </c>
      <c r="Q33" s="29">
        <f t="shared" si="18"/>
        <v>0.93671539122957859</v>
      </c>
      <c r="R33" s="29">
        <f t="shared" si="18"/>
        <v>0.93671539122957859</v>
      </c>
      <c r="S33" s="29">
        <f t="shared" si="18"/>
        <v>0.93671539122957859</v>
      </c>
      <c r="T33" s="29">
        <f t="shared" si="18"/>
        <v>0</v>
      </c>
      <c r="U33" s="29">
        <f t="shared" si="18"/>
        <v>0</v>
      </c>
      <c r="V33" s="29">
        <f t="shared" si="18"/>
        <v>1.1765262252794495</v>
      </c>
      <c r="W33" s="29">
        <f t="shared" si="18"/>
        <v>0.21134995700773856</v>
      </c>
      <c r="X33" s="29">
        <f t="shared" ref="X33" si="19">SUM(X34:X50)</f>
        <v>0.57738607050730861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0.23912295786758381</v>
      </c>
      <c r="W36" s="10">
        <v>0.17386070507308679</v>
      </c>
      <c r="X36" s="10">
        <v>0.10868443680137579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1.010318142734308</v>
      </c>
      <c r="E43" s="10">
        <v>0</v>
      </c>
      <c r="F43" s="10">
        <v>2.020636285468616</v>
      </c>
      <c r="G43" s="10">
        <v>2.020636285468616</v>
      </c>
      <c r="H43" s="10">
        <v>2.020636285468616</v>
      </c>
      <c r="I43" s="10">
        <v>2.020636285468616</v>
      </c>
      <c r="J43" s="10">
        <v>6.0619088564058474</v>
      </c>
      <c r="K43" s="10">
        <v>1.010318142734308</v>
      </c>
      <c r="L43" s="10">
        <v>1.010318142734308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3.79286328460877</v>
      </c>
      <c r="D44" s="10">
        <v>3.79286328460877</v>
      </c>
      <c r="E44" s="10">
        <v>3.79286328460877</v>
      </c>
      <c r="F44" s="10">
        <v>3.79286328460877</v>
      </c>
      <c r="G44" s="10">
        <v>2.8446259673258809</v>
      </c>
      <c r="H44" s="10">
        <v>2.8446259673258809</v>
      </c>
      <c r="I44" s="10">
        <v>2.8446259673258809</v>
      </c>
      <c r="J44" s="10">
        <v>0.94823731728288907</v>
      </c>
      <c r="K44" s="10">
        <v>0.94823731728288907</v>
      </c>
      <c r="L44" s="10">
        <v>0</v>
      </c>
      <c r="M44" s="10">
        <v>0</v>
      </c>
      <c r="N44" s="10">
        <v>0.93671539122957859</v>
      </c>
      <c r="O44" s="10">
        <v>0.93671539122957859</v>
      </c>
      <c r="P44" s="10">
        <v>0.93671539122957859</v>
      </c>
      <c r="Q44" s="10">
        <v>0.93671539122957859</v>
      </c>
      <c r="R44" s="10">
        <v>0.93671539122957859</v>
      </c>
      <c r="S44" s="10">
        <v>0.93671539122957859</v>
      </c>
      <c r="T44" s="10">
        <v>0</v>
      </c>
      <c r="U44" s="10">
        <v>0</v>
      </c>
      <c r="V44" s="10">
        <v>0.93740326741186575</v>
      </c>
      <c r="W44" s="10">
        <v>3.748925193465176E-2</v>
      </c>
      <c r="X44" s="10">
        <v>0.46870163370593287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4.9656061908856399</v>
      </c>
      <c r="D51" s="37">
        <v>11.822871883061049</v>
      </c>
      <c r="E51" s="37">
        <v>11.715391229578669</v>
      </c>
      <c r="F51" s="37">
        <v>20.72226999140155</v>
      </c>
      <c r="G51" s="37">
        <v>10.68357695614789</v>
      </c>
      <c r="H51" s="37">
        <v>9.8667239896818568</v>
      </c>
      <c r="I51" s="37">
        <v>8.4909716251074805</v>
      </c>
      <c r="J51" s="37">
        <v>8.3834909716251076</v>
      </c>
      <c r="K51" s="37">
        <v>4.815133276010318</v>
      </c>
      <c r="L51" s="37">
        <v>2.6225279449699048</v>
      </c>
      <c r="M51" s="37">
        <v>3.632846087704213</v>
      </c>
      <c r="N51" s="37">
        <v>2.2355975924333622</v>
      </c>
      <c r="O51" s="37">
        <v>2.2570937231298371</v>
      </c>
      <c r="P51" s="37">
        <v>2.1711092003439378</v>
      </c>
      <c r="Q51" s="37">
        <v>2.2570937231298371</v>
      </c>
      <c r="R51" s="37">
        <v>1.9346517626827171</v>
      </c>
      <c r="S51" s="37">
        <v>2.407566638005159</v>
      </c>
      <c r="T51" s="37">
        <v>2.0464316423043849</v>
      </c>
      <c r="U51" s="37">
        <v>1.8953568357695609</v>
      </c>
      <c r="V51" s="37">
        <v>1.5698194325021499</v>
      </c>
      <c r="W51" s="37">
        <v>1.6243336199484091</v>
      </c>
      <c r="X51" s="37">
        <v>2.2655202063628539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0.52545141874462586</v>
      </c>
      <c r="D52" s="37">
        <f t="shared" si="20"/>
        <v>0.14333619948409279</v>
      </c>
      <c r="E52" s="37">
        <f t="shared" si="20"/>
        <v>0.14333619948409279</v>
      </c>
      <c r="F52" s="37">
        <f t="shared" si="20"/>
        <v>0.2149613069647463</v>
      </c>
      <c r="G52" s="37">
        <f t="shared" si="20"/>
        <v>0.2149613069647463</v>
      </c>
      <c r="H52" s="37">
        <f t="shared" si="20"/>
        <v>0.19105760963026661</v>
      </c>
      <c r="I52" s="37">
        <f t="shared" si="20"/>
        <v>0.28658641444539978</v>
      </c>
      <c r="J52" s="37">
        <f t="shared" si="20"/>
        <v>0.23886500429922611</v>
      </c>
      <c r="K52" s="37">
        <f t="shared" si="20"/>
        <v>0.19105760963026661</v>
      </c>
      <c r="L52" s="37">
        <f t="shared" si="20"/>
        <v>0.23886500429922611</v>
      </c>
      <c r="M52" s="37">
        <f t="shared" si="20"/>
        <v>0.23886500429922611</v>
      </c>
      <c r="N52" s="37">
        <f t="shared" si="20"/>
        <v>0.23886500429922611</v>
      </c>
      <c r="O52" s="37">
        <f t="shared" si="20"/>
        <v>0.2149613069647463</v>
      </c>
      <c r="P52" s="37">
        <f t="shared" si="20"/>
        <v>0.14333619948409279</v>
      </c>
      <c r="Q52" s="37">
        <f t="shared" si="20"/>
        <v>0.2149613069647463</v>
      </c>
      <c r="R52" s="37">
        <f t="shared" si="20"/>
        <v>0.28658641444539978</v>
      </c>
      <c r="S52" s="37">
        <f t="shared" si="20"/>
        <v>7.1625107480653469E-2</v>
      </c>
      <c r="T52" s="37">
        <f t="shared" si="20"/>
        <v>0.14333619948409279</v>
      </c>
      <c r="U52" s="37">
        <f t="shared" si="20"/>
        <v>0.1194325021496131</v>
      </c>
      <c r="V52" s="37">
        <f t="shared" si="20"/>
        <v>0.1231298366294067</v>
      </c>
      <c r="W52" s="37">
        <f t="shared" si="20"/>
        <v>9.4582975064488387E-2</v>
      </c>
      <c r="X52" s="37">
        <f t="shared" ref="X52" si="21">SUM(X53:X70)</f>
        <v>8.8650042992261383E-2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0.52545141874462586</v>
      </c>
      <c r="D59" s="10">
        <v>0.14333619948409279</v>
      </c>
      <c r="E59" s="10">
        <v>0.14333619948409279</v>
      </c>
      <c r="F59" s="10">
        <v>0.2149613069647463</v>
      </c>
      <c r="G59" s="10">
        <v>0.2149613069647463</v>
      </c>
      <c r="H59" s="10">
        <v>0.19105760963026661</v>
      </c>
      <c r="I59" s="10">
        <v>0.28658641444539978</v>
      </c>
      <c r="J59" s="10">
        <v>0.23886500429922611</v>
      </c>
      <c r="K59" s="10">
        <v>0.19105760963026661</v>
      </c>
      <c r="L59" s="10">
        <v>0.23886500429922611</v>
      </c>
      <c r="M59" s="10">
        <v>0.23886500429922611</v>
      </c>
      <c r="N59" s="10">
        <v>0.23886500429922611</v>
      </c>
      <c r="O59" s="10">
        <v>0.2149613069647463</v>
      </c>
      <c r="P59" s="10">
        <v>0.14333619948409279</v>
      </c>
      <c r="Q59" s="10">
        <v>0.2149613069647463</v>
      </c>
      <c r="R59" s="10">
        <v>0.28658641444539978</v>
      </c>
      <c r="S59" s="10">
        <v>7.1625107480653469E-2</v>
      </c>
      <c r="T59" s="10">
        <v>0.14333619948409279</v>
      </c>
      <c r="U59" s="10">
        <v>0.1194325021496131</v>
      </c>
      <c r="V59" s="10">
        <v>0.1231298366294067</v>
      </c>
      <c r="W59" s="10">
        <v>9.4582975064488387E-2</v>
      </c>
      <c r="X59" s="10">
        <v>8.8650042992261383E-2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15.835511607910581</v>
      </c>
      <c r="D75" s="37">
        <v>14.688993981083399</v>
      </c>
      <c r="E75" s="37">
        <v>14.99948409286328</v>
      </c>
      <c r="F75" s="37">
        <v>14.450214961306971</v>
      </c>
      <c r="G75" s="37">
        <v>14.688993981083399</v>
      </c>
      <c r="H75" s="37">
        <v>13.351504729148751</v>
      </c>
      <c r="I75" s="37">
        <v>13.99638865004299</v>
      </c>
      <c r="J75" s="37">
        <v>11.130180567497851</v>
      </c>
      <c r="K75" s="37">
        <v>9.8882201203783318</v>
      </c>
      <c r="L75" s="37">
        <v>7.8102321582115213</v>
      </c>
      <c r="M75" s="37">
        <v>5.4218400687876178</v>
      </c>
      <c r="N75" s="37">
        <v>2.2212381771281171</v>
      </c>
      <c r="O75" s="37">
        <v>2.2451418744625968</v>
      </c>
      <c r="P75" s="37">
        <v>1.146431642304385</v>
      </c>
      <c r="Q75" s="37">
        <v>1.5047291487532239</v>
      </c>
      <c r="R75" s="37">
        <v>1.671883061049011</v>
      </c>
      <c r="S75" s="37">
        <v>1.6241616509028369</v>
      </c>
      <c r="T75" s="37">
        <v>1.5525365434221841</v>
      </c>
      <c r="U75" s="37">
        <v>1.5286328460877039</v>
      </c>
      <c r="V75" s="37">
        <v>1.6002579535683581</v>
      </c>
      <c r="W75" s="37">
        <v>1.671883061049011</v>
      </c>
      <c r="X75" s="37">
        <v>1.6241616509028369</v>
      </c>
    </row>
    <row r="76" spans="1:24" ht="11.25" customHeight="1" x14ac:dyDescent="0.2">
      <c r="A76" s="38" t="s">
        <v>139</v>
      </c>
      <c r="B76" s="39" t="s">
        <v>140</v>
      </c>
      <c r="C76" s="40">
        <v>25.88134135855546</v>
      </c>
      <c r="D76" s="40">
        <v>21.41014617368873</v>
      </c>
      <c r="E76" s="40">
        <v>20.80825451418745</v>
      </c>
      <c r="F76" s="40">
        <v>21.926053310404129</v>
      </c>
      <c r="G76" s="40">
        <v>22.44196044711952</v>
      </c>
      <c r="H76" s="40">
        <v>16.766981943250219</v>
      </c>
      <c r="I76" s="40">
        <v>16.766981943250219</v>
      </c>
      <c r="J76" s="40">
        <v>12.89767841788478</v>
      </c>
      <c r="K76" s="40">
        <v>11.4359415305245</v>
      </c>
      <c r="L76" s="40">
        <v>9.9742046431642297</v>
      </c>
      <c r="M76" s="40">
        <v>10.576096302665521</v>
      </c>
      <c r="N76" s="40">
        <v>10.662080825451421</v>
      </c>
      <c r="O76" s="40">
        <v>10.146173688736029</v>
      </c>
      <c r="P76" s="40">
        <v>9.5442820292347363</v>
      </c>
      <c r="Q76" s="40">
        <v>9.8882201203783318</v>
      </c>
      <c r="R76" s="40">
        <v>8.4264832330180557</v>
      </c>
      <c r="S76" s="40">
        <v>6.3628546861564912</v>
      </c>
      <c r="T76" s="40">
        <v>4.9871023215821149</v>
      </c>
      <c r="U76" s="40">
        <v>5.2450558899398114</v>
      </c>
      <c r="V76" s="40">
        <v>4.5537403267411856</v>
      </c>
      <c r="W76" s="40">
        <v>5.1049011177987964</v>
      </c>
      <c r="X76" s="40">
        <v>6.3826311263972482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76.203697334479784</v>
      </c>
      <c r="D2" s="31">
        <f t="shared" si="0"/>
        <v>89.837145313843507</v>
      </c>
      <c r="E2" s="31">
        <f t="shared" si="0"/>
        <v>108.92803095442821</v>
      </c>
      <c r="F2" s="31">
        <f t="shared" si="0"/>
        <v>136.37858985382633</v>
      </c>
      <c r="G2" s="31">
        <f t="shared" si="0"/>
        <v>149.24763542562337</v>
      </c>
      <c r="H2" s="31">
        <f t="shared" si="0"/>
        <v>159.31255374032673</v>
      </c>
      <c r="I2" s="31">
        <f t="shared" si="0"/>
        <v>117.69845227858985</v>
      </c>
      <c r="J2" s="31">
        <f t="shared" si="0"/>
        <v>101.51195184866725</v>
      </c>
      <c r="K2" s="31">
        <f t="shared" si="0"/>
        <v>125.87179707652622</v>
      </c>
      <c r="L2" s="31">
        <f t="shared" si="0"/>
        <v>90.226397248495275</v>
      </c>
      <c r="M2" s="31">
        <f t="shared" si="0"/>
        <v>114.82992261392947</v>
      </c>
      <c r="N2" s="31">
        <f t="shared" si="0"/>
        <v>122.84084264832327</v>
      </c>
      <c r="O2" s="31">
        <f t="shared" si="0"/>
        <v>98.999226139294919</v>
      </c>
      <c r="P2" s="31">
        <f t="shared" si="0"/>
        <v>115.7518486672399</v>
      </c>
      <c r="Q2" s="31">
        <f t="shared" si="0"/>
        <v>121.70730868443681</v>
      </c>
      <c r="R2" s="31">
        <f t="shared" si="0"/>
        <v>130.95055889939812</v>
      </c>
      <c r="S2" s="31">
        <f t="shared" si="0"/>
        <v>57.900085984522789</v>
      </c>
      <c r="T2" s="31">
        <f t="shared" si="0"/>
        <v>61.199312123817705</v>
      </c>
      <c r="U2" s="31">
        <f t="shared" si="0"/>
        <v>66.559071367153905</v>
      </c>
      <c r="V2" s="31">
        <f t="shared" si="0"/>
        <v>72.944024075666391</v>
      </c>
      <c r="W2" s="31">
        <f t="shared" si="0"/>
        <v>82.497936371453136</v>
      </c>
      <c r="X2" s="31">
        <f t="shared" ref="X2" si="1">SUM(X3,X17,X22,X25,X26,X51,X52,X71,X74,X75,X76)</f>
        <v>69.345141874462598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20.1609630266552</v>
      </c>
      <c r="D26" s="37">
        <f t="shared" si="14"/>
        <v>22.119518486672398</v>
      </c>
      <c r="E26" s="37">
        <f t="shared" si="14"/>
        <v>14.595872742906277</v>
      </c>
      <c r="F26" s="37">
        <f t="shared" si="14"/>
        <v>14.760619088564058</v>
      </c>
      <c r="G26" s="37">
        <f t="shared" si="14"/>
        <v>19.274892519346519</v>
      </c>
      <c r="H26" s="37">
        <f t="shared" si="14"/>
        <v>14.285382631126398</v>
      </c>
      <c r="I26" s="37">
        <f t="shared" si="14"/>
        <v>10.678761822871882</v>
      </c>
      <c r="J26" s="37">
        <f t="shared" si="14"/>
        <v>9.0307824591573507</v>
      </c>
      <c r="K26" s="37">
        <f t="shared" si="14"/>
        <v>3.0309544282029228</v>
      </c>
      <c r="L26" s="37">
        <f t="shared" si="14"/>
        <v>2.020636285468616</v>
      </c>
      <c r="M26" s="37">
        <f t="shared" si="14"/>
        <v>3.9791917454858119</v>
      </c>
      <c r="N26" s="37">
        <f t="shared" si="14"/>
        <v>6.0619088564058474</v>
      </c>
      <c r="O26" s="37">
        <f t="shared" si="14"/>
        <v>6.0619088564058474</v>
      </c>
      <c r="P26" s="37">
        <f t="shared" si="14"/>
        <v>6.0619088564058474</v>
      </c>
      <c r="Q26" s="37">
        <f t="shared" si="14"/>
        <v>4.9044711951848656</v>
      </c>
      <c r="R26" s="37">
        <f t="shared" si="14"/>
        <v>5.9147893379191743</v>
      </c>
      <c r="S26" s="37">
        <f t="shared" si="14"/>
        <v>5.8411865864144445</v>
      </c>
      <c r="T26" s="37">
        <f t="shared" si="14"/>
        <v>4.041272570937231</v>
      </c>
      <c r="U26" s="37">
        <f t="shared" si="14"/>
        <v>2.020636285468616</v>
      </c>
      <c r="V26" s="37">
        <f t="shared" si="14"/>
        <v>6.8254514187446258</v>
      </c>
      <c r="W26" s="37">
        <f t="shared" si="14"/>
        <v>10.461392949269129</v>
      </c>
      <c r="X26" s="37">
        <f t="shared" ref="X26" si="15">SUM(X27,X33)</f>
        <v>7.2508168529664658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20.1609630266552</v>
      </c>
      <c r="D33" s="29">
        <f t="shared" si="18"/>
        <v>22.119518486672398</v>
      </c>
      <c r="E33" s="29">
        <f t="shared" si="18"/>
        <v>14.595872742906277</v>
      </c>
      <c r="F33" s="29">
        <f t="shared" si="18"/>
        <v>14.760619088564058</v>
      </c>
      <c r="G33" s="29">
        <f t="shared" si="18"/>
        <v>19.274892519346519</v>
      </c>
      <c r="H33" s="29">
        <f t="shared" si="18"/>
        <v>14.285382631126398</v>
      </c>
      <c r="I33" s="29">
        <f t="shared" si="18"/>
        <v>10.678761822871882</v>
      </c>
      <c r="J33" s="29">
        <f t="shared" si="18"/>
        <v>9.0307824591573507</v>
      </c>
      <c r="K33" s="29">
        <f t="shared" si="18"/>
        <v>3.0309544282029228</v>
      </c>
      <c r="L33" s="29">
        <f t="shared" si="18"/>
        <v>2.020636285468616</v>
      </c>
      <c r="M33" s="29">
        <f t="shared" si="18"/>
        <v>3.9791917454858119</v>
      </c>
      <c r="N33" s="29">
        <f t="shared" si="18"/>
        <v>6.0619088564058474</v>
      </c>
      <c r="O33" s="29">
        <f t="shared" si="18"/>
        <v>6.0619088564058474</v>
      </c>
      <c r="P33" s="29">
        <f t="shared" si="18"/>
        <v>6.0619088564058474</v>
      </c>
      <c r="Q33" s="29">
        <f t="shared" si="18"/>
        <v>4.9044711951848656</v>
      </c>
      <c r="R33" s="29">
        <f t="shared" si="18"/>
        <v>5.9147893379191743</v>
      </c>
      <c r="S33" s="29">
        <f t="shared" si="18"/>
        <v>5.8411865864144445</v>
      </c>
      <c r="T33" s="29">
        <f t="shared" si="18"/>
        <v>4.041272570937231</v>
      </c>
      <c r="U33" s="29">
        <f t="shared" si="18"/>
        <v>2.020636285468616</v>
      </c>
      <c r="V33" s="29">
        <f t="shared" si="18"/>
        <v>6.8254514187446258</v>
      </c>
      <c r="W33" s="29">
        <f t="shared" si="18"/>
        <v>10.461392949269129</v>
      </c>
      <c r="X33" s="29">
        <f t="shared" ref="X33" si="19">SUM(X34:X50)</f>
        <v>7.2508168529664658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0.30429922613929489</v>
      </c>
      <c r="W36" s="10">
        <v>2.010490111779879</v>
      </c>
      <c r="X36" s="10">
        <v>0.54333619948409284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1.050902837489252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4.041272570937231</v>
      </c>
      <c r="D43" s="10">
        <v>5.0515907136715388</v>
      </c>
      <c r="E43" s="10">
        <v>6.0619088564058474</v>
      </c>
      <c r="F43" s="10">
        <v>7.0722269991401543</v>
      </c>
      <c r="G43" s="10">
        <v>5.0515907136715388</v>
      </c>
      <c r="H43" s="10">
        <v>1.010318142734308</v>
      </c>
      <c r="I43" s="10">
        <v>4.041272570937231</v>
      </c>
      <c r="J43" s="10">
        <v>8.082545141874462</v>
      </c>
      <c r="K43" s="10">
        <v>3.0309544282029228</v>
      </c>
      <c r="L43" s="10">
        <v>2.020636285468616</v>
      </c>
      <c r="M43" s="10">
        <v>3.0309544282029228</v>
      </c>
      <c r="N43" s="10">
        <v>6.0619088564058474</v>
      </c>
      <c r="O43" s="10">
        <v>6.0619088564058474</v>
      </c>
      <c r="P43" s="10">
        <v>6.0619088564058474</v>
      </c>
      <c r="Q43" s="10">
        <v>3.0309544282029228</v>
      </c>
      <c r="R43" s="10">
        <v>4.041272570937231</v>
      </c>
      <c r="S43" s="10">
        <v>3.0309544282029228</v>
      </c>
      <c r="T43" s="10">
        <v>4.041272570937231</v>
      </c>
      <c r="U43" s="10">
        <v>2.020636285468616</v>
      </c>
      <c r="V43" s="10">
        <v>3.334049871023216</v>
      </c>
      <c r="W43" s="10">
        <v>0.98005159071367143</v>
      </c>
      <c r="X43" s="10">
        <v>2.020636285468616</v>
      </c>
    </row>
    <row r="44" spans="1:24" ht="11.25" customHeight="1" x14ac:dyDescent="0.2">
      <c r="A44" s="41" t="s">
        <v>75</v>
      </c>
      <c r="B44" s="9" t="s">
        <v>76</v>
      </c>
      <c r="C44" s="10">
        <v>16.119690455717969</v>
      </c>
      <c r="D44" s="10">
        <v>17.067927773000861</v>
      </c>
      <c r="E44" s="10">
        <v>8.5339638865004286</v>
      </c>
      <c r="F44" s="10">
        <v>6.6374892519346513</v>
      </c>
      <c r="G44" s="10">
        <v>14.22330180567498</v>
      </c>
      <c r="H44" s="10">
        <v>13.27506448839209</v>
      </c>
      <c r="I44" s="10">
        <v>6.6374892519346513</v>
      </c>
      <c r="J44" s="10">
        <v>0.94823731728288907</v>
      </c>
      <c r="K44" s="10">
        <v>0</v>
      </c>
      <c r="L44" s="10">
        <v>0</v>
      </c>
      <c r="M44" s="10">
        <v>0.94823731728288907</v>
      </c>
      <c r="N44" s="10">
        <v>0</v>
      </c>
      <c r="O44" s="10">
        <v>0</v>
      </c>
      <c r="P44" s="10">
        <v>0</v>
      </c>
      <c r="Q44" s="10">
        <v>1.873516766981943</v>
      </c>
      <c r="R44" s="10">
        <v>1.873516766981943</v>
      </c>
      <c r="S44" s="10">
        <v>2.8102321582115222</v>
      </c>
      <c r="T44" s="10">
        <v>0</v>
      </c>
      <c r="U44" s="10">
        <v>0</v>
      </c>
      <c r="V44" s="10">
        <v>3.187102321582115</v>
      </c>
      <c r="W44" s="10">
        <v>7.4708512467755792</v>
      </c>
      <c r="X44" s="10">
        <v>4.686844368013757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3.4393809114359408</v>
      </c>
      <c r="D51" s="37">
        <v>4.6001719690455714</v>
      </c>
      <c r="E51" s="37">
        <v>5.4385210662080823</v>
      </c>
      <c r="F51" s="37">
        <v>10.46861564918315</v>
      </c>
      <c r="G51" s="37">
        <v>7.287188306104901</v>
      </c>
      <c r="H51" s="37">
        <v>7.1797076526225272</v>
      </c>
      <c r="I51" s="37">
        <v>10.46861564918315</v>
      </c>
      <c r="J51" s="37">
        <v>8.7274290627687012</v>
      </c>
      <c r="K51" s="37">
        <v>9.6087704213241611</v>
      </c>
      <c r="L51" s="37">
        <v>7.6956147893379194</v>
      </c>
      <c r="M51" s="37">
        <v>8.963886500429922</v>
      </c>
      <c r="N51" s="37">
        <v>7.6741186586414436</v>
      </c>
      <c r="O51" s="37">
        <v>7.1582115219260531</v>
      </c>
      <c r="P51" s="37">
        <v>7.5021496130696468</v>
      </c>
      <c r="Q51" s="37">
        <v>8.104041272570937</v>
      </c>
      <c r="R51" s="37">
        <v>8.0395528804815122</v>
      </c>
      <c r="S51" s="37">
        <v>9.5872742906276862</v>
      </c>
      <c r="T51" s="37">
        <v>9.1882201203783307</v>
      </c>
      <c r="U51" s="37">
        <v>10.23920894239037</v>
      </c>
      <c r="V51" s="37">
        <v>12.38684436801376</v>
      </c>
      <c r="W51" s="37">
        <v>11.775666380051589</v>
      </c>
      <c r="X51" s="37">
        <v>10.540584694754941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32.626311263972482</v>
      </c>
      <c r="D52" s="37">
        <f t="shared" si="20"/>
        <v>43.541616509028373</v>
      </c>
      <c r="E52" s="37">
        <f t="shared" si="20"/>
        <v>67.450042992261388</v>
      </c>
      <c r="F52" s="37">
        <f t="shared" si="20"/>
        <v>84.599226139294927</v>
      </c>
      <c r="G52" s="37">
        <f t="shared" si="20"/>
        <v>92.218400687876169</v>
      </c>
      <c r="H52" s="37">
        <f t="shared" si="20"/>
        <v>105.1877042132416</v>
      </c>
      <c r="I52" s="37">
        <f t="shared" si="20"/>
        <v>63.413585554600168</v>
      </c>
      <c r="J52" s="37">
        <f t="shared" si="20"/>
        <v>53.453740326741183</v>
      </c>
      <c r="K52" s="37">
        <f t="shared" si="20"/>
        <v>87.083233018056745</v>
      </c>
      <c r="L52" s="37">
        <f t="shared" si="20"/>
        <v>59.090455717970762</v>
      </c>
      <c r="M52" s="37">
        <f t="shared" si="20"/>
        <v>76.167927773000855</v>
      </c>
      <c r="N52" s="37">
        <f t="shared" si="20"/>
        <v>81.112037833190016</v>
      </c>
      <c r="O52" s="37">
        <f t="shared" si="20"/>
        <v>57.633533963886499</v>
      </c>
      <c r="P52" s="37">
        <f t="shared" si="20"/>
        <v>72.083662940670678</v>
      </c>
      <c r="Q52" s="37">
        <f t="shared" si="20"/>
        <v>76.21573516766982</v>
      </c>
      <c r="R52" s="37">
        <f t="shared" si="20"/>
        <v>83.596044711951848</v>
      </c>
      <c r="S52" s="37">
        <f t="shared" si="20"/>
        <v>5.1829750644883914</v>
      </c>
      <c r="T52" s="37">
        <f t="shared" si="20"/>
        <v>3.5827171109200342</v>
      </c>
      <c r="U52" s="37">
        <f t="shared" si="20"/>
        <v>6.3294067067927768</v>
      </c>
      <c r="V52" s="37">
        <f t="shared" si="20"/>
        <v>3.8214961306964752</v>
      </c>
      <c r="W52" s="37">
        <f t="shared" si="20"/>
        <v>9.0761822871883044</v>
      </c>
      <c r="X52" s="37">
        <f t="shared" ref="X52" si="21">SUM(X53:X70)</f>
        <v>5.7776440240756664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32.626311263972482</v>
      </c>
      <c r="D59" s="10">
        <v>43.541616509028373</v>
      </c>
      <c r="E59" s="10">
        <v>67.450042992261388</v>
      </c>
      <c r="F59" s="10">
        <v>84.599226139294927</v>
      </c>
      <c r="G59" s="10">
        <v>92.218400687876169</v>
      </c>
      <c r="H59" s="10">
        <v>105.1877042132416</v>
      </c>
      <c r="I59" s="10">
        <v>63.413585554600168</v>
      </c>
      <c r="J59" s="10">
        <v>53.453740326741183</v>
      </c>
      <c r="K59" s="10">
        <v>87.083233018056745</v>
      </c>
      <c r="L59" s="10">
        <v>59.090455717970762</v>
      </c>
      <c r="M59" s="10">
        <v>76.167927773000855</v>
      </c>
      <c r="N59" s="10">
        <v>81.112037833190016</v>
      </c>
      <c r="O59" s="10">
        <v>57.633533963886499</v>
      </c>
      <c r="P59" s="10">
        <v>72.083662940670678</v>
      </c>
      <c r="Q59" s="10">
        <v>76.21573516766982</v>
      </c>
      <c r="R59" s="10">
        <v>83.596044711951848</v>
      </c>
      <c r="S59" s="10">
        <v>5.1829750644883914</v>
      </c>
      <c r="T59" s="10">
        <v>3.5827171109200342</v>
      </c>
      <c r="U59" s="10">
        <v>6.3294067067927768</v>
      </c>
      <c r="V59" s="10">
        <v>3.8214961306964752</v>
      </c>
      <c r="W59" s="10">
        <v>9.0761822871883044</v>
      </c>
      <c r="X59" s="10">
        <v>5.7776440240756664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1.146431642304385</v>
      </c>
      <c r="D75" s="37">
        <v>0.57325881341358553</v>
      </c>
      <c r="E75" s="37">
        <v>0.5493551160791057</v>
      </c>
      <c r="F75" s="37">
        <v>0.66878761822871879</v>
      </c>
      <c r="G75" s="37">
        <v>1.146431642304385</v>
      </c>
      <c r="H75" s="37">
        <v>1.791315563198624</v>
      </c>
      <c r="I75" s="37">
        <v>1.8391229578675841</v>
      </c>
      <c r="J75" s="37">
        <v>1.4092003439380909</v>
      </c>
      <c r="K75" s="37">
        <v>1.385296646603611</v>
      </c>
      <c r="L75" s="37">
        <v>1.385296646603611</v>
      </c>
      <c r="M75" s="37">
        <v>1.8152192605331039</v>
      </c>
      <c r="N75" s="37">
        <v>3.0572656921754078</v>
      </c>
      <c r="O75" s="37">
        <v>1.146431642304385</v>
      </c>
      <c r="P75" s="37">
        <v>0.95537403267411869</v>
      </c>
      <c r="Q75" s="37">
        <v>1.098710232158211</v>
      </c>
      <c r="R75" s="37">
        <v>1.241960447119518</v>
      </c>
      <c r="S75" s="37">
        <v>1.863026655202064</v>
      </c>
      <c r="T75" s="37">
        <v>1.4808254514187451</v>
      </c>
      <c r="U75" s="37">
        <v>1.6241616509028369</v>
      </c>
      <c r="V75" s="37">
        <v>1.5525365434221841</v>
      </c>
      <c r="W75" s="37">
        <v>1.3136715391229581</v>
      </c>
      <c r="X75" s="37">
        <v>1.1226139294926909</v>
      </c>
    </row>
    <row r="76" spans="1:24" ht="11.25" customHeight="1" x14ac:dyDescent="0.2">
      <c r="A76" s="38" t="s">
        <v>139</v>
      </c>
      <c r="B76" s="39" t="s">
        <v>140</v>
      </c>
      <c r="C76" s="40">
        <v>18.830610490111781</v>
      </c>
      <c r="D76" s="40">
        <v>19.00257953568358</v>
      </c>
      <c r="E76" s="40">
        <v>20.894239036973339</v>
      </c>
      <c r="F76" s="40">
        <v>25.88134135855546</v>
      </c>
      <c r="G76" s="40">
        <v>29.3207222699914</v>
      </c>
      <c r="H76" s="40">
        <v>30.86844368013757</v>
      </c>
      <c r="I76" s="40">
        <v>31.298366294067069</v>
      </c>
      <c r="J76" s="40">
        <v>28.890799656061908</v>
      </c>
      <c r="K76" s="40">
        <v>24.763542562338781</v>
      </c>
      <c r="L76" s="40">
        <v>20.034393809114359</v>
      </c>
      <c r="M76" s="40">
        <v>23.903697334479791</v>
      </c>
      <c r="N76" s="40">
        <v>24.93551160791057</v>
      </c>
      <c r="O76" s="40">
        <v>26.999140154772139</v>
      </c>
      <c r="P76" s="40">
        <v>29.1487532244196</v>
      </c>
      <c r="Q76" s="40">
        <v>31.384350816852969</v>
      </c>
      <c r="R76" s="40">
        <v>32.158211521926049</v>
      </c>
      <c r="S76" s="40">
        <v>35.425623387790203</v>
      </c>
      <c r="T76" s="40">
        <v>42.906276870163367</v>
      </c>
      <c r="U76" s="40">
        <v>46.345657781599307</v>
      </c>
      <c r="V76" s="40">
        <v>48.357695614789343</v>
      </c>
      <c r="W76" s="40">
        <v>49.871023215821147</v>
      </c>
      <c r="X76" s="40">
        <v>44.653482373172828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4.7076526225279451</v>
      </c>
      <c r="D2" s="31">
        <f t="shared" si="0"/>
        <v>4.9441100601891659</v>
      </c>
      <c r="E2" s="31">
        <f t="shared" si="0"/>
        <v>3.0524505588993982</v>
      </c>
      <c r="F2" s="31">
        <f t="shared" si="0"/>
        <v>9.9168529664660348</v>
      </c>
      <c r="G2" s="31">
        <f t="shared" si="0"/>
        <v>9.0798796216680984</v>
      </c>
      <c r="H2" s="31">
        <f t="shared" si="0"/>
        <v>10.709888220120378</v>
      </c>
      <c r="I2" s="31">
        <f t="shared" si="0"/>
        <v>12.34359415305245</v>
      </c>
      <c r="J2" s="31">
        <f t="shared" si="0"/>
        <v>14.068013757523648</v>
      </c>
      <c r="K2" s="31">
        <f t="shared" si="0"/>
        <v>13.330008598452279</v>
      </c>
      <c r="L2" s="31">
        <f t="shared" si="0"/>
        <v>9.1859845227858994</v>
      </c>
      <c r="M2" s="31">
        <f t="shared" si="0"/>
        <v>9.0212381771281169</v>
      </c>
      <c r="N2" s="31">
        <f t="shared" si="0"/>
        <v>10.153310404127255</v>
      </c>
      <c r="O2" s="31">
        <f t="shared" si="0"/>
        <v>13.44462596732588</v>
      </c>
      <c r="P2" s="31">
        <f t="shared" si="0"/>
        <v>14.218486672398967</v>
      </c>
      <c r="Q2" s="31">
        <f t="shared" si="0"/>
        <v>11.591229578675838</v>
      </c>
      <c r="R2" s="31">
        <f t="shared" si="0"/>
        <v>10.924849527085124</v>
      </c>
      <c r="S2" s="31">
        <f t="shared" si="0"/>
        <v>12.152450558899396</v>
      </c>
      <c r="T2" s="31">
        <f t="shared" si="0"/>
        <v>9.1253654342218393</v>
      </c>
      <c r="U2" s="31">
        <f t="shared" si="0"/>
        <v>9.7937231298366285</v>
      </c>
      <c r="V2" s="31">
        <f t="shared" si="0"/>
        <v>7.7760103181427329</v>
      </c>
      <c r="W2" s="31">
        <f t="shared" si="0"/>
        <v>4.5968185726569217</v>
      </c>
      <c r="X2" s="31">
        <f t="shared" ref="X2" si="1">SUM(X3,X17,X22,X25,X26,X51,X52,X71,X74,X75,X76)</f>
        <v>5.7294926913155635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0.64858125537403266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0.64858125537403266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0.64858125537403266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2.020636285468616</v>
      </c>
      <c r="D26" s="37">
        <f t="shared" si="14"/>
        <v>1.010318142734308</v>
      </c>
      <c r="E26" s="37">
        <f t="shared" si="14"/>
        <v>2.020636285468616</v>
      </c>
      <c r="F26" s="37">
        <f t="shared" si="14"/>
        <v>4.041272570937231</v>
      </c>
      <c r="G26" s="37">
        <f t="shared" si="14"/>
        <v>2.020636285468616</v>
      </c>
      <c r="H26" s="37">
        <f t="shared" si="14"/>
        <v>4.041272570937231</v>
      </c>
      <c r="I26" s="37">
        <f t="shared" si="14"/>
        <v>5.0515907136715388</v>
      </c>
      <c r="J26" s="37">
        <f t="shared" si="14"/>
        <v>6.0619088564058474</v>
      </c>
      <c r="K26" s="37">
        <f t="shared" si="14"/>
        <v>6.0619088564058474</v>
      </c>
      <c r="L26" s="37">
        <f t="shared" si="14"/>
        <v>4.041272570937231</v>
      </c>
      <c r="M26" s="37">
        <f t="shared" si="14"/>
        <v>4.041272570937231</v>
      </c>
      <c r="N26" s="37">
        <f t="shared" si="14"/>
        <v>4.041272570937231</v>
      </c>
      <c r="O26" s="37">
        <f t="shared" si="14"/>
        <v>6.0619088564058474</v>
      </c>
      <c r="P26" s="37">
        <f t="shared" si="14"/>
        <v>6.0619088564058474</v>
      </c>
      <c r="Q26" s="37">
        <f t="shared" si="14"/>
        <v>5.0515907136715388</v>
      </c>
      <c r="R26" s="37">
        <f t="shared" si="14"/>
        <v>5.0515907136715388</v>
      </c>
      <c r="S26" s="37">
        <f t="shared" si="14"/>
        <v>5.0515907136715388</v>
      </c>
      <c r="T26" s="37">
        <f t="shared" si="14"/>
        <v>4.041272570937231</v>
      </c>
      <c r="U26" s="37">
        <f t="shared" si="14"/>
        <v>3.0309544282029228</v>
      </c>
      <c r="V26" s="37">
        <f t="shared" si="14"/>
        <v>0.97755803955288045</v>
      </c>
      <c r="W26" s="37">
        <f t="shared" si="14"/>
        <v>0.46233877901977649</v>
      </c>
      <c r="X26" s="37">
        <f t="shared" ref="X26" si="15">SUM(X27,X33)</f>
        <v>0.51281169389509884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2.020636285468616</v>
      </c>
      <c r="D33" s="29">
        <f t="shared" si="18"/>
        <v>1.010318142734308</v>
      </c>
      <c r="E33" s="29">
        <f t="shared" si="18"/>
        <v>2.020636285468616</v>
      </c>
      <c r="F33" s="29">
        <f t="shared" si="18"/>
        <v>4.041272570937231</v>
      </c>
      <c r="G33" s="29">
        <f t="shared" si="18"/>
        <v>2.020636285468616</v>
      </c>
      <c r="H33" s="29">
        <f t="shared" si="18"/>
        <v>4.041272570937231</v>
      </c>
      <c r="I33" s="29">
        <f t="shared" si="18"/>
        <v>5.0515907136715388</v>
      </c>
      <c r="J33" s="29">
        <f t="shared" si="18"/>
        <v>6.0619088564058474</v>
      </c>
      <c r="K33" s="29">
        <f t="shared" si="18"/>
        <v>6.0619088564058474</v>
      </c>
      <c r="L33" s="29">
        <f t="shared" si="18"/>
        <v>4.041272570937231</v>
      </c>
      <c r="M33" s="29">
        <f t="shared" si="18"/>
        <v>4.041272570937231</v>
      </c>
      <c r="N33" s="29">
        <f t="shared" si="18"/>
        <v>4.041272570937231</v>
      </c>
      <c r="O33" s="29">
        <f t="shared" si="18"/>
        <v>6.0619088564058474</v>
      </c>
      <c r="P33" s="29">
        <f t="shared" si="18"/>
        <v>6.0619088564058474</v>
      </c>
      <c r="Q33" s="29">
        <f t="shared" si="18"/>
        <v>5.0515907136715388</v>
      </c>
      <c r="R33" s="29">
        <f t="shared" si="18"/>
        <v>5.0515907136715388</v>
      </c>
      <c r="S33" s="29">
        <f t="shared" si="18"/>
        <v>5.0515907136715388</v>
      </c>
      <c r="T33" s="29">
        <f t="shared" si="18"/>
        <v>4.041272570937231</v>
      </c>
      <c r="U33" s="29">
        <f t="shared" si="18"/>
        <v>3.0309544282029228</v>
      </c>
      <c r="V33" s="29">
        <f t="shared" si="18"/>
        <v>0.97755803955288045</v>
      </c>
      <c r="W33" s="29">
        <f t="shared" si="18"/>
        <v>0.46233877901977649</v>
      </c>
      <c r="X33" s="29">
        <f t="shared" ref="X33" si="19">SUM(X34:X50)</f>
        <v>0.51281169389509884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0.10868443680137579</v>
      </c>
      <c r="W36" s="10">
        <v>0.10868443680137579</v>
      </c>
      <c r="X36" s="10">
        <v>0.10868443680137579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2.020636285468616</v>
      </c>
      <c r="D43" s="10">
        <v>1.010318142734308</v>
      </c>
      <c r="E43" s="10">
        <v>2.020636285468616</v>
      </c>
      <c r="F43" s="10">
        <v>4.041272570937231</v>
      </c>
      <c r="G43" s="10">
        <v>2.020636285468616</v>
      </c>
      <c r="H43" s="10">
        <v>4.041272570937231</v>
      </c>
      <c r="I43" s="10">
        <v>5.0515907136715388</v>
      </c>
      <c r="J43" s="10">
        <v>6.0619088564058474</v>
      </c>
      <c r="K43" s="10">
        <v>6.0619088564058474</v>
      </c>
      <c r="L43" s="10">
        <v>4.041272570937231</v>
      </c>
      <c r="M43" s="10">
        <v>4.041272570937231</v>
      </c>
      <c r="N43" s="10">
        <v>4.041272570937231</v>
      </c>
      <c r="O43" s="10">
        <v>6.0619088564058474</v>
      </c>
      <c r="P43" s="10">
        <v>6.0619088564058474</v>
      </c>
      <c r="Q43" s="10">
        <v>5.0515907136715388</v>
      </c>
      <c r="R43" s="10">
        <v>5.0515907136715388</v>
      </c>
      <c r="S43" s="10">
        <v>5.0515907136715388</v>
      </c>
      <c r="T43" s="10">
        <v>4.041272570937231</v>
      </c>
      <c r="U43" s="10">
        <v>3.0309544282029228</v>
      </c>
      <c r="V43" s="10">
        <v>0.86887360275150471</v>
      </c>
      <c r="W43" s="10">
        <v>0.3536543422184007</v>
      </c>
      <c r="X43" s="10">
        <v>0.4041272570937231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1.999140154772141</v>
      </c>
      <c r="D51" s="37">
        <v>2.6440240756663802</v>
      </c>
      <c r="E51" s="37">
        <v>0</v>
      </c>
      <c r="F51" s="37">
        <v>4.3422184006878757</v>
      </c>
      <c r="G51" s="37">
        <v>4.7291487532244192</v>
      </c>
      <c r="H51" s="37">
        <v>4.901117798796216</v>
      </c>
      <c r="I51" s="37">
        <v>5.5245055889939811</v>
      </c>
      <c r="J51" s="37">
        <v>6.1908856405846944</v>
      </c>
      <c r="K51" s="37">
        <v>5.6104901117798791</v>
      </c>
      <c r="L51" s="37">
        <v>3.4823731728288911</v>
      </c>
      <c r="M51" s="37">
        <v>3.5468615649183151</v>
      </c>
      <c r="N51" s="37">
        <v>4.6646603611349953</v>
      </c>
      <c r="O51" s="37">
        <v>5.6534823731728281</v>
      </c>
      <c r="P51" s="37">
        <v>6.4273430782459151</v>
      </c>
      <c r="Q51" s="37">
        <v>4.9441100601891659</v>
      </c>
      <c r="R51" s="37">
        <v>4.2777300085984518</v>
      </c>
      <c r="S51" s="37">
        <v>5.4815133276010313</v>
      </c>
      <c r="T51" s="37">
        <v>4.1764402407566639</v>
      </c>
      <c r="U51" s="37">
        <v>4.9236457437661221</v>
      </c>
      <c r="V51" s="37">
        <v>5.1673258813413581</v>
      </c>
      <c r="W51" s="37">
        <v>2.7024935511607908</v>
      </c>
      <c r="X51" s="37">
        <v>3.8546861564918311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7.1625107480653469E-2</v>
      </c>
      <c r="G52" s="37">
        <f t="shared" si="20"/>
        <v>4.7807394668959592E-2</v>
      </c>
      <c r="H52" s="37">
        <f t="shared" si="20"/>
        <v>4.7807394668959592E-2</v>
      </c>
      <c r="I52" s="37">
        <f t="shared" si="20"/>
        <v>4.7807394668959592E-2</v>
      </c>
      <c r="J52" s="37">
        <f t="shared" si="20"/>
        <v>7.1625107480653469E-2</v>
      </c>
      <c r="K52" s="37">
        <f t="shared" si="20"/>
        <v>0</v>
      </c>
      <c r="L52" s="37">
        <f t="shared" si="20"/>
        <v>0.2149613069647463</v>
      </c>
      <c r="M52" s="37">
        <f t="shared" si="20"/>
        <v>2.3903697334479789E-2</v>
      </c>
      <c r="N52" s="37">
        <f t="shared" si="20"/>
        <v>0</v>
      </c>
      <c r="O52" s="37">
        <f t="shared" si="20"/>
        <v>2.3903697334479789E-2</v>
      </c>
      <c r="P52" s="37">
        <f t="shared" si="20"/>
        <v>2.3903697334479789E-2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1.6337059329320719E-3</v>
      </c>
      <c r="W52" s="37">
        <f t="shared" si="20"/>
        <v>1.2037833190025791E-3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7.1625107480653469E-2</v>
      </c>
      <c r="G59" s="10">
        <v>4.7807394668959592E-2</v>
      </c>
      <c r="H59" s="10">
        <v>4.7807394668959592E-2</v>
      </c>
      <c r="I59" s="10">
        <v>4.7807394668959592E-2</v>
      </c>
      <c r="J59" s="10">
        <v>7.1625107480653469E-2</v>
      </c>
      <c r="K59" s="10">
        <v>0</v>
      </c>
      <c r="L59" s="10">
        <v>0.2149613069647463</v>
      </c>
      <c r="M59" s="10">
        <v>2.3903697334479789E-2</v>
      </c>
      <c r="N59" s="10">
        <v>0</v>
      </c>
      <c r="O59" s="10">
        <v>2.3903697334479789E-2</v>
      </c>
      <c r="P59" s="10">
        <v>2.3903697334479789E-2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1.6337059329320719E-3</v>
      </c>
      <c r="W59" s="10">
        <v>1.2037833190025791E-3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2.3903697334479789E-2</v>
      </c>
      <c r="K75" s="37">
        <v>2.3903697334479789E-2</v>
      </c>
      <c r="L75" s="37">
        <v>7.1625107480653469E-2</v>
      </c>
      <c r="M75" s="37">
        <v>0.1194325021496131</v>
      </c>
      <c r="N75" s="37">
        <v>7.1625107480653469E-2</v>
      </c>
      <c r="O75" s="37">
        <v>7.1625107480653469E-2</v>
      </c>
      <c r="P75" s="37">
        <v>7.1625107480653469E-2</v>
      </c>
      <c r="Q75" s="37">
        <v>4.7807394668959592E-2</v>
      </c>
      <c r="R75" s="37">
        <v>4.7807394668959592E-2</v>
      </c>
      <c r="S75" s="37">
        <v>7.1625107480653469E-2</v>
      </c>
      <c r="T75" s="37">
        <v>4.7807394668959592E-2</v>
      </c>
      <c r="U75" s="37">
        <v>0.1194325021496131</v>
      </c>
      <c r="V75" s="37">
        <v>9.5528804815133275E-2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0.68787618228718828</v>
      </c>
      <c r="D76" s="40">
        <v>1.2897678417884779</v>
      </c>
      <c r="E76" s="40">
        <v>1.031814273430782</v>
      </c>
      <c r="F76" s="40">
        <v>1.461736887360275</v>
      </c>
      <c r="G76" s="40">
        <v>1.633705932932072</v>
      </c>
      <c r="H76" s="40">
        <v>1.7196904557179711</v>
      </c>
      <c r="I76" s="40">
        <v>1.7196904557179711</v>
      </c>
      <c r="J76" s="40">
        <v>1.7196904557179711</v>
      </c>
      <c r="K76" s="40">
        <v>1.633705932932072</v>
      </c>
      <c r="L76" s="40">
        <v>1.375752364574377</v>
      </c>
      <c r="M76" s="40">
        <v>1.2897678417884779</v>
      </c>
      <c r="N76" s="40">
        <v>1.375752364574377</v>
      </c>
      <c r="O76" s="40">
        <v>1.633705932932072</v>
      </c>
      <c r="P76" s="40">
        <v>1.633705932932072</v>
      </c>
      <c r="Q76" s="40">
        <v>1.547721410146174</v>
      </c>
      <c r="R76" s="40">
        <v>1.547721410146174</v>
      </c>
      <c r="S76" s="40">
        <v>1.547721410146174</v>
      </c>
      <c r="T76" s="40">
        <v>0.85984522785898532</v>
      </c>
      <c r="U76" s="40">
        <v>1.7196904557179711</v>
      </c>
      <c r="V76" s="40">
        <v>1.5339638865004299</v>
      </c>
      <c r="W76" s="40">
        <v>1.4307824591573519</v>
      </c>
      <c r="X76" s="40">
        <v>1.3619948409286331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29.267153912295782</v>
      </c>
      <c r="D2" s="31">
        <f t="shared" si="0"/>
        <v>27.683319002579534</v>
      </c>
      <c r="E2" s="31">
        <f t="shared" si="0"/>
        <v>36.302235597592428</v>
      </c>
      <c r="F2" s="31">
        <f t="shared" si="0"/>
        <v>46.460275150472917</v>
      </c>
      <c r="G2" s="31">
        <f t="shared" si="0"/>
        <v>43.199054170249354</v>
      </c>
      <c r="H2" s="31">
        <f t="shared" si="0"/>
        <v>44.293895098882203</v>
      </c>
      <c r="I2" s="31">
        <f t="shared" si="0"/>
        <v>50.148065348237317</v>
      </c>
      <c r="J2" s="31">
        <f t="shared" si="0"/>
        <v>48.99681857265692</v>
      </c>
      <c r="K2" s="31">
        <f t="shared" si="0"/>
        <v>42.571883061049007</v>
      </c>
      <c r="L2" s="31">
        <f t="shared" si="0"/>
        <v>38.805245055889941</v>
      </c>
      <c r="M2" s="31">
        <f t="shared" si="0"/>
        <v>36.249613069647459</v>
      </c>
      <c r="N2" s="31">
        <f t="shared" si="0"/>
        <v>46.807566638005149</v>
      </c>
      <c r="O2" s="31">
        <f t="shared" si="0"/>
        <v>50.027171109200339</v>
      </c>
      <c r="P2" s="31">
        <f t="shared" si="0"/>
        <v>48.515305245055885</v>
      </c>
      <c r="Q2" s="31">
        <f t="shared" si="0"/>
        <v>48.310404127257087</v>
      </c>
      <c r="R2" s="31">
        <f t="shared" si="0"/>
        <v>47.546087704213242</v>
      </c>
      <c r="S2" s="31">
        <f t="shared" si="0"/>
        <v>60.004299226139295</v>
      </c>
      <c r="T2" s="31">
        <f t="shared" si="0"/>
        <v>49.979793637145313</v>
      </c>
      <c r="U2" s="31">
        <f t="shared" si="0"/>
        <v>52.655803955288029</v>
      </c>
      <c r="V2" s="31">
        <f t="shared" si="0"/>
        <v>49.315993121238172</v>
      </c>
      <c r="W2" s="31">
        <f t="shared" si="0"/>
        <v>53.721410146173689</v>
      </c>
      <c r="X2" s="31">
        <f t="shared" ref="X2" si="1">SUM(X3,X17,X22,X25,X26,X51,X52,X71,X74,X75,X76)</f>
        <v>31.144797936371454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0.63430782459157342</v>
      </c>
      <c r="D3" s="34">
        <f t="shared" si="2"/>
        <v>0.63637145313843502</v>
      </c>
      <c r="E3" s="34">
        <f t="shared" si="2"/>
        <v>0</v>
      </c>
      <c r="F3" s="34">
        <f t="shared" si="2"/>
        <v>0</v>
      </c>
      <c r="G3" s="34">
        <f t="shared" si="2"/>
        <v>0.64858125537403266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0.52545141874462586</v>
      </c>
      <c r="V3" s="34">
        <f t="shared" si="2"/>
        <v>0.32467755803955278</v>
      </c>
      <c r="W3" s="34">
        <f t="shared" si="2"/>
        <v>3.5769561478933787E-2</v>
      </c>
      <c r="X3" s="34">
        <f t="shared" ref="X3" si="3">SUM(X4,X8,X11)</f>
        <v>0.17867583834909709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0.63430782459157342</v>
      </c>
      <c r="D4" s="29">
        <f t="shared" si="4"/>
        <v>0.63637145313843502</v>
      </c>
      <c r="E4" s="29">
        <f t="shared" si="4"/>
        <v>0</v>
      </c>
      <c r="F4" s="29">
        <f t="shared" si="4"/>
        <v>0</v>
      </c>
      <c r="G4" s="29">
        <f t="shared" si="4"/>
        <v>0.64858125537403266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0.52545141874462586</v>
      </c>
      <c r="V4" s="29">
        <f t="shared" si="4"/>
        <v>0.32467755803955278</v>
      </c>
      <c r="W4" s="29">
        <f t="shared" si="4"/>
        <v>3.5769561478933787E-2</v>
      </c>
      <c r="X4" s="29">
        <f t="shared" ref="X4" si="5">SUM(X5:X7)</f>
        <v>0.17867583834909709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0.63430782459157342</v>
      </c>
      <c r="D7" s="10">
        <v>0.63637145313843502</v>
      </c>
      <c r="E7" s="10">
        <v>0</v>
      </c>
      <c r="F7" s="10">
        <v>0</v>
      </c>
      <c r="G7" s="10">
        <v>0.64858125537403266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0.52545141874462586</v>
      </c>
      <c r="V7" s="10">
        <v>0.32467755803955278</v>
      </c>
      <c r="W7" s="10">
        <v>3.5769561478933787E-2</v>
      </c>
      <c r="X7" s="10">
        <v>0.17867583834909709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0.22691315563198619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0.3821152192605331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0.22691315563198619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0.3821152192605331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14.12295786758383</v>
      </c>
      <c r="D26" s="37">
        <f t="shared" si="14"/>
        <v>14.12295786758383</v>
      </c>
      <c r="E26" s="37">
        <f t="shared" si="14"/>
        <v>21.133104041272567</v>
      </c>
      <c r="F26" s="37">
        <f t="shared" si="14"/>
        <v>31.420206362854685</v>
      </c>
      <c r="G26" s="37">
        <f t="shared" si="14"/>
        <v>27.257093723129842</v>
      </c>
      <c r="H26" s="37">
        <f t="shared" si="14"/>
        <v>25.112209802235597</v>
      </c>
      <c r="I26" s="37">
        <f t="shared" si="14"/>
        <v>29.029320722269993</v>
      </c>
      <c r="J26" s="37">
        <f t="shared" si="14"/>
        <v>26.081943250214962</v>
      </c>
      <c r="K26" s="37">
        <f t="shared" si="14"/>
        <v>26.019862424763541</v>
      </c>
      <c r="L26" s="37">
        <f t="shared" si="14"/>
        <v>24.061306964746343</v>
      </c>
      <c r="M26" s="37">
        <f t="shared" si="14"/>
        <v>25.009544282029232</v>
      </c>
      <c r="N26" s="37">
        <f t="shared" si="14"/>
        <v>35.21401547721409</v>
      </c>
      <c r="O26" s="37">
        <f t="shared" si="14"/>
        <v>36.341358555460012</v>
      </c>
      <c r="P26" s="37">
        <f t="shared" si="14"/>
        <v>33.310404127257094</v>
      </c>
      <c r="Q26" s="37">
        <f t="shared" si="14"/>
        <v>34.170679277730002</v>
      </c>
      <c r="R26" s="37">
        <f t="shared" si="14"/>
        <v>32.226483233018058</v>
      </c>
      <c r="S26" s="37">
        <f t="shared" si="14"/>
        <v>42.451504729148752</v>
      </c>
      <c r="T26" s="37">
        <f t="shared" si="14"/>
        <v>33.318056749785036</v>
      </c>
      <c r="U26" s="37">
        <f t="shared" si="14"/>
        <v>37.456061908856398</v>
      </c>
      <c r="V26" s="37">
        <f t="shared" si="14"/>
        <v>36.223731728288904</v>
      </c>
      <c r="W26" s="37">
        <f t="shared" si="14"/>
        <v>40.258555460017192</v>
      </c>
      <c r="X26" s="37">
        <f t="shared" ref="X26" si="15">SUM(X27,X33)</f>
        <v>18.73989681857266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14.12295786758383</v>
      </c>
      <c r="D33" s="29">
        <f t="shared" si="18"/>
        <v>14.12295786758383</v>
      </c>
      <c r="E33" s="29">
        <f t="shared" si="18"/>
        <v>21.133104041272567</v>
      </c>
      <c r="F33" s="29">
        <f t="shared" si="18"/>
        <v>31.420206362854685</v>
      </c>
      <c r="G33" s="29">
        <f t="shared" si="18"/>
        <v>27.257093723129842</v>
      </c>
      <c r="H33" s="29">
        <f t="shared" si="18"/>
        <v>25.112209802235597</v>
      </c>
      <c r="I33" s="29">
        <f t="shared" si="18"/>
        <v>29.029320722269993</v>
      </c>
      <c r="J33" s="29">
        <f t="shared" si="18"/>
        <v>26.081943250214962</v>
      </c>
      <c r="K33" s="29">
        <f t="shared" si="18"/>
        <v>26.019862424763541</v>
      </c>
      <c r="L33" s="29">
        <f t="shared" si="18"/>
        <v>24.061306964746343</v>
      </c>
      <c r="M33" s="29">
        <f t="shared" si="18"/>
        <v>25.009544282029232</v>
      </c>
      <c r="N33" s="29">
        <f t="shared" si="18"/>
        <v>35.21401547721409</v>
      </c>
      <c r="O33" s="29">
        <f t="shared" si="18"/>
        <v>36.341358555460012</v>
      </c>
      <c r="P33" s="29">
        <f t="shared" si="18"/>
        <v>33.310404127257094</v>
      </c>
      <c r="Q33" s="29">
        <f t="shared" si="18"/>
        <v>34.170679277730002</v>
      </c>
      <c r="R33" s="29">
        <f t="shared" si="18"/>
        <v>32.226483233018058</v>
      </c>
      <c r="S33" s="29">
        <f t="shared" si="18"/>
        <v>42.451504729148752</v>
      </c>
      <c r="T33" s="29">
        <f t="shared" si="18"/>
        <v>33.318056749785036</v>
      </c>
      <c r="U33" s="29">
        <f t="shared" si="18"/>
        <v>37.456061908856398</v>
      </c>
      <c r="V33" s="29">
        <f t="shared" si="18"/>
        <v>36.223731728288904</v>
      </c>
      <c r="W33" s="29">
        <f t="shared" si="18"/>
        <v>40.258555460017192</v>
      </c>
      <c r="X33" s="29">
        <f t="shared" ref="X33" si="19">SUM(X34:X50)</f>
        <v>18.73989681857266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1.086758383490972</v>
      </c>
      <c r="P36" s="10">
        <v>1.086758383490972</v>
      </c>
      <c r="Q36" s="10">
        <v>0</v>
      </c>
      <c r="R36" s="10">
        <v>1.086758383490972</v>
      </c>
      <c r="S36" s="10">
        <v>1.086758383490972</v>
      </c>
      <c r="T36" s="10">
        <v>1.086758383490972</v>
      </c>
      <c r="U36" s="10">
        <v>1.086758383490972</v>
      </c>
      <c r="V36" s="10">
        <v>1.6300945829750639</v>
      </c>
      <c r="W36" s="10">
        <v>1.575752364574377</v>
      </c>
      <c r="X36" s="10">
        <v>1.1954428202923471</v>
      </c>
    </row>
    <row r="37" spans="1:24" ht="11.25" customHeight="1" x14ac:dyDescent="0.2">
      <c r="A37" s="41" t="s">
        <v>61</v>
      </c>
      <c r="B37" s="9" t="s">
        <v>62</v>
      </c>
      <c r="C37" s="10">
        <v>1.050902837489252</v>
      </c>
      <c r="D37" s="10">
        <v>1.050902837489252</v>
      </c>
      <c r="E37" s="10">
        <v>1.050902837489252</v>
      </c>
      <c r="F37" s="10">
        <v>4.2036973344797932</v>
      </c>
      <c r="G37" s="10">
        <v>1.050902837489252</v>
      </c>
      <c r="H37" s="10">
        <v>1.050902837489252</v>
      </c>
      <c r="I37" s="10">
        <v>1.050902837489252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1.050902837489252</v>
      </c>
      <c r="P37" s="10">
        <v>1.050902837489252</v>
      </c>
      <c r="Q37" s="10">
        <v>1.050902837489252</v>
      </c>
      <c r="R37" s="10">
        <v>1.050902837489252</v>
      </c>
      <c r="S37" s="10">
        <v>4.2036973344797932</v>
      </c>
      <c r="T37" s="10">
        <v>3.1527944969905422</v>
      </c>
      <c r="U37" s="10">
        <v>1.050902837489252</v>
      </c>
      <c r="V37" s="10">
        <v>1.050902837489252</v>
      </c>
      <c r="W37" s="10">
        <v>0.73568357695614772</v>
      </c>
      <c r="X37" s="10">
        <v>0.52545141874462586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12.12381771281169</v>
      </c>
      <c r="D43" s="10">
        <v>12.12381771281169</v>
      </c>
      <c r="E43" s="10">
        <v>18.18572656921754</v>
      </c>
      <c r="F43" s="10">
        <v>26.268271711092002</v>
      </c>
      <c r="G43" s="10">
        <v>25.257953568357699</v>
      </c>
      <c r="H43" s="10">
        <v>21.216680997420461</v>
      </c>
      <c r="I43" s="10">
        <v>23.23731728288908</v>
      </c>
      <c r="J43" s="10">
        <v>23.23731728288908</v>
      </c>
      <c r="K43" s="10">
        <v>22.226999140154771</v>
      </c>
      <c r="L43" s="10">
        <v>21.216680997420461</v>
      </c>
      <c r="M43" s="10">
        <v>21.216680997420461</v>
      </c>
      <c r="N43" s="10">
        <v>33.340498710232147</v>
      </c>
      <c r="O43" s="10">
        <v>32.330180567497848</v>
      </c>
      <c r="P43" s="10">
        <v>29.29922613929493</v>
      </c>
      <c r="Q43" s="10">
        <v>30.309544282029229</v>
      </c>
      <c r="R43" s="10">
        <v>27.278589853826311</v>
      </c>
      <c r="S43" s="10">
        <v>34.350816852966467</v>
      </c>
      <c r="T43" s="10">
        <v>26.268271711092002</v>
      </c>
      <c r="U43" s="10">
        <v>32.330180567497848</v>
      </c>
      <c r="V43" s="10">
        <v>28.480911435941529</v>
      </c>
      <c r="W43" s="10">
        <v>31.319862424763539</v>
      </c>
      <c r="X43" s="10">
        <v>11.113499570077391</v>
      </c>
    </row>
    <row r="44" spans="1:24" ht="11.25" customHeight="1" x14ac:dyDescent="0.2">
      <c r="A44" s="41" t="s">
        <v>75</v>
      </c>
      <c r="B44" s="9" t="s">
        <v>76</v>
      </c>
      <c r="C44" s="10">
        <v>0.94823731728288907</v>
      </c>
      <c r="D44" s="10">
        <v>0.94823731728288907</v>
      </c>
      <c r="E44" s="10">
        <v>1.8964746345657779</v>
      </c>
      <c r="F44" s="10">
        <v>0.94823731728288907</v>
      </c>
      <c r="G44" s="10">
        <v>0.94823731728288907</v>
      </c>
      <c r="H44" s="10">
        <v>2.8446259673258809</v>
      </c>
      <c r="I44" s="10">
        <v>4.7411006018916586</v>
      </c>
      <c r="J44" s="10">
        <v>2.8446259673258809</v>
      </c>
      <c r="K44" s="10">
        <v>3.79286328460877</v>
      </c>
      <c r="L44" s="10">
        <v>2.8446259673258809</v>
      </c>
      <c r="M44" s="10">
        <v>3.79286328460877</v>
      </c>
      <c r="N44" s="10">
        <v>1.873516766981943</v>
      </c>
      <c r="O44" s="10">
        <v>1.873516766981943</v>
      </c>
      <c r="P44" s="10">
        <v>1.873516766981943</v>
      </c>
      <c r="Q44" s="10">
        <v>2.8102321582115222</v>
      </c>
      <c r="R44" s="10">
        <v>2.8102321582115222</v>
      </c>
      <c r="S44" s="10">
        <v>2.8102321582115222</v>
      </c>
      <c r="T44" s="10">
        <v>2.8102321582115222</v>
      </c>
      <c r="U44" s="10">
        <v>2.9882201203783318</v>
      </c>
      <c r="V44" s="10">
        <v>5.0618228718830611</v>
      </c>
      <c r="W44" s="10">
        <v>6.6272570937231299</v>
      </c>
      <c r="X44" s="10">
        <v>5.9055030094582968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1.7626827171109201</v>
      </c>
      <c r="D51" s="37">
        <v>2.5150472914875319</v>
      </c>
      <c r="E51" s="37">
        <v>4.1487532244196039</v>
      </c>
      <c r="F51" s="37">
        <v>4.062768701633706</v>
      </c>
      <c r="G51" s="37">
        <v>4.2347377472055028</v>
      </c>
      <c r="H51" s="37">
        <v>8.4049871023215807</v>
      </c>
      <c r="I51" s="37">
        <v>9.0283748925193468</v>
      </c>
      <c r="J51" s="37">
        <v>10.576096302665521</v>
      </c>
      <c r="K51" s="37">
        <v>3.998280309544282</v>
      </c>
      <c r="L51" s="37">
        <v>4.1917454858125538</v>
      </c>
      <c r="M51" s="37">
        <v>3.5683576956147891</v>
      </c>
      <c r="N51" s="37">
        <v>3.9122957867583832</v>
      </c>
      <c r="O51" s="37">
        <v>4.7721410146173682</v>
      </c>
      <c r="P51" s="37">
        <v>4.6861564918314702</v>
      </c>
      <c r="Q51" s="37">
        <v>5.3310404127257094</v>
      </c>
      <c r="R51" s="37">
        <v>6.2768701633705932</v>
      </c>
      <c r="S51" s="37">
        <v>7.287188306104901</v>
      </c>
      <c r="T51" s="37">
        <v>6.9120378331900252</v>
      </c>
      <c r="U51" s="37">
        <v>6.2525365434221838</v>
      </c>
      <c r="V51" s="37">
        <v>4.4326741186586407</v>
      </c>
      <c r="W51" s="37">
        <v>3.6883920894239042</v>
      </c>
      <c r="X51" s="37">
        <v>5.1676698194325024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1.5286328460877039</v>
      </c>
      <c r="D52" s="37">
        <f t="shared" si="20"/>
        <v>1.0031814273430779</v>
      </c>
      <c r="E52" s="37">
        <f t="shared" si="20"/>
        <v>1.0031814273430779</v>
      </c>
      <c r="F52" s="37">
        <f t="shared" si="20"/>
        <v>0.81203783319002576</v>
      </c>
      <c r="G52" s="37">
        <f t="shared" si="20"/>
        <v>0.47773000859845233</v>
      </c>
      <c r="H52" s="37">
        <f t="shared" si="20"/>
        <v>0.52545141874462586</v>
      </c>
      <c r="I52" s="37">
        <f t="shared" si="20"/>
        <v>0.31049011177987962</v>
      </c>
      <c r="J52" s="37">
        <f t="shared" si="20"/>
        <v>0.5493551160791057</v>
      </c>
      <c r="K52" s="37">
        <f t="shared" si="20"/>
        <v>0.64488392089423896</v>
      </c>
      <c r="L52" s="37">
        <f t="shared" si="20"/>
        <v>0.74041272570937233</v>
      </c>
      <c r="M52" s="37">
        <f t="shared" si="20"/>
        <v>0.19105760963026661</v>
      </c>
      <c r="N52" s="37">
        <f t="shared" si="20"/>
        <v>0.2149613069647463</v>
      </c>
      <c r="O52" s="37">
        <f t="shared" si="20"/>
        <v>0.16715391229578669</v>
      </c>
      <c r="P52" s="37">
        <f t="shared" si="20"/>
        <v>1.8391229578675841</v>
      </c>
      <c r="Q52" s="37">
        <f t="shared" si="20"/>
        <v>0.14333619948409279</v>
      </c>
      <c r="R52" s="37">
        <f t="shared" si="20"/>
        <v>0.23886500429922611</v>
      </c>
      <c r="S52" s="37">
        <f t="shared" si="20"/>
        <v>0.95537403267411869</v>
      </c>
      <c r="T52" s="37">
        <f t="shared" si="20"/>
        <v>0.7165090283748925</v>
      </c>
      <c r="U52" s="37">
        <f t="shared" si="20"/>
        <v>0.47773000859845233</v>
      </c>
      <c r="V52" s="37">
        <f t="shared" si="20"/>
        <v>0.7165090283748925</v>
      </c>
      <c r="W52" s="37">
        <f t="shared" si="20"/>
        <v>0.43852106620808251</v>
      </c>
      <c r="X52" s="37">
        <f t="shared" ref="X52" si="21">SUM(X53:X70)</f>
        <v>0.52828890799656059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1.5286328460877039</v>
      </c>
      <c r="D59" s="10">
        <v>1.0031814273430779</v>
      </c>
      <c r="E59" s="10">
        <v>1.0031814273430779</v>
      </c>
      <c r="F59" s="10">
        <v>0.81203783319002576</v>
      </c>
      <c r="G59" s="10">
        <v>0.47773000859845233</v>
      </c>
      <c r="H59" s="10">
        <v>0.52545141874462586</v>
      </c>
      <c r="I59" s="10">
        <v>0.31049011177987962</v>
      </c>
      <c r="J59" s="10">
        <v>0.5493551160791057</v>
      </c>
      <c r="K59" s="10">
        <v>0.64488392089423896</v>
      </c>
      <c r="L59" s="10">
        <v>0.74041272570937233</v>
      </c>
      <c r="M59" s="10">
        <v>0.19105760963026661</v>
      </c>
      <c r="N59" s="10">
        <v>0.2149613069647463</v>
      </c>
      <c r="O59" s="10">
        <v>0.16715391229578669</v>
      </c>
      <c r="P59" s="10">
        <v>1.8391229578675841</v>
      </c>
      <c r="Q59" s="10">
        <v>0.14333619948409279</v>
      </c>
      <c r="R59" s="10">
        <v>0.23886500429922611</v>
      </c>
      <c r="S59" s="10">
        <v>0.95537403267411869</v>
      </c>
      <c r="T59" s="10">
        <v>0.7165090283748925</v>
      </c>
      <c r="U59" s="10">
        <v>0.47773000859845233</v>
      </c>
      <c r="V59" s="10">
        <v>0.7165090283748925</v>
      </c>
      <c r="W59" s="10">
        <v>0.43852106620808251</v>
      </c>
      <c r="X59" s="10">
        <v>0.52828890799656059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2.2212381771281171</v>
      </c>
      <c r="D75" s="37">
        <v>1.4092003439380909</v>
      </c>
      <c r="E75" s="37">
        <v>1.9346517626827171</v>
      </c>
      <c r="F75" s="37">
        <v>1.9107480653482369</v>
      </c>
      <c r="G75" s="37">
        <v>2.412381771281169</v>
      </c>
      <c r="H75" s="37">
        <v>1.9107480653482369</v>
      </c>
      <c r="I75" s="37">
        <v>2.5795356835769558</v>
      </c>
      <c r="J75" s="37">
        <v>2.6750644883920889</v>
      </c>
      <c r="K75" s="37">
        <v>3.224419604471195</v>
      </c>
      <c r="L75" s="37">
        <v>3.1049871023215818</v>
      </c>
      <c r="M75" s="37">
        <v>2.1496130696474629</v>
      </c>
      <c r="N75" s="37">
        <v>0.9792777300085983</v>
      </c>
      <c r="O75" s="37">
        <v>1.6957867583834909</v>
      </c>
      <c r="P75" s="37">
        <v>1.4569217540842649</v>
      </c>
      <c r="Q75" s="37">
        <v>1.958555460017197</v>
      </c>
      <c r="R75" s="37">
        <v>1.8391229578675841</v>
      </c>
      <c r="S75" s="37">
        <v>2.1735167669819431</v>
      </c>
      <c r="T75" s="37">
        <v>1.982459157351677</v>
      </c>
      <c r="U75" s="37">
        <v>1.8391229578675841</v>
      </c>
      <c r="V75" s="37">
        <v>1.9107480653482369</v>
      </c>
      <c r="W75" s="37">
        <v>2.0301805674978501</v>
      </c>
      <c r="X75" s="37">
        <v>1.863026655202064</v>
      </c>
    </row>
    <row r="76" spans="1:24" ht="11.25" customHeight="1" x14ac:dyDescent="0.2">
      <c r="A76" s="38" t="s">
        <v>139</v>
      </c>
      <c r="B76" s="39" t="s">
        <v>140</v>
      </c>
      <c r="C76" s="40">
        <v>8.7704213241616511</v>
      </c>
      <c r="D76" s="40">
        <v>7.9965606190885632</v>
      </c>
      <c r="E76" s="40">
        <v>8.082545141874462</v>
      </c>
      <c r="F76" s="40">
        <v>8.2545141874462598</v>
      </c>
      <c r="G76" s="40">
        <v>8.16852966466036</v>
      </c>
      <c r="H76" s="40">
        <v>8.3404987102321577</v>
      </c>
      <c r="I76" s="40">
        <v>9.2003439380911427</v>
      </c>
      <c r="J76" s="40">
        <v>9.1143594153052447</v>
      </c>
      <c r="K76" s="40">
        <v>8.6844368013757514</v>
      </c>
      <c r="L76" s="40">
        <v>6.7067927773000857</v>
      </c>
      <c r="M76" s="40">
        <v>5.3310404127257094</v>
      </c>
      <c r="N76" s="40">
        <v>6.1049011177987964</v>
      </c>
      <c r="O76" s="40">
        <v>7.0507308684436794</v>
      </c>
      <c r="P76" s="40">
        <v>7.2226999140154771</v>
      </c>
      <c r="Q76" s="40">
        <v>6.7067927773000857</v>
      </c>
      <c r="R76" s="40">
        <v>6.9647463456577814</v>
      </c>
      <c r="S76" s="40">
        <v>7.1367153912295782</v>
      </c>
      <c r="T76" s="40">
        <v>7.0507308684436794</v>
      </c>
      <c r="U76" s="40">
        <v>6.1049011177987964</v>
      </c>
      <c r="V76" s="40">
        <v>5.7076526225279443</v>
      </c>
      <c r="W76" s="40">
        <v>7.2699914015477196</v>
      </c>
      <c r="X76" s="40">
        <v>4.6672398968185727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51.234909716251074</v>
      </c>
      <c r="D2" s="31">
        <f t="shared" si="0"/>
        <v>56.823817712811689</v>
      </c>
      <c r="E2" s="31">
        <f t="shared" si="0"/>
        <v>55.844539982803092</v>
      </c>
      <c r="F2" s="31">
        <f t="shared" si="0"/>
        <v>60.127085124677563</v>
      </c>
      <c r="G2" s="31">
        <f t="shared" si="0"/>
        <v>61.322613929492682</v>
      </c>
      <c r="H2" s="31">
        <f t="shared" si="0"/>
        <v>56.691487532244196</v>
      </c>
      <c r="I2" s="31">
        <f t="shared" si="0"/>
        <v>49.706190885640581</v>
      </c>
      <c r="J2" s="31">
        <f t="shared" si="0"/>
        <v>57.874806534823733</v>
      </c>
      <c r="K2" s="31">
        <f t="shared" si="0"/>
        <v>55.801633705932929</v>
      </c>
      <c r="L2" s="31">
        <f t="shared" si="0"/>
        <v>42.478675838349091</v>
      </c>
      <c r="M2" s="31">
        <f t="shared" si="0"/>
        <v>46.360017196904558</v>
      </c>
      <c r="N2" s="31">
        <f t="shared" si="0"/>
        <v>44.869647463456573</v>
      </c>
      <c r="O2" s="31">
        <f t="shared" si="0"/>
        <v>41.231986242476353</v>
      </c>
      <c r="P2" s="31">
        <f t="shared" si="0"/>
        <v>27.376526225279449</v>
      </c>
      <c r="Q2" s="31">
        <f t="shared" si="0"/>
        <v>26.528632846087699</v>
      </c>
      <c r="R2" s="31">
        <f t="shared" si="0"/>
        <v>34.205159071367156</v>
      </c>
      <c r="S2" s="31">
        <f t="shared" si="0"/>
        <v>25.250816852966469</v>
      </c>
      <c r="T2" s="31">
        <f t="shared" si="0"/>
        <v>24.494411006018918</v>
      </c>
      <c r="U2" s="31">
        <f t="shared" si="0"/>
        <v>23.8585554600172</v>
      </c>
      <c r="V2" s="31">
        <f t="shared" si="0"/>
        <v>20.780997420464313</v>
      </c>
      <c r="W2" s="31">
        <f t="shared" si="0"/>
        <v>18.007050730868446</v>
      </c>
      <c r="X2" s="31">
        <f t="shared" ref="X2" si="1">SUM(X3,X17,X22,X25,X26,X51,X52,X71,X74,X75,X76)</f>
        <v>19.270507308684437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0.64858125537403266</v>
      </c>
      <c r="H3" s="34">
        <f t="shared" si="2"/>
        <v>0.64858125537403266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0.64858125537403266</v>
      </c>
      <c r="H4" s="29">
        <f t="shared" si="4"/>
        <v>0.64858125537403266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0.64858125537403266</v>
      </c>
      <c r="H7" s="10">
        <v>0.64858125537403266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2.968873602751505</v>
      </c>
      <c r="D26" s="37">
        <f t="shared" si="14"/>
        <v>4.9274290627687005</v>
      </c>
      <c r="E26" s="37">
        <f t="shared" si="14"/>
        <v>1.8964746345657779</v>
      </c>
      <c r="F26" s="37">
        <f t="shared" si="14"/>
        <v>6.1168529664660358</v>
      </c>
      <c r="G26" s="37">
        <f t="shared" si="14"/>
        <v>4.9274290627687005</v>
      </c>
      <c r="H26" s="37">
        <f t="shared" si="14"/>
        <v>5.0659501289767839</v>
      </c>
      <c r="I26" s="37">
        <f t="shared" si="14"/>
        <v>2.968873602751505</v>
      </c>
      <c r="J26" s="37">
        <f t="shared" si="14"/>
        <v>2.020636285468616</v>
      </c>
      <c r="K26" s="37">
        <f t="shared" si="14"/>
        <v>1.010318142734308</v>
      </c>
      <c r="L26" s="37">
        <f t="shared" si="14"/>
        <v>1.010318142734308</v>
      </c>
      <c r="M26" s="37">
        <f t="shared" si="14"/>
        <v>2.020636285468616</v>
      </c>
      <c r="N26" s="37">
        <f t="shared" si="14"/>
        <v>0</v>
      </c>
      <c r="O26" s="37">
        <f t="shared" si="14"/>
        <v>4.1177128116938952</v>
      </c>
      <c r="P26" s="37">
        <f t="shared" si="14"/>
        <v>1.010318142734308</v>
      </c>
      <c r="Q26" s="37">
        <f t="shared" si="14"/>
        <v>1.010318142734308</v>
      </c>
      <c r="R26" s="37">
        <f t="shared" si="14"/>
        <v>2.0970765262252797</v>
      </c>
      <c r="S26" s="37">
        <f t="shared" si="14"/>
        <v>1.010318142734308</v>
      </c>
      <c r="T26" s="37">
        <f t="shared" si="14"/>
        <v>2.0970765262252797</v>
      </c>
      <c r="U26" s="37">
        <f t="shared" si="14"/>
        <v>2.0970765262252797</v>
      </c>
      <c r="V26" s="37">
        <f t="shared" si="14"/>
        <v>1.1575236457437665</v>
      </c>
      <c r="W26" s="37">
        <f t="shared" si="14"/>
        <v>0.6243336199484093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2.968873602751505</v>
      </c>
      <c r="D33" s="29">
        <f t="shared" si="18"/>
        <v>4.9274290627687005</v>
      </c>
      <c r="E33" s="29">
        <f t="shared" si="18"/>
        <v>1.8964746345657779</v>
      </c>
      <c r="F33" s="29">
        <f t="shared" si="18"/>
        <v>6.1168529664660358</v>
      </c>
      <c r="G33" s="29">
        <f t="shared" si="18"/>
        <v>4.9274290627687005</v>
      </c>
      <c r="H33" s="29">
        <f t="shared" si="18"/>
        <v>5.0659501289767839</v>
      </c>
      <c r="I33" s="29">
        <f t="shared" si="18"/>
        <v>2.968873602751505</v>
      </c>
      <c r="J33" s="29">
        <f t="shared" si="18"/>
        <v>2.020636285468616</v>
      </c>
      <c r="K33" s="29">
        <f t="shared" si="18"/>
        <v>1.010318142734308</v>
      </c>
      <c r="L33" s="29">
        <f t="shared" si="18"/>
        <v>1.010318142734308</v>
      </c>
      <c r="M33" s="29">
        <f t="shared" si="18"/>
        <v>2.020636285468616</v>
      </c>
      <c r="N33" s="29">
        <f t="shared" si="18"/>
        <v>0</v>
      </c>
      <c r="O33" s="29">
        <f t="shared" si="18"/>
        <v>4.1177128116938952</v>
      </c>
      <c r="P33" s="29">
        <f t="shared" si="18"/>
        <v>1.010318142734308</v>
      </c>
      <c r="Q33" s="29">
        <f t="shared" si="18"/>
        <v>1.010318142734308</v>
      </c>
      <c r="R33" s="29">
        <f t="shared" si="18"/>
        <v>2.0970765262252797</v>
      </c>
      <c r="S33" s="29">
        <f t="shared" si="18"/>
        <v>1.010318142734308</v>
      </c>
      <c r="T33" s="29">
        <f t="shared" si="18"/>
        <v>2.0970765262252797</v>
      </c>
      <c r="U33" s="29">
        <f t="shared" si="18"/>
        <v>2.0970765262252797</v>
      </c>
      <c r="V33" s="29">
        <f t="shared" si="18"/>
        <v>1.1575236457437665</v>
      </c>
      <c r="W33" s="29">
        <f t="shared" si="18"/>
        <v>0.6243336199484093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1.086758383490972</v>
      </c>
      <c r="G36" s="10">
        <v>0</v>
      </c>
      <c r="H36" s="10">
        <v>1.086758383490972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1.086758383490972</v>
      </c>
      <c r="P36" s="10">
        <v>0</v>
      </c>
      <c r="Q36" s="10">
        <v>0</v>
      </c>
      <c r="R36" s="10">
        <v>1.086758383490972</v>
      </c>
      <c r="S36" s="10">
        <v>0</v>
      </c>
      <c r="T36" s="10">
        <v>1.086758383490972</v>
      </c>
      <c r="U36" s="10">
        <v>1.086758383490972</v>
      </c>
      <c r="V36" s="10">
        <v>1.086758383490972</v>
      </c>
      <c r="W36" s="10">
        <v>0.40206362854686162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1.050902837489252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2.020636285468616</v>
      </c>
      <c r="D43" s="10">
        <v>3.0309544282029228</v>
      </c>
      <c r="E43" s="10">
        <v>0</v>
      </c>
      <c r="F43" s="10">
        <v>3.0309544282029228</v>
      </c>
      <c r="G43" s="10">
        <v>3.0309544282029228</v>
      </c>
      <c r="H43" s="10">
        <v>3.0309544282029228</v>
      </c>
      <c r="I43" s="10">
        <v>2.020636285468616</v>
      </c>
      <c r="J43" s="10">
        <v>2.020636285468616</v>
      </c>
      <c r="K43" s="10">
        <v>1.010318142734308</v>
      </c>
      <c r="L43" s="10">
        <v>1.010318142734308</v>
      </c>
      <c r="M43" s="10">
        <v>2.020636285468616</v>
      </c>
      <c r="N43" s="10">
        <v>0</v>
      </c>
      <c r="O43" s="10">
        <v>3.0309544282029228</v>
      </c>
      <c r="P43" s="10">
        <v>1.010318142734308</v>
      </c>
      <c r="Q43" s="10">
        <v>1.010318142734308</v>
      </c>
      <c r="R43" s="10">
        <v>1.010318142734308</v>
      </c>
      <c r="S43" s="10">
        <v>1.010318142734308</v>
      </c>
      <c r="T43" s="10">
        <v>1.010318142734308</v>
      </c>
      <c r="U43" s="10">
        <v>1.010318142734308</v>
      </c>
      <c r="V43" s="10">
        <v>7.0765262252794489E-2</v>
      </c>
      <c r="W43" s="10">
        <v>0.22226999140154771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0.94823731728288907</v>
      </c>
      <c r="D44" s="10">
        <v>1.8964746345657779</v>
      </c>
      <c r="E44" s="10">
        <v>1.8964746345657779</v>
      </c>
      <c r="F44" s="10">
        <v>0.94823731728288907</v>
      </c>
      <c r="G44" s="10">
        <v>1.8964746345657779</v>
      </c>
      <c r="H44" s="10">
        <v>0.94823731728288907</v>
      </c>
      <c r="I44" s="10">
        <v>0.94823731728288907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5.9329320722269987</v>
      </c>
      <c r="D51" s="37">
        <v>6.7067927773000857</v>
      </c>
      <c r="E51" s="37">
        <v>6.3843508168529661</v>
      </c>
      <c r="F51" s="37">
        <v>6.5993121238177119</v>
      </c>
      <c r="G51" s="37">
        <v>8.16852966466036</v>
      </c>
      <c r="H51" s="37">
        <v>6.0404127257093716</v>
      </c>
      <c r="I51" s="37">
        <v>5.9329320722269987</v>
      </c>
      <c r="J51" s="37">
        <v>5.2665520206362846</v>
      </c>
      <c r="K51" s="37">
        <v>3.998280309544282</v>
      </c>
      <c r="L51" s="37">
        <v>3.224419604471195</v>
      </c>
      <c r="M51" s="37">
        <v>3.8693035253654342</v>
      </c>
      <c r="N51" s="37">
        <v>5.2450558899398114</v>
      </c>
      <c r="O51" s="37">
        <v>5.9114359415305238</v>
      </c>
      <c r="P51" s="37">
        <v>5.8684436801375748</v>
      </c>
      <c r="Q51" s="37">
        <v>3.6973344797936369</v>
      </c>
      <c r="R51" s="37">
        <v>3.1599312123817711</v>
      </c>
      <c r="S51" s="37">
        <v>3.8907996560619091</v>
      </c>
      <c r="T51" s="37">
        <v>2.9026655202063631</v>
      </c>
      <c r="U51" s="37">
        <v>3.7907136715391232</v>
      </c>
      <c r="V51" s="37">
        <v>3.3391229578675841</v>
      </c>
      <c r="W51" s="37">
        <v>0.56036113499570073</v>
      </c>
      <c r="X51" s="37">
        <v>1.6619088564058471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24.314531384350818</v>
      </c>
      <c r="D52" s="37">
        <f t="shared" si="20"/>
        <v>26.201375752364569</v>
      </c>
      <c r="E52" s="37">
        <f t="shared" si="20"/>
        <v>26.201375752364569</v>
      </c>
      <c r="F52" s="37">
        <f t="shared" si="20"/>
        <v>26.774634565778161</v>
      </c>
      <c r="G52" s="37">
        <f t="shared" si="20"/>
        <v>21.6871883061049</v>
      </c>
      <c r="H52" s="37">
        <f t="shared" si="20"/>
        <v>18.964402407566642</v>
      </c>
      <c r="I52" s="37">
        <f t="shared" si="20"/>
        <v>13.27979363714531</v>
      </c>
      <c r="J52" s="37">
        <f t="shared" si="20"/>
        <v>23.144196044711951</v>
      </c>
      <c r="K52" s="37">
        <f t="shared" si="20"/>
        <v>22.714273430782459</v>
      </c>
      <c r="L52" s="37">
        <f t="shared" si="20"/>
        <v>18.343336199484089</v>
      </c>
      <c r="M52" s="37">
        <f t="shared" si="20"/>
        <v>19.346517626827168</v>
      </c>
      <c r="N52" s="37">
        <f t="shared" si="20"/>
        <v>20.23026655202063</v>
      </c>
      <c r="O52" s="37">
        <f t="shared" si="20"/>
        <v>11.822871883061049</v>
      </c>
      <c r="P52" s="37">
        <f t="shared" si="20"/>
        <v>4.3231298366294064</v>
      </c>
      <c r="Q52" s="37">
        <f t="shared" si="20"/>
        <v>4.7769561478933786</v>
      </c>
      <c r="R52" s="37">
        <f t="shared" si="20"/>
        <v>10.74806534823732</v>
      </c>
      <c r="S52" s="37">
        <f t="shared" si="20"/>
        <v>0.45382631126397238</v>
      </c>
      <c r="T52" s="37">
        <f t="shared" si="20"/>
        <v>0.47773000859845233</v>
      </c>
      <c r="U52" s="37">
        <f t="shared" si="20"/>
        <v>0.40601891659501288</v>
      </c>
      <c r="V52" s="37">
        <f t="shared" si="20"/>
        <v>0.46380051590713672</v>
      </c>
      <c r="W52" s="37">
        <f t="shared" si="20"/>
        <v>0.59449699054170246</v>
      </c>
      <c r="X52" s="37">
        <f t="shared" ref="X52" si="21">SUM(X53:X70)</f>
        <v>1.1914015477214099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24.314531384350818</v>
      </c>
      <c r="D59" s="10">
        <v>26.201375752364569</v>
      </c>
      <c r="E59" s="10">
        <v>26.201375752364569</v>
      </c>
      <c r="F59" s="10">
        <v>26.774634565778161</v>
      </c>
      <c r="G59" s="10">
        <v>21.6871883061049</v>
      </c>
      <c r="H59" s="10">
        <v>18.964402407566642</v>
      </c>
      <c r="I59" s="10">
        <v>13.27979363714531</v>
      </c>
      <c r="J59" s="10">
        <v>23.144196044711951</v>
      </c>
      <c r="K59" s="10">
        <v>22.714273430782459</v>
      </c>
      <c r="L59" s="10">
        <v>18.343336199484089</v>
      </c>
      <c r="M59" s="10">
        <v>19.346517626827168</v>
      </c>
      <c r="N59" s="10">
        <v>20.23026655202063</v>
      </c>
      <c r="O59" s="10">
        <v>11.822871883061049</v>
      </c>
      <c r="P59" s="10">
        <v>4.3231298366294064</v>
      </c>
      <c r="Q59" s="10">
        <v>4.7769561478933786</v>
      </c>
      <c r="R59" s="10">
        <v>10.74806534823732</v>
      </c>
      <c r="S59" s="10">
        <v>0.45382631126397238</v>
      </c>
      <c r="T59" s="10">
        <v>0.47773000859845233</v>
      </c>
      <c r="U59" s="10">
        <v>0.40601891659501288</v>
      </c>
      <c r="V59" s="10">
        <v>0.46380051590713672</v>
      </c>
      <c r="W59" s="10">
        <v>0.59449699054170246</v>
      </c>
      <c r="X59" s="10">
        <v>1.1914015477214099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2.1974204643164228</v>
      </c>
      <c r="D75" s="37">
        <v>1.791315563198624</v>
      </c>
      <c r="E75" s="37">
        <v>2.9616509028374889</v>
      </c>
      <c r="F75" s="37">
        <v>2.1496130696474629</v>
      </c>
      <c r="G75" s="37">
        <v>7.8341358555460019</v>
      </c>
      <c r="H75" s="37">
        <v>6.7116079105760953</v>
      </c>
      <c r="I75" s="37">
        <v>7.8341358555460019</v>
      </c>
      <c r="J75" s="37">
        <v>6.8071367153912297</v>
      </c>
      <c r="K75" s="37">
        <v>6.926569217540842</v>
      </c>
      <c r="L75" s="37">
        <v>5.5411865864144456</v>
      </c>
      <c r="M75" s="37">
        <v>5.732330180567498</v>
      </c>
      <c r="N75" s="37">
        <v>2.6273430782459162</v>
      </c>
      <c r="O75" s="37">
        <v>1.4092003439380909</v>
      </c>
      <c r="P75" s="37">
        <v>0.95537403267411869</v>
      </c>
      <c r="Q75" s="37">
        <v>1.4808254514187451</v>
      </c>
      <c r="R75" s="37">
        <v>2.2929492691315558</v>
      </c>
      <c r="S75" s="37">
        <v>2.698968185726569</v>
      </c>
      <c r="T75" s="37">
        <v>2.507910576096303</v>
      </c>
      <c r="U75" s="37">
        <v>2.1735167669819431</v>
      </c>
      <c r="V75" s="37">
        <v>2.2212381771281171</v>
      </c>
      <c r="W75" s="37">
        <v>2.1496130696474629</v>
      </c>
      <c r="X75" s="37">
        <v>0.62098022355975924</v>
      </c>
    </row>
    <row r="76" spans="1:24" ht="11.25" customHeight="1" x14ac:dyDescent="0.2">
      <c r="A76" s="38" t="s">
        <v>139</v>
      </c>
      <c r="B76" s="39" t="s">
        <v>140</v>
      </c>
      <c r="C76" s="40">
        <v>15.82115219260533</v>
      </c>
      <c r="D76" s="40">
        <v>17.19690455717971</v>
      </c>
      <c r="E76" s="40">
        <v>18.400687876182289</v>
      </c>
      <c r="F76" s="40">
        <v>18.486672398968189</v>
      </c>
      <c r="G76" s="40">
        <v>18.05674978503869</v>
      </c>
      <c r="H76" s="40">
        <v>19.260533104041269</v>
      </c>
      <c r="I76" s="40">
        <v>19.69045571797076</v>
      </c>
      <c r="J76" s="40">
        <v>20.63628546861565</v>
      </c>
      <c r="K76" s="40">
        <v>21.152192605331042</v>
      </c>
      <c r="L76" s="40">
        <v>14.359415305245051</v>
      </c>
      <c r="M76" s="40">
        <v>15.391229578675841</v>
      </c>
      <c r="N76" s="40">
        <v>16.766981943250219</v>
      </c>
      <c r="O76" s="40">
        <v>17.97076526225279</v>
      </c>
      <c r="P76" s="40">
        <v>15.219260533104039</v>
      </c>
      <c r="Q76" s="40">
        <v>15.563198624247629</v>
      </c>
      <c r="R76" s="40">
        <v>15.90713671539123</v>
      </c>
      <c r="S76" s="40">
        <v>17.19690455717971</v>
      </c>
      <c r="T76" s="40">
        <v>16.50902837489252</v>
      </c>
      <c r="U76" s="40">
        <v>15.391229578675841</v>
      </c>
      <c r="V76" s="40">
        <v>13.599312123817709</v>
      </c>
      <c r="W76" s="40">
        <v>14.07824591573517</v>
      </c>
      <c r="X76" s="40">
        <v>15.79621668099742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548.93353396388659</v>
      </c>
      <c r="D2" s="31">
        <f t="shared" si="0"/>
        <v>654.37325881341349</v>
      </c>
      <c r="E2" s="31">
        <f t="shared" si="0"/>
        <v>686.72613929492695</v>
      </c>
      <c r="F2" s="31">
        <f t="shared" si="0"/>
        <v>663.15563198624261</v>
      </c>
      <c r="G2" s="31">
        <f t="shared" si="0"/>
        <v>674.65193465176264</v>
      </c>
      <c r="H2" s="31">
        <f t="shared" si="0"/>
        <v>707.61676698194321</v>
      </c>
      <c r="I2" s="31">
        <f t="shared" si="0"/>
        <v>760.35563198624232</v>
      </c>
      <c r="J2" s="31">
        <f t="shared" si="0"/>
        <v>796.36092348698435</v>
      </c>
      <c r="K2" s="31">
        <f t="shared" si="0"/>
        <v>769.14169990714674</v>
      </c>
      <c r="L2" s="31">
        <f t="shared" si="0"/>
        <v>705.48323156890115</v>
      </c>
      <c r="M2" s="31">
        <f t="shared" si="0"/>
        <v>748.92293217956137</v>
      </c>
      <c r="N2" s="31">
        <f t="shared" si="0"/>
        <v>743.9934876749229</v>
      </c>
      <c r="O2" s="31">
        <f t="shared" si="0"/>
        <v>752.83189798068008</v>
      </c>
      <c r="P2" s="31">
        <f t="shared" si="0"/>
        <v>735.20613597392423</v>
      </c>
      <c r="Q2" s="31">
        <f t="shared" si="0"/>
        <v>738.83545460063658</v>
      </c>
      <c r="R2" s="31">
        <f t="shared" si="0"/>
        <v>757.46460364450195</v>
      </c>
      <c r="S2" s="31">
        <f t="shared" si="0"/>
        <v>774.36723931036636</v>
      </c>
      <c r="T2" s="31">
        <f t="shared" si="0"/>
        <v>801.4537441818544</v>
      </c>
      <c r="U2" s="31">
        <f t="shared" si="0"/>
        <v>832.17997243339357</v>
      </c>
      <c r="V2" s="31">
        <f t="shared" si="0"/>
        <v>836.27575848607489</v>
      </c>
      <c r="W2" s="31">
        <f t="shared" ref="W2:X2" si="1">SUM(W3,W17,W22,W25,W26,W51,W52,W71,W74,W75,W76)</f>
        <v>790.99625370231843</v>
      </c>
      <c r="X2" s="31">
        <f t="shared" si="1"/>
        <v>838.50187264728982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547.55778159931219</v>
      </c>
      <c r="D26" s="37">
        <f t="shared" si="14"/>
        <v>652.91152192605318</v>
      </c>
      <c r="E26" s="37">
        <f t="shared" si="14"/>
        <v>685.26440240756665</v>
      </c>
      <c r="F26" s="37">
        <f t="shared" si="14"/>
        <v>661.6079105760964</v>
      </c>
      <c r="G26" s="37">
        <f t="shared" si="14"/>
        <v>673.44815133276006</v>
      </c>
      <c r="H26" s="37">
        <f t="shared" si="14"/>
        <v>706.25769561478933</v>
      </c>
      <c r="I26" s="37">
        <f t="shared" si="14"/>
        <v>758.03086844367999</v>
      </c>
      <c r="J26" s="37">
        <f t="shared" si="14"/>
        <v>794.72674118658631</v>
      </c>
      <c r="K26" s="37">
        <f t="shared" si="14"/>
        <v>763.86723989681855</v>
      </c>
      <c r="L26" s="37">
        <f t="shared" si="14"/>
        <v>702.69019776440223</v>
      </c>
      <c r="M26" s="37">
        <f t="shared" si="14"/>
        <v>738.23989681857256</v>
      </c>
      <c r="N26" s="37">
        <f t="shared" si="14"/>
        <v>736.49638865004295</v>
      </c>
      <c r="O26" s="37">
        <f t="shared" si="14"/>
        <v>745.63404987102308</v>
      </c>
      <c r="P26" s="37">
        <f t="shared" si="14"/>
        <v>728.41805674978514</v>
      </c>
      <c r="Q26" s="37">
        <f t="shared" si="14"/>
        <v>729.20627687016326</v>
      </c>
      <c r="R26" s="37">
        <f t="shared" si="14"/>
        <v>749.24092863284613</v>
      </c>
      <c r="S26" s="37">
        <f t="shared" si="14"/>
        <v>765.58976784178844</v>
      </c>
      <c r="T26" s="37">
        <f t="shared" si="14"/>
        <v>791.6889939810834</v>
      </c>
      <c r="U26" s="37">
        <f t="shared" si="14"/>
        <v>802.50197764402401</v>
      </c>
      <c r="V26" s="37">
        <f t="shared" si="14"/>
        <v>792.09320722269968</v>
      </c>
      <c r="W26" s="37">
        <f t="shared" ref="W26:X26" si="15">SUM(W27,W33)</f>
        <v>727.23327601031815</v>
      </c>
      <c r="X26" s="37">
        <f t="shared" si="15"/>
        <v>762.26199484092854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547.55778159931219</v>
      </c>
      <c r="D33" s="29">
        <f t="shared" si="18"/>
        <v>652.91152192605318</v>
      </c>
      <c r="E33" s="29">
        <f t="shared" si="18"/>
        <v>685.26440240756665</v>
      </c>
      <c r="F33" s="29">
        <f t="shared" si="18"/>
        <v>661.6079105760964</v>
      </c>
      <c r="G33" s="29">
        <f t="shared" si="18"/>
        <v>673.44815133276006</v>
      </c>
      <c r="H33" s="29">
        <f t="shared" si="18"/>
        <v>706.25769561478933</v>
      </c>
      <c r="I33" s="29">
        <f t="shared" si="18"/>
        <v>758.03086844367999</v>
      </c>
      <c r="J33" s="29">
        <f t="shared" si="18"/>
        <v>794.72674118658631</v>
      </c>
      <c r="K33" s="29">
        <f t="shared" si="18"/>
        <v>763.86723989681855</v>
      </c>
      <c r="L33" s="29">
        <f t="shared" si="18"/>
        <v>702.69019776440223</v>
      </c>
      <c r="M33" s="29">
        <f t="shared" si="18"/>
        <v>738.23989681857256</v>
      </c>
      <c r="N33" s="29">
        <f t="shared" si="18"/>
        <v>736.49638865004295</v>
      </c>
      <c r="O33" s="29">
        <f t="shared" si="18"/>
        <v>745.63404987102308</v>
      </c>
      <c r="P33" s="29">
        <f t="shared" si="18"/>
        <v>728.41805674978514</v>
      </c>
      <c r="Q33" s="29">
        <f t="shared" si="18"/>
        <v>729.20627687016326</v>
      </c>
      <c r="R33" s="29">
        <f t="shared" si="18"/>
        <v>749.24092863284613</v>
      </c>
      <c r="S33" s="29">
        <f t="shared" si="18"/>
        <v>765.58976784178844</v>
      </c>
      <c r="T33" s="29">
        <f t="shared" si="18"/>
        <v>791.6889939810834</v>
      </c>
      <c r="U33" s="29">
        <f t="shared" si="18"/>
        <v>802.50197764402401</v>
      </c>
      <c r="V33" s="29">
        <f t="shared" si="18"/>
        <v>792.09320722269968</v>
      </c>
      <c r="W33" s="29">
        <f t="shared" ref="W33:X33" si="19">SUM(W34:W50)</f>
        <v>727.23327601031815</v>
      </c>
      <c r="X33" s="29">
        <f t="shared" si="19"/>
        <v>762.26199484092854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0.76070507308684432</v>
      </c>
      <c r="D36" s="10">
        <f>FC_TRA_RAIL_E!D36+FC_TRA_ROAD_E!D36+FC_TRA_DAVI_E!D36+FC_TRA_DNAVI_E!D36+FC_TRA_PIPE_E!D36</f>
        <v>0.86938950988822017</v>
      </c>
      <c r="E36" s="10">
        <f>FC_TRA_RAIL_E!E36+FC_TRA_ROAD_E!E36+FC_TRA_DAVI_E!E36+FC_TRA_DNAVI_E!E36+FC_TRA_PIPE_E!E36</f>
        <v>0.9780739466895958</v>
      </c>
      <c r="F36" s="10">
        <f>FC_TRA_RAIL_E!F36+FC_TRA_ROAD_E!F36+FC_TRA_DAVI_E!F36+FC_TRA_DNAVI_E!F36+FC_TRA_PIPE_E!F36</f>
        <v>1.086758383490972</v>
      </c>
      <c r="G36" s="10">
        <f>FC_TRA_RAIL_E!G36+FC_TRA_ROAD_E!G36+FC_TRA_DAVI_E!G36+FC_TRA_DNAVI_E!G36+FC_TRA_PIPE_E!G36</f>
        <v>1.2497850386930349</v>
      </c>
      <c r="H36" s="10">
        <f>FC_TRA_RAIL_E!H36+FC_TRA_ROAD_E!H36+FC_TRA_DAVI_E!H36+FC_TRA_DNAVI_E!H36+FC_TRA_PIPE_E!H36</f>
        <v>1.4855546001719691</v>
      </c>
      <c r="I36" s="10">
        <f>FC_TRA_RAIL_E!I36+FC_TRA_ROAD_E!I36+FC_TRA_DAVI_E!I36+FC_TRA_DNAVI_E!I36+FC_TRA_PIPE_E!I36</f>
        <v>1.9713671539122961</v>
      </c>
      <c r="J36" s="10">
        <f>FC_TRA_RAIL_E!J36+FC_TRA_ROAD_E!J36+FC_TRA_DAVI_E!J36+FC_TRA_DNAVI_E!J36+FC_TRA_PIPE_E!J36</f>
        <v>1.686672398968186</v>
      </c>
      <c r="K36" s="10">
        <f>FC_TRA_RAIL_E!K36+FC_TRA_ROAD_E!K36+FC_TRA_DAVI_E!K36+FC_TRA_DNAVI_E!K36+FC_TRA_PIPE_E!K36</f>
        <v>2.3778159931212381</v>
      </c>
      <c r="L36" s="10">
        <f>FC_TRA_RAIL_E!L36+FC_TRA_ROAD_E!L36+FC_TRA_DAVI_E!L36+FC_TRA_DNAVI_E!L36+FC_TRA_PIPE_E!L36</f>
        <v>2.4778159931212378</v>
      </c>
      <c r="M36" s="10">
        <f>FC_TRA_RAIL_E!M36+FC_TRA_ROAD_E!M36+FC_TRA_DAVI_E!M36+FC_TRA_DNAVI_E!M36+FC_TRA_PIPE_E!M36</f>
        <v>2.2372312983662939</v>
      </c>
      <c r="N36" s="10">
        <f>FC_TRA_RAIL_E!N36+FC_TRA_ROAD_E!N36+FC_TRA_DAVI_E!N36+FC_TRA_DNAVI_E!N36+FC_TRA_PIPE_E!N36</f>
        <v>2.4696474634565782</v>
      </c>
      <c r="O36" s="10">
        <f>FC_TRA_RAIL_E!O36+FC_TRA_ROAD_E!O36+FC_TRA_DAVI_E!O36+FC_TRA_DNAVI_E!O36+FC_TRA_PIPE_E!O36</f>
        <v>3.2460877042132421</v>
      </c>
      <c r="P36" s="10">
        <f>FC_TRA_RAIL_E!P36+FC_TRA_ROAD_E!P36+FC_TRA_DAVI_E!P36+FC_TRA_DNAVI_E!P36+FC_TRA_PIPE_E!P36</f>
        <v>3.8145313843508171</v>
      </c>
      <c r="Q36" s="10">
        <f>FC_TRA_RAIL_E!Q36+FC_TRA_ROAD_E!Q36+FC_TRA_DAVI_E!Q36+FC_TRA_DNAVI_E!Q36+FC_TRA_PIPE_E!Q36</f>
        <v>4.5621668099742054</v>
      </c>
      <c r="R36" s="10">
        <f>FC_TRA_RAIL_E!R36+FC_TRA_ROAD_E!R36+FC_TRA_DAVI_E!R36+FC_TRA_DNAVI_E!R36+FC_TRA_PIPE_E!R36</f>
        <v>5.4413585554600168</v>
      </c>
      <c r="S36" s="10">
        <f>FC_TRA_RAIL_E!S36+FC_TRA_ROAD_E!S36+FC_TRA_DAVI_E!S36+FC_TRA_DNAVI_E!S36+FC_TRA_PIPE_E!S36</f>
        <v>6.1075666380051592</v>
      </c>
      <c r="T36" s="10">
        <f>FC_TRA_RAIL_E!T36+FC_TRA_ROAD_E!T36+FC_TRA_DAVI_E!T36+FC_TRA_DNAVI_E!T36+FC_TRA_PIPE_E!T36</f>
        <v>7.3203783319002573</v>
      </c>
      <c r="U36" s="10">
        <f>FC_TRA_RAIL_E!U36+FC_TRA_ROAD_E!U36+FC_TRA_DAVI_E!U36+FC_TRA_DNAVI_E!U36+FC_TRA_PIPE_E!U36</f>
        <v>8.8233018056749781</v>
      </c>
      <c r="V36" s="10">
        <f>FC_TRA_RAIL_E!V36+FC_TRA_ROAD_E!V36+FC_TRA_DAVI_E!V36+FC_TRA_DNAVI_E!V36+FC_TRA_PIPE_E!V36</f>
        <v>10.50885640584695</v>
      </c>
      <c r="W36" s="10">
        <f>FC_TRA_RAIL_E!W36+FC_TRA_ROAD_E!W36+FC_TRA_DAVI_E!W36+FC_TRA_DNAVI_E!W36+FC_TRA_PIPE_E!W36</f>
        <v>10.10679277730009</v>
      </c>
      <c r="X36" s="10">
        <f>FC_TRA_RAIL_E!X36+FC_TRA_ROAD_E!X36+FC_TRA_DAVI_E!X36+FC_TRA_DNAVI_E!X36+FC_TRA_PIPE_E!X36</f>
        <v>10.43276010318143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293.20722269991398</v>
      </c>
      <c r="D37" s="10">
        <f>FC_TRA_RAIL_E!D37+FC_TRA_ROAD_E!D37+FC_TRA_DAVI_E!D37+FC_TRA_DNAVI_E!D37+FC_TRA_PIPE_E!D37</f>
        <v>349.95700773860699</v>
      </c>
      <c r="E37" s="10">
        <f>FC_TRA_RAIL_E!E37+FC_TRA_ROAD_E!E37+FC_TRA_DAVI_E!E37+FC_TRA_DNAVI_E!E37+FC_TRA_PIPE_E!E37</f>
        <v>321.58211521926052</v>
      </c>
      <c r="F37" s="10">
        <f>FC_TRA_RAIL_E!F37+FC_TRA_ROAD_E!F37+FC_TRA_DAVI_E!F37+FC_TRA_DNAVI_E!F37+FC_TRA_PIPE_E!F37</f>
        <v>307.92012037833189</v>
      </c>
      <c r="G37" s="10">
        <f>FC_TRA_RAIL_E!G37+FC_TRA_ROAD_E!G37+FC_TRA_DAVI_E!G37+FC_TRA_DNAVI_E!G37+FC_TRA_PIPE_E!G37</f>
        <v>296.36001719690461</v>
      </c>
      <c r="H37" s="10">
        <f>FC_TRA_RAIL_E!H37+FC_TRA_ROAD_E!H37+FC_TRA_DAVI_E!H37+FC_TRA_DNAVI_E!H37+FC_TRA_PIPE_E!H37</f>
        <v>302.66552020636283</v>
      </c>
      <c r="I37" s="10">
        <f>FC_TRA_RAIL_E!I37+FC_TRA_ROAD_E!I37+FC_TRA_DAVI_E!I37+FC_TRA_DNAVI_E!I37+FC_TRA_PIPE_E!I37</f>
        <v>322.63301805674979</v>
      </c>
      <c r="J37" s="10">
        <f>FC_TRA_RAIL_E!J37+FC_TRA_ROAD_E!J37+FC_TRA_DAVI_E!J37+FC_TRA_DNAVI_E!J37+FC_TRA_PIPE_E!J37</f>
        <v>338.39690455717971</v>
      </c>
      <c r="K37" s="10">
        <f>FC_TRA_RAIL_E!K37+FC_TRA_ROAD_E!K37+FC_TRA_DAVI_E!K37+FC_TRA_DNAVI_E!K37+FC_TRA_PIPE_E!K37</f>
        <v>336.29501289767842</v>
      </c>
      <c r="L37" s="10">
        <f>FC_TRA_RAIL_E!L37+FC_TRA_ROAD_E!L37+FC_TRA_DAVI_E!L37+FC_TRA_DNAVI_E!L37+FC_TRA_PIPE_E!L37</f>
        <v>306.86921754084261</v>
      </c>
      <c r="M37" s="10">
        <f>FC_TRA_RAIL_E!M37+FC_TRA_ROAD_E!M37+FC_TRA_DAVI_E!M37+FC_TRA_DNAVI_E!M37+FC_TRA_PIPE_E!M37</f>
        <v>289.0035253654342</v>
      </c>
      <c r="N37" s="10">
        <f>FC_TRA_RAIL_E!N37+FC_TRA_ROAD_E!N37+FC_TRA_DAVI_E!N37+FC_TRA_DNAVI_E!N37+FC_TRA_PIPE_E!N37</f>
        <v>267.98512467755802</v>
      </c>
      <c r="O37" s="10">
        <f>FC_TRA_RAIL_E!O37+FC_TRA_ROAD_E!O37+FC_TRA_DAVI_E!O37+FC_TRA_DNAVI_E!O37+FC_TRA_PIPE_E!O37</f>
        <v>256.42493551160788</v>
      </c>
      <c r="P37" s="10">
        <f>FC_TRA_RAIL_E!P37+FC_TRA_ROAD_E!P37+FC_TRA_DAVI_E!P37+FC_TRA_DNAVI_E!P37+FC_TRA_PIPE_E!P37</f>
        <v>240.66113499570079</v>
      </c>
      <c r="Q37" s="10">
        <f>FC_TRA_RAIL_E!Q37+FC_TRA_ROAD_E!Q37+FC_TRA_DAVI_E!Q37+FC_TRA_DNAVI_E!Q37+FC_TRA_PIPE_E!Q37</f>
        <v>241.71203783319001</v>
      </c>
      <c r="R37" s="10">
        <f>FC_TRA_RAIL_E!R37+FC_TRA_ROAD_E!R37+FC_TRA_DAVI_E!R37+FC_TRA_DNAVI_E!R37+FC_TRA_PIPE_E!R37</f>
        <v>240.66113499570079</v>
      </c>
      <c r="S37" s="10">
        <f>FC_TRA_RAIL_E!S37+FC_TRA_ROAD_E!S37+FC_TRA_DAVI_E!S37+FC_TRA_DNAVI_E!S37+FC_TRA_PIPE_E!S37</f>
        <v>254.32312983662939</v>
      </c>
      <c r="T37" s="10">
        <f>FC_TRA_RAIL_E!T37+FC_TRA_ROAD_E!T37+FC_TRA_DAVI_E!T37+FC_TRA_DNAVI_E!T37+FC_TRA_PIPE_E!T37</f>
        <v>266.934135855546</v>
      </c>
      <c r="U37" s="10">
        <f>FC_TRA_RAIL_E!U37+FC_TRA_ROAD_E!U37+FC_TRA_DAVI_E!U37+FC_TRA_DNAVI_E!U37+FC_TRA_PIPE_E!U37</f>
        <v>272.1888220120378</v>
      </c>
      <c r="V37" s="10">
        <f>FC_TRA_RAIL_E!V37+FC_TRA_ROAD_E!V37+FC_TRA_DAVI_E!V37+FC_TRA_DNAVI_E!V37+FC_TRA_PIPE_E!V37</f>
        <v>273.23972484952697</v>
      </c>
      <c r="W37" s="10">
        <f>FC_TRA_RAIL_E!W37+FC_TRA_ROAD_E!W37+FC_TRA_DAVI_E!W37+FC_TRA_DNAVI_E!W37+FC_TRA_PIPE_E!W37</f>
        <v>214.38804815133281</v>
      </c>
      <c r="X37" s="10">
        <f>FC_TRA_RAIL_E!X37+FC_TRA_ROAD_E!X37+FC_TRA_DAVI_E!X37+FC_TRA_DNAVI_E!X37+FC_TRA_PIPE_E!X37</f>
        <v>199.67515047291491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0</v>
      </c>
      <c r="D38" s="10">
        <f>FC_TRA_RAIL_E!D38+FC_TRA_ROAD_E!D38+FC_TRA_DAVI_E!D38+FC_TRA_DNAVI_E!D38+FC_TRA_PIPE_E!D38</f>
        <v>0</v>
      </c>
      <c r="E38" s="10">
        <f>FC_TRA_RAIL_E!E38+FC_TRA_ROAD_E!E38+FC_TRA_DAVI_E!E38+FC_TRA_DNAVI_E!E38+FC_TRA_PIPE_E!E38</f>
        <v>0</v>
      </c>
      <c r="F38" s="10">
        <f>FC_TRA_RAIL_E!F38+FC_TRA_ROAD_E!F38+FC_TRA_DAVI_E!F38+FC_TRA_DNAVI_E!F38+FC_TRA_PIPE_E!F38</f>
        <v>0</v>
      </c>
      <c r="G38" s="10">
        <f>FC_TRA_RAIL_E!G38+FC_TRA_ROAD_E!G38+FC_TRA_DAVI_E!G38+FC_TRA_DNAVI_E!G38+FC_TRA_PIPE_E!G38</f>
        <v>0</v>
      </c>
      <c r="H38" s="10">
        <f>FC_TRA_RAIL_E!H38+FC_TRA_ROAD_E!H38+FC_TRA_DAVI_E!H38+FC_TRA_DNAVI_E!H38+FC_TRA_PIPE_E!H38</f>
        <v>0</v>
      </c>
      <c r="I38" s="10">
        <f>FC_TRA_RAIL_E!I38+FC_TRA_ROAD_E!I38+FC_TRA_DAVI_E!I38+FC_TRA_DNAVI_E!I38+FC_TRA_PIPE_E!I38</f>
        <v>0</v>
      </c>
      <c r="J38" s="10">
        <f>FC_TRA_RAIL_E!J38+FC_TRA_ROAD_E!J38+FC_TRA_DAVI_E!J38+FC_TRA_DNAVI_E!J38+FC_TRA_PIPE_E!J38</f>
        <v>0</v>
      </c>
      <c r="K38" s="10">
        <f>FC_TRA_RAIL_E!K38+FC_TRA_ROAD_E!K38+FC_TRA_DAVI_E!K38+FC_TRA_DNAVI_E!K38+FC_TRA_PIPE_E!K38</f>
        <v>0</v>
      </c>
      <c r="L38" s="10">
        <f>FC_TRA_RAIL_E!L38+FC_TRA_ROAD_E!L38+FC_TRA_DAVI_E!L38+FC_TRA_DNAVI_E!L38+FC_TRA_PIPE_E!L38</f>
        <v>0</v>
      </c>
      <c r="M38" s="10">
        <f>FC_TRA_RAIL_E!M38+FC_TRA_ROAD_E!M38+FC_TRA_DAVI_E!M38+FC_TRA_DNAVI_E!M38+FC_TRA_PIPE_E!M38</f>
        <v>0</v>
      </c>
      <c r="N38" s="10">
        <f>FC_TRA_RAIL_E!N38+FC_TRA_ROAD_E!N38+FC_TRA_DAVI_E!N38+FC_TRA_DNAVI_E!N38+FC_TRA_PIPE_E!N38</f>
        <v>0</v>
      </c>
      <c r="O38" s="10">
        <f>FC_TRA_RAIL_E!O38+FC_TRA_ROAD_E!O38+FC_TRA_DAVI_E!O38+FC_TRA_DNAVI_E!O38+FC_TRA_PIPE_E!O38</f>
        <v>0</v>
      </c>
      <c r="P38" s="10">
        <f>FC_TRA_RAIL_E!P38+FC_TRA_ROAD_E!P38+FC_TRA_DAVI_E!P38+FC_TRA_DNAVI_E!P38+FC_TRA_PIPE_E!P38</f>
        <v>0</v>
      </c>
      <c r="Q38" s="10">
        <f>FC_TRA_RAIL_E!Q38+FC_TRA_ROAD_E!Q38+FC_TRA_DAVI_E!Q38+FC_TRA_DNAVI_E!Q38+FC_TRA_PIPE_E!Q38</f>
        <v>0</v>
      </c>
      <c r="R38" s="10">
        <f>FC_TRA_RAIL_E!R38+FC_TRA_ROAD_E!R38+FC_TRA_DAVI_E!R38+FC_TRA_DNAVI_E!R38+FC_TRA_PIPE_E!R38</f>
        <v>0</v>
      </c>
      <c r="S38" s="10">
        <f>FC_TRA_RAIL_E!S38+FC_TRA_ROAD_E!S38+FC_TRA_DAVI_E!S38+FC_TRA_DNAVI_E!S38+FC_TRA_PIPE_E!S38</f>
        <v>0</v>
      </c>
      <c r="T38" s="10">
        <f>FC_TRA_RAIL_E!T38+FC_TRA_ROAD_E!T38+FC_TRA_DAVI_E!T38+FC_TRA_DNAVI_E!T38+FC_TRA_PIPE_E!T38</f>
        <v>0</v>
      </c>
      <c r="U38" s="10">
        <f>FC_TRA_RAIL_E!U38+FC_TRA_ROAD_E!U38+FC_TRA_DAVI_E!U38+FC_TRA_DNAVI_E!U38+FC_TRA_PIPE_E!U38</f>
        <v>0</v>
      </c>
      <c r="V38" s="10">
        <f>FC_TRA_RAIL_E!V38+FC_TRA_ROAD_E!V38+FC_TRA_DAVI_E!V38+FC_TRA_DNAVI_E!V38+FC_TRA_PIPE_E!V38</f>
        <v>0</v>
      </c>
      <c r="W38" s="10">
        <f>FC_TRA_RAIL_E!W38+FC_TRA_ROAD_E!W38+FC_TRA_DAVI_E!W38+FC_TRA_DNAVI_E!W38+FC_TRA_PIPE_E!W38</f>
        <v>0</v>
      </c>
      <c r="X38" s="10">
        <f>FC_TRA_RAIL_E!X38+FC_TRA_ROAD_E!X38+FC_TRA_DAVI_E!X38+FC_TRA_DNAVI_E!X38+FC_TRA_PIPE_E!X38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0</v>
      </c>
      <c r="D40" s="10">
        <f>FC_TRA_RAIL_E!D40+FC_TRA_ROAD_E!D40+FC_TRA_DAVI_E!D40+FC_TRA_DNAVI_E!D40+FC_TRA_PIPE_E!D40</f>
        <v>0</v>
      </c>
      <c r="E40" s="10">
        <f>FC_TRA_RAIL_E!E40+FC_TRA_ROAD_E!E40+FC_TRA_DAVI_E!E40+FC_TRA_DNAVI_E!E40+FC_TRA_PIPE_E!E40</f>
        <v>0</v>
      </c>
      <c r="F40" s="10">
        <f>FC_TRA_RAIL_E!F40+FC_TRA_ROAD_E!F40+FC_TRA_DAVI_E!F40+FC_TRA_DNAVI_E!F40+FC_TRA_PIPE_E!F40</f>
        <v>0</v>
      </c>
      <c r="G40" s="10">
        <f>FC_TRA_RAIL_E!G40+FC_TRA_ROAD_E!G40+FC_TRA_DAVI_E!G40+FC_TRA_DNAVI_E!G40+FC_TRA_PIPE_E!G40</f>
        <v>0</v>
      </c>
      <c r="H40" s="10">
        <f>FC_TRA_RAIL_E!H40+FC_TRA_ROAD_E!H40+FC_TRA_DAVI_E!H40+FC_TRA_DNAVI_E!H40+FC_TRA_PIPE_E!H40</f>
        <v>0</v>
      </c>
      <c r="I40" s="10">
        <f>FC_TRA_RAIL_E!I40+FC_TRA_ROAD_E!I40+FC_TRA_DAVI_E!I40+FC_TRA_DNAVI_E!I40+FC_TRA_PIPE_E!I40</f>
        <v>0</v>
      </c>
      <c r="J40" s="10">
        <f>FC_TRA_RAIL_E!J40+FC_TRA_ROAD_E!J40+FC_TRA_DAVI_E!J40+FC_TRA_DNAVI_E!J40+FC_TRA_PIPE_E!J40</f>
        <v>0</v>
      </c>
      <c r="K40" s="10">
        <f>FC_TRA_RAIL_E!K40+FC_TRA_ROAD_E!K40+FC_TRA_DAVI_E!K40+FC_TRA_DNAVI_E!K40+FC_TRA_PIPE_E!K40</f>
        <v>0</v>
      </c>
      <c r="L40" s="10">
        <f>FC_TRA_RAIL_E!L40+FC_TRA_ROAD_E!L40+FC_TRA_DAVI_E!L40+FC_TRA_DNAVI_E!L40+FC_TRA_PIPE_E!L40</f>
        <v>0</v>
      </c>
      <c r="M40" s="10">
        <f>FC_TRA_RAIL_E!M40+FC_TRA_ROAD_E!M40+FC_TRA_DAVI_E!M40+FC_TRA_DNAVI_E!M40+FC_TRA_PIPE_E!M40</f>
        <v>0</v>
      </c>
      <c r="N40" s="10">
        <f>FC_TRA_RAIL_E!N40+FC_TRA_ROAD_E!N40+FC_TRA_DAVI_E!N40+FC_TRA_DNAVI_E!N40+FC_TRA_PIPE_E!N40</f>
        <v>0</v>
      </c>
      <c r="O40" s="10">
        <f>FC_TRA_RAIL_E!O40+FC_TRA_ROAD_E!O40+FC_TRA_DAVI_E!O40+FC_TRA_DNAVI_E!O40+FC_TRA_PIPE_E!O40</f>
        <v>0</v>
      </c>
      <c r="P40" s="10">
        <f>FC_TRA_RAIL_E!P40+FC_TRA_ROAD_E!P40+FC_TRA_DAVI_E!P40+FC_TRA_DNAVI_E!P40+FC_TRA_PIPE_E!P40</f>
        <v>0</v>
      </c>
      <c r="Q40" s="10">
        <f>FC_TRA_RAIL_E!Q40+FC_TRA_ROAD_E!Q40+FC_TRA_DAVI_E!Q40+FC_TRA_DNAVI_E!Q40+FC_TRA_PIPE_E!Q40</f>
        <v>0</v>
      </c>
      <c r="R40" s="10">
        <f>FC_TRA_RAIL_E!R40+FC_TRA_ROAD_E!R40+FC_TRA_DAVI_E!R40+FC_TRA_DNAVI_E!R40+FC_TRA_PIPE_E!R40</f>
        <v>0</v>
      </c>
      <c r="S40" s="10">
        <f>FC_TRA_RAIL_E!S40+FC_TRA_ROAD_E!S40+FC_TRA_DAVI_E!S40+FC_TRA_DNAVI_E!S40+FC_TRA_PIPE_E!S40</f>
        <v>0</v>
      </c>
      <c r="T40" s="10">
        <f>FC_TRA_RAIL_E!T40+FC_TRA_ROAD_E!T40+FC_TRA_DAVI_E!T40+FC_TRA_DNAVI_E!T40+FC_TRA_PIPE_E!T40</f>
        <v>0</v>
      </c>
      <c r="U40" s="10">
        <f>FC_TRA_RAIL_E!U40+FC_TRA_ROAD_E!U40+FC_TRA_DAVI_E!U40+FC_TRA_DNAVI_E!U40+FC_TRA_PIPE_E!U40</f>
        <v>0</v>
      </c>
      <c r="V40" s="10">
        <f>FC_TRA_RAIL_E!V40+FC_TRA_ROAD_E!V40+FC_TRA_DAVI_E!V40+FC_TRA_DNAVI_E!V40+FC_TRA_PIPE_E!V40</f>
        <v>0</v>
      </c>
      <c r="W40" s="10">
        <f>FC_TRA_RAIL_E!W40+FC_TRA_ROAD_E!W40+FC_TRA_DAVI_E!W40+FC_TRA_DNAVI_E!W40+FC_TRA_PIPE_E!W40</f>
        <v>0</v>
      </c>
      <c r="X40" s="10">
        <f>FC_TRA_RAIL_E!X40+FC_TRA_ROAD_E!X40+FC_TRA_DAVI_E!X40+FC_TRA_DNAVI_E!X40+FC_TRA_PIPE_E!X40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253.58985382631133</v>
      </c>
      <c r="D43" s="10">
        <f>FC_TRA_RAIL_E!D43+FC_TRA_ROAD_E!D43+FC_TRA_DAVI_E!D43+FC_TRA_DNAVI_E!D43+FC_TRA_PIPE_E!D43</f>
        <v>302.08512467755804</v>
      </c>
      <c r="E43" s="10">
        <f>FC_TRA_RAIL_E!E43+FC_TRA_ROAD_E!E43+FC_TRA_DAVI_E!E43+FC_TRA_DNAVI_E!E43+FC_TRA_PIPE_E!E43</f>
        <v>362.70421324161646</v>
      </c>
      <c r="F43" s="10">
        <f>FC_TRA_RAIL_E!F43+FC_TRA_ROAD_E!F43+FC_TRA_DAVI_E!F43+FC_TRA_DNAVI_E!F43+FC_TRA_PIPE_E!F43</f>
        <v>352.60103181427348</v>
      </c>
      <c r="G43" s="10">
        <f>FC_TRA_RAIL_E!G43+FC_TRA_ROAD_E!G43+FC_TRA_DAVI_E!G43+FC_TRA_DNAVI_E!G43+FC_TRA_PIPE_E!G43</f>
        <v>375.83834909716245</v>
      </c>
      <c r="H43" s="10">
        <f>FC_TRA_RAIL_E!H43+FC_TRA_ROAD_E!H43+FC_TRA_DAVI_E!H43+FC_TRA_DNAVI_E!H43+FC_TRA_PIPE_E!H43</f>
        <v>402.10662080825449</v>
      </c>
      <c r="I43" s="10">
        <f>FC_TRA_RAIL_E!I43+FC_TRA_ROAD_E!I43+FC_TRA_DAVI_E!I43+FC_TRA_DNAVI_E!I43+FC_TRA_PIPE_E!I43</f>
        <v>433.42648323301796</v>
      </c>
      <c r="J43" s="10">
        <f>FC_TRA_RAIL_E!J43+FC_TRA_ROAD_E!J43+FC_TRA_DAVI_E!J43+FC_TRA_DNAVI_E!J43+FC_TRA_PIPE_E!J43</f>
        <v>454.6431642304384</v>
      </c>
      <c r="K43" s="10">
        <f>FC_TRA_RAIL_E!K43+FC_TRA_ROAD_E!K43+FC_TRA_DAVI_E!K43+FC_TRA_DNAVI_E!K43+FC_TRA_PIPE_E!K43</f>
        <v>425.19441100601892</v>
      </c>
      <c r="L43" s="10">
        <f>FC_TRA_RAIL_E!L43+FC_TRA_ROAD_E!L43+FC_TRA_DAVI_E!L43+FC_TRA_DNAVI_E!L43+FC_TRA_PIPE_E!L43</f>
        <v>393.34316423043839</v>
      </c>
      <c r="M43" s="10">
        <f>FC_TRA_RAIL_E!M43+FC_TRA_ROAD_E!M43+FC_TRA_DAVI_E!M43+FC_TRA_DNAVI_E!M43+FC_TRA_PIPE_E!M43</f>
        <v>446.99914015477208</v>
      </c>
      <c r="N43" s="10">
        <f>FC_TRA_RAIL_E!N43+FC_TRA_ROAD_E!N43+FC_TRA_DAVI_E!N43+FC_TRA_DNAVI_E!N43+FC_TRA_PIPE_E!N43</f>
        <v>466.04161650902836</v>
      </c>
      <c r="O43" s="10">
        <f>FC_TRA_RAIL_E!O43+FC_TRA_ROAD_E!O43+FC_TRA_DAVI_E!O43+FC_TRA_DNAVI_E!O43+FC_TRA_PIPE_E!O43</f>
        <v>485.96302665520199</v>
      </c>
      <c r="P43" s="10">
        <f>FC_TRA_RAIL_E!P43+FC_TRA_ROAD_E!P43+FC_TRA_DAVI_E!P43+FC_TRA_DNAVI_E!P43+FC_TRA_PIPE_E!P43</f>
        <v>483.94239036973346</v>
      </c>
      <c r="Q43" s="10">
        <f>FC_TRA_RAIL_E!Q43+FC_TRA_ROAD_E!Q43+FC_TRA_DAVI_E!Q43+FC_TRA_DNAVI_E!Q43+FC_TRA_PIPE_E!Q43</f>
        <v>482.93207222699908</v>
      </c>
      <c r="R43" s="10">
        <f>FC_TRA_RAIL_E!R43+FC_TRA_ROAD_E!R43+FC_TRA_DAVI_E!R43+FC_TRA_DNAVI_E!R43+FC_TRA_PIPE_E!R43</f>
        <v>503.13843508168532</v>
      </c>
      <c r="S43" s="10">
        <f>FC_TRA_RAIL_E!S43+FC_TRA_ROAD_E!S43+FC_TRA_DAVI_E!S43+FC_TRA_DNAVI_E!S43+FC_TRA_PIPE_E!S43</f>
        <v>505.1590713671539</v>
      </c>
      <c r="T43" s="10">
        <f>FC_TRA_RAIL_E!T43+FC_TRA_ROAD_E!T43+FC_TRA_DAVI_E!T43+FC_TRA_DNAVI_E!T43+FC_TRA_PIPE_E!T43</f>
        <v>517.43447979363714</v>
      </c>
      <c r="U43" s="10">
        <f>FC_TRA_RAIL_E!U43+FC_TRA_ROAD_E!U43+FC_TRA_DAVI_E!U43+FC_TRA_DNAVI_E!U43+FC_TRA_PIPE_E!U43</f>
        <v>521.48985382631122</v>
      </c>
      <c r="V43" s="10">
        <f>FC_TRA_RAIL_E!V43+FC_TRA_ROAD_E!V43+FC_TRA_DAVI_E!V43+FC_TRA_DNAVI_E!V43+FC_TRA_PIPE_E!V43</f>
        <v>508.34462596732584</v>
      </c>
      <c r="W43" s="10">
        <f>FC_TRA_RAIL_E!W43+FC_TRA_ROAD_E!W43+FC_TRA_DAVI_E!W43+FC_TRA_DNAVI_E!W43+FC_TRA_PIPE_E!W43</f>
        <v>502.73843508168528</v>
      </c>
      <c r="X43" s="10">
        <f>FC_TRA_RAIL_E!X43+FC_TRA_ROAD_E!X43+FC_TRA_DAVI_E!X43+FC_TRA_DNAVI_E!X43+FC_TRA_PIPE_E!X43</f>
        <v>552.15408426483214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0</v>
      </c>
      <c r="D44" s="10">
        <f>FC_TRA_RAIL_E!D44+FC_TRA_ROAD_E!D44+FC_TRA_DAVI_E!D44+FC_TRA_DNAVI_E!D44+FC_TRA_PIPE_E!D44</f>
        <v>0</v>
      </c>
      <c r="E44" s="10">
        <f>FC_TRA_RAIL_E!E44+FC_TRA_ROAD_E!E44+FC_TRA_DAVI_E!E44+FC_TRA_DNAVI_E!E44+FC_TRA_PIPE_E!E44</f>
        <v>0</v>
      </c>
      <c r="F44" s="10">
        <f>FC_TRA_RAIL_E!F44+FC_TRA_ROAD_E!F44+FC_TRA_DAVI_E!F44+FC_TRA_DNAVI_E!F44+FC_TRA_PIPE_E!F44</f>
        <v>0</v>
      </c>
      <c r="G44" s="10">
        <f>FC_TRA_RAIL_E!G44+FC_TRA_ROAD_E!G44+FC_TRA_DAVI_E!G44+FC_TRA_DNAVI_E!G44+FC_TRA_PIPE_E!G44</f>
        <v>0</v>
      </c>
      <c r="H44" s="10">
        <f>FC_TRA_RAIL_E!H44+FC_TRA_ROAD_E!H44+FC_TRA_DAVI_E!H44+FC_TRA_DNAVI_E!H44+FC_TRA_PIPE_E!H44</f>
        <v>0</v>
      </c>
      <c r="I44" s="10">
        <f>FC_TRA_RAIL_E!I44+FC_TRA_ROAD_E!I44+FC_TRA_DAVI_E!I44+FC_TRA_DNAVI_E!I44+FC_TRA_PIPE_E!I44</f>
        <v>0</v>
      </c>
      <c r="J44" s="10">
        <f>FC_TRA_RAIL_E!J44+FC_TRA_ROAD_E!J44+FC_TRA_DAVI_E!J44+FC_TRA_DNAVI_E!J44+FC_TRA_PIPE_E!J44</f>
        <v>0</v>
      </c>
      <c r="K44" s="10">
        <f>FC_TRA_RAIL_E!K44+FC_TRA_ROAD_E!K44+FC_TRA_DAVI_E!K44+FC_TRA_DNAVI_E!K44+FC_TRA_PIPE_E!K44</f>
        <v>0</v>
      </c>
      <c r="L44" s="10">
        <f>FC_TRA_RAIL_E!L44+FC_TRA_ROAD_E!L44+FC_TRA_DAVI_E!L44+FC_TRA_DNAVI_E!L44+FC_TRA_PIPE_E!L44</f>
        <v>0</v>
      </c>
      <c r="M44" s="10">
        <f>FC_TRA_RAIL_E!M44+FC_TRA_ROAD_E!M44+FC_TRA_DAVI_E!M44+FC_TRA_DNAVI_E!M44+FC_TRA_PIPE_E!M44</f>
        <v>0</v>
      </c>
      <c r="N44" s="10">
        <f>FC_TRA_RAIL_E!N44+FC_TRA_ROAD_E!N44+FC_TRA_DAVI_E!N44+FC_TRA_DNAVI_E!N44+FC_TRA_PIPE_E!N44</f>
        <v>0</v>
      </c>
      <c r="O44" s="10">
        <f>FC_TRA_RAIL_E!O44+FC_TRA_ROAD_E!O44+FC_TRA_DAVI_E!O44+FC_TRA_DNAVI_E!O44+FC_TRA_PIPE_E!O44</f>
        <v>0</v>
      </c>
      <c r="P44" s="10">
        <f>FC_TRA_RAIL_E!P44+FC_TRA_ROAD_E!P44+FC_TRA_DAVI_E!P44+FC_TRA_DNAVI_E!P44+FC_TRA_PIPE_E!P44</f>
        <v>0</v>
      </c>
      <c r="Q44" s="10">
        <f>FC_TRA_RAIL_E!Q44+FC_TRA_ROAD_E!Q44+FC_TRA_DAVI_E!Q44+FC_TRA_DNAVI_E!Q44+FC_TRA_PIPE_E!Q44</f>
        <v>0</v>
      </c>
      <c r="R44" s="10">
        <f>FC_TRA_RAIL_E!R44+FC_TRA_ROAD_E!R44+FC_TRA_DAVI_E!R44+FC_TRA_DNAVI_E!R44+FC_TRA_PIPE_E!R44</f>
        <v>0</v>
      </c>
      <c r="S44" s="10">
        <f>FC_TRA_RAIL_E!S44+FC_TRA_ROAD_E!S44+FC_TRA_DAVI_E!S44+FC_TRA_DNAVI_E!S44+FC_TRA_PIPE_E!S44</f>
        <v>0</v>
      </c>
      <c r="T44" s="10">
        <f>FC_TRA_RAIL_E!T44+FC_TRA_ROAD_E!T44+FC_TRA_DAVI_E!T44+FC_TRA_DNAVI_E!T44+FC_TRA_PIPE_E!T44</f>
        <v>0</v>
      </c>
      <c r="U44" s="10">
        <f>FC_TRA_RAIL_E!U44+FC_TRA_ROAD_E!U44+FC_TRA_DAVI_E!U44+FC_TRA_DNAVI_E!U44+FC_TRA_PIPE_E!U44</f>
        <v>0</v>
      </c>
      <c r="V44" s="10">
        <f>FC_TRA_RAIL_E!V44+FC_TRA_ROAD_E!V44+FC_TRA_DAVI_E!V44+FC_TRA_DNAVI_E!V44+FC_TRA_PIPE_E!V44</f>
        <v>0</v>
      </c>
      <c r="W44" s="10">
        <f>FC_TRA_RAIL_E!W44+FC_TRA_ROAD_E!W44+FC_TRA_DAVI_E!W44+FC_TRA_DNAVI_E!W44+FC_TRA_PIPE_E!W44</f>
        <v>0</v>
      </c>
      <c r="X44" s="10">
        <f>FC_TRA_RAIL_E!X44+FC_TRA_ROAD_E!X44+FC_TRA_DAVI_E!X44+FC_TRA_DNAVI_E!X44+FC_TRA_PIPE_E!X44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0</v>
      </c>
      <c r="D51" s="37">
        <f>FC_TRA_RAIL_E!D51+FC_TRA_ROAD_E!D51+FC_TRA_DAVI_E!D51+FC_TRA_DNAVI_E!D51+FC_TRA_PIPE_E!D51</f>
        <v>0</v>
      </c>
      <c r="E51" s="37">
        <f>FC_TRA_RAIL_E!E51+FC_TRA_ROAD_E!E51+FC_TRA_DAVI_E!E51+FC_TRA_DNAVI_E!E51+FC_TRA_PIPE_E!E51</f>
        <v>0</v>
      </c>
      <c r="F51" s="37">
        <f>FC_TRA_RAIL_E!F51+FC_TRA_ROAD_E!F51+FC_TRA_DAVI_E!F51+FC_TRA_DNAVI_E!F51+FC_TRA_PIPE_E!F51</f>
        <v>0</v>
      </c>
      <c r="G51" s="37">
        <f>FC_TRA_RAIL_E!G51+FC_TRA_ROAD_E!G51+FC_TRA_DAVI_E!G51+FC_TRA_DNAVI_E!G51+FC_TRA_PIPE_E!G51</f>
        <v>0</v>
      </c>
      <c r="H51" s="37">
        <f>FC_TRA_RAIL_E!H51+FC_TRA_ROAD_E!H51+FC_TRA_DAVI_E!H51+FC_TRA_DNAVI_E!H51+FC_TRA_PIPE_E!H51</f>
        <v>0</v>
      </c>
      <c r="I51" s="37">
        <f>FC_TRA_RAIL_E!I51+FC_TRA_ROAD_E!I51+FC_TRA_DAVI_E!I51+FC_TRA_DNAVI_E!I51+FC_TRA_PIPE_E!I51</f>
        <v>0</v>
      </c>
      <c r="J51" s="37">
        <f>FC_TRA_RAIL_E!J51+FC_TRA_ROAD_E!J51+FC_TRA_DAVI_E!J51+FC_TRA_DNAVI_E!J51+FC_TRA_PIPE_E!J51</f>
        <v>0</v>
      </c>
      <c r="K51" s="37">
        <f>FC_TRA_RAIL_E!K51+FC_TRA_ROAD_E!K51+FC_TRA_DAVI_E!K51+FC_TRA_DNAVI_E!K51+FC_TRA_PIPE_E!K51</f>
        <v>0</v>
      </c>
      <c r="L51" s="37">
        <f>FC_TRA_RAIL_E!L51+FC_TRA_ROAD_E!L51+FC_TRA_DAVI_E!L51+FC_TRA_DNAVI_E!L51+FC_TRA_PIPE_E!L51</f>
        <v>0</v>
      </c>
      <c r="M51" s="37">
        <f>FC_TRA_RAIL_E!M51+FC_TRA_ROAD_E!M51+FC_TRA_DAVI_E!M51+FC_TRA_DNAVI_E!M51+FC_TRA_PIPE_E!M51</f>
        <v>4.2992261392949267E-2</v>
      </c>
      <c r="N51" s="37">
        <f>FC_TRA_RAIL_E!N51+FC_TRA_ROAD_E!N51+FC_TRA_DAVI_E!N51+FC_TRA_DNAVI_E!N51+FC_TRA_PIPE_E!N51</f>
        <v>0.25795356835769562</v>
      </c>
      <c r="O51" s="37">
        <f>FC_TRA_RAIL_E!O51+FC_TRA_ROAD_E!O51+FC_TRA_DAVI_E!O51+FC_TRA_DNAVI_E!O51+FC_TRA_PIPE_E!O51</f>
        <v>0.53740326741186584</v>
      </c>
      <c r="P51" s="37">
        <f>FC_TRA_RAIL_E!P51+FC_TRA_ROAD_E!P51+FC_TRA_DAVI_E!P51+FC_TRA_DNAVI_E!P51+FC_TRA_PIPE_E!P51</f>
        <v>0.85984522785898543</v>
      </c>
      <c r="Q51" s="37">
        <f>FC_TRA_RAIL_E!Q51+FC_TRA_ROAD_E!Q51+FC_TRA_DAVI_E!Q51+FC_TRA_DNAVI_E!Q51+FC_TRA_PIPE_E!Q51</f>
        <v>1.5692175408426481</v>
      </c>
      <c r="R51" s="37">
        <f>FC_TRA_RAIL_E!R51+FC_TRA_ROAD_E!R51+FC_TRA_DAVI_E!R51+FC_TRA_DNAVI_E!R51+FC_TRA_PIPE_E!R51</f>
        <v>2.773000859845228</v>
      </c>
      <c r="S51" s="37">
        <f>FC_TRA_RAIL_E!S51+FC_TRA_ROAD_E!S51+FC_TRA_DAVI_E!S51+FC_TRA_DNAVI_E!S51+FC_TRA_PIPE_E!S51</f>
        <v>4.1272570937231299</v>
      </c>
      <c r="T51" s="37">
        <f>FC_TRA_RAIL_E!T51+FC_TRA_ROAD_E!T51+FC_TRA_DAVI_E!T51+FC_TRA_DNAVI_E!T51+FC_TRA_PIPE_E!T51</f>
        <v>4.5523645743766119</v>
      </c>
      <c r="U51" s="37">
        <f>FC_TRA_RAIL_E!U51+FC_TRA_ROAD_E!U51+FC_TRA_DAVI_E!U51+FC_TRA_DNAVI_E!U51+FC_TRA_PIPE_E!U51</f>
        <v>8.5845227858985371</v>
      </c>
      <c r="V51" s="37">
        <f>FC_TRA_RAIL_E!V51+FC_TRA_ROAD_E!V51+FC_TRA_DAVI_E!V51+FC_TRA_DNAVI_E!V51+FC_TRA_PIPE_E!V51</f>
        <v>11.74840928632846</v>
      </c>
      <c r="W51" s="37">
        <f>FC_TRA_RAIL_E!W51+FC_TRA_ROAD_E!W51+FC_TRA_DAVI_E!W51+FC_TRA_DNAVI_E!W51+FC_TRA_PIPE_E!W51</f>
        <v>19.361220980223557</v>
      </c>
      <c r="X51" s="37">
        <f>FC_TRA_RAIL_E!X51+FC_TRA_ROAD_E!X51+FC_TRA_DAVI_E!X51+FC_TRA_DNAVI_E!X51+FC_TRA_PIPE_E!X51</f>
        <v>23.132760103181429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0.15528804815133279</v>
      </c>
      <c r="I52" s="37">
        <f t="shared" si="20"/>
        <v>1.120980223559759</v>
      </c>
      <c r="J52" s="37">
        <f t="shared" si="20"/>
        <v>0.51616509028374902</v>
      </c>
      <c r="K52" s="37">
        <f t="shared" si="20"/>
        <v>4.1562338779019763</v>
      </c>
      <c r="L52" s="37">
        <f t="shared" si="20"/>
        <v>1.7607910576096304</v>
      </c>
      <c r="M52" s="37">
        <f t="shared" si="20"/>
        <v>7.7386070507308684</v>
      </c>
      <c r="N52" s="37">
        <f t="shared" si="20"/>
        <v>4.4966466036113495</v>
      </c>
      <c r="O52" s="37">
        <f t="shared" si="20"/>
        <v>3.8406706792777299</v>
      </c>
      <c r="P52" s="37">
        <f t="shared" si="20"/>
        <v>3.2005159071367149</v>
      </c>
      <c r="Q52" s="37">
        <f t="shared" si="20"/>
        <v>5.1208942390369732</v>
      </c>
      <c r="R52" s="37">
        <f t="shared" si="20"/>
        <v>2.560447119518487</v>
      </c>
      <c r="S52" s="37">
        <f t="shared" si="20"/>
        <v>1.920292347377472</v>
      </c>
      <c r="T52" s="37">
        <f t="shared" si="20"/>
        <v>2.4713671539122961</v>
      </c>
      <c r="U52" s="37">
        <f t="shared" si="20"/>
        <v>18.678933791917459</v>
      </c>
      <c r="V52" s="37">
        <f t="shared" si="20"/>
        <v>29.892949269131556</v>
      </c>
      <c r="W52" s="37">
        <f t="shared" ref="W52:X52" si="21">SUM(W53:W70)</f>
        <v>41.996560619088569</v>
      </c>
      <c r="X52" s="37">
        <f t="shared" si="21"/>
        <v>50.406018916595016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1.20378331900258</v>
      </c>
      <c r="V61" s="10">
        <f>FC_TRA_RAIL_E!V61+FC_TRA_ROAD_E!V61+FC_TRA_DAVI_E!V61+FC_TRA_DNAVI_E!V61+FC_TRA_PIPE_E!V61</f>
        <v>2.4928632846087702</v>
      </c>
      <c r="W61" s="10">
        <f>FC_TRA_RAIL_E!W61+FC_TRA_ROAD_E!W61+FC_TRA_DAVI_E!W61+FC_TRA_DNAVI_E!W61+FC_TRA_PIPE_E!W61</f>
        <v>3.0693035253654339</v>
      </c>
      <c r="X61" s="10">
        <f>FC_TRA_RAIL_E!X61+FC_TRA_ROAD_E!X61+FC_TRA_DAVI_E!X61+FC_TRA_DNAVI_E!X61+FC_TRA_PIPE_E!X61</f>
        <v>4.7394668959587269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0</v>
      </c>
      <c r="I64" s="10">
        <f>FC_TRA_RAIL_E!I64+FC_TRA_ROAD_E!I64+FC_TRA_DAVI_E!I64+FC_TRA_DNAVI_E!I64+FC_TRA_PIPE_E!I64</f>
        <v>0</v>
      </c>
      <c r="J64" s="10">
        <f>FC_TRA_RAIL_E!J64+FC_TRA_ROAD_E!J64+FC_TRA_DAVI_E!J64+FC_TRA_DNAVI_E!J64+FC_TRA_PIPE_E!J64</f>
        <v>0</v>
      </c>
      <c r="K64" s="10">
        <f>FC_TRA_RAIL_E!K64+FC_TRA_ROAD_E!K64+FC_TRA_DAVI_E!K64+FC_TRA_DNAVI_E!K64+FC_TRA_PIPE_E!K64</f>
        <v>1.2802235597592431</v>
      </c>
      <c r="L64" s="10">
        <f>FC_TRA_RAIL_E!L64+FC_TRA_ROAD_E!L64+FC_TRA_DAVI_E!L64+FC_TRA_DNAVI_E!L64+FC_TRA_PIPE_E!L64</f>
        <v>9.5356835769561471E-2</v>
      </c>
      <c r="M64" s="10">
        <f>FC_TRA_RAIL_E!M64+FC_TRA_ROAD_E!M64+FC_TRA_DAVI_E!M64+FC_TRA_DNAVI_E!M64+FC_TRA_PIPE_E!M64</f>
        <v>4.4807394668959581</v>
      </c>
      <c r="N64" s="10">
        <f>FC_TRA_RAIL_E!N64+FC_TRA_ROAD_E!N64+FC_TRA_DAVI_E!N64+FC_TRA_DNAVI_E!N64+FC_TRA_PIPE_E!N64</f>
        <v>3.8406706792777294</v>
      </c>
      <c r="O64" s="10">
        <f>FC_TRA_RAIL_E!O64+FC_TRA_ROAD_E!O64+FC_TRA_DAVI_E!O64+FC_TRA_DNAVI_E!O64+FC_TRA_PIPE_E!O64</f>
        <v>3.8406706792777299</v>
      </c>
      <c r="P64" s="10">
        <f>FC_TRA_RAIL_E!P64+FC_TRA_ROAD_E!P64+FC_TRA_DAVI_E!P64+FC_TRA_DNAVI_E!P64+FC_TRA_PIPE_E!P64</f>
        <v>3.2005159071367149</v>
      </c>
      <c r="Q64" s="10">
        <f>FC_TRA_RAIL_E!Q64+FC_TRA_ROAD_E!Q64+FC_TRA_DAVI_E!Q64+FC_TRA_DNAVI_E!Q64+FC_TRA_PIPE_E!Q64</f>
        <v>5.1208942390369732</v>
      </c>
      <c r="R64" s="10">
        <f>FC_TRA_RAIL_E!R64+FC_TRA_ROAD_E!R64+FC_TRA_DAVI_E!R64+FC_TRA_DNAVI_E!R64+FC_TRA_PIPE_E!R64</f>
        <v>2.560447119518487</v>
      </c>
      <c r="S64" s="10">
        <f>FC_TRA_RAIL_E!S64+FC_TRA_ROAD_E!S64+FC_TRA_DAVI_E!S64+FC_TRA_DNAVI_E!S64+FC_TRA_PIPE_E!S64</f>
        <v>1.920292347377472</v>
      </c>
      <c r="T64" s="10">
        <f>FC_TRA_RAIL_E!T64+FC_TRA_ROAD_E!T64+FC_TRA_DAVI_E!T64+FC_TRA_DNAVI_E!T64+FC_TRA_PIPE_E!T64</f>
        <v>0.96018916595012893</v>
      </c>
      <c r="U64" s="10">
        <f>FC_TRA_RAIL_E!U64+FC_TRA_ROAD_E!U64+FC_TRA_DAVI_E!U64+FC_TRA_DNAVI_E!U64+FC_TRA_PIPE_E!U64</f>
        <v>4.901117798796216</v>
      </c>
      <c r="V64" s="10">
        <f>FC_TRA_RAIL_E!V64+FC_TRA_ROAD_E!V64+FC_TRA_DAVI_E!V64+FC_TRA_DNAVI_E!V64+FC_TRA_PIPE_E!V64</f>
        <v>7.3772141014617363</v>
      </c>
      <c r="W64" s="10">
        <f>FC_TRA_RAIL_E!W64+FC_TRA_ROAD_E!W64+FC_TRA_DAVI_E!W64+FC_TRA_DNAVI_E!W64+FC_TRA_PIPE_E!W64</f>
        <v>6.1879621668099736</v>
      </c>
      <c r="X64" s="10">
        <f>FC_TRA_RAIL_E!X64+FC_TRA_ROAD_E!X64+FC_TRA_DAVI_E!X64+FC_TRA_DNAVI_E!X64+FC_TRA_PIPE_E!X64</f>
        <v>4.2212381771281171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</v>
      </c>
      <c r="N65" s="10">
        <f>FC_TRA_RAIL_E!N65+FC_TRA_ROAD_E!N65+FC_TRA_DAVI_E!N65+FC_TRA_DNAVI_E!N65+FC_TRA_PIPE_E!N65</f>
        <v>0</v>
      </c>
      <c r="O65" s="10">
        <f>FC_TRA_RAIL_E!O65+FC_TRA_ROAD_E!O65+FC_TRA_DAVI_E!O65+FC_TRA_DNAVI_E!O65+FC_TRA_PIPE_E!O65</f>
        <v>0</v>
      </c>
      <c r="P65" s="10">
        <f>FC_TRA_RAIL_E!P65+FC_TRA_ROAD_E!P65+FC_TRA_DAVI_E!P65+FC_TRA_DNAVI_E!P65+FC_TRA_PIPE_E!P65</f>
        <v>0</v>
      </c>
      <c r="Q65" s="10">
        <f>FC_TRA_RAIL_E!Q65+FC_TRA_ROAD_E!Q65+FC_TRA_DAVI_E!Q65+FC_TRA_DNAVI_E!Q65+FC_TRA_PIPE_E!Q65</f>
        <v>0</v>
      </c>
      <c r="R65" s="10">
        <f>FC_TRA_RAIL_E!R65+FC_TRA_ROAD_E!R65+FC_TRA_DAVI_E!R65+FC_TRA_DNAVI_E!R65+FC_TRA_PIPE_E!R65</f>
        <v>0</v>
      </c>
      <c r="S65" s="10">
        <f>FC_TRA_RAIL_E!S65+FC_TRA_ROAD_E!S65+FC_TRA_DAVI_E!S65+FC_TRA_DNAVI_E!S65+FC_TRA_PIPE_E!S65</f>
        <v>0</v>
      </c>
      <c r="T65" s="10">
        <f>FC_TRA_RAIL_E!T65+FC_TRA_ROAD_E!T65+FC_TRA_DAVI_E!T65+FC_TRA_DNAVI_E!T65+FC_TRA_PIPE_E!T65</f>
        <v>0</v>
      </c>
      <c r="U65" s="10">
        <f>FC_TRA_RAIL_E!U65+FC_TRA_ROAD_E!U65+FC_TRA_DAVI_E!U65+FC_TRA_DNAVI_E!U65+FC_TRA_PIPE_E!U65</f>
        <v>0</v>
      </c>
      <c r="V65" s="10">
        <f>FC_TRA_RAIL_E!V65+FC_TRA_ROAD_E!V65+FC_TRA_DAVI_E!V65+FC_TRA_DNAVI_E!V65+FC_TRA_PIPE_E!V65</f>
        <v>0</v>
      </c>
      <c r="W65" s="10">
        <f>FC_TRA_RAIL_E!W65+FC_TRA_ROAD_E!W65+FC_TRA_DAVI_E!W65+FC_TRA_DNAVI_E!W65+FC_TRA_PIPE_E!W65</f>
        <v>0</v>
      </c>
      <c r="X65" s="10">
        <f>FC_TRA_RAIL_E!X65+FC_TRA_ROAD_E!X65+FC_TRA_DAVI_E!X65+FC_TRA_DNAVI_E!X65+FC_TRA_PIPE_E!X65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0</v>
      </c>
      <c r="H66" s="10">
        <f>FC_TRA_RAIL_E!H66+FC_TRA_ROAD_E!H66+FC_TRA_DAVI_E!H66+FC_TRA_DNAVI_E!H66+FC_TRA_PIPE_E!H66</f>
        <v>0.15528804815133279</v>
      </c>
      <c r="I66" s="10">
        <f>FC_TRA_RAIL_E!I66+FC_TRA_ROAD_E!I66+FC_TRA_DAVI_E!I66+FC_TRA_DNAVI_E!I66+FC_TRA_PIPE_E!I66</f>
        <v>1.120980223559759</v>
      </c>
      <c r="J66" s="10">
        <f>FC_TRA_RAIL_E!J66+FC_TRA_ROAD_E!J66+FC_TRA_DAVI_E!J66+FC_TRA_DNAVI_E!J66+FC_TRA_PIPE_E!J66</f>
        <v>0.51616509028374902</v>
      </c>
      <c r="K66" s="10">
        <f>FC_TRA_RAIL_E!K66+FC_TRA_ROAD_E!K66+FC_TRA_DAVI_E!K66+FC_TRA_DNAVI_E!K66+FC_TRA_PIPE_E!K66</f>
        <v>2.8760103181427334</v>
      </c>
      <c r="L66" s="10">
        <f>FC_TRA_RAIL_E!L66+FC_TRA_ROAD_E!L66+FC_TRA_DAVI_E!L66+FC_TRA_DNAVI_E!L66+FC_TRA_PIPE_E!L66</f>
        <v>1.6654342218400688</v>
      </c>
      <c r="M66" s="10">
        <f>FC_TRA_RAIL_E!M66+FC_TRA_ROAD_E!M66+FC_TRA_DAVI_E!M66+FC_TRA_DNAVI_E!M66+FC_TRA_PIPE_E!M66</f>
        <v>3.2578675838349098</v>
      </c>
      <c r="N66" s="10">
        <f>FC_TRA_RAIL_E!N66+FC_TRA_ROAD_E!N66+FC_TRA_DAVI_E!N66+FC_TRA_DNAVI_E!N66+FC_TRA_PIPE_E!N66</f>
        <v>0.65597592433361984</v>
      </c>
      <c r="O66" s="10">
        <f>FC_TRA_RAIL_E!O66+FC_TRA_ROAD_E!O66+FC_TRA_DAVI_E!O66+FC_TRA_DNAVI_E!O66+FC_TRA_PIPE_E!O66</f>
        <v>0</v>
      </c>
      <c r="P66" s="10">
        <f>FC_TRA_RAIL_E!P66+FC_TRA_ROAD_E!P66+FC_TRA_DAVI_E!P66+FC_TRA_DNAVI_E!P66+FC_TRA_PIPE_E!P66</f>
        <v>0</v>
      </c>
      <c r="Q66" s="10">
        <f>FC_TRA_RAIL_E!Q66+FC_TRA_ROAD_E!Q66+FC_TRA_DAVI_E!Q66+FC_TRA_DNAVI_E!Q66+FC_TRA_PIPE_E!Q66</f>
        <v>0</v>
      </c>
      <c r="R66" s="10">
        <f>FC_TRA_RAIL_E!R66+FC_TRA_ROAD_E!R66+FC_TRA_DAVI_E!R66+FC_TRA_DNAVI_E!R66+FC_TRA_PIPE_E!R66</f>
        <v>0</v>
      </c>
      <c r="S66" s="10">
        <f>FC_TRA_RAIL_E!S66+FC_TRA_ROAD_E!S66+FC_TRA_DAVI_E!S66+FC_TRA_DNAVI_E!S66+FC_TRA_PIPE_E!S66</f>
        <v>0</v>
      </c>
      <c r="T66" s="10">
        <f>FC_TRA_RAIL_E!T66+FC_TRA_ROAD_E!T66+FC_TRA_DAVI_E!T66+FC_TRA_DNAVI_E!T66+FC_TRA_PIPE_E!T66</f>
        <v>1.511177987962167</v>
      </c>
      <c r="U66" s="10">
        <f>FC_TRA_RAIL_E!U66+FC_TRA_ROAD_E!U66+FC_TRA_DAVI_E!U66+FC_TRA_DNAVI_E!U66+FC_TRA_PIPE_E!U66</f>
        <v>12.574032674118662</v>
      </c>
      <c r="V66" s="10">
        <f>FC_TRA_RAIL_E!V66+FC_TRA_ROAD_E!V66+FC_TRA_DAVI_E!V66+FC_TRA_DNAVI_E!V66+FC_TRA_PIPE_E!V66</f>
        <v>20.02287188306105</v>
      </c>
      <c r="W66" s="10">
        <f>FC_TRA_RAIL_E!W66+FC_TRA_ROAD_E!W66+FC_TRA_DAVI_E!W66+FC_TRA_DNAVI_E!W66+FC_TRA_PIPE_E!W66</f>
        <v>32.739294926913161</v>
      </c>
      <c r="X66" s="10">
        <f>FC_TRA_RAIL_E!X66+FC_TRA_ROAD_E!X66+FC_TRA_DAVI_E!X66+FC_TRA_DNAVI_E!X66+FC_TRA_PIPE_E!X66</f>
        <v>41.445313843508174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1.3757523645743768</v>
      </c>
      <c r="D76" s="40">
        <f>FC_TRA_RAIL_E!D76+FC_TRA_ROAD_E!D76+FC_TRA_DAVI_E!D76+FC_TRA_DNAVI_E!D76+FC_TRA_PIPE_E!D76</f>
        <v>1.461736887360275</v>
      </c>
      <c r="E76" s="40">
        <f>FC_TRA_RAIL_E!E76+FC_TRA_ROAD_E!E76+FC_TRA_DAVI_E!E76+FC_TRA_DNAVI_E!E76+FC_TRA_PIPE_E!E76</f>
        <v>1.461736887360275</v>
      </c>
      <c r="F76" s="40">
        <f>FC_TRA_RAIL_E!F76+FC_TRA_ROAD_E!F76+FC_TRA_DAVI_E!F76+FC_TRA_DNAVI_E!F76+FC_TRA_PIPE_E!F76</f>
        <v>1.547721410146174</v>
      </c>
      <c r="G76" s="40">
        <f>FC_TRA_RAIL_E!G76+FC_TRA_ROAD_E!G76+FC_TRA_DAVI_E!G76+FC_TRA_DNAVI_E!G76+FC_TRA_PIPE_E!G76</f>
        <v>1.20378331900258</v>
      </c>
      <c r="H76" s="40">
        <f>FC_TRA_RAIL_E!H76+FC_TRA_ROAD_E!H76+FC_TRA_DAVI_E!H76+FC_TRA_DNAVI_E!H76+FC_TRA_PIPE_E!H76</f>
        <v>1.20378331900258</v>
      </c>
      <c r="I76" s="40">
        <f>FC_TRA_RAIL_E!I76+FC_TRA_ROAD_E!I76+FC_TRA_DAVI_E!I76+FC_TRA_DNAVI_E!I76+FC_TRA_PIPE_E!I76</f>
        <v>1.20378331900258</v>
      </c>
      <c r="J76" s="40">
        <f>FC_TRA_RAIL_E!J76+FC_TRA_ROAD_E!J76+FC_TRA_DAVI_E!J76+FC_TRA_DNAVI_E!J76+FC_TRA_PIPE_E!J76</f>
        <v>1.1180172101142711</v>
      </c>
      <c r="K76" s="40">
        <f>FC_TRA_RAIL_E!K76+FC_TRA_ROAD_E!K76+FC_TRA_DAVI_E!K76+FC_TRA_DNAVI_E!K76+FC_TRA_PIPE_E!K76</f>
        <v>1.1182261324262193</v>
      </c>
      <c r="L76" s="40">
        <f>FC_TRA_RAIL_E!L76+FC_TRA_ROAD_E!L76+FC_TRA_DAVI_E!L76+FC_TRA_DNAVI_E!L76+FC_TRA_PIPE_E!L76</f>
        <v>1.0322427468893722</v>
      </c>
      <c r="M76" s="40">
        <f>FC_TRA_RAIL_E!M76+FC_TRA_ROAD_E!M76+FC_TRA_DAVI_E!M76+FC_TRA_DNAVI_E!M76+FC_TRA_PIPE_E!M76</f>
        <v>2.901436048865139</v>
      </c>
      <c r="N76" s="40">
        <f>FC_TRA_RAIL_E!N76+FC_TRA_ROAD_E!N76+FC_TRA_DAVI_E!N76+FC_TRA_DNAVI_E!N76+FC_TRA_PIPE_E!N76</f>
        <v>2.7424988529109307</v>
      </c>
      <c r="O76" s="40">
        <f>FC_TRA_RAIL_E!O76+FC_TRA_ROAD_E!O76+FC_TRA_DAVI_E!O76+FC_TRA_DNAVI_E!O76+FC_TRA_PIPE_E!O76</f>
        <v>2.8197741629673505</v>
      </c>
      <c r="P76" s="40">
        <f>FC_TRA_RAIL_E!P76+FC_TRA_ROAD_E!P76+FC_TRA_DAVI_E!P76+FC_TRA_DNAVI_E!P76+FC_TRA_PIPE_E!P76</f>
        <v>2.7277180891433872</v>
      </c>
      <c r="Q76" s="40">
        <f>FC_TRA_RAIL_E!Q76+FC_TRA_ROAD_E!Q76+FC_TRA_DAVI_E!Q76+FC_TRA_DNAVI_E!Q76+FC_TRA_PIPE_E!Q76</f>
        <v>2.9390659505937471</v>
      </c>
      <c r="R76" s="40">
        <f>FC_TRA_RAIL_E!R76+FC_TRA_ROAD_E!R76+FC_TRA_DAVI_E!R76+FC_TRA_DNAVI_E!R76+FC_TRA_PIPE_E!R76</f>
        <v>2.8902270322921746</v>
      </c>
      <c r="S76" s="40">
        <f>FC_TRA_RAIL_E!S76+FC_TRA_ROAD_E!S76+FC_TRA_DAVI_E!S76+FC_TRA_DNAVI_E!S76+FC_TRA_PIPE_E!S76</f>
        <v>2.7299220274774383</v>
      </c>
      <c r="T76" s="40">
        <f>FC_TRA_RAIL_E!T76+FC_TRA_ROAD_E!T76+FC_TRA_DAVI_E!T76+FC_TRA_DNAVI_E!T76+FC_TRA_PIPE_E!T76</f>
        <v>2.7410184724820477</v>
      </c>
      <c r="U76" s="40">
        <f>FC_TRA_RAIL_E!U76+FC_TRA_ROAD_E!U76+FC_TRA_DAVI_E!U76+FC_TRA_DNAVI_E!U76+FC_TRA_PIPE_E!U76</f>
        <v>2.4145382115536176</v>
      </c>
      <c r="V76" s="40">
        <f>FC_TRA_RAIL_E!V76+FC_TRA_ROAD_E!V76+FC_TRA_DAVI_E!V76+FC_TRA_DNAVI_E!V76+FC_TRA_PIPE_E!V76</f>
        <v>2.5411927079152585</v>
      </c>
      <c r="W76" s="40">
        <f>FC_TRA_RAIL_E!W76+FC_TRA_ROAD_E!W76+FC_TRA_DAVI_E!W76+FC_TRA_DNAVI_E!W76+FC_TRA_PIPE_E!W76</f>
        <v>2.4051960926881319</v>
      </c>
      <c r="X76" s="40">
        <f>FC_TRA_RAIL_E!X76+FC_TRA_ROAD_E!X76+FC_TRA_DAVI_E!X76+FC_TRA_DNAVI_E!X76+FC_TRA_PIPE_E!X76</f>
        <v>2.7010987865847613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44.819432502149617</v>
      </c>
      <c r="D2" s="31">
        <f t="shared" ref="D2:W2" si="1">SUM(D3,D17,D22,D25,D26,D51,D52,D71,D74,D75,D76)</f>
        <v>41.874462596732585</v>
      </c>
      <c r="E2" s="31">
        <f t="shared" si="1"/>
        <v>52.987962166809972</v>
      </c>
      <c r="F2" s="31">
        <f t="shared" si="1"/>
        <v>47.012037833190021</v>
      </c>
      <c r="G2" s="31">
        <f t="shared" si="1"/>
        <v>40.606190885640579</v>
      </c>
      <c r="H2" s="31">
        <f t="shared" si="1"/>
        <v>43.637145313843511</v>
      </c>
      <c r="I2" s="31">
        <f t="shared" si="1"/>
        <v>45.657781599312123</v>
      </c>
      <c r="J2" s="31">
        <f t="shared" si="1"/>
        <v>38.499570077386075</v>
      </c>
      <c r="K2" s="31">
        <f t="shared" si="1"/>
        <v>27.386070507308684</v>
      </c>
      <c r="L2" s="31">
        <f t="shared" si="1"/>
        <v>36.392949269131556</v>
      </c>
      <c r="M2" s="31">
        <f t="shared" si="1"/>
        <v>51.719690455717974</v>
      </c>
      <c r="N2" s="31">
        <f t="shared" si="1"/>
        <v>35.38263112639725</v>
      </c>
      <c r="O2" s="31">
        <f t="shared" si="1"/>
        <v>31.341358555460012</v>
      </c>
      <c r="P2" s="31">
        <f t="shared" si="1"/>
        <v>27.214101461736885</v>
      </c>
      <c r="Q2" s="31">
        <f t="shared" si="1"/>
        <v>21.324161650902841</v>
      </c>
      <c r="R2" s="31">
        <f t="shared" si="1"/>
        <v>20.313843508168532</v>
      </c>
      <c r="S2" s="31">
        <f t="shared" si="1"/>
        <v>16.186586414445404</v>
      </c>
      <c r="T2" s="31">
        <f t="shared" si="1"/>
        <v>16.882803095442821</v>
      </c>
      <c r="U2" s="31">
        <f t="shared" si="1"/>
        <v>15.651934651762685</v>
      </c>
      <c r="V2" s="31">
        <f t="shared" si="1"/>
        <v>17.240326741186582</v>
      </c>
      <c r="W2" s="31">
        <f t="shared" si="1"/>
        <v>15.490971625107482</v>
      </c>
      <c r="X2" s="31">
        <f t="shared" ref="X2" si="2">SUM(X3,X17,X22,X25,X26,X51,X52,X71,X74,X75,X76)</f>
        <v>15.14858125537403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43.443680137575242</v>
      </c>
      <c r="D26" s="37">
        <f t="shared" ref="D26:W26" si="22">SUM(D27,D33)</f>
        <v>40.41272570937231</v>
      </c>
      <c r="E26" s="37">
        <f t="shared" si="22"/>
        <v>51.526225279449697</v>
      </c>
      <c r="F26" s="37">
        <f t="shared" si="22"/>
        <v>45.464316423043847</v>
      </c>
      <c r="G26" s="37">
        <f t="shared" si="22"/>
        <v>39.402407566637997</v>
      </c>
      <c r="H26" s="37">
        <f t="shared" si="22"/>
        <v>42.433361994840929</v>
      </c>
      <c r="I26" s="37">
        <f t="shared" si="22"/>
        <v>44.453998280309541</v>
      </c>
      <c r="J26" s="37">
        <f t="shared" si="22"/>
        <v>37.381771281169392</v>
      </c>
      <c r="K26" s="37">
        <f t="shared" si="22"/>
        <v>26.268271711092002</v>
      </c>
      <c r="L26" s="37">
        <f t="shared" si="22"/>
        <v>35.361134995700773</v>
      </c>
      <c r="M26" s="37">
        <f t="shared" si="22"/>
        <v>50.515907136715391</v>
      </c>
      <c r="N26" s="37">
        <f t="shared" si="22"/>
        <v>34.350816852966467</v>
      </c>
      <c r="O26" s="37">
        <f t="shared" si="22"/>
        <v>30.309544282029229</v>
      </c>
      <c r="P26" s="37">
        <f t="shared" si="22"/>
        <v>26.268271711092002</v>
      </c>
      <c r="Q26" s="37">
        <f t="shared" si="22"/>
        <v>20.206362854686159</v>
      </c>
      <c r="R26" s="37">
        <f t="shared" si="22"/>
        <v>19.196044711951849</v>
      </c>
      <c r="S26" s="37">
        <f t="shared" si="22"/>
        <v>15.154772141014622</v>
      </c>
      <c r="T26" s="37">
        <f t="shared" si="22"/>
        <v>15.76500429922614</v>
      </c>
      <c r="U26" s="37">
        <f t="shared" si="22"/>
        <v>14.7920894239037</v>
      </c>
      <c r="V26" s="37">
        <f t="shared" si="22"/>
        <v>16.208512467755799</v>
      </c>
      <c r="W26" s="37">
        <f t="shared" si="22"/>
        <v>14.502149613069649</v>
      </c>
      <c r="X26" s="37">
        <f t="shared" ref="X26" si="23">SUM(X27,X33)</f>
        <v>14.02424763542562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43.443680137575242</v>
      </c>
      <c r="D33" s="29">
        <f t="shared" ref="D33:W33" si="28">SUM(D34:D50)</f>
        <v>40.41272570937231</v>
      </c>
      <c r="E33" s="29">
        <f t="shared" si="28"/>
        <v>51.526225279449697</v>
      </c>
      <c r="F33" s="29">
        <f t="shared" si="28"/>
        <v>45.464316423043847</v>
      </c>
      <c r="G33" s="29">
        <f t="shared" si="28"/>
        <v>39.402407566637997</v>
      </c>
      <c r="H33" s="29">
        <f t="shared" si="28"/>
        <v>42.433361994840929</v>
      </c>
      <c r="I33" s="29">
        <f t="shared" si="28"/>
        <v>44.453998280309541</v>
      </c>
      <c r="J33" s="29">
        <f t="shared" si="28"/>
        <v>37.381771281169392</v>
      </c>
      <c r="K33" s="29">
        <f t="shared" si="28"/>
        <v>26.268271711092002</v>
      </c>
      <c r="L33" s="29">
        <f t="shared" si="28"/>
        <v>35.361134995700773</v>
      </c>
      <c r="M33" s="29">
        <f t="shared" si="28"/>
        <v>50.515907136715391</v>
      </c>
      <c r="N33" s="29">
        <f t="shared" si="28"/>
        <v>34.350816852966467</v>
      </c>
      <c r="O33" s="29">
        <f t="shared" si="28"/>
        <v>30.309544282029229</v>
      </c>
      <c r="P33" s="29">
        <f t="shared" si="28"/>
        <v>26.268271711092002</v>
      </c>
      <c r="Q33" s="29">
        <f t="shared" si="28"/>
        <v>20.206362854686159</v>
      </c>
      <c r="R33" s="29">
        <f t="shared" si="28"/>
        <v>19.196044711951849</v>
      </c>
      <c r="S33" s="29">
        <f t="shared" si="28"/>
        <v>15.154772141014622</v>
      </c>
      <c r="T33" s="29">
        <f t="shared" si="28"/>
        <v>15.76500429922614</v>
      </c>
      <c r="U33" s="29">
        <f t="shared" si="28"/>
        <v>14.7920894239037</v>
      </c>
      <c r="V33" s="29">
        <f t="shared" si="28"/>
        <v>16.208512467755799</v>
      </c>
      <c r="W33" s="29">
        <f t="shared" si="28"/>
        <v>14.502149613069649</v>
      </c>
      <c r="X33" s="29">
        <f t="shared" ref="X33" si="29">SUM(X34:X50)</f>
        <v>14.02424763542562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43.443680137575242</v>
      </c>
      <c r="D43" s="10">
        <f>FC_TRA_RAIL_MTU_E!D43+FC_TRA_RAIL_CPT_E!D43+FC_TRA_RAIL_HST_E!D43+FC_TRA_RAIL_FRT_E!D43</f>
        <v>40.41272570937231</v>
      </c>
      <c r="E43" s="10">
        <f>FC_TRA_RAIL_MTU_E!E43+FC_TRA_RAIL_CPT_E!E43+FC_TRA_RAIL_HST_E!E43+FC_TRA_RAIL_FRT_E!E43</f>
        <v>51.526225279449697</v>
      </c>
      <c r="F43" s="10">
        <f>FC_TRA_RAIL_MTU_E!F43+FC_TRA_RAIL_CPT_E!F43+FC_TRA_RAIL_HST_E!F43+FC_TRA_RAIL_FRT_E!F43</f>
        <v>45.464316423043847</v>
      </c>
      <c r="G43" s="10">
        <f>FC_TRA_RAIL_MTU_E!G43+FC_TRA_RAIL_CPT_E!G43+FC_TRA_RAIL_HST_E!G43+FC_TRA_RAIL_FRT_E!G43</f>
        <v>39.402407566637997</v>
      </c>
      <c r="H43" s="10">
        <f>FC_TRA_RAIL_MTU_E!H43+FC_TRA_RAIL_CPT_E!H43+FC_TRA_RAIL_HST_E!H43+FC_TRA_RAIL_FRT_E!H43</f>
        <v>42.433361994840929</v>
      </c>
      <c r="I43" s="10">
        <f>FC_TRA_RAIL_MTU_E!I43+FC_TRA_RAIL_CPT_E!I43+FC_TRA_RAIL_HST_E!I43+FC_TRA_RAIL_FRT_E!I43</f>
        <v>44.453998280309541</v>
      </c>
      <c r="J43" s="10">
        <f>FC_TRA_RAIL_MTU_E!J43+FC_TRA_RAIL_CPT_E!J43+FC_TRA_RAIL_HST_E!J43+FC_TRA_RAIL_FRT_E!J43</f>
        <v>37.381771281169392</v>
      </c>
      <c r="K43" s="10">
        <f>FC_TRA_RAIL_MTU_E!K43+FC_TRA_RAIL_CPT_E!K43+FC_TRA_RAIL_HST_E!K43+FC_TRA_RAIL_FRT_E!K43</f>
        <v>26.268271711092002</v>
      </c>
      <c r="L43" s="10">
        <f>FC_TRA_RAIL_MTU_E!L43+FC_TRA_RAIL_CPT_E!L43+FC_TRA_RAIL_HST_E!L43+FC_TRA_RAIL_FRT_E!L43</f>
        <v>35.361134995700773</v>
      </c>
      <c r="M43" s="10">
        <f>FC_TRA_RAIL_MTU_E!M43+FC_TRA_RAIL_CPT_E!M43+FC_TRA_RAIL_HST_E!M43+FC_TRA_RAIL_FRT_E!M43</f>
        <v>50.515907136715391</v>
      </c>
      <c r="N43" s="10">
        <f>FC_TRA_RAIL_MTU_E!N43+FC_TRA_RAIL_CPT_E!N43+FC_TRA_RAIL_HST_E!N43+FC_TRA_RAIL_FRT_E!N43</f>
        <v>34.350816852966467</v>
      </c>
      <c r="O43" s="10">
        <f>FC_TRA_RAIL_MTU_E!O43+FC_TRA_RAIL_CPT_E!O43+FC_TRA_RAIL_HST_E!O43+FC_TRA_RAIL_FRT_E!O43</f>
        <v>30.309544282029229</v>
      </c>
      <c r="P43" s="10">
        <f>FC_TRA_RAIL_MTU_E!P43+FC_TRA_RAIL_CPT_E!P43+FC_TRA_RAIL_HST_E!P43+FC_TRA_RAIL_FRT_E!P43</f>
        <v>26.268271711092002</v>
      </c>
      <c r="Q43" s="10">
        <f>FC_TRA_RAIL_MTU_E!Q43+FC_TRA_RAIL_CPT_E!Q43+FC_TRA_RAIL_HST_E!Q43+FC_TRA_RAIL_FRT_E!Q43</f>
        <v>20.206362854686159</v>
      </c>
      <c r="R43" s="10">
        <f>FC_TRA_RAIL_MTU_E!R43+FC_TRA_RAIL_CPT_E!R43+FC_TRA_RAIL_HST_E!R43+FC_TRA_RAIL_FRT_E!R43</f>
        <v>19.196044711951849</v>
      </c>
      <c r="S43" s="10">
        <f>FC_TRA_RAIL_MTU_E!S43+FC_TRA_RAIL_CPT_E!S43+FC_TRA_RAIL_HST_E!S43+FC_TRA_RAIL_FRT_E!S43</f>
        <v>15.154772141014622</v>
      </c>
      <c r="T43" s="10">
        <f>FC_TRA_RAIL_MTU_E!T43+FC_TRA_RAIL_CPT_E!T43+FC_TRA_RAIL_HST_E!T43+FC_TRA_RAIL_FRT_E!T43</f>
        <v>15.76500429922614</v>
      </c>
      <c r="U43" s="10">
        <f>FC_TRA_RAIL_MTU_E!U43+FC_TRA_RAIL_CPT_E!U43+FC_TRA_RAIL_HST_E!U43+FC_TRA_RAIL_FRT_E!U43</f>
        <v>14.7920894239037</v>
      </c>
      <c r="V43" s="10">
        <f>FC_TRA_RAIL_MTU_E!V43+FC_TRA_RAIL_CPT_E!V43+FC_TRA_RAIL_HST_E!V43+FC_TRA_RAIL_FRT_E!V43</f>
        <v>16.208512467755799</v>
      </c>
      <c r="W43" s="10">
        <f>FC_TRA_RAIL_MTU_E!W43+FC_TRA_RAIL_CPT_E!W43+FC_TRA_RAIL_HST_E!W43+FC_TRA_RAIL_FRT_E!W43</f>
        <v>14.502149613069649</v>
      </c>
      <c r="X43" s="10">
        <f>FC_TRA_RAIL_MTU_E!X43+FC_TRA_RAIL_CPT_E!X43+FC_TRA_RAIL_HST_E!X43+FC_TRA_RAIL_FRT_E!X43</f>
        <v>14.02424763542562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</v>
      </c>
      <c r="Q66" s="10">
        <f>FC_TRA_RAIL_MTU_E!Q66+FC_TRA_RAIL_CPT_E!Q66+FC_TRA_RAIL_HST_E!Q66+FC_TRA_RAIL_FRT_E!Q66</f>
        <v>0</v>
      </c>
      <c r="R66" s="10">
        <f>FC_TRA_RAIL_MTU_E!R66+FC_TRA_RAIL_CPT_E!R66+FC_TRA_RAIL_HST_E!R66+FC_TRA_RAIL_FRT_E!R66</f>
        <v>0</v>
      </c>
      <c r="S66" s="10">
        <f>FC_TRA_RAIL_MTU_E!S66+FC_TRA_RAIL_CPT_E!S66+FC_TRA_RAIL_HST_E!S66+FC_TRA_RAIL_FRT_E!S66</f>
        <v>0</v>
      </c>
      <c r="T66" s="10">
        <f>FC_TRA_RAIL_MTU_E!T66+FC_TRA_RAIL_CPT_E!T66+FC_TRA_RAIL_HST_E!T66+FC_TRA_RAIL_FRT_E!T66</f>
        <v>0</v>
      </c>
      <c r="U66" s="10">
        <f>FC_TRA_RAIL_MTU_E!U66+FC_TRA_RAIL_CPT_E!U66+FC_TRA_RAIL_HST_E!U66+FC_TRA_RAIL_FRT_E!U66</f>
        <v>0</v>
      </c>
      <c r="V66" s="10">
        <f>FC_TRA_RAIL_MTU_E!V66+FC_TRA_RAIL_CPT_E!V66+FC_TRA_RAIL_HST_E!V66+FC_TRA_RAIL_FRT_E!V66</f>
        <v>0</v>
      </c>
      <c r="W66" s="10">
        <f>FC_TRA_RAIL_MTU_E!W66+FC_TRA_RAIL_CPT_E!W66+FC_TRA_RAIL_HST_E!W66+FC_TRA_RAIL_FRT_E!W66</f>
        <v>0</v>
      </c>
      <c r="X66" s="10">
        <f>FC_TRA_RAIL_MTU_E!X66+FC_TRA_RAIL_CPT_E!X66+FC_TRA_RAIL_HST_E!X66+FC_TRA_RAIL_FRT_E!X66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1.3757523645743768</v>
      </c>
      <c r="D76" s="40">
        <f>FC_TRA_RAIL_MTU_E!D76+FC_TRA_RAIL_CPT_E!D76+FC_TRA_RAIL_HST_E!D76+FC_TRA_RAIL_FRT_E!D76</f>
        <v>1.461736887360275</v>
      </c>
      <c r="E76" s="40">
        <f>FC_TRA_RAIL_MTU_E!E76+FC_TRA_RAIL_CPT_E!E76+FC_TRA_RAIL_HST_E!E76+FC_TRA_RAIL_FRT_E!E76</f>
        <v>1.461736887360275</v>
      </c>
      <c r="F76" s="40">
        <f>FC_TRA_RAIL_MTU_E!F76+FC_TRA_RAIL_CPT_E!F76+FC_TRA_RAIL_HST_E!F76+FC_TRA_RAIL_FRT_E!F76</f>
        <v>1.547721410146174</v>
      </c>
      <c r="G76" s="40">
        <f>FC_TRA_RAIL_MTU_E!G76+FC_TRA_RAIL_CPT_E!G76+FC_TRA_RAIL_HST_E!G76+FC_TRA_RAIL_FRT_E!G76</f>
        <v>1.20378331900258</v>
      </c>
      <c r="H76" s="40">
        <f>FC_TRA_RAIL_MTU_E!H76+FC_TRA_RAIL_CPT_E!H76+FC_TRA_RAIL_HST_E!H76+FC_TRA_RAIL_FRT_E!H76</f>
        <v>1.20378331900258</v>
      </c>
      <c r="I76" s="40">
        <f>FC_TRA_RAIL_MTU_E!I76+FC_TRA_RAIL_CPT_E!I76+FC_TRA_RAIL_HST_E!I76+FC_TRA_RAIL_FRT_E!I76</f>
        <v>1.20378331900258</v>
      </c>
      <c r="J76" s="40">
        <f>FC_TRA_RAIL_MTU_E!J76+FC_TRA_RAIL_CPT_E!J76+FC_TRA_RAIL_HST_E!J76+FC_TRA_RAIL_FRT_E!J76</f>
        <v>1.1177987962166811</v>
      </c>
      <c r="K76" s="40">
        <f>FC_TRA_RAIL_MTU_E!K76+FC_TRA_RAIL_CPT_E!K76+FC_TRA_RAIL_HST_E!K76+FC_TRA_RAIL_FRT_E!K76</f>
        <v>1.1177987962166811</v>
      </c>
      <c r="L76" s="40">
        <f>FC_TRA_RAIL_MTU_E!L76+FC_TRA_RAIL_CPT_E!L76+FC_TRA_RAIL_HST_E!L76+FC_TRA_RAIL_FRT_E!L76</f>
        <v>1.031814273430782</v>
      </c>
      <c r="M76" s="40">
        <f>FC_TRA_RAIL_MTU_E!M76+FC_TRA_RAIL_CPT_E!M76+FC_TRA_RAIL_HST_E!M76+FC_TRA_RAIL_FRT_E!M76</f>
        <v>1.2037833190025802</v>
      </c>
      <c r="N76" s="40">
        <f>FC_TRA_RAIL_MTU_E!N76+FC_TRA_RAIL_CPT_E!N76+FC_TRA_RAIL_HST_E!N76+FC_TRA_RAIL_FRT_E!N76</f>
        <v>1.031814273430782</v>
      </c>
      <c r="O76" s="40">
        <f>FC_TRA_RAIL_MTU_E!O76+FC_TRA_RAIL_CPT_E!O76+FC_TRA_RAIL_HST_E!O76+FC_TRA_RAIL_FRT_E!O76</f>
        <v>1.031814273430782</v>
      </c>
      <c r="P76" s="40">
        <f>FC_TRA_RAIL_MTU_E!P76+FC_TRA_RAIL_CPT_E!P76+FC_TRA_RAIL_HST_E!P76+FC_TRA_RAIL_FRT_E!P76</f>
        <v>0.94582975064488384</v>
      </c>
      <c r="Q76" s="40">
        <f>FC_TRA_RAIL_MTU_E!Q76+FC_TRA_RAIL_CPT_E!Q76+FC_TRA_RAIL_HST_E!Q76+FC_TRA_RAIL_FRT_E!Q76</f>
        <v>1.1177987962166811</v>
      </c>
      <c r="R76" s="40">
        <f>FC_TRA_RAIL_MTU_E!R76+FC_TRA_RAIL_CPT_E!R76+FC_TRA_RAIL_HST_E!R76+FC_TRA_RAIL_FRT_E!R76</f>
        <v>1.1177987962166811</v>
      </c>
      <c r="S76" s="40">
        <f>FC_TRA_RAIL_MTU_E!S76+FC_TRA_RAIL_CPT_E!S76+FC_TRA_RAIL_HST_E!S76+FC_TRA_RAIL_FRT_E!S76</f>
        <v>1.031814273430782</v>
      </c>
      <c r="T76" s="40">
        <f>FC_TRA_RAIL_MTU_E!T76+FC_TRA_RAIL_CPT_E!T76+FC_TRA_RAIL_HST_E!T76+FC_TRA_RAIL_FRT_E!T76</f>
        <v>1.1177987962166811</v>
      </c>
      <c r="U76" s="40">
        <f>FC_TRA_RAIL_MTU_E!U76+FC_TRA_RAIL_CPT_E!U76+FC_TRA_RAIL_HST_E!U76+FC_TRA_RAIL_FRT_E!U76</f>
        <v>0.85984522785898543</v>
      </c>
      <c r="V76" s="40">
        <f>FC_TRA_RAIL_MTU_E!V76+FC_TRA_RAIL_CPT_E!V76+FC_TRA_RAIL_HST_E!V76+FC_TRA_RAIL_FRT_E!V76</f>
        <v>1.031814273430782</v>
      </c>
      <c r="W76" s="40">
        <f>FC_TRA_RAIL_MTU_E!W76+FC_TRA_RAIL_CPT_E!W76+FC_TRA_RAIL_HST_E!W76+FC_TRA_RAIL_FRT_E!W76</f>
        <v>0.98882201203783326</v>
      </c>
      <c r="X76" s="40">
        <f>FC_TRA_RAIL_MTU_E!X76+FC_TRA_RAIL_CPT_E!X76+FC_TRA_RAIL_HST_E!X76+FC_TRA_RAIL_FRT_E!X76</f>
        <v>1.1243336199484091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0.54333608215994622</v>
      </c>
      <c r="D2" s="31">
        <f t="shared" ref="D2:W2" si="1">SUM(D3,D17,D22,D25,D26,D51,D52,D71,D74,D75,D76)</f>
        <v>0.47905988358336832</v>
      </c>
      <c r="E2" s="31">
        <f t="shared" si="1"/>
        <v>0.52602226821378684</v>
      </c>
      <c r="F2" s="31">
        <f t="shared" si="1"/>
        <v>0.53085991846870195</v>
      </c>
      <c r="G2" s="31">
        <f t="shared" si="1"/>
        <v>0.42117517046143926</v>
      </c>
      <c r="H2" s="31">
        <f t="shared" si="1"/>
        <v>0.33841241116509607</v>
      </c>
      <c r="I2" s="31">
        <f t="shared" si="1"/>
        <v>0.34215947987325662</v>
      </c>
      <c r="J2" s="31">
        <f t="shared" si="1"/>
        <v>0.34262082527599358</v>
      </c>
      <c r="K2" s="31">
        <f t="shared" si="1"/>
        <v>0.2575764791824911</v>
      </c>
      <c r="L2" s="31">
        <f t="shared" si="1"/>
        <v>0.28606972416333859</v>
      </c>
      <c r="M2" s="31">
        <f t="shared" si="1"/>
        <v>0.31035285484563119</v>
      </c>
      <c r="N2" s="31">
        <f t="shared" si="1"/>
        <v>0.27236515242598563</v>
      </c>
      <c r="O2" s="31">
        <f t="shared" si="1"/>
        <v>0.37507859973874025</v>
      </c>
      <c r="P2" s="31">
        <f t="shared" si="1"/>
        <v>0.32146493941667509</v>
      </c>
      <c r="Q2" s="31">
        <f t="shared" si="1"/>
        <v>0.24558626953566659</v>
      </c>
      <c r="R2" s="31">
        <f t="shared" si="1"/>
        <v>0.2300318115527733</v>
      </c>
      <c r="S2" s="31">
        <f t="shared" si="1"/>
        <v>0.23137941818594182</v>
      </c>
      <c r="T2" s="31">
        <f t="shared" si="1"/>
        <v>0.23201206199436039</v>
      </c>
      <c r="U2" s="31">
        <f t="shared" si="1"/>
        <v>0.34606192758104104</v>
      </c>
      <c r="V2" s="31">
        <f t="shared" si="1"/>
        <v>0.36630627649022818</v>
      </c>
      <c r="W2" s="31">
        <f t="shared" si="1"/>
        <v>0.36188553587846234</v>
      </c>
      <c r="X2" s="31">
        <f t="shared" ref="X2" si="2">SUM(X3,X17,X22,X25,X26,X51,X52,X71,X74,X75,X76)</f>
        <v>0.36448540811406349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0.54333608215994622</v>
      </c>
      <c r="D76" s="40">
        <v>0.47905988358336832</v>
      </c>
      <c r="E76" s="40">
        <v>0.52602226821378684</v>
      </c>
      <c r="F76" s="40">
        <v>0.53085991846870195</v>
      </c>
      <c r="G76" s="40">
        <v>0.42117517046143926</v>
      </c>
      <c r="H76" s="40">
        <v>0.33841241116509607</v>
      </c>
      <c r="I76" s="40">
        <v>0.34215947987325662</v>
      </c>
      <c r="J76" s="40">
        <v>0.34262082527599358</v>
      </c>
      <c r="K76" s="40">
        <v>0.2575764791824911</v>
      </c>
      <c r="L76" s="40">
        <v>0.28606972416333859</v>
      </c>
      <c r="M76" s="40">
        <v>0.31035285484563119</v>
      </c>
      <c r="N76" s="40">
        <v>0.27236515242598563</v>
      </c>
      <c r="O76" s="40">
        <v>0.37507859973874025</v>
      </c>
      <c r="P76" s="40">
        <v>0.32146493941667509</v>
      </c>
      <c r="Q76" s="40">
        <v>0.24558626953566659</v>
      </c>
      <c r="R76" s="40">
        <v>0.2300318115527733</v>
      </c>
      <c r="S76" s="40">
        <v>0.23137941818594182</v>
      </c>
      <c r="T76" s="40">
        <v>0.23201206199436039</v>
      </c>
      <c r="U76" s="40">
        <v>0.34606192758104104</v>
      </c>
      <c r="V76" s="40">
        <v>0.36630627649022818</v>
      </c>
      <c r="W76" s="40">
        <v>0.36188553587846234</v>
      </c>
      <c r="X76" s="40">
        <v>0.36448540811406349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3.8656559250764624</v>
      </c>
      <c r="D2" s="31">
        <f t="shared" si="0"/>
        <v>2.6546503392887004</v>
      </c>
      <c r="E2" s="31">
        <f t="shared" si="0"/>
        <v>2.5757976428524136</v>
      </c>
      <c r="F2" s="31">
        <f t="shared" si="0"/>
        <v>2.530744932522178</v>
      </c>
      <c r="G2" s="31">
        <f t="shared" si="0"/>
        <v>2.3934586803676479</v>
      </c>
      <c r="H2" s="31">
        <f t="shared" si="0"/>
        <v>2.7277111121244468</v>
      </c>
      <c r="I2" s="31">
        <f t="shared" si="0"/>
        <v>2.9954277659540587</v>
      </c>
      <c r="J2" s="31">
        <f t="shared" si="0"/>
        <v>3.4620689475839592</v>
      </c>
      <c r="K2" s="31">
        <f t="shared" si="0"/>
        <v>2.7504260602784498</v>
      </c>
      <c r="L2" s="31">
        <f t="shared" si="0"/>
        <v>2.5568141311873411</v>
      </c>
      <c r="M2" s="31">
        <f t="shared" si="0"/>
        <v>2.9791647360961706</v>
      </c>
      <c r="N2" s="31">
        <f t="shared" si="0"/>
        <v>2.8554361262318357</v>
      </c>
      <c r="O2" s="31">
        <f t="shared" si="0"/>
        <v>2.2922141383953725</v>
      </c>
      <c r="P2" s="31">
        <f t="shared" si="0"/>
        <v>2.7363318214760195</v>
      </c>
      <c r="Q2" s="31">
        <f t="shared" si="0"/>
        <v>3.2937606328654638</v>
      </c>
      <c r="R2" s="31">
        <f t="shared" si="0"/>
        <v>3.312788382415838</v>
      </c>
      <c r="S2" s="31">
        <f t="shared" si="0"/>
        <v>3.2227143227651354</v>
      </c>
      <c r="T2" s="31">
        <f t="shared" si="0"/>
        <v>3.8095238077884455</v>
      </c>
      <c r="U2" s="31">
        <f t="shared" si="0"/>
        <v>4.2108275075561412</v>
      </c>
      <c r="V2" s="31">
        <f t="shared" si="0"/>
        <v>5.34291420987417</v>
      </c>
      <c r="W2" s="31">
        <f t="shared" si="0"/>
        <v>5.1933415607940256</v>
      </c>
      <c r="X2" s="31">
        <f t="shared" ref="X2" si="1">SUM(X3,X17,X22,X25,X26,X51,X52,X71,X74,X75,X76)</f>
        <v>3.6896071761148557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3.0332396426620316</v>
      </c>
      <c r="D26" s="37">
        <f t="shared" si="14"/>
        <v>1.6719733355117936</v>
      </c>
      <c r="E26" s="37">
        <f t="shared" si="14"/>
        <v>1.6400830237059256</v>
      </c>
      <c r="F26" s="37">
        <f t="shared" si="14"/>
        <v>1.5138834408447059</v>
      </c>
      <c r="G26" s="37">
        <f t="shared" si="14"/>
        <v>1.6108505318265072</v>
      </c>
      <c r="H26" s="37">
        <f t="shared" si="14"/>
        <v>1.8623402042869628</v>
      </c>
      <c r="I26" s="37">
        <f t="shared" si="14"/>
        <v>2.1338039268247355</v>
      </c>
      <c r="J26" s="37">
        <f t="shared" si="14"/>
        <v>2.686890976643272</v>
      </c>
      <c r="K26" s="37">
        <f t="shared" si="14"/>
        <v>1.8902037432442598</v>
      </c>
      <c r="L26" s="37">
        <f t="shared" si="14"/>
        <v>1.8110695819198976</v>
      </c>
      <c r="M26" s="37">
        <f t="shared" si="14"/>
        <v>2.0857342719392218</v>
      </c>
      <c r="N26" s="37">
        <f t="shared" si="14"/>
        <v>2.0959870052270393</v>
      </c>
      <c r="O26" s="37">
        <f t="shared" si="14"/>
        <v>1.6354784647033307</v>
      </c>
      <c r="P26" s="37">
        <f t="shared" si="14"/>
        <v>2.111967010247811</v>
      </c>
      <c r="Q26" s="37">
        <f t="shared" si="14"/>
        <v>2.4215481061844493</v>
      </c>
      <c r="R26" s="37">
        <f t="shared" si="14"/>
        <v>2.4250213977519302</v>
      </c>
      <c r="S26" s="37">
        <f t="shared" si="14"/>
        <v>2.4222794675202954</v>
      </c>
      <c r="T26" s="37">
        <f t="shared" si="14"/>
        <v>2.9237370735661248</v>
      </c>
      <c r="U26" s="37">
        <f t="shared" si="14"/>
        <v>3.6970442072781973</v>
      </c>
      <c r="V26" s="37">
        <f t="shared" si="14"/>
        <v>4.677406212933616</v>
      </c>
      <c r="W26" s="37">
        <f t="shared" si="14"/>
        <v>4.5664050846346544</v>
      </c>
      <c r="X26" s="37">
        <f t="shared" ref="X26" si="15">SUM(X27,X33)</f>
        <v>2.9297589642805102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3.0332396426620316</v>
      </c>
      <c r="D33" s="29">
        <f t="shared" si="18"/>
        <v>1.6719733355117936</v>
      </c>
      <c r="E33" s="29">
        <f t="shared" si="18"/>
        <v>1.6400830237059256</v>
      </c>
      <c r="F33" s="29">
        <f t="shared" si="18"/>
        <v>1.5138834408447059</v>
      </c>
      <c r="G33" s="29">
        <f t="shared" si="18"/>
        <v>1.6108505318265072</v>
      </c>
      <c r="H33" s="29">
        <f t="shared" si="18"/>
        <v>1.8623402042869628</v>
      </c>
      <c r="I33" s="29">
        <f t="shared" si="18"/>
        <v>2.1338039268247355</v>
      </c>
      <c r="J33" s="29">
        <f t="shared" si="18"/>
        <v>2.686890976643272</v>
      </c>
      <c r="K33" s="29">
        <f t="shared" si="18"/>
        <v>1.8902037432442598</v>
      </c>
      <c r="L33" s="29">
        <f t="shared" si="18"/>
        <v>1.8110695819198976</v>
      </c>
      <c r="M33" s="29">
        <f t="shared" si="18"/>
        <v>2.0857342719392218</v>
      </c>
      <c r="N33" s="29">
        <f t="shared" si="18"/>
        <v>2.0959870052270393</v>
      </c>
      <c r="O33" s="29">
        <f t="shared" si="18"/>
        <v>1.6354784647033307</v>
      </c>
      <c r="P33" s="29">
        <f t="shared" si="18"/>
        <v>2.111967010247811</v>
      </c>
      <c r="Q33" s="29">
        <f t="shared" si="18"/>
        <v>2.4215481061844493</v>
      </c>
      <c r="R33" s="29">
        <f t="shared" si="18"/>
        <v>2.4250213977519302</v>
      </c>
      <c r="S33" s="29">
        <f t="shared" si="18"/>
        <v>2.4222794675202954</v>
      </c>
      <c r="T33" s="29">
        <f t="shared" si="18"/>
        <v>2.9237370735661248</v>
      </c>
      <c r="U33" s="29">
        <f t="shared" si="18"/>
        <v>3.6970442072781973</v>
      </c>
      <c r="V33" s="29">
        <f t="shared" si="18"/>
        <v>4.677406212933616</v>
      </c>
      <c r="W33" s="29">
        <f t="shared" si="18"/>
        <v>4.5664050846346544</v>
      </c>
      <c r="X33" s="29">
        <f t="shared" ref="X33" si="19">SUM(X34:X50)</f>
        <v>2.9297589642805102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3.0332396426620316</v>
      </c>
      <c r="D43" s="10">
        <v>1.6719733355117936</v>
      </c>
      <c r="E43" s="10">
        <v>1.6400830237059256</v>
      </c>
      <c r="F43" s="10">
        <v>1.5138834408447059</v>
      </c>
      <c r="G43" s="10">
        <v>1.6108505318265072</v>
      </c>
      <c r="H43" s="10">
        <v>1.8623402042869628</v>
      </c>
      <c r="I43" s="10">
        <v>2.1338039268247355</v>
      </c>
      <c r="J43" s="10">
        <v>2.686890976643272</v>
      </c>
      <c r="K43" s="10">
        <v>1.8902037432442598</v>
      </c>
      <c r="L43" s="10">
        <v>1.8110695819198976</v>
      </c>
      <c r="M43" s="10">
        <v>2.0857342719392218</v>
      </c>
      <c r="N43" s="10">
        <v>2.0959870052270393</v>
      </c>
      <c r="O43" s="10">
        <v>1.6354784647033307</v>
      </c>
      <c r="P43" s="10">
        <v>2.111967010247811</v>
      </c>
      <c r="Q43" s="10">
        <v>2.4215481061844493</v>
      </c>
      <c r="R43" s="10">
        <v>2.4250213977519302</v>
      </c>
      <c r="S43" s="10">
        <v>2.4222794675202954</v>
      </c>
      <c r="T43" s="10">
        <v>2.9237370735661248</v>
      </c>
      <c r="U43" s="10">
        <v>3.6970442072781973</v>
      </c>
      <c r="V43" s="10">
        <v>4.677406212933616</v>
      </c>
      <c r="W43" s="10">
        <v>4.5664050846346544</v>
      </c>
      <c r="X43" s="10">
        <v>2.9297589642805102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0.83241628241443066</v>
      </c>
      <c r="D76" s="40">
        <v>0.98267700377690659</v>
      </c>
      <c r="E76" s="40">
        <v>0.93571461914648812</v>
      </c>
      <c r="F76" s="40">
        <v>1.0168614916774721</v>
      </c>
      <c r="G76" s="40">
        <v>0.78260814854114069</v>
      </c>
      <c r="H76" s="40">
        <v>0.86537090783748394</v>
      </c>
      <c r="I76" s="40">
        <v>0.86162383912932328</v>
      </c>
      <c r="J76" s="40">
        <v>0.77517797094068741</v>
      </c>
      <c r="K76" s="40">
        <v>0.86022231703418994</v>
      </c>
      <c r="L76" s="40">
        <v>0.74574454926744338</v>
      </c>
      <c r="M76" s="40">
        <v>0.89343046415694893</v>
      </c>
      <c r="N76" s="40">
        <v>0.75944912100479633</v>
      </c>
      <c r="O76" s="40">
        <v>0.65673567369204178</v>
      </c>
      <c r="P76" s="40">
        <v>0.62436481122820875</v>
      </c>
      <c r="Q76" s="40">
        <v>0.87221252668101457</v>
      </c>
      <c r="R76" s="40">
        <v>0.8877669846639078</v>
      </c>
      <c r="S76" s="40">
        <v>0.80043485524484015</v>
      </c>
      <c r="T76" s="40">
        <v>0.88578673422232068</v>
      </c>
      <c r="U76" s="40">
        <v>0.51378330027794439</v>
      </c>
      <c r="V76" s="40">
        <v>0.66550799694055385</v>
      </c>
      <c r="W76" s="40">
        <v>0.62693647615937087</v>
      </c>
      <c r="X76" s="40">
        <v>0.75984821183434548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40.41044049491321</v>
      </c>
      <c r="D2" s="31">
        <f t="shared" si="0"/>
        <v>38.740752373860516</v>
      </c>
      <c r="E2" s="31">
        <f t="shared" si="0"/>
        <v>49.886142255743771</v>
      </c>
      <c r="F2" s="31">
        <f t="shared" si="0"/>
        <v>43.950432982199139</v>
      </c>
      <c r="G2" s="31">
        <f t="shared" si="0"/>
        <v>37.79155703481149</v>
      </c>
      <c r="H2" s="31">
        <f t="shared" si="0"/>
        <v>40.571021790553964</v>
      </c>
      <c r="I2" s="31">
        <f t="shared" si="0"/>
        <v>42.320194353484808</v>
      </c>
      <c r="J2" s="31">
        <f t="shared" si="0"/>
        <v>34.694880304526123</v>
      </c>
      <c r="K2" s="31">
        <f t="shared" si="0"/>
        <v>24.378067967847741</v>
      </c>
      <c r="L2" s="31">
        <f t="shared" si="0"/>
        <v>33.550065413780878</v>
      </c>
      <c r="M2" s="31">
        <f t="shared" si="0"/>
        <v>48.430172864776168</v>
      </c>
      <c r="N2" s="31">
        <f t="shared" si="0"/>
        <v>32.25482984773943</v>
      </c>
      <c r="O2" s="31">
        <f t="shared" si="0"/>
        <v>28.6740658173259</v>
      </c>
      <c r="P2" s="31">
        <f t="shared" si="0"/>
        <v>24.156304700844192</v>
      </c>
      <c r="Q2" s="31">
        <f t="shared" si="0"/>
        <v>17.784814748501709</v>
      </c>
      <c r="R2" s="31">
        <f t="shared" si="0"/>
        <v>16.771023314199919</v>
      </c>
      <c r="S2" s="31">
        <f t="shared" si="0"/>
        <v>12.732492673494326</v>
      </c>
      <c r="T2" s="31">
        <f t="shared" si="0"/>
        <v>12.841267225660015</v>
      </c>
      <c r="U2" s="31">
        <f t="shared" si="0"/>
        <v>11.095045216625502</v>
      </c>
      <c r="V2" s="31">
        <f t="shared" si="0"/>
        <v>11.531106254822184</v>
      </c>
      <c r="W2" s="31">
        <f t="shared" si="0"/>
        <v>9.935744528434995</v>
      </c>
      <c r="X2" s="31">
        <f t="shared" ref="X2" si="1">SUM(X3,X17,X22,X25,X26,X51,X52,X71,X74,X75,X76)</f>
        <v>11.094488671145109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40.41044049491321</v>
      </c>
      <c r="D26" s="37">
        <f t="shared" si="14"/>
        <v>38.740752373860516</v>
      </c>
      <c r="E26" s="37">
        <f t="shared" si="14"/>
        <v>49.886142255743771</v>
      </c>
      <c r="F26" s="37">
        <f t="shared" si="14"/>
        <v>43.950432982199139</v>
      </c>
      <c r="G26" s="37">
        <f t="shared" si="14"/>
        <v>37.79155703481149</v>
      </c>
      <c r="H26" s="37">
        <f t="shared" si="14"/>
        <v>40.571021790553964</v>
      </c>
      <c r="I26" s="37">
        <f t="shared" si="14"/>
        <v>42.320194353484808</v>
      </c>
      <c r="J26" s="37">
        <f t="shared" si="14"/>
        <v>34.694880304526123</v>
      </c>
      <c r="K26" s="37">
        <f t="shared" si="14"/>
        <v>24.378067967847741</v>
      </c>
      <c r="L26" s="37">
        <f t="shared" si="14"/>
        <v>33.550065413780878</v>
      </c>
      <c r="M26" s="37">
        <f t="shared" si="14"/>
        <v>48.430172864776168</v>
      </c>
      <c r="N26" s="37">
        <f t="shared" si="14"/>
        <v>32.25482984773943</v>
      </c>
      <c r="O26" s="37">
        <f t="shared" si="14"/>
        <v>28.6740658173259</v>
      </c>
      <c r="P26" s="37">
        <f t="shared" si="14"/>
        <v>24.156304700844192</v>
      </c>
      <c r="Q26" s="37">
        <f t="shared" si="14"/>
        <v>17.784814748501709</v>
      </c>
      <c r="R26" s="37">
        <f t="shared" si="14"/>
        <v>16.771023314199919</v>
      </c>
      <c r="S26" s="37">
        <f t="shared" si="14"/>
        <v>12.732492673494326</v>
      </c>
      <c r="T26" s="37">
        <f t="shared" si="14"/>
        <v>12.841267225660015</v>
      </c>
      <c r="U26" s="37">
        <f t="shared" si="14"/>
        <v>11.095045216625502</v>
      </c>
      <c r="V26" s="37">
        <f t="shared" si="14"/>
        <v>11.531106254822184</v>
      </c>
      <c r="W26" s="37">
        <f t="shared" si="14"/>
        <v>9.935744528434995</v>
      </c>
      <c r="X26" s="37">
        <f t="shared" ref="X26" si="15">SUM(X27,X33)</f>
        <v>11.094488671145109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40.41044049491321</v>
      </c>
      <c r="D33" s="29">
        <f t="shared" si="18"/>
        <v>38.740752373860516</v>
      </c>
      <c r="E33" s="29">
        <f t="shared" si="18"/>
        <v>49.886142255743771</v>
      </c>
      <c r="F33" s="29">
        <f t="shared" si="18"/>
        <v>43.950432982199139</v>
      </c>
      <c r="G33" s="29">
        <f t="shared" si="18"/>
        <v>37.79155703481149</v>
      </c>
      <c r="H33" s="29">
        <f t="shared" si="18"/>
        <v>40.571021790553964</v>
      </c>
      <c r="I33" s="29">
        <f t="shared" si="18"/>
        <v>42.320194353484808</v>
      </c>
      <c r="J33" s="29">
        <f t="shared" si="18"/>
        <v>34.694880304526123</v>
      </c>
      <c r="K33" s="29">
        <f t="shared" si="18"/>
        <v>24.378067967847741</v>
      </c>
      <c r="L33" s="29">
        <f t="shared" si="18"/>
        <v>33.550065413780878</v>
      </c>
      <c r="M33" s="29">
        <f t="shared" si="18"/>
        <v>48.430172864776168</v>
      </c>
      <c r="N33" s="29">
        <f t="shared" si="18"/>
        <v>32.25482984773943</v>
      </c>
      <c r="O33" s="29">
        <f t="shared" si="18"/>
        <v>28.6740658173259</v>
      </c>
      <c r="P33" s="29">
        <f t="shared" si="18"/>
        <v>24.156304700844192</v>
      </c>
      <c r="Q33" s="29">
        <f t="shared" si="18"/>
        <v>17.784814748501709</v>
      </c>
      <c r="R33" s="29">
        <f t="shared" si="18"/>
        <v>16.771023314199919</v>
      </c>
      <c r="S33" s="29">
        <f t="shared" si="18"/>
        <v>12.732492673494326</v>
      </c>
      <c r="T33" s="29">
        <f t="shared" si="18"/>
        <v>12.841267225660015</v>
      </c>
      <c r="U33" s="29">
        <f t="shared" si="18"/>
        <v>11.095045216625502</v>
      </c>
      <c r="V33" s="29">
        <f t="shared" si="18"/>
        <v>11.531106254822184</v>
      </c>
      <c r="W33" s="29">
        <f t="shared" si="18"/>
        <v>9.935744528434995</v>
      </c>
      <c r="X33" s="29">
        <f t="shared" ref="X33" si="19">SUM(X34:X50)</f>
        <v>11.094488671145109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40.41044049491321</v>
      </c>
      <c r="D43" s="10">
        <v>38.740752373860516</v>
      </c>
      <c r="E43" s="10">
        <v>49.886142255743771</v>
      </c>
      <c r="F43" s="10">
        <v>43.950432982199139</v>
      </c>
      <c r="G43" s="10">
        <v>37.79155703481149</v>
      </c>
      <c r="H43" s="10">
        <v>40.571021790553964</v>
      </c>
      <c r="I43" s="10">
        <v>42.320194353484808</v>
      </c>
      <c r="J43" s="10">
        <v>34.694880304526123</v>
      </c>
      <c r="K43" s="10">
        <v>24.378067967847741</v>
      </c>
      <c r="L43" s="10">
        <v>33.550065413780878</v>
      </c>
      <c r="M43" s="10">
        <v>48.430172864776168</v>
      </c>
      <c r="N43" s="10">
        <v>32.25482984773943</v>
      </c>
      <c r="O43" s="10">
        <v>28.6740658173259</v>
      </c>
      <c r="P43" s="10">
        <v>24.156304700844192</v>
      </c>
      <c r="Q43" s="10">
        <v>17.784814748501709</v>
      </c>
      <c r="R43" s="10">
        <v>16.771023314199919</v>
      </c>
      <c r="S43" s="10">
        <v>12.732492673494326</v>
      </c>
      <c r="T43" s="10">
        <v>12.841267225660015</v>
      </c>
      <c r="U43" s="10">
        <v>11.095045216625502</v>
      </c>
      <c r="V43" s="10">
        <v>11.531106254822184</v>
      </c>
      <c r="W43" s="10">
        <v>9.935744528434995</v>
      </c>
      <c r="X43" s="10">
        <v>11.094488671145109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497.04187446259675</v>
      </c>
      <c r="D2" s="31">
        <f t="shared" si="0"/>
        <v>605.42656921754087</v>
      </c>
      <c r="E2" s="31">
        <f t="shared" si="0"/>
        <v>625.6556319862425</v>
      </c>
      <c r="F2" s="31">
        <f t="shared" si="0"/>
        <v>607.05073086844368</v>
      </c>
      <c r="G2" s="31">
        <f t="shared" si="0"/>
        <v>625.96319862424775</v>
      </c>
      <c r="H2" s="31">
        <f t="shared" si="0"/>
        <v>655.89707652622519</v>
      </c>
      <c r="I2" s="31">
        <f t="shared" si="0"/>
        <v>707.62562338779014</v>
      </c>
      <c r="J2" s="31">
        <f t="shared" si="0"/>
        <v>749.77880826772378</v>
      </c>
      <c r="K2" s="31">
        <f t="shared" si="0"/>
        <v>734.68340240069801</v>
      </c>
      <c r="L2" s="31">
        <f t="shared" si="0"/>
        <v>661.00773715789512</v>
      </c>
      <c r="M2" s="31">
        <f t="shared" si="0"/>
        <v>689.12069658196901</v>
      </c>
      <c r="N2" s="31">
        <f t="shared" si="0"/>
        <v>703.55926583485416</v>
      </c>
      <c r="O2" s="31">
        <f t="shared" si="0"/>
        <v>717.44926685428288</v>
      </c>
      <c r="P2" s="31">
        <f t="shared" si="0"/>
        <v>703.95076194124999</v>
      </c>
      <c r="Q2" s="31">
        <f t="shared" si="0"/>
        <v>711.44938409332792</v>
      </c>
      <c r="R2" s="31">
        <f t="shared" si="0"/>
        <v>731.08885127992755</v>
      </c>
      <c r="S2" s="31">
        <f t="shared" si="0"/>
        <v>753.12906218224941</v>
      </c>
      <c r="T2" s="31">
        <f t="shared" si="0"/>
        <v>777.95735553181146</v>
      </c>
      <c r="U2" s="31">
        <f t="shared" si="0"/>
        <v>810.03878584697918</v>
      </c>
      <c r="V2" s="31">
        <f t="shared" si="0"/>
        <v>813.65039305185314</v>
      </c>
      <c r="W2" s="31">
        <f t="shared" si="0"/>
        <v>769.02909979002266</v>
      </c>
      <c r="X2" s="31">
        <f t="shared" ref="X2" si="1">SUM(X3,X17,X22,X25,X26,X51,X52,X71,X74,X75,X76)</f>
        <v>817.39241434978328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497.04187446259675</v>
      </c>
      <c r="D26" s="37">
        <f t="shared" ref="D26:W26" si="20">SUM(D27,D33)</f>
        <v>605.42656921754087</v>
      </c>
      <c r="E26" s="37">
        <f t="shared" si="20"/>
        <v>625.6556319862425</v>
      </c>
      <c r="F26" s="37">
        <f t="shared" si="20"/>
        <v>607.05073086844368</v>
      </c>
      <c r="G26" s="37">
        <f t="shared" si="20"/>
        <v>625.96319862424775</v>
      </c>
      <c r="H26" s="37">
        <f t="shared" si="20"/>
        <v>655.74178847807389</v>
      </c>
      <c r="I26" s="37">
        <f t="shared" si="20"/>
        <v>706.5046431642304</v>
      </c>
      <c r="J26" s="37">
        <f t="shared" si="20"/>
        <v>749.26242476354241</v>
      </c>
      <c r="K26" s="37">
        <f t="shared" si="20"/>
        <v>730.52674118658649</v>
      </c>
      <c r="L26" s="37">
        <f t="shared" si="20"/>
        <v>659.24651762682697</v>
      </c>
      <c r="M26" s="37">
        <f t="shared" si="20"/>
        <v>679.64144453998279</v>
      </c>
      <c r="N26" s="37">
        <f t="shared" si="20"/>
        <v>697.09398108340497</v>
      </c>
      <c r="O26" s="37">
        <f t="shared" si="20"/>
        <v>711.28323301805676</v>
      </c>
      <c r="P26" s="37">
        <f t="shared" si="20"/>
        <v>698.10851246775587</v>
      </c>
      <c r="Q26" s="37">
        <f t="shared" si="20"/>
        <v>702.93800515907128</v>
      </c>
      <c r="R26" s="37">
        <f t="shared" si="20"/>
        <v>723.98297506448841</v>
      </c>
      <c r="S26" s="37">
        <f t="shared" si="20"/>
        <v>745.38340498710227</v>
      </c>
      <c r="T26" s="37">
        <f t="shared" si="20"/>
        <v>769.31040412725713</v>
      </c>
      <c r="U26" s="37">
        <f t="shared" si="20"/>
        <v>781.22063628546857</v>
      </c>
      <c r="V26" s="37">
        <f t="shared" si="20"/>
        <v>770.49965606190869</v>
      </c>
      <c r="W26" s="37">
        <f t="shared" si="20"/>
        <v>706.25494411006025</v>
      </c>
      <c r="X26" s="37">
        <f t="shared" ref="X26" si="21">SUM(X27,X33)</f>
        <v>742.2768701633704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497.04187446259675</v>
      </c>
      <c r="D33" s="29">
        <f t="shared" ref="D33:W33" si="26">SUM(D34:D50)</f>
        <v>605.42656921754087</v>
      </c>
      <c r="E33" s="29">
        <f t="shared" si="26"/>
        <v>625.6556319862425</v>
      </c>
      <c r="F33" s="29">
        <f t="shared" si="26"/>
        <v>607.05073086844368</v>
      </c>
      <c r="G33" s="29">
        <f t="shared" si="26"/>
        <v>625.96319862424775</v>
      </c>
      <c r="H33" s="29">
        <f t="shared" si="26"/>
        <v>655.74178847807389</v>
      </c>
      <c r="I33" s="29">
        <f t="shared" si="26"/>
        <v>706.5046431642304</v>
      </c>
      <c r="J33" s="29">
        <f t="shared" si="26"/>
        <v>749.26242476354241</v>
      </c>
      <c r="K33" s="29">
        <f t="shared" si="26"/>
        <v>730.52674118658649</v>
      </c>
      <c r="L33" s="29">
        <f t="shared" si="26"/>
        <v>659.24651762682697</v>
      </c>
      <c r="M33" s="29">
        <f t="shared" si="26"/>
        <v>679.64144453998279</v>
      </c>
      <c r="N33" s="29">
        <f t="shared" si="26"/>
        <v>697.09398108340497</v>
      </c>
      <c r="O33" s="29">
        <f t="shared" si="26"/>
        <v>711.28323301805676</v>
      </c>
      <c r="P33" s="29">
        <f t="shared" si="26"/>
        <v>698.10851246775587</v>
      </c>
      <c r="Q33" s="29">
        <f t="shared" si="26"/>
        <v>702.93800515907128</v>
      </c>
      <c r="R33" s="29">
        <f t="shared" si="26"/>
        <v>723.98297506448841</v>
      </c>
      <c r="S33" s="29">
        <f t="shared" si="26"/>
        <v>745.38340498710227</v>
      </c>
      <c r="T33" s="29">
        <f t="shared" si="26"/>
        <v>769.31040412725713</v>
      </c>
      <c r="U33" s="29">
        <f t="shared" si="26"/>
        <v>781.22063628546857</v>
      </c>
      <c r="V33" s="29">
        <f t="shared" si="26"/>
        <v>770.49965606190869</v>
      </c>
      <c r="W33" s="29">
        <f t="shared" si="26"/>
        <v>706.25494411006025</v>
      </c>
      <c r="X33" s="29">
        <f t="shared" ref="X33" si="27">SUM(X34:X50)</f>
        <v>742.2768701633704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0.76070507308684432</v>
      </c>
      <c r="D36" s="10">
        <f>FC_TRA_ROAD_P2W_E!D36+FC_TRA_ROAD_CAR_E!D36+FC_TRA_ROAD_BUS_E!D36+FC_TRA_ROAD_LCV_E!D36+FC_TRA_ROAD_HGV_E!D36</f>
        <v>0.86938950988822017</v>
      </c>
      <c r="E36" s="10">
        <f>FC_TRA_ROAD_P2W_E!E36+FC_TRA_ROAD_CAR_E!E36+FC_TRA_ROAD_BUS_E!E36+FC_TRA_ROAD_LCV_E!E36+FC_TRA_ROAD_HGV_E!E36</f>
        <v>0.9780739466895958</v>
      </c>
      <c r="F36" s="10">
        <f>FC_TRA_ROAD_P2W_E!F36+FC_TRA_ROAD_CAR_E!F36+FC_TRA_ROAD_BUS_E!F36+FC_TRA_ROAD_LCV_E!F36+FC_TRA_ROAD_HGV_E!F36</f>
        <v>1.086758383490972</v>
      </c>
      <c r="G36" s="10">
        <f>FC_TRA_ROAD_P2W_E!G36+FC_TRA_ROAD_CAR_E!G36+FC_TRA_ROAD_BUS_E!G36+FC_TRA_ROAD_LCV_E!G36+FC_TRA_ROAD_HGV_E!G36</f>
        <v>1.2497850386930349</v>
      </c>
      <c r="H36" s="10">
        <f>FC_TRA_ROAD_P2W_E!H36+FC_TRA_ROAD_CAR_E!H36+FC_TRA_ROAD_BUS_E!H36+FC_TRA_ROAD_LCV_E!H36+FC_TRA_ROAD_HGV_E!H36</f>
        <v>1.4855546001719691</v>
      </c>
      <c r="I36" s="10">
        <f>FC_TRA_ROAD_P2W_E!I36+FC_TRA_ROAD_CAR_E!I36+FC_TRA_ROAD_BUS_E!I36+FC_TRA_ROAD_LCV_E!I36+FC_TRA_ROAD_HGV_E!I36</f>
        <v>1.9713671539122961</v>
      </c>
      <c r="J36" s="10">
        <f>FC_TRA_ROAD_P2W_E!J36+FC_TRA_ROAD_CAR_E!J36+FC_TRA_ROAD_BUS_E!J36+FC_TRA_ROAD_LCV_E!J36+FC_TRA_ROAD_HGV_E!J36</f>
        <v>1.686672398968186</v>
      </c>
      <c r="K36" s="10">
        <f>FC_TRA_ROAD_P2W_E!K36+FC_TRA_ROAD_CAR_E!K36+FC_TRA_ROAD_BUS_E!K36+FC_TRA_ROAD_LCV_E!K36+FC_TRA_ROAD_HGV_E!K36</f>
        <v>2.3778159931212381</v>
      </c>
      <c r="L36" s="10">
        <f>FC_TRA_ROAD_P2W_E!L36+FC_TRA_ROAD_CAR_E!L36+FC_TRA_ROAD_BUS_E!L36+FC_TRA_ROAD_LCV_E!L36+FC_TRA_ROAD_HGV_E!L36</f>
        <v>2.4778159931212378</v>
      </c>
      <c r="M36" s="10">
        <f>FC_TRA_ROAD_P2W_E!M36+FC_TRA_ROAD_CAR_E!M36+FC_TRA_ROAD_BUS_E!M36+FC_TRA_ROAD_LCV_E!M36+FC_TRA_ROAD_HGV_E!M36</f>
        <v>2.2372312983662939</v>
      </c>
      <c r="N36" s="10">
        <f>FC_TRA_ROAD_P2W_E!N36+FC_TRA_ROAD_CAR_E!N36+FC_TRA_ROAD_BUS_E!N36+FC_TRA_ROAD_LCV_E!N36+FC_TRA_ROAD_HGV_E!N36</f>
        <v>2.4696474634565782</v>
      </c>
      <c r="O36" s="10">
        <f>FC_TRA_ROAD_P2W_E!O36+FC_TRA_ROAD_CAR_E!O36+FC_TRA_ROAD_BUS_E!O36+FC_TRA_ROAD_LCV_E!O36+FC_TRA_ROAD_HGV_E!O36</f>
        <v>3.2460877042132421</v>
      </c>
      <c r="P36" s="10">
        <f>FC_TRA_ROAD_P2W_E!P36+FC_TRA_ROAD_CAR_E!P36+FC_TRA_ROAD_BUS_E!P36+FC_TRA_ROAD_LCV_E!P36+FC_TRA_ROAD_HGV_E!P36</f>
        <v>3.8145313843508171</v>
      </c>
      <c r="Q36" s="10">
        <f>FC_TRA_ROAD_P2W_E!Q36+FC_TRA_ROAD_CAR_E!Q36+FC_TRA_ROAD_BUS_E!Q36+FC_TRA_ROAD_LCV_E!Q36+FC_TRA_ROAD_HGV_E!Q36</f>
        <v>4.5621668099742054</v>
      </c>
      <c r="R36" s="10">
        <f>FC_TRA_ROAD_P2W_E!R36+FC_TRA_ROAD_CAR_E!R36+FC_TRA_ROAD_BUS_E!R36+FC_TRA_ROAD_LCV_E!R36+FC_TRA_ROAD_HGV_E!R36</f>
        <v>5.4413585554600168</v>
      </c>
      <c r="S36" s="10">
        <f>FC_TRA_ROAD_P2W_E!S36+FC_TRA_ROAD_CAR_E!S36+FC_TRA_ROAD_BUS_E!S36+FC_TRA_ROAD_LCV_E!S36+FC_TRA_ROAD_HGV_E!S36</f>
        <v>6.1075666380051592</v>
      </c>
      <c r="T36" s="10">
        <f>FC_TRA_ROAD_P2W_E!T36+FC_TRA_ROAD_CAR_E!T36+FC_TRA_ROAD_BUS_E!T36+FC_TRA_ROAD_LCV_E!T36+FC_TRA_ROAD_HGV_E!T36</f>
        <v>7.3203783319002573</v>
      </c>
      <c r="U36" s="10">
        <f>FC_TRA_ROAD_P2W_E!U36+FC_TRA_ROAD_CAR_E!U36+FC_TRA_ROAD_BUS_E!U36+FC_TRA_ROAD_LCV_E!U36+FC_TRA_ROAD_HGV_E!U36</f>
        <v>8.8233018056749781</v>
      </c>
      <c r="V36" s="10">
        <f>FC_TRA_ROAD_P2W_E!V36+FC_TRA_ROAD_CAR_E!V36+FC_TRA_ROAD_BUS_E!V36+FC_TRA_ROAD_LCV_E!V36+FC_TRA_ROAD_HGV_E!V36</f>
        <v>10.50885640584695</v>
      </c>
      <c r="W36" s="10">
        <f>FC_TRA_ROAD_P2W_E!W36+FC_TRA_ROAD_CAR_E!W36+FC_TRA_ROAD_BUS_E!W36+FC_TRA_ROAD_LCV_E!W36+FC_TRA_ROAD_HGV_E!W36</f>
        <v>10.10679277730009</v>
      </c>
      <c r="X36" s="10">
        <f>FC_TRA_ROAD_P2W_E!X36+FC_TRA_ROAD_CAR_E!X36+FC_TRA_ROAD_BUS_E!X36+FC_TRA_ROAD_LCV_E!X36+FC_TRA_ROAD_HGV_E!X36</f>
        <v>10.43276010318143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293.20722269991398</v>
      </c>
      <c r="D37" s="10">
        <f>FC_TRA_ROAD_P2W_E!D37+FC_TRA_ROAD_CAR_E!D37+FC_TRA_ROAD_BUS_E!D37+FC_TRA_ROAD_LCV_E!D37+FC_TRA_ROAD_HGV_E!D37</f>
        <v>349.95700773860699</v>
      </c>
      <c r="E37" s="10">
        <f>FC_TRA_ROAD_P2W_E!E37+FC_TRA_ROAD_CAR_E!E37+FC_TRA_ROAD_BUS_E!E37+FC_TRA_ROAD_LCV_E!E37+FC_TRA_ROAD_HGV_E!E37</f>
        <v>321.58211521926052</v>
      </c>
      <c r="F37" s="10">
        <f>FC_TRA_ROAD_P2W_E!F37+FC_TRA_ROAD_CAR_E!F37+FC_TRA_ROAD_BUS_E!F37+FC_TRA_ROAD_LCV_E!F37+FC_TRA_ROAD_HGV_E!F37</f>
        <v>307.92012037833189</v>
      </c>
      <c r="G37" s="10">
        <f>FC_TRA_ROAD_P2W_E!G37+FC_TRA_ROAD_CAR_E!G37+FC_TRA_ROAD_BUS_E!G37+FC_TRA_ROAD_LCV_E!G37+FC_TRA_ROAD_HGV_E!G37</f>
        <v>296.36001719690461</v>
      </c>
      <c r="H37" s="10">
        <f>FC_TRA_ROAD_P2W_E!H37+FC_TRA_ROAD_CAR_E!H37+FC_TRA_ROAD_BUS_E!H37+FC_TRA_ROAD_LCV_E!H37+FC_TRA_ROAD_HGV_E!H37</f>
        <v>302.66552020636283</v>
      </c>
      <c r="I37" s="10">
        <f>FC_TRA_ROAD_P2W_E!I37+FC_TRA_ROAD_CAR_E!I37+FC_TRA_ROAD_BUS_E!I37+FC_TRA_ROAD_LCV_E!I37+FC_TRA_ROAD_HGV_E!I37</f>
        <v>322.63301805674979</v>
      </c>
      <c r="J37" s="10">
        <f>FC_TRA_ROAD_P2W_E!J37+FC_TRA_ROAD_CAR_E!J37+FC_TRA_ROAD_BUS_E!J37+FC_TRA_ROAD_LCV_E!J37+FC_TRA_ROAD_HGV_E!J37</f>
        <v>338.39690455717971</v>
      </c>
      <c r="K37" s="10">
        <f>FC_TRA_ROAD_P2W_E!K37+FC_TRA_ROAD_CAR_E!K37+FC_TRA_ROAD_BUS_E!K37+FC_TRA_ROAD_LCV_E!K37+FC_TRA_ROAD_HGV_E!K37</f>
        <v>336.29501289767842</v>
      </c>
      <c r="L37" s="10">
        <f>FC_TRA_ROAD_P2W_E!L37+FC_TRA_ROAD_CAR_E!L37+FC_TRA_ROAD_BUS_E!L37+FC_TRA_ROAD_LCV_E!L37+FC_TRA_ROAD_HGV_E!L37</f>
        <v>306.86921754084261</v>
      </c>
      <c r="M37" s="10">
        <f>FC_TRA_ROAD_P2W_E!M37+FC_TRA_ROAD_CAR_E!M37+FC_TRA_ROAD_BUS_E!M37+FC_TRA_ROAD_LCV_E!M37+FC_TRA_ROAD_HGV_E!M37</f>
        <v>289.0035253654342</v>
      </c>
      <c r="N37" s="10">
        <f>FC_TRA_ROAD_P2W_E!N37+FC_TRA_ROAD_CAR_E!N37+FC_TRA_ROAD_BUS_E!N37+FC_TRA_ROAD_LCV_E!N37+FC_TRA_ROAD_HGV_E!N37</f>
        <v>267.98512467755802</v>
      </c>
      <c r="O37" s="10">
        <f>FC_TRA_ROAD_P2W_E!O37+FC_TRA_ROAD_CAR_E!O37+FC_TRA_ROAD_BUS_E!O37+FC_TRA_ROAD_LCV_E!O37+FC_TRA_ROAD_HGV_E!O37</f>
        <v>256.42493551160788</v>
      </c>
      <c r="P37" s="10">
        <f>FC_TRA_ROAD_P2W_E!P37+FC_TRA_ROAD_CAR_E!P37+FC_TRA_ROAD_BUS_E!P37+FC_TRA_ROAD_LCV_E!P37+FC_TRA_ROAD_HGV_E!P37</f>
        <v>240.66113499570079</v>
      </c>
      <c r="Q37" s="10">
        <f>FC_TRA_ROAD_P2W_E!Q37+FC_TRA_ROAD_CAR_E!Q37+FC_TRA_ROAD_BUS_E!Q37+FC_TRA_ROAD_LCV_E!Q37+FC_TRA_ROAD_HGV_E!Q37</f>
        <v>241.71203783319001</v>
      </c>
      <c r="R37" s="10">
        <f>FC_TRA_ROAD_P2W_E!R37+FC_TRA_ROAD_CAR_E!R37+FC_TRA_ROAD_BUS_E!R37+FC_TRA_ROAD_LCV_E!R37+FC_TRA_ROAD_HGV_E!R37</f>
        <v>240.66113499570079</v>
      </c>
      <c r="S37" s="10">
        <f>FC_TRA_ROAD_P2W_E!S37+FC_TRA_ROAD_CAR_E!S37+FC_TRA_ROAD_BUS_E!S37+FC_TRA_ROAD_LCV_E!S37+FC_TRA_ROAD_HGV_E!S37</f>
        <v>254.32312983662939</v>
      </c>
      <c r="T37" s="10">
        <f>FC_TRA_ROAD_P2W_E!T37+FC_TRA_ROAD_CAR_E!T37+FC_TRA_ROAD_BUS_E!T37+FC_TRA_ROAD_LCV_E!T37+FC_TRA_ROAD_HGV_E!T37</f>
        <v>266.934135855546</v>
      </c>
      <c r="U37" s="10">
        <f>FC_TRA_ROAD_P2W_E!U37+FC_TRA_ROAD_CAR_E!U37+FC_TRA_ROAD_BUS_E!U37+FC_TRA_ROAD_LCV_E!U37+FC_TRA_ROAD_HGV_E!U37</f>
        <v>272.1888220120378</v>
      </c>
      <c r="V37" s="10">
        <f>FC_TRA_ROAD_P2W_E!V37+FC_TRA_ROAD_CAR_E!V37+FC_TRA_ROAD_BUS_E!V37+FC_TRA_ROAD_LCV_E!V37+FC_TRA_ROAD_HGV_E!V37</f>
        <v>273.23972484952697</v>
      </c>
      <c r="W37" s="10">
        <f>FC_TRA_ROAD_P2W_E!W37+FC_TRA_ROAD_CAR_E!W37+FC_TRA_ROAD_BUS_E!W37+FC_TRA_ROAD_LCV_E!W37+FC_TRA_ROAD_HGV_E!W37</f>
        <v>214.38804815133281</v>
      </c>
      <c r="X37" s="10">
        <f>FC_TRA_ROAD_P2W_E!X37+FC_TRA_ROAD_CAR_E!X37+FC_TRA_ROAD_BUS_E!X37+FC_TRA_ROAD_LCV_E!X37+FC_TRA_ROAD_HGV_E!X37</f>
        <v>199.67515047291491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203.07394668959591</v>
      </c>
      <c r="D43" s="10">
        <f>FC_TRA_ROAD_P2W_E!D43+FC_TRA_ROAD_CAR_E!D43+FC_TRA_ROAD_BUS_E!D43+FC_TRA_ROAD_LCV_E!D43+FC_TRA_ROAD_HGV_E!D43</f>
        <v>254.60017196904562</v>
      </c>
      <c r="E43" s="10">
        <f>FC_TRA_ROAD_P2W_E!E43+FC_TRA_ROAD_CAR_E!E43+FC_TRA_ROAD_BUS_E!E43+FC_TRA_ROAD_LCV_E!E43+FC_TRA_ROAD_HGV_E!E43</f>
        <v>303.09544282029231</v>
      </c>
      <c r="F43" s="10">
        <f>FC_TRA_ROAD_P2W_E!F43+FC_TRA_ROAD_CAR_E!F43+FC_TRA_ROAD_BUS_E!F43+FC_TRA_ROAD_LCV_E!F43+FC_TRA_ROAD_HGV_E!F43</f>
        <v>298.04385210662088</v>
      </c>
      <c r="G43" s="10">
        <f>FC_TRA_ROAD_P2W_E!G43+FC_TRA_ROAD_CAR_E!G43+FC_TRA_ROAD_BUS_E!G43+FC_TRA_ROAD_LCV_E!G43+FC_TRA_ROAD_HGV_E!G43</f>
        <v>328.35339638865003</v>
      </c>
      <c r="H43" s="10">
        <f>FC_TRA_ROAD_P2W_E!H43+FC_TRA_ROAD_CAR_E!H43+FC_TRA_ROAD_BUS_E!H43+FC_TRA_ROAD_LCV_E!H43+FC_TRA_ROAD_HGV_E!H43</f>
        <v>351.59071367153911</v>
      </c>
      <c r="I43" s="10">
        <f>FC_TRA_ROAD_P2W_E!I43+FC_TRA_ROAD_CAR_E!I43+FC_TRA_ROAD_BUS_E!I43+FC_TRA_ROAD_LCV_E!I43+FC_TRA_ROAD_HGV_E!I43</f>
        <v>381.90025795356831</v>
      </c>
      <c r="J43" s="10">
        <f>FC_TRA_ROAD_P2W_E!J43+FC_TRA_ROAD_CAR_E!J43+FC_TRA_ROAD_BUS_E!J43+FC_TRA_ROAD_LCV_E!J43+FC_TRA_ROAD_HGV_E!J43</f>
        <v>409.17884780739456</v>
      </c>
      <c r="K43" s="10">
        <f>FC_TRA_ROAD_P2W_E!K43+FC_TRA_ROAD_CAR_E!K43+FC_TRA_ROAD_BUS_E!K43+FC_TRA_ROAD_LCV_E!K43+FC_TRA_ROAD_HGV_E!K43</f>
        <v>391.85391229578681</v>
      </c>
      <c r="L43" s="10">
        <f>FC_TRA_ROAD_P2W_E!L43+FC_TRA_ROAD_CAR_E!L43+FC_TRA_ROAD_BUS_E!L43+FC_TRA_ROAD_LCV_E!L43+FC_TRA_ROAD_HGV_E!L43</f>
        <v>349.89948409286319</v>
      </c>
      <c r="M43" s="10">
        <f>FC_TRA_ROAD_P2W_E!M43+FC_TRA_ROAD_CAR_E!M43+FC_TRA_ROAD_BUS_E!M43+FC_TRA_ROAD_LCV_E!M43+FC_TRA_ROAD_HGV_E!M43</f>
        <v>388.40068787618225</v>
      </c>
      <c r="N43" s="10">
        <f>FC_TRA_ROAD_P2W_E!N43+FC_TRA_ROAD_CAR_E!N43+FC_TRA_ROAD_BUS_E!N43+FC_TRA_ROAD_LCV_E!N43+FC_TRA_ROAD_HGV_E!N43</f>
        <v>426.63920894239033</v>
      </c>
      <c r="O43" s="10">
        <f>FC_TRA_ROAD_P2W_E!O43+FC_TRA_ROAD_CAR_E!O43+FC_TRA_ROAD_BUS_E!O43+FC_TRA_ROAD_LCV_E!O43+FC_TRA_ROAD_HGV_E!O43</f>
        <v>451.61220980223555</v>
      </c>
      <c r="P43" s="10">
        <f>FC_TRA_ROAD_P2W_E!P43+FC_TRA_ROAD_CAR_E!P43+FC_TRA_ROAD_BUS_E!P43+FC_TRA_ROAD_LCV_E!P43+FC_TRA_ROAD_HGV_E!P43</f>
        <v>453.63284608770425</v>
      </c>
      <c r="Q43" s="10">
        <f>FC_TRA_ROAD_P2W_E!Q43+FC_TRA_ROAD_CAR_E!Q43+FC_TRA_ROAD_BUS_E!Q43+FC_TRA_ROAD_LCV_E!Q43+FC_TRA_ROAD_HGV_E!Q43</f>
        <v>456.66380051590704</v>
      </c>
      <c r="R43" s="10">
        <f>FC_TRA_ROAD_P2W_E!R43+FC_TRA_ROAD_CAR_E!R43+FC_TRA_ROAD_BUS_E!R43+FC_TRA_ROAD_LCV_E!R43+FC_TRA_ROAD_HGV_E!R43</f>
        <v>477.8804815133276</v>
      </c>
      <c r="S43" s="10">
        <f>FC_TRA_ROAD_P2W_E!S43+FC_TRA_ROAD_CAR_E!S43+FC_TRA_ROAD_BUS_E!S43+FC_TRA_ROAD_LCV_E!S43+FC_TRA_ROAD_HGV_E!S43</f>
        <v>484.95270851246772</v>
      </c>
      <c r="T43" s="10">
        <f>FC_TRA_ROAD_P2W_E!T43+FC_TRA_ROAD_CAR_E!T43+FC_TRA_ROAD_BUS_E!T43+FC_TRA_ROAD_LCV_E!T43+FC_TRA_ROAD_HGV_E!T43</f>
        <v>495.05588993981087</v>
      </c>
      <c r="U43" s="10">
        <f>FC_TRA_ROAD_P2W_E!U43+FC_TRA_ROAD_CAR_E!U43+FC_TRA_ROAD_BUS_E!U43+FC_TRA_ROAD_LCV_E!U43+FC_TRA_ROAD_HGV_E!U43</f>
        <v>500.20851246775578</v>
      </c>
      <c r="V43" s="10">
        <f>FC_TRA_ROAD_P2W_E!V43+FC_TRA_ROAD_CAR_E!V43+FC_TRA_ROAD_BUS_E!V43+FC_TRA_ROAD_LCV_E!V43+FC_TRA_ROAD_HGV_E!V43</f>
        <v>486.7510748065348</v>
      </c>
      <c r="W43" s="10">
        <f>FC_TRA_ROAD_P2W_E!W43+FC_TRA_ROAD_CAR_E!W43+FC_TRA_ROAD_BUS_E!W43+FC_TRA_ROAD_LCV_E!W43+FC_TRA_ROAD_HGV_E!W43</f>
        <v>481.76010318142733</v>
      </c>
      <c r="X43" s="10">
        <f>FC_TRA_ROAD_P2W_E!X43+FC_TRA_ROAD_CAR_E!X43+FC_TRA_ROAD_BUS_E!X43+FC_TRA_ROAD_LCV_E!X43+FC_TRA_ROAD_HGV_E!X43</f>
        <v>532.16895958727412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0</v>
      </c>
      <c r="D51" s="37">
        <f>FC_TRA_ROAD_P2W_E!D51+FC_TRA_ROAD_CAR_E!D51+FC_TRA_ROAD_BUS_E!D51+FC_TRA_ROAD_LCV_E!D51+FC_TRA_ROAD_HGV_E!D51</f>
        <v>0</v>
      </c>
      <c r="E51" s="37">
        <f>FC_TRA_ROAD_P2W_E!E51+FC_TRA_ROAD_CAR_E!E51+FC_TRA_ROAD_BUS_E!E51+FC_TRA_ROAD_LCV_E!E51+FC_TRA_ROAD_HGV_E!E51</f>
        <v>0</v>
      </c>
      <c r="F51" s="37">
        <f>FC_TRA_ROAD_P2W_E!F51+FC_TRA_ROAD_CAR_E!F51+FC_TRA_ROAD_BUS_E!F51+FC_TRA_ROAD_LCV_E!F51+FC_TRA_ROAD_HGV_E!F51</f>
        <v>0</v>
      </c>
      <c r="G51" s="37">
        <f>FC_TRA_ROAD_P2W_E!G51+FC_TRA_ROAD_CAR_E!G51+FC_TRA_ROAD_BUS_E!G51+FC_TRA_ROAD_LCV_E!G51+FC_TRA_ROAD_HGV_E!G51</f>
        <v>0</v>
      </c>
      <c r="H51" s="37">
        <f>FC_TRA_ROAD_P2W_E!H51+FC_TRA_ROAD_CAR_E!H51+FC_TRA_ROAD_BUS_E!H51+FC_TRA_ROAD_LCV_E!H51+FC_TRA_ROAD_HGV_E!H51</f>
        <v>0</v>
      </c>
      <c r="I51" s="37">
        <f>FC_TRA_ROAD_P2W_E!I51+FC_TRA_ROAD_CAR_E!I51+FC_TRA_ROAD_BUS_E!I51+FC_TRA_ROAD_LCV_E!I51+FC_TRA_ROAD_HGV_E!I51</f>
        <v>0</v>
      </c>
      <c r="J51" s="37">
        <f>FC_TRA_ROAD_P2W_E!J51+FC_TRA_ROAD_CAR_E!J51+FC_TRA_ROAD_BUS_E!J51+FC_TRA_ROAD_LCV_E!J51+FC_TRA_ROAD_HGV_E!J51</f>
        <v>0</v>
      </c>
      <c r="K51" s="37">
        <f>FC_TRA_ROAD_P2W_E!K51+FC_TRA_ROAD_CAR_E!K51+FC_TRA_ROAD_BUS_E!K51+FC_TRA_ROAD_LCV_E!K51+FC_TRA_ROAD_HGV_E!K51</f>
        <v>0</v>
      </c>
      <c r="L51" s="37">
        <f>FC_TRA_ROAD_P2W_E!L51+FC_TRA_ROAD_CAR_E!L51+FC_TRA_ROAD_BUS_E!L51+FC_TRA_ROAD_LCV_E!L51+FC_TRA_ROAD_HGV_E!L51</f>
        <v>0</v>
      </c>
      <c r="M51" s="37">
        <f>FC_TRA_ROAD_P2W_E!M51+FC_TRA_ROAD_CAR_E!M51+FC_TRA_ROAD_BUS_E!M51+FC_TRA_ROAD_LCV_E!M51+FC_TRA_ROAD_HGV_E!M51</f>
        <v>4.2992261392949267E-2</v>
      </c>
      <c r="N51" s="37">
        <f>FC_TRA_ROAD_P2W_E!N51+FC_TRA_ROAD_CAR_E!N51+FC_TRA_ROAD_BUS_E!N51+FC_TRA_ROAD_LCV_E!N51+FC_TRA_ROAD_HGV_E!N51</f>
        <v>0.25795356835769562</v>
      </c>
      <c r="O51" s="37">
        <f>FC_TRA_ROAD_P2W_E!O51+FC_TRA_ROAD_CAR_E!O51+FC_TRA_ROAD_BUS_E!O51+FC_TRA_ROAD_LCV_E!O51+FC_TRA_ROAD_HGV_E!O51</f>
        <v>0.53740326741186584</v>
      </c>
      <c r="P51" s="37">
        <f>FC_TRA_ROAD_P2W_E!P51+FC_TRA_ROAD_CAR_E!P51+FC_TRA_ROAD_BUS_E!P51+FC_TRA_ROAD_LCV_E!P51+FC_TRA_ROAD_HGV_E!P51</f>
        <v>0.85984522785898543</v>
      </c>
      <c r="Q51" s="37">
        <f>FC_TRA_ROAD_P2W_E!Q51+FC_TRA_ROAD_CAR_E!Q51+FC_TRA_ROAD_BUS_E!Q51+FC_TRA_ROAD_LCV_E!Q51+FC_TRA_ROAD_HGV_E!Q51</f>
        <v>1.5692175408426481</v>
      </c>
      <c r="R51" s="37">
        <f>FC_TRA_ROAD_P2W_E!R51+FC_TRA_ROAD_CAR_E!R51+FC_TRA_ROAD_BUS_E!R51+FC_TRA_ROAD_LCV_E!R51+FC_TRA_ROAD_HGV_E!R51</f>
        <v>2.773000859845228</v>
      </c>
      <c r="S51" s="37">
        <f>FC_TRA_ROAD_P2W_E!S51+FC_TRA_ROAD_CAR_E!S51+FC_TRA_ROAD_BUS_E!S51+FC_TRA_ROAD_LCV_E!S51+FC_TRA_ROAD_HGV_E!S51</f>
        <v>4.1272570937231299</v>
      </c>
      <c r="T51" s="37">
        <f>FC_TRA_ROAD_P2W_E!T51+FC_TRA_ROAD_CAR_E!T51+FC_TRA_ROAD_BUS_E!T51+FC_TRA_ROAD_LCV_E!T51+FC_TRA_ROAD_HGV_E!T51</f>
        <v>4.5523645743766119</v>
      </c>
      <c r="U51" s="37">
        <f>FC_TRA_ROAD_P2W_E!U51+FC_TRA_ROAD_CAR_E!U51+FC_TRA_ROAD_BUS_E!U51+FC_TRA_ROAD_LCV_E!U51+FC_TRA_ROAD_HGV_E!U51</f>
        <v>8.5845227858985371</v>
      </c>
      <c r="V51" s="37">
        <f>FC_TRA_ROAD_P2W_E!V51+FC_TRA_ROAD_CAR_E!V51+FC_TRA_ROAD_BUS_E!V51+FC_TRA_ROAD_LCV_E!V51+FC_TRA_ROAD_HGV_E!V51</f>
        <v>11.74840928632846</v>
      </c>
      <c r="W51" s="37">
        <f>FC_TRA_ROAD_P2W_E!W51+FC_TRA_ROAD_CAR_E!W51+FC_TRA_ROAD_BUS_E!W51+FC_TRA_ROAD_LCV_E!W51+FC_TRA_ROAD_HGV_E!W51</f>
        <v>19.361220980223557</v>
      </c>
      <c r="X51" s="37">
        <f>FC_TRA_ROAD_P2W_E!X51+FC_TRA_ROAD_CAR_E!X51+FC_TRA_ROAD_BUS_E!X51+FC_TRA_ROAD_LCV_E!X51+FC_TRA_ROAD_HGV_E!X51</f>
        <v>23.132760103181429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0</v>
      </c>
      <c r="E52" s="37">
        <f t="shared" si="29"/>
        <v>0</v>
      </c>
      <c r="F52" s="37">
        <f t="shared" si="29"/>
        <v>0</v>
      </c>
      <c r="G52" s="37">
        <f t="shared" si="29"/>
        <v>0</v>
      </c>
      <c r="H52" s="37">
        <f t="shared" si="29"/>
        <v>0.15528804815133279</v>
      </c>
      <c r="I52" s="37">
        <f t="shared" si="29"/>
        <v>1.120980223559759</v>
      </c>
      <c r="J52" s="37">
        <f t="shared" si="29"/>
        <v>0.51616509028374902</v>
      </c>
      <c r="K52" s="37">
        <f t="shared" si="29"/>
        <v>4.1562338779019763</v>
      </c>
      <c r="L52" s="37">
        <f t="shared" si="29"/>
        <v>1.7607910576096304</v>
      </c>
      <c r="M52" s="37">
        <f t="shared" si="29"/>
        <v>7.7386070507308684</v>
      </c>
      <c r="N52" s="37">
        <f t="shared" si="29"/>
        <v>4.4966466036113495</v>
      </c>
      <c r="O52" s="37">
        <f t="shared" si="29"/>
        <v>3.8406706792777299</v>
      </c>
      <c r="P52" s="37">
        <f t="shared" si="29"/>
        <v>3.2005159071367149</v>
      </c>
      <c r="Q52" s="37">
        <f t="shared" si="29"/>
        <v>5.1208942390369732</v>
      </c>
      <c r="R52" s="37">
        <f t="shared" si="29"/>
        <v>2.560447119518487</v>
      </c>
      <c r="S52" s="37">
        <f t="shared" si="29"/>
        <v>1.920292347377472</v>
      </c>
      <c r="T52" s="37">
        <f t="shared" si="29"/>
        <v>2.4713671539122961</v>
      </c>
      <c r="U52" s="37">
        <f t="shared" si="29"/>
        <v>18.678933791917459</v>
      </c>
      <c r="V52" s="37">
        <f t="shared" si="29"/>
        <v>29.892949269131556</v>
      </c>
      <c r="W52" s="37">
        <f t="shared" si="29"/>
        <v>41.996560619088569</v>
      </c>
      <c r="X52" s="37">
        <f t="shared" ref="X52" si="30">SUM(X53:X70)</f>
        <v>50.406018916595016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1.20378331900258</v>
      </c>
      <c r="V61" s="10">
        <f>FC_TRA_ROAD_P2W_E!V61+FC_TRA_ROAD_CAR_E!V61+FC_TRA_ROAD_BUS_E!V61+FC_TRA_ROAD_LCV_E!V61+FC_TRA_ROAD_HGV_E!V61</f>
        <v>2.4928632846087702</v>
      </c>
      <c r="W61" s="10">
        <f>FC_TRA_ROAD_P2W_E!W61+FC_TRA_ROAD_CAR_E!W61+FC_TRA_ROAD_BUS_E!W61+FC_TRA_ROAD_LCV_E!W61+FC_TRA_ROAD_HGV_E!W61</f>
        <v>3.0693035253654339</v>
      </c>
      <c r="X61" s="10">
        <f>FC_TRA_ROAD_P2W_E!X61+FC_TRA_ROAD_CAR_E!X61+FC_TRA_ROAD_BUS_E!X61+FC_TRA_ROAD_LCV_E!X61+FC_TRA_ROAD_HGV_E!X61</f>
        <v>4.7394668959587269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0</v>
      </c>
      <c r="I64" s="10">
        <f>FC_TRA_ROAD_P2W_E!I64+FC_TRA_ROAD_CAR_E!I64+FC_TRA_ROAD_BUS_E!I64+FC_TRA_ROAD_LCV_E!I64+FC_TRA_ROAD_HGV_E!I64</f>
        <v>0</v>
      </c>
      <c r="J64" s="10">
        <f>FC_TRA_ROAD_P2W_E!J64+FC_TRA_ROAD_CAR_E!J64+FC_TRA_ROAD_BUS_E!J64+FC_TRA_ROAD_LCV_E!J64+FC_TRA_ROAD_HGV_E!J64</f>
        <v>0</v>
      </c>
      <c r="K64" s="10">
        <f>FC_TRA_ROAD_P2W_E!K64+FC_TRA_ROAD_CAR_E!K64+FC_TRA_ROAD_BUS_E!K64+FC_TRA_ROAD_LCV_E!K64+FC_TRA_ROAD_HGV_E!K64</f>
        <v>1.2802235597592431</v>
      </c>
      <c r="L64" s="10">
        <f>FC_TRA_ROAD_P2W_E!L64+FC_TRA_ROAD_CAR_E!L64+FC_TRA_ROAD_BUS_E!L64+FC_TRA_ROAD_LCV_E!L64+FC_TRA_ROAD_HGV_E!L64</f>
        <v>9.5356835769561471E-2</v>
      </c>
      <c r="M64" s="10">
        <f>FC_TRA_ROAD_P2W_E!M64+FC_TRA_ROAD_CAR_E!M64+FC_TRA_ROAD_BUS_E!M64+FC_TRA_ROAD_LCV_E!M64+FC_TRA_ROAD_HGV_E!M64</f>
        <v>4.4807394668959581</v>
      </c>
      <c r="N64" s="10">
        <f>FC_TRA_ROAD_P2W_E!N64+FC_TRA_ROAD_CAR_E!N64+FC_TRA_ROAD_BUS_E!N64+FC_TRA_ROAD_LCV_E!N64+FC_TRA_ROAD_HGV_E!N64</f>
        <v>3.8406706792777294</v>
      </c>
      <c r="O64" s="10">
        <f>FC_TRA_ROAD_P2W_E!O64+FC_TRA_ROAD_CAR_E!O64+FC_TRA_ROAD_BUS_E!O64+FC_TRA_ROAD_LCV_E!O64+FC_TRA_ROAD_HGV_E!O64</f>
        <v>3.8406706792777299</v>
      </c>
      <c r="P64" s="10">
        <f>FC_TRA_ROAD_P2W_E!P64+FC_TRA_ROAD_CAR_E!P64+FC_TRA_ROAD_BUS_E!P64+FC_TRA_ROAD_LCV_E!P64+FC_TRA_ROAD_HGV_E!P64</f>
        <v>3.2005159071367149</v>
      </c>
      <c r="Q64" s="10">
        <f>FC_TRA_ROAD_P2W_E!Q64+FC_TRA_ROAD_CAR_E!Q64+FC_TRA_ROAD_BUS_E!Q64+FC_TRA_ROAD_LCV_E!Q64+FC_TRA_ROAD_HGV_E!Q64</f>
        <v>5.1208942390369732</v>
      </c>
      <c r="R64" s="10">
        <f>FC_TRA_ROAD_P2W_E!R64+FC_TRA_ROAD_CAR_E!R64+FC_TRA_ROAD_BUS_E!R64+FC_TRA_ROAD_LCV_E!R64+FC_TRA_ROAD_HGV_E!R64</f>
        <v>2.560447119518487</v>
      </c>
      <c r="S64" s="10">
        <f>FC_TRA_ROAD_P2W_E!S64+FC_TRA_ROAD_CAR_E!S64+FC_TRA_ROAD_BUS_E!S64+FC_TRA_ROAD_LCV_E!S64+FC_TRA_ROAD_HGV_E!S64</f>
        <v>1.920292347377472</v>
      </c>
      <c r="T64" s="10">
        <f>FC_TRA_ROAD_P2W_E!T64+FC_TRA_ROAD_CAR_E!T64+FC_TRA_ROAD_BUS_E!T64+FC_TRA_ROAD_LCV_E!T64+FC_TRA_ROAD_HGV_E!T64</f>
        <v>0.96018916595012893</v>
      </c>
      <c r="U64" s="10">
        <f>FC_TRA_ROAD_P2W_E!U64+FC_TRA_ROAD_CAR_E!U64+FC_TRA_ROAD_BUS_E!U64+FC_TRA_ROAD_LCV_E!U64+FC_TRA_ROAD_HGV_E!U64</f>
        <v>4.901117798796216</v>
      </c>
      <c r="V64" s="10">
        <f>FC_TRA_ROAD_P2W_E!V64+FC_TRA_ROAD_CAR_E!V64+FC_TRA_ROAD_BUS_E!V64+FC_TRA_ROAD_LCV_E!V64+FC_TRA_ROAD_HGV_E!V64</f>
        <v>7.3772141014617363</v>
      </c>
      <c r="W64" s="10">
        <f>FC_TRA_ROAD_P2W_E!W64+FC_TRA_ROAD_CAR_E!W64+FC_TRA_ROAD_BUS_E!W64+FC_TRA_ROAD_LCV_E!W64+FC_TRA_ROAD_HGV_E!W64</f>
        <v>6.1879621668099736</v>
      </c>
      <c r="X64" s="10">
        <f>FC_TRA_ROAD_P2W_E!X64+FC_TRA_ROAD_CAR_E!X64+FC_TRA_ROAD_BUS_E!X64+FC_TRA_ROAD_LCV_E!X64+FC_TRA_ROAD_HGV_E!X64</f>
        <v>4.2212381771281171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</v>
      </c>
      <c r="N65" s="10">
        <f>FC_TRA_ROAD_P2W_E!N65+FC_TRA_ROAD_CAR_E!N65+FC_TRA_ROAD_BUS_E!N65+FC_TRA_ROAD_LCV_E!N65+FC_TRA_ROAD_HGV_E!N65</f>
        <v>0</v>
      </c>
      <c r="O65" s="10">
        <f>FC_TRA_ROAD_P2W_E!O65+FC_TRA_ROAD_CAR_E!O65+FC_TRA_ROAD_BUS_E!O65+FC_TRA_ROAD_LCV_E!O65+FC_TRA_ROAD_HGV_E!O65</f>
        <v>0</v>
      </c>
      <c r="P65" s="10">
        <f>FC_TRA_ROAD_P2W_E!P65+FC_TRA_ROAD_CAR_E!P65+FC_TRA_ROAD_BUS_E!P65+FC_TRA_ROAD_LCV_E!P65+FC_TRA_ROAD_HGV_E!P65</f>
        <v>0</v>
      </c>
      <c r="Q65" s="10">
        <f>FC_TRA_ROAD_P2W_E!Q65+FC_TRA_ROAD_CAR_E!Q65+FC_TRA_ROAD_BUS_E!Q65+FC_TRA_ROAD_LCV_E!Q65+FC_TRA_ROAD_HGV_E!Q65</f>
        <v>0</v>
      </c>
      <c r="R65" s="10">
        <f>FC_TRA_ROAD_P2W_E!R65+FC_TRA_ROAD_CAR_E!R65+FC_TRA_ROAD_BUS_E!R65+FC_TRA_ROAD_LCV_E!R65+FC_TRA_ROAD_HGV_E!R65</f>
        <v>0</v>
      </c>
      <c r="S65" s="10">
        <f>FC_TRA_ROAD_P2W_E!S65+FC_TRA_ROAD_CAR_E!S65+FC_TRA_ROAD_BUS_E!S65+FC_TRA_ROAD_LCV_E!S65+FC_TRA_ROAD_HGV_E!S65</f>
        <v>0</v>
      </c>
      <c r="T65" s="10">
        <f>FC_TRA_ROAD_P2W_E!T65+FC_TRA_ROAD_CAR_E!T65+FC_TRA_ROAD_BUS_E!T65+FC_TRA_ROAD_LCV_E!T65+FC_TRA_ROAD_HGV_E!T65</f>
        <v>0</v>
      </c>
      <c r="U65" s="10">
        <f>FC_TRA_ROAD_P2W_E!U65+FC_TRA_ROAD_CAR_E!U65+FC_TRA_ROAD_BUS_E!U65+FC_TRA_ROAD_LCV_E!U65+FC_TRA_ROAD_HGV_E!U65</f>
        <v>0</v>
      </c>
      <c r="V65" s="10">
        <f>FC_TRA_ROAD_P2W_E!V65+FC_TRA_ROAD_CAR_E!V65+FC_TRA_ROAD_BUS_E!V65+FC_TRA_ROAD_LCV_E!V65+FC_TRA_ROAD_HGV_E!V65</f>
        <v>0</v>
      </c>
      <c r="W65" s="10">
        <f>FC_TRA_ROAD_P2W_E!W65+FC_TRA_ROAD_CAR_E!W65+FC_TRA_ROAD_BUS_E!W65+FC_TRA_ROAD_LCV_E!W65+FC_TRA_ROAD_HGV_E!W65</f>
        <v>0</v>
      </c>
      <c r="X65" s="10">
        <f>FC_TRA_ROAD_P2W_E!X65+FC_TRA_ROAD_CAR_E!X65+FC_TRA_ROAD_BUS_E!X65+FC_TRA_ROAD_LCV_E!X65+FC_TRA_ROAD_HGV_E!X65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0</v>
      </c>
      <c r="H66" s="10">
        <f>FC_TRA_ROAD_P2W_E!H66+FC_TRA_ROAD_CAR_E!H66+FC_TRA_ROAD_BUS_E!H66+FC_TRA_ROAD_LCV_E!H66+FC_TRA_ROAD_HGV_E!H66</f>
        <v>0.15528804815133279</v>
      </c>
      <c r="I66" s="10">
        <f>FC_TRA_ROAD_P2W_E!I66+FC_TRA_ROAD_CAR_E!I66+FC_TRA_ROAD_BUS_E!I66+FC_TRA_ROAD_LCV_E!I66+FC_TRA_ROAD_HGV_E!I66</f>
        <v>1.120980223559759</v>
      </c>
      <c r="J66" s="10">
        <f>FC_TRA_ROAD_P2W_E!J66+FC_TRA_ROAD_CAR_E!J66+FC_TRA_ROAD_BUS_E!J66+FC_TRA_ROAD_LCV_E!J66+FC_TRA_ROAD_HGV_E!J66</f>
        <v>0.51616509028374902</v>
      </c>
      <c r="K66" s="10">
        <f>FC_TRA_ROAD_P2W_E!K66+FC_TRA_ROAD_CAR_E!K66+FC_TRA_ROAD_BUS_E!K66+FC_TRA_ROAD_LCV_E!K66+FC_TRA_ROAD_HGV_E!K66</f>
        <v>2.8760103181427334</v>
      </c>
      <c r="L66" s="10">
        <f>FC_TRA_ROAD_P2W_E!L66+FC_TRA_ROAD_CAR_E!L66+FC_TRA_ROAD_BUS_E!L66+FC_TRA_ROAD_LCV_E!L66+FC_TRA_ROAD_HGV_E!L66</f>
        <v>1.6654342218400688</v>
      </c>
      <c r="M66" s="10">
        <f>FC_TRA_ROAD_P2W_E!M66+FC_TRA_ROAD_CAR_E!M66+FC_TRA_ROAD_BUS_E!M66+FC_TRA_ROAD_LCV_E!M66+FC_TRA_ROAD_HGV_E!M66</f>
        <v>3.2578675838349098</v>
      </c>
      <c r="N66" s="10">
        <f>FC_TRA_ROAD_P2W_E!N66+FC_TRA_ROAD_CAR_E!N66+FC_TRA_ROAD_BUS_E!N66+FC_TRA_ROAD_LCV_E!N66+FC_TRA_ROAD_HGV_E!N66</f>
        <v>0.65597592433361984</v>
      </c>
      <c r="O66" s="10">
        <f>FC_TRA_ROAD_P2W_E!O66+FC_TRA_ROAD_CAR_E!O66+FC_TRA_ROAD_BUS_E!O66+FC_TRA_ROAD_LCV_E!O66+FC_TRA_ROAD_HGV_E!O66</f>
        <v>0</v>
      </c>
      <c r="P66" s="10">
        <f>FC_TRA_ROAD_P2W_E!P66+FC_TRA_ROAD_CAR_E!P66+FC_TRA_ROAD_BUS_E!P66+FC_TRA_ROAD_LCV_E!P66+FC_TRA_ROAD_HGV_E!P66</f>
        <v>0</v>
      </c>
      <c r="Q66" s="10">
        <f>FC_TRA_ROAD_P2W_E!Q66+FC_TRA_ROAD_CAR_E!Q66+FC_TRA_ROAD_BUS_E!Q66+FC_TRA_ROAD_LCV_E!Q66+FC_TRA_ROAD_HGV_E!Q66</f>
        <v>0</v>
      </c>
      <c r="R66" s="10">
        <f>FC_TRA_ROAD_P2W_E!R66+FC_TRA_ROAD_CAR_E!R66+FC_TRA_ROAD_BUS_E!R66+FC_TRA_ROAD_LCV_E!R66+FC_TRA_ROAD_HGV_E!R66</f>
        <v>0</v>
      </c>
      <c r="S66" s="10">
        <f>FC_TRA_ROAD_P2W_E!S66+FC_TRA_ROAD_CAR_E!S66+FC_TRA_ROAD_BUS_E!S66+FC_TRA_ROAD_LCV_E!S66+FC_TRA_ROAD_HGV_E!S66</f>
        <v>0</v>
      </c>
      <c r="T66" s="10">
        <f>FC_TRA_ROAD_P2W_E!T66+FC_TRA_ROAD_CAR_E!T66+FC_TRA_ROAD_BUS_E!T66+FC_TRA_ROAD_LCV_E!T66+FC_TRA_ROAD_HGV_E!T66</f>
        <v>1.511177987962167</v>
      </c>
      <c r="U66" s="10">
        <f>FC_TRA_ROAD_P2W_E!U66+FC_TRA_ROAD_CAR_E!U66+FC_TRA_ROAD_BUS_E!U66+FC_TRA_ROAD_LCV_E!U66+FC_TRA_ROAD_HGV_E!U66</f>
        <v>12.574032674118662</v>
      </c>
      <c r="V66" s="10">
        <f>FC_TRA_ROAD_P2W_E!V66+FC_TRA_ROAD_CAR_E!V66+FC_TRA_ROAD_BUS_E!V66+FC_TRA_ROAD_LCV_E!V66+FC_TRA_ROAD_HGV_E!V66</f>
        <v>20.02287188306105</v>
      </c>
      <c r="W66" s="10">
        <f>FC_TRA_ROAD_P2W_E!W66+FC_TRA_ROAD_CAR_E!W66+FC_TRA_ROAD_BUS_E!W66+FC_TRA_ROAD_LCV_E!W66+FC_TRA_ROAD_HGV_E!W66</f>
        <v>32.739294926913161</v>
      </c>
      <c r="X66" s="10">
        <f>FC_TRA_ROAD_P2W_E!X66+FC_TRA_ROAD_CAR_E!X66+FC_TRA_ROAD_BUS_E!X66+FC_TRA_ROAD_LCV_E!X66+FC_TRA_ROAD_HGV_E!X66</f>
        <v>41.445313843508174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0</v>
      </c>
      <c r="D76" s="40">
        <f>FC_TRA_ROAD_P2W_E!D76+FC_TRA_ROAD_CAR_E!D76+FC_TRA_ROAD_BUS_E!D76+FC_TRA_ROAD_LCV_E!D76+FC_TRA_ROAD_HGV_E!D76</f>
        <v>0</v>
      </c>
      <c r="E76" s="40">
        <f>FC_TRA_ROAD_P2W_E!E76+FC_TRA_ROAD_CAR_E!E76+FC_TRA_ROAD_BUS_E!E76+FC_TRA_ROAD_LCV_E!E76+FC_TRA_ROAD_HGV_E!E76</f>
        <v>0</v>
      </c>
      <c r="F76" s="40">
        <f>FC_TRA_ROAD_P2W_E!F76+FC_TRA_ROAD_CAR_E!F76+FC_TRA_ROAD_BUS_E!F76+FC_TRA_ROAD_LCV_E!F76+FC_TRA_ROAD_HGV_E!F76</f>
        <v>0</v>
      </c>
      <c r="G76" s="40">
        <f>FC_TRA_ROAD_P2W_E!G76+FC_TRA_ROAD_CAR_E!G76+FC_TRA_ROAD_BUS_E!G76+FC_TRA_ROAD_LCV_E!G76+FC_TRA_ROAD_HGV_E!G76</f>
        <v>0</v>
      </c>
      <c r="H76" s="40">
        <f>FC_TRA_ROAD_P2W_E!H76+FC_TRA_ROAD_CAR_E!H76+FC_TRA_ROAD_BUS_E!H76+FC_TRA_ROAD_LCV_E!H76+FC_TRA_ROAD_HGV_E!H76</f>
        <v>0</v>
      </c>
      <c r="I76" s="40">
        <f>FC_TRA_ROAD_P2W_E!I76+FC_TRA_ROAD_CAR_E!I76+FC_TRA_ROAD_BUS_E!I76+FC_TRA_ROAD_LCV_E!I76+FC_TRA_ROAD_HGV_E!I76</f>
        <v>0</v>
      </c>
      <c r="J76" s="40">
        <f>FC_TRA_ROAD_P2W_E!J76+FC_TRA_ROAD_CAR_E!J76+FC_TRA_ROAD_BUS_E!J76+FC_TRA_ROAD_LCV_E!J76+FC_TRA_ROAD_HGV_E!J76</f>
        <v>2.1841389759004408E-4</v>
      </c>
      <c r="K76" s="40">
        <f>FC_TRA_ROAD_P2W_E!K76+FC_TRA_ROAD_CAR_E!K76+FC_TRA_ROAD_BUS_E!K76+FC_TRA_ROAD_LCV_E!K76+FC_TRA_ROAD_HGV_E!K76</f>
        <v>4.2733620953811977E-4</v>
      </c>
      <c r="L76" s="40">
        <f>FC_TRA_ROAD_P2W_E!L76+FC_TRA_ROAD_CAR_E!L76+FC_TRA_ROAD_BUS_E!L76+FC_TRA_ROAD_LCV_E!L76+FC_TRA_ROAD_HGV_E!L76</f>
        <v>4.2847345859024734E-4</v>
      </c>
      <c r="M76" s="40">
        <f>FC_TRA_ROAD_P2W_E!M76+FC_TRA_ROAD_CAR_E!M76+FC_TRA_ROAD_BUS_E!M76+FC_TRA_ROAD_LCV_E!M76+FC_TRA_ROAD_HGV_E!M76</f>
        <v>1.6976527298625588</v>
      </c>
      <c r="N76" s="40">
        <f>FC_TRA_ROAD_P2W_E!N76+FC_TRA_ROAD_CAR_E!N76+FC_TRA_ROAD_BUS_E!N76+FC_TRA_ROAD_LCV_E!N76+FC_TRA_ROAD_HGV_E!N76</f>
        <v>1.7106845794801486</v>
      </c>
      <c r="O76" s="40">
        <f>FC_TRA_ROAD_P2W_E!O76+FC_TRA_ROAD_CAR_E!O76+FC_TRA_ROAD_BUS_E!O76+FC_TRA_ROAD_LCV_E!O76+FC_TRA_ROAD_HGV_E!O76</f>
        <v>1.7879598895365687</v>
      </c>
      <c r="P76" s="40">
        <f>FC_TRA_ROAD_P2W_E!P76+FC_TRA_ROAD_CAR_E!P76+FC_TRA_ROAD_BUS_E!P76+FC_TRA_ROAD_LCV_E!P76+FC_TRA_ROAD_HGV_E!P76</f>
        <v>1.7818883384985031</v>
      </c>
      <c r="Q76" s="40">
        <f>FC_TRA_ROAD_P2W_E!Q76+FC_TRA_ROAD_CAR_E!Q76+FC_TRA_ROAD_BUS_E!Q76+FC_TRA_ROAD_LCV_E!Q76+FC_TRA_ROAD_HGV_E!Q76</f>
        <v>1.8212671543770662</v>
      </c>
      <c r="R76" s="40">
        <f>FC_TRA_ROAD_P2W_E!R76+FC_TRA_ROAD_CAR_E!R76+FC_TRA_ROAD_BUS_E!R76+FC_TRA_ROAD_LCV_E!R76+FC_TRA_ROAD_HGV_E!R76</f>
        <v>1.7724282360754933</v>
      </c>
      <c r="S76" s="40">
        <f>FC_TRA_ROAD_P2W_E!S76+FC_TRA_ROAD_CAR_E!S76+FC_TRA_ROAD_BUS_E!S76+FC_TRA_ROAD_LCV_E!S76+FC_TRA_ROAD_HGV_E!S76</f>
        <v>1.698107754046656</v>
      </c>
      <c r="T76" s="40">
        <f>FC_TRA_ROAD_P2W_E!T76+FC_TRA_ROAD_CAR_E!T76+FC_TRA_ROAD_BUS_E!T76+FC_TRA_ROAD_LCV_E!T76+FC_TRA_ROAD_HGV_E!T76</f>
        <v>1.6232196762653666</v>
      </c>
      <c r="U76" s="40">
        <f>FC_TRA_ROAD_P2W_E!U76+FC_TRA_ROAD_CAR_E!U76+FC_TRA_ROAD_BUS_E!U76+FC_TRA_ROAD_LCV_E!U76+FC_TRA_ROAD_HGV_E!U76</f>
        <v>1.5546929836946322</v>
      </c>
      <c r="V76" s="40">
        <f>FC_TRA_ROAD_P2W_E!V76+FC_TRA_ROAD_CAR_E!V76+FC_TRA_ROAD_BUS_E!V76+FC_TRA_ROAD_LCV_E!V76+FC_TRA_ROAD_HGV_E!V76</f>
        <v>1.5093784344844767</v>
      </c>
      <c r="W76" s="40">
        <f>FC_TRA_ROAD_P2W_E!W76+FC_TRA_ROAD_CAR_E!W76+FC_TRA_ROAD_BUS_E!W76+FC_TRA_ROAD_LCV_E!W76+FC_TRA_ROAD_HGV_E!W76</f>
        <v>1.4163740806502989</v>
      </c>
      <c r="X76" s="40">
        <f>FC_TRA_ROAD_P2W_E!X76+FC_TRA_ROAD_CAR_E!X76+FC_TRA_ROAD_BUS_E!X76+FC_TRA_ROAD_LCV_E!X76+FC_TRA_ROAD_HGV_E!X76</f>
        <v>1.5767651666363522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0.43276968303612501</v>
      </c>
      <c r="D2" s="31">
        <f t="shared" ref="D2:W2" si="1">SUM(D3,D17,D22,D25,D26,D51,D52,D71,D74,D75,D76)</f>
        <v>0.43736798950814332</v>
      </c>
      <c r="E2" s="31">
        <f t="shared" si="1"/>
        <v>0.46304067864827997</v>
      </c>
      <c r="F2" s="31">
        <f t="shared" si="1"/>
        <v>0.50462526040590172</v>
      </c>
      <c r="G2" s="31">
        <f t="shared" si="1"/>
        <v>0.55896771947749668</v>
      </c>
      <c r="H2" s="31">
        <f t="shared" si="1"/>
        <v>0.61856081489096881</v>
      </c>
      <c r="I2" s="31">
        <f t="shared" si="1"/>
        <v>0.74685423052835542</v>
      </c>
      <c r="J2" s="31">
        <f t="shared" si="1"/>
        <v>0.86468772940291316</v>
      </c>
      <c r="K2" s="31">
        <f t="shared" si="1"/>
        <v>1.0109936460458391</v>
      </c>
      <c r="L2" s="31">
        <f t="shared" si="1"/>
        <v>1.0497370258691066</v>
      </c>
      <c r="M2" s="31">
        <f t="shared" si="1"/>
        <v>1.095912516823393</v>
      </c>
      <c r="N2" s="31">
        <f t="shared" si="1"/>
        <v>1.25570900622341</v>
      </c>
      <c r="O2" s="31">
        <f t="shared" si="1"/>
        <v>1.8128607667482051</v>
      </c>
      <c r="P2" s="31">
        <f t="shared" si="1"/>
        <v>1.9558976965156001</v>
      </c>
      <c r="Q2" s="31">
        <f t="shared" si="1"/>
        <v>2.0983771645834386</v>
      </c>
      <c r="R2" s="31">
        <f t="shared" si="1"/>
        <v>2.2238351836261687</v>
      </c>
      <c r="S2" s="31">
        <f t="shared" si="1"/>
        <v>2.3828988371293027</v>
      </c>
      <c r="T2" s="31">
        <f t="shared" si="1"/>
        <v>2.2478596956380121</v>
      </c>
      <c r="U2" s="31">
        <f t="shared" si="1"/>
        <v>2.1496666967581812</v>
      </c>
      <c r="V2" s="31">
        <f t="shared" si="1"/>
        <v>2.2855157604342038</v>
      </c>
      <c r="W2" s="31">
        <f t="shared" si="1"/>
        <v>2.0477723885615546</v>
      </c>
      <c r="X2" s="31">
        <f t="shared" ref="X2" si="2">SUM(X3,X17,X22,X25,X26,X51,X52,X71,X74,X75,X76)</f>
        <v>1.9905173593555789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0.43276968303612501</v>
      </c>
      <c r="D26" s="37">
        <f t="shared" ref="D26:W26" si="22">SUM(D27,D33)</f>
        <v>0.43736798950814332</v>
      </c>
      <c r="E26" s="37">
        <f t="shared" si="22"/>
        <v>0.46304067864827997</v>
      </c>
      <c r="F26" s="37">
        <f t="shared" si="22"/>
        <v>0.50462526040590172</v>
      </c>
      <c r="G26" s="37">
        <f t="shared" si="22"/>
        <v>0.55896771947749668</v>
      </c>
      <c r="H26" s="37">
        <f t="shared" si="22"/>
        <v>0.61856081489096881</v>
      </c>
      <c r="I26" s="37">
        <f t="shared" si="22"/>
        <v>0.74685423052835542</v>
      </c>
      <c r="J26" s="37">
        <f t="shared" si="22"/>
        <v>0.86468772940291316</v>
      </c>
      <c r="K26" s="37">
        <f t="shared" si="22"/>
        <v>1.0071595440601089</v>
      </c>
      <c r="L26" s="37">
        <f t="shared" si="22"/>
        <v>1.0494109309072357</v>
      </c>
      <c r="M26" s="37">
        <f t="shared" si="22"/>
        <v>1.0791807902717114</v>
      </c>
      <c r="N26" s="37">
        <f t="shared" si="22"/>
        <v>1.2379668903378436</v>
      </c>
      <c r="O26" s="37">
        <f t="shared" si="22"/>
        <v>1.7861088601311002</v>
      </c>
      <c r="P26" s="37">
        <f t="shared" si="22"/>
        <v>1.9302278887895612</v>
      </c>
      <c r="Q26" s="37">
        <f t="shared" si="22"/>
        <v>2.0548433968514339</v>
      </c>
      <c r="R26" s="37">
        <f t="shared" si="22"/>
        <v>2.2004243812595345</v>
      </c>
      <c r="S26" s="37">
        <f t="shared" si="22"/>
        <v>2.3650413547302884</v>
      </c>
      <c r="T26" s="37">
        <f t="shared" si="22"/>
        <v>2.2398028973980555</v>
      </c>
      <c r="U26" s="37">
        <f t="shared" si="22"/>
        <v>2.1116437728073745</v>
      </c>
      <c r="V26" s="37">
        <f t="shared" si="22"/>
        <v>2.2254312225584161</v>
      </c>
      <c r="W26" s="37">
        <f t="shared" si="22"/>
        <v>1.9903248989257574</v>
      </c>
      <c r="X26" s="37">
        <f t="shared" ref="X26" si="23">SUM(X27,X33)</f>
        <v>1.9493079592029872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0.43276968303612501</v>
      </c>
      <c r="D33" s="29">
        <f t="shared" ref="D33:W33" si="28">SUM(D34:D50)</f>
        <v>0.43736798950814332</v>
      </c>
      <c r="E33" s="29">
        <f t="shared" si="28"/>
        <v>0.46304067864827997</v>
      </c>
      <c r="F33" s="29">
        <f t="shared" si="28"/>
        <v>0.50462526040590172</v>
      </c>
      <c r="G33" s="29">
        <f t="shared" si="28"/>
        <v>0.55896771947749668</v>
      </c>
      <c r="H33" s="29">
        <f t="shared" si="28"/>
        <v>0.61856081489096881</v>
      </c>
      <c r="I33" s="29">
        <f t="shared" si="28"/>
        <v>0.74685423052835542</v>
      </c>
      <c r="J33" s="29">
        <f t="shared" si="28"/>
        <v>0.86468772940291316</v>
      </c>
      <c r="K33" s="29">
        <f t="shared" si="28"/>
        <v>1.0071595440601089</v>
      </c>
      <c r="L33" s="29">
        <f t="shared" si="28"/>
        <v>1.0494109309072357</v>
      </c>
      <c r="M33" s="29">
        <f t="shared" si="28"/>
        <v>1.0791807902717114</v>
      </c>
      <c r="N33" s="29">
        <f t="shared" si="28"/>
        <v>1.2379668903378436</v>
      </c>
      <c r="O33" s="29">
        <f t="shared" si="28"/>
        <v>1.7861088601311002</v>
      </c>
      <c r="P33" s="29">
        <f t="shared" si="28"/>
        <v>1.9302278887895612</v>
      </c>
      <c r="Q33" s="29">
        <f t="shared" si="28"/>
        <v>2.0548433968514339</v>
      </c>
      <c r="R33" s="29">
        <f t="shared" si="28"/>
        <v>2.2004243812595345</v>
      </c>
      <c r="S33" s="29">
        <f t="shared" si="28"/>
        <v>2.3650413547302884</v>
      </c>
      <c r="T33" s="29">
        <f t="shared" si="28"/>
        <v>2.2398028973980555</v>
      </c>
      <c r="U33" s="29">
        <f t="shared" si="28"/>
        <v>2.1116437728073745</v>
      </c>
      <c r="V33" s="29">
        <f t="shared" si="28"/>
        <v>2.2254312225584161</v>
      </c>
      <c r="W33" s="29">
        <f t="shared" si="28"/>
        <v>1.9903248989257574</v>
      </c>
      <c r="X33" s="29">
        <f t="shared" ref="X33" si="29">SUM(X34:X50)</f>
        <v>1.9493079592029872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0.43276968303612501</v>
      </c>
      <c r="D37" s="10">
        <v>0.43736798950814332</v>
      </c>
      <c r="E37" s="10">
        <v>0.46304067864827997</v>
      </c>
      <c r="F37" s="10">
        <v>0.50462526040590172</v>
      </c>
      <c r="G37" s="10">
        <v>0.55896771947749668</v>
      </c>
      <c r="H37" s="10">
        <v>0.61856081489096881</v>
      </c>
      <c r="I37" s="10">
        <v>0.74685423052835542</v>
      </c>
      <c r="J37" s="10">
        <v>0.86468772940291316</v>
      </c>
      <c r="K37" s="10">
        <v>1.0071595440601089</v>
      </c>
      <c r="L37" s="10">
        <v>1.0494109309072357</v>
      </c>
      <c r="M37" s="10">
        <v>1.0791807902717114</v>
      </c>
      <c r="N37" s="10">
        <v>1.2379668903378436</v>
      </c>
      <c r="O37" s="10">
        <v>1.7861088601311002</v>
      </c>
      <c r="P37" s="10">
        <v>1.9302278887895612</v>
      </c>
      <c r="Q37" s="10">
        <v>2.0548433968514339</v>
      </c>
      <c r="R37" s="10">
        <v>2.2004243812595345</v>
      </c>
      <c r="S37" s="10">
        <v>2.3650413547302884</v>
      </c>
      <c r="T37" s="10">
        <v>2.2398028973980555</v>
      </c>
      <c r="U37" s="10">
        <v>2.1116437728073745</v>
      </c>
      <c r="V37" s="10">
        <v>2.2254312225584161</v>
      </c>
      <c r="W37" s="10">
        <v>1.9903248989257574</v>
      </c>
      <c r="X37" s="10">
        <v>1.9493079592029872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3.8341019857301307E-3</v>
      </c>
      <c r="L52" s="37">
        <f t="shared" si="31"/>
        <v>3.2609496187080195E-4</v>
      </c>
      <c r="M52" s="37">
        <f t="shared" si="31"/>
        <v>1.6731726551681616E-2</v>
      </c>
      <c r="N52" s="37">
        <f t="shared" si="31"/>
        <v>1.7742115885566363E-2</v>
      </c>
      <c r="O52" s="37">
        <f t="shared" si="31"/>
        <v>2.6751906617104918E-2</v>
      </c>
      <c r="P52" s="37">
        <f t="shared" si="31"/>
        <v>2.5669807726038801E-2</v>
      </c>
      <c r="Q52" s="37">
        <f t="shared" si="31"/>
        <v>4.3533767732004895E-2</v>
      </c>
      <c r="R52" s="37">
        <f t="shared" si="31"/>
        <v>2.3410802366634197E-2</v>
      </c>
      <c r="S52" s="37">
        <f t="shared" si="31"/>
        <v>1.7857482399014236E-2</v>
      </c>
      <c r="T52" s="37">
        <f t="shared" si="31"/>
        <v>8.0567982399566834E-3</v>
      </c>
      <c r="U52" s="37">
        <f t="shared" si="31"/>
        <v>3.802292395080685E-2</v>
      </c>
      <c r="V52" s="37">
        <f t="shared" si="31"/>
        <v>6.0084537875787575E-2</v>
      </c>
      <c r="W52" s="37">
        <f t="shared" si="31"/>
        <v>5.7447489635797135E-2</v>
      </c>
      <c r="X52" s="37">
        <f t="shared" ref="X52" si="32">SUM(X53:X70)</f>
        <v>4.1209400152591877E-2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3.8341019857301307E-3</v>
      </c>
      <c r="L64" s="10">
        <v>3.2609496187080195E-4</v>
      </c>
      <c r="M64" s="10">
        <v>1.6731726551681616E-2</v>
      </c>
      <c r="N64" s="10">
        <v>1.7742115885566363E-2</v>
      </c>
      <c r="O64" s="10">
        <v>2.6751906617104918E-2</v>
      </c>
      <c r="P64" s="10">
        <v>2.5669807726038801E-2</v>
      </c>
      <c r="Q64" s="10">
        <v>4.3533767732004895E-2</v>
      </c>
      <c r="R64" s="10">
        <v>2.3410802366634197E-2</v>
      </c>
      <c r="S64" s="10">
        <v>1.7857482399014236E-2</v>
      </c>
      <c r="T64" s="10">
        <v>8.0567982399566834E-3</v>
      </c>
      <c r="U64" s="10">
        <v>3.802292395080685E-2</v>
      </c>
      <c r="V64" s="10">
        <v>6.0084537875787575E-2</v>
      </c>
      <c r="W64" s="10">
        <v>5.7447489635797135E-2</v>
      </c>
      <c r="X64" s="10">
        <v>4.1209400152591877E-2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278.90292182775346</v>
      </c>
      <c r="D2" s="31">
        <f t="shared" ref="D2:W2" si="1">SUM(D3,D17,D22,D25,D26,D51,D52,D71,D74,D75,D76)</f>
        <v>350.56673268961481</v>
      </c>
      <c r="E2" s="31">
        <f t="shared" si="1"/>
        <v>334.78184670098886</v>
      </c>
      <c r="F2" s="31">
        <f t="shared" si="1"/>
        <v>333.78162486898475</v>
      </c>
      <c r="G2" s="31">
        <f t="shared" si="1"/>
        <v>340.68800744927557</v>
      </c>
      <c r="H2" s="31">
        <f t="shared" si="1"/>
        <v>367.1407183376437</v>
      </c>
      <c r="I2" s="31">
        <f t="shared" si="1"/>
        <v>414.49317695821418</v>
      </c>
      <c r="J2" s="31">
        <f t="shared" si="1"/>
        <v>460.60116377959798</v>
      </c>
      <c r="K2" s="31">
        <f t="shared" si="1"/>
        <v>455.10554813524499</v>
      </c>
      <c r="L2" s="31">
        <f t="shared" si="1"/>
        <v>436.49114794991937</v>
      </c>
      <c r="M2" s="31">
        <f t="shared" si="1"/>
        <v>439.81117870176183</v>
      </c>
      <c r="N2" s="31">
        <f t="shared" si="1"/>
        <v>438.24714590744395</v>
      </c>
      <c r="O2" s="31">
        <f t="shared" si="1"/>
        <v>450.32444096800145</v>
      </c>
      <c r="P2" s="31">
        <f t="shared" si="1"/>
        <v>443.61406809048827</v>
      </c>
      <c r="Q2" s="31">
        <f t="shared" si="1"/>
        <v>452.57309227374026</v>
      </c>
      <c r="R2" s="31">
        <f t="shared" si="1"/>
        <v>474.28060686039487</v>
      </c>
      <c r="S2" s="31">
        <f t="shared" si="1"/>
        <v>488.22048188953295</v>
      </c>
      <c r="T2" s="31">
        <f t="shared" si="1"/>
        <v>506.16480816926889</v>
      </c>
      <c r="U2" s="31">
        <f t="shared" si="1"/>
        <v>528.0728795428895</v>
      </c>
      <c r="V2" s="31">
        <f t="shared" si="1"/>
        <v>535.81867290246089</v>
      </c>
      <c r="W2" s="31">
        <f t="shared" si="1"/>
        <v>502.77841079495062</v>
      </c>
      <c r="X2" s="31">
        <f t="shared" ref="X2" si="2">SUM(X3,X17,X22,X25,X26,X51,X52,X71,X74,X75,X76)</f>
        <v>511.56835467175296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278.90292182775346</v>
      </c>
      <c r="D26" s="37">
        <f t="shared" ref="D26:W26" si="22">SUM(D27,D33)</f>
        <v>350.56673268961481</v>
      </c>
      <c r="E26" s="37">
        <f t="shared" si="22"/>
        <v>334.78184670098886</v>
      </c>
      <c r="F26" s="37">
        <f t="shared" si="22"/>
        <v>333.78162486898475</v>
      </c>
      <c r="G26" s="37">
        <f t="shared" si="22"/>
        <v>340.68800744927557</v>
      </c>
      <c r="H26" s="37">
        <f t="shared" si="22"/>
        <v>367.10190242632154</v>
      </c>
      <c r="I26" s="37">
        <f t="shared" si="22"/>
        <v>414.15743474623002</v>
      </c>
      <c r="J26" s="37">
        <f t="shared" si="22"/>
        <v>460.42457009035479</v>
      </c>
      <c r="K26" s="37">
        <f t="shared" si="22"/>
        <v>452.92173186897855</v>
      </c>
      <c r="L26" s="37">
        <f t="shared" si="22"/>
        <v>435.72222261433228</v>
      </c>
      <c r="M26" s="37">
        <f t="shared" si="22"/>
        <v>434.2287896129431</v>
      </c>
      <c r="N26" s="37">
        <f t="shared" si="22"/>
        <v>434.32179284989638</v>
      </c>
      <c r="O26" s="37">
        <f t="shared" si="22"/>
        <v>446.56417563053697</v>
      </c>
      <c r="P26" s="37">
        <f t="shared" si="22"/>
        <v>440.28257446047053</v>
      </c>
      <c r="Q26" s="37">
        <f t="shared" si="22"/>
        <v>447.18258466227235</v>
      </c>
      <c r="R26" s="37">
        <f t="shared" si="22"/>
        <v>471.12367431973871</v>
      </c>
      <c r="S26" s="37">
        <f t="shared" si="22"/>
        <v>485.13383815314307</v>
      </c>
      <c r="T26" s="37">
        <f t="shared" si="22"/>
        <v>502.67293571541904</v>
      </c>
      <c r="U26" s="37">
        <f t="shared" si="22"/>
        <v>513.84448566949482</v>
      </c>
      <c r="V26" s="37">
        <f t="shared" si="22"/>
        <v>510.00099011630323</v>
      </c>
      <c r="W26" s="37">
        <f t="shared" si="22"/>
        <v>465.44939727152649</v>
      </c>
      <c r="X26" s="37">
        <f t="shared" ref="X26" si="23">SUM(X27,X33)</f>
        <v>467.80155072279666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278.90292182775346</v>
      </c>
      <c r="D33" s="29">
        <f t="shared" ref="D33:W33" si="28">SUM(D34:D50)</f>
        <v>350.56673268961481</v>
      </c>
      <c r="E33" s="29">
        <f t="shared" si="28"/>
        <v>334.78184670098886</v>
      </c>
      <c r="F33" s="29">
        <f t="shared" si="28"/>
        <v>333.78162486898475</v>
      </c>
      <c r="G33" s="29">
        <f t="shared" si="28"/>
        <v>340.68800744927557</v>
      </c>
      <c r="H33" s="29">
        <f t="shared" si="28"/>
        <v>367.10190242632154</v>
      </c>
      <c r="I33" s="29">
        <f t="shared" si="28"/>
        <v>414.15743474623002</v>
      </c>
      <c r="J33" s="29">
        <f t="shared" si="28"/>
        <v>460.42457009035479</v>
      </c>
      <c r="K33" s="29">
        <f t="shared" si="28"/>
        <v>452.92173186897855</v>
      </c>
      <c r="L33" s="29">
        <f t="shared" si="28"/>
        <v>435.72222261433228</v>
      </c>
      <c r="M33" s="29">
        <f t="shared" si="28"/>
        <v>434.2287896129431</v>
      </c>
      <c r="N33" s="29">
        <f t="shared" si="28"/>
        <v>434.32179284989638</v>
      </c>
      <c r="O33" s="29">
        <f t="shared" si="28"/>
        <v>446.56417563053697</v>
      </c>
      <c r="P33" s="29">
        <f t="shared" si="28"/>
        <v>440.28257446047053</v>
      </c>
      <c r="Q33" s="29">
        <f t="shared" si="28"/>
        <v>447.18258466227235</v>
      </c>
      <c r="R33" s="29">
        <f t="shared" si="28"/>
        <v>471.12367431973871</v>
      </c>
      <c r="S33" s="29">
        <f t="shared" si="28"/>
        <v>485.13383815314307</v>
      </c>
      <c r="T33" s="29">
        <f t="shared" si="28"/>
        <v>502.67293571541904</v>
      </c>
      <c r="U33" s="29">
        <f t="shared" si="28"/>
        <v>513.84448566949482</v>
      </c>
      <c r="V33" s="29">
        <f t="shared" si="28"/>
        <v>510.00099011630323</v>
      </c>
      <c r="W33" s="29">
        <f t="shared" si="28"/>
        <v>465.44939727152649</v>
      </c>
      <c r="X33" s="29">
        <f t="shared" ref="X33" si="29">SUM(X34:X50)</f>
        <v>467.80155072279666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0.76070507308684432</v>
      </c>
      <c r="D36" s="10">
        <v>0.86938950988822017</v>
      </c>
      <c r="E36" s="10">
        <v>0.9780739466895958</v>
      </c>
      <c r="F36" s="10">
        <v>1.086758383490972</v>
      </c>
      <c r="G36" s="10">
        <v>1.2497850386930349</v>
      </c>
      <c r="H36" s="10">
        <v>1.4855546001719691</v>
      </c>
      <c r="I36" s="10">
        <v>1.9713671539122961</v>
      </c>
      <c r="J36" s="10">
        <v>1.686672398968186</v>
      </c>
      <c r="K36" s="10">
        <v>2.3778159931212381</v>
      </c>
      <c r="L36" s="10">
        <v>2.4778159931212378</v>
      </c>
      <c r="M36" s="10">
        <v>2.2372312983662939</v>
      </c>
      <c r="N36" s="10">
        <v>2.4696474634565782</v>
      </c>
      <c r="O36" s="10">
        <v>3.2460877042132421</v>
      </c>
      <c r="P36" s="10">
        <v>3.8145313843508171</v>
      </c>
      <c r="Q36" s="10">
        <v>4.5621668099742054</v>
      </c>
      <c r="R36" s="10">
        <v>5.4413585554600168</v>
      </c>
      <c r="S36" s="10">
        <v>6.1069296844428846</v>
      </c>
      <c r="T36" s="10">
        <v>7.3127937831038681</v>
      </c>
      <c r="U36" s="10">
        <v>8.802175989014188</v>
      </c>
      <c r="V36" s="10">
        <v>10.485373887719522</v>
      </c>
      <c r="W36" s="10">
        <v>10.084589729976695</v>
      </c>
      <c r="X36" s="10">
        <v>10.409949447566746</v>
      </c>
    </row>
    <row r="37" spans="1:24" ht="11.25" customHeight="1" x14ac:dyDescent="0.2">
      <c r="A37" s="41" t="s">
        <v>61</v>
      </c>
      <c r="B37" s="9" t="s">
        <v>62</v>
      </c>
      <c r="C37" s="10">
        <v>259.87944299615509</v>
      </c>
      <c r="D37" s="10">
        <v>315.78132655732281</v>
      </c>
      <c r="E37" s="10">
        <v>289.49382525603579</v>
      </c>
      <c r="F37" s="10">
        <v>279.08513867785263</v>
      </c>
      <c r="G37" s="10">
        <v>267.76856448483352</v>
      </c>
      <c r="H37" s="10">
        <v>277.73248215823338</v>
      </c>
      <c r="I37" s="10">
        <v>297.80399851756852</v>
      </c>
      <c r="J37" s="10">
        <v>318.74702334755165</v>
      </c>
      <c r="K37" s="10">
        <v>317.93639031262461</v>
      </c>
      <c r="L37" s="10">
        <v>290.72079576264207</v>
      </c>
      <c r="M37" s="10">
        <v>274.76442665210124</v>
      </c>
      <c r="N37" s="10">
        <v>253.13037667824881</v>
      </c>
      <c r="O37" s="10">
        <v>241.73589099392149</v>
      </c>
      <c r="P37" s="10">
        <v>227.07005796416195</v>
      </c>
      <c r="Q37" s="10">
        <v>228.39827588435153</v>
      </c>
      <c r="R37" s="10">
        <v>227.43193668057503</v>
      </c>
      <c r="S37" s="10">
        <v>241.34440519195542</v>
      </c>
      <c r="T37" s="10">
        <v>253.93433689341865</v>
      </c>
      <c r="U37" s="10">
        <v>258.34193980887352</v>
      </c>
      <c r="V37" s="10">
        <v>259.88463052003459</v>
      </c>
      <c r="W37" s="10">
        <v>202.46255812869998</v>
      </c>
      <c r="X37" s="10">
        <v>188.58328460796841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18.262773758511528</v>
      </c>
      <c r="D43" s="10">
        <v>33.916016622403809</v>
      </c>
      <c r="E43" s="10">
        <v>44.309947498263455</v>
      </c>
      <c r="F43" s="10">
        <v>53.609727807641121</v>
      </c>
      <c r="G43" s="10">
        <v>71.669657925749007</v>
      </c>
      <c r="H43" s="10">
        <v>87.883865667916197</v>
      </c>
      <c r="I43" s="10">
        <v>114.38206907474918</v>
      </c>
      <c r="J43" s="10">
        <v>139.99087434383497</v>
      </c>
      <c r="K43" s="10">
        <v>132.60752556323268</v>
      </c>
      <c r="L43" s="10">
        <v>142.52361085856896</v>
      </c>
      <c r="M43" s="10">
        <v>157.22713166247559</v>
      </c>
      <c r="N43" s="10">
        <v>178.72176870819104</v>
      </c>
      <c r="O43" s="10">
        <v>201.58219693240227</v>
      </c>
      <c r="P43" s="10">
        <v>209.39798511195778</v>
      </c>
      <c r="Q43" s="10">
        <v>214.22214196794664</v>
      </c>
      <c r="R43" s="10">
        <v>238.25037908370368</v>
      </c>
      <c r="S43" s="10">
        <v>237.6825032767448</v>
      </c>
      <c r="T43" s="10">
        <v>241.42580503889653</v>
      </c>
      <c r="U43" s="10">
        <v>246.70036987160711</v>
      </c>
      <c r="V43" s="10">
        <v>239.63098570854913</v>
      </c>
      <c r="W43" s="10">
        <v>252.90224941284981</v>
      </c>
      <c r="X43" s="10">
        <v>268.80831666726152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3.1894754709774131E-3</v>
      </c>
      <c r="N51" s="37">
        <v>1.1019099676980899E-2</v>
      </c>
      <c r="O51" s="37">
        <v>2.1642078634581109E-2</v>
      </c>
      <c r="P51" s="37">
        <v>0.17126816462390973</v>
      </c>
      <c r="Q51" s="37">
        <v>0.32998554632862875</v>
      </c>
      <c r="R51" s="37">
        <v>0.50665820332928613</v>
      </c>
      <c r="S51" s="37">
        <v>1.0242264934650034</v>
      </c>
      <c r="T51" s="37">
        <v>1.5943736857504183</v>
      </c>
      <c r="U51" s="37">
        <v>2.7120863005334028</v>
      </c>
      <c r="V51" s="37">
        <v>7.0933076995696434</v>
      </c>
      <c r="W51" s="37">
        <v>12.001266485291529</v>
      </c>
      <c r="X51" s="37">
        <v>15.11842562818857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3.8815911322146415E-2</v>
      </c>
      <c r="I52" s="37">
        <f t="shared" si="31"/>
        <v>0.33574221198412807</v>
      </c>
      <c r="J52" s="37">
        <f t="shared" si="31"/>
        <v>0.17659368924319233</v>
      </c>
      <c r="K52" s="37">
        <f t="shared" si="31"/>
        <v>2.1836075339898966</v>
      </c>
      <c r="L52" s="37">
        <f t="shared" si="31"/>
        <v>0.76871567852913192</v>
      </c>
      <c r="M52" s="37">
        <f t="shared" si="31"/>
        <v>5.578781107264092</v>
      </c>
      <c r="N52" s="37">
        <f t="shared" si="31"/>
        <v>3.902569856289372</v>
      </c>
      <c r="O52" s="37">
        <f t="shared" si="31"/>
        <v>3.6206617223752935</v>
      </c>
      <c r="P52" s="37">
        <f t="shared" si="31"/>
        <v>3.0197702365267203</v>
      </c>
      <c r="Q52" s="37">
        <f t="shared" si="31"/>
        <v>4.8388298144642592</v>
      </c>
      <c r="R52" s="37">
        <f t="shared" si="31"/>
        <v>2.4196987484941928</v>
      </c>
      <c r="S52" s="37">
        <f t="shared" si="31"/>
        <v>1.8222951827865177</v>
      </c>
      <c r="T52" s="37">
        <f t="shared" si="31"/>
        <v>1.650389537060938</v>
      </c>
      <c r="U52" s="37">
        <f t="shared" si="31"/>
        <v>11.233545514103739</v>
      </c>
      <c r="V52" s="37">
        <f t="shared" si="31"/>
        <v>18.379150008743252</v>
      </c>
      <c r="W52" s="37">
        <f t="shared" si="31"/>
        <v>24.932941999527785</v>
      </c>
      <c r="X52" s="37">
        <f t="shared" ref="X52" si="32">SUM(X53:X70)</f>
        <v>28.019020278245325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0.3803081813284287</v>
      </c>
      <c r="V61" s="10">
        <v>1.5051098322959373</v>
      </c>
      <c r="W61" s="10">
        <v>1.9025416614882307</v>
      </c>
      <c r="X61" s="10">
        <v>3.0974806924989178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1.2103350979720768</v>
      </c>
      <c r="L64" s="10">
        <v>9.0338859656540205E-2</v>
      </c>
      <c r="M64" s="10">
        <v>4.2599750610044262</v>
      </c>
      <c r="N64" s="10">
        <v>3.6277775376988748</v>
      </c>
      <c r="O64" s="10">
        <v>3.6206617223752935</v>
      </c>
      <c r="P64" s="10">
        <v>3.0197702365267203</v>
      </c>
      <c r="Q64" s="10">
        <v>4.8388298144642592</v>
      </c>
      <c r="R64" s="10">
        <v>2.4196987484941928</v>
      </c>
      <c r="S64" s="10">
        <v>1.8222951827865177</v>
      </c>
      <c r="T64" s="10">
        <v>0.91342757031172284</v>
      </c>
      <c r="U64" s="10">
        <v>4.6517864694561686</v>
      </c>
      <c r="V64" s="10">
        <v>7.016639187736657</v>
      </c>
      <c r="W64" s="10">
        <v>5.8437523019548605</v>
      </c>
      <c r="X64" s="10">
        <v>3.9867502724799744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3.8815911322146415E-2</v>
      </c>
      <c r="I66" s="10">
        <v>0.33574221198412807</v>
      </c>
      <c r="J66" s="10">
        <v>0.17659368924319233</v>
      </c>
      <c r="K66" s="10">
        <v>0.97327243601781976</v>
      </c>
      <c r="L66" s="10">
        <v>0.67837681887259171</v>
      </c>
      <c r="M66" s="10">
        <v>1.3188060462596658</v>
      </c>
      <c r="N66" s="10">
        <v>0.27479231859049719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0.73696196674921532</v>
      </c>
      <c r="U66" s="10">
        <v>6.2014508633191401</v>
      </c>
      <c r="V66" s="10">
        <v>9.8574009887106566</v>
      </c>
      <c r="W66" s="10">
        <v>17.186648036084694</v>
      </c>
      <c r="X66" s="10">
        <v>20.934789313266432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2.087322764973382E-4</v>
      </c>
      <c r="L76" s="40">
        <v>2.0965705792394716E-4</v>
      </c>
      <c r="M76" s="40">
        <v>4.1850608361856652E-4</v>
      </c>
      <c r="N76" s="40">
        <v>1.1764101581275846E-2</v>
      </c>
      <c r="O76" s="40">
        <v>0.11796153645465673</v>
      </c>
      <c r="P76" s="40">
        <v>0.14045522886717052</v>
      </c>
      <c r="Q76" s="40">
        <v>0.22169225067507226</v>
      </c>
      <c r="R76" s="40">
        <v>0.2305755888326978</v>
      </c>
      <c r="S76" s="40">
        <v>0.24012206013836135</v>
      </c>
      <c r="T76" s="40">
        <v>0.2471092310384376</v>
      </c>
      <c r="U76" s="40">
        <v>0.28276205875752602</v>
      </c>
      <c r="V76" s="40">
        <v>0.34522507784468165</v>
      </c>
      <c r="W76" s="40">
        <v>0.3948050386048178</v>
      </c>
      <c r="X76" s="40">
        <v>0.62935804252245098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84.730140845072214</v>
      </c>
      <c r="D2" s="31">
        <f t="shared" ref="D2:W2" si="1">SUM(D3,D17,D22,D25,D26,D51,D52,D71,D74,D75,D76)</f>
        <v>100.59865069040643</v>
      </c>
      <c r="E2" s="31">
        <f t="shared" si="1"/>
        <v>110.95653486841843</v>
      </c>
      <c r="F2" s="31">
        <f t="shared" si="1"/>
        <v>98.29893410745774</v>
      </c>
      <c r="G2" s="31">
        <f t="shared" si="1"/>
        <v>101.64945421410053</v>
      </c>
      <c r="H2" s="31">
        <f t="shared" si="1"/>
        <v>106.6695165654839</v>
      </c>
      <c r="I2" s="31">
        <f t="shared" si="1"/>
        <v>108.87302817807091</v>
      </c>
      <c r="J2" s="31">
        <f t="shared" si="1"/>
        <v>93.354259256164013</v>
      </c>
      <c r="K2" s="31">
        <f t="shared" si="1"/>
        <v>85.20803839115932</v>
      </c>
      <c r="L2" s="31">
        <f t="shared" si="1"/>
        <v>74.260388118331889</v>
      </c>
      <c r="M2" s="31">
        <f t="shared" si="1"/>
        <v>81.047225445316897</v>
      </c>
      <c r="N2" s="31">
        <f t="shared" si="1"/>
        <v>80.143762124633554</v>
      </c>
      <c r="O2" s="31">
        <f t="shared" si="1"/>
        <v>81.250169459902921</v>
      </c>
      <c r="P2" s="31">
        <f t="shared" si="1"/>
        <v>81.014144628310945</v>
      </c>
      <c r="Q2" s="31">
        <f t="shared" si="1"/>
        <v>84.557049829901729</v>
      </c>
      <c r="R2" s="31">
        <f t="shared" si="1"/>
        <v>86.25130980003631</v>
      </c>
      <c r="S2" s="31">
        <f t="shared" si="1"/>
        <v>96.390086862718022</v>
      </c>
      <c r="T2" s="31">
        <f t="shared" si="1"/>
        <v>109.41905153523987</v>
      </c>
      <c r="U2" s="31">
        <f t="shared" si="1"/>
        <v>110.08001436451663</v>
      </c>
      <c r="V2" s="31">
        <f t="shared" si="1"/>
        <v>102.26457900811715</v>
      </c>
      <c r="W2" s="31">
        <f t="shared" si="1"/>
        <v>98.863035228252315</v>
      </c>
      <c r="X2" s="31">
        <f t="shared" ref="X2" si="2">SUM(X3,X17,X22,X25,X26,X51,X52,X71,X74,X75,X76)</f>
        <v>107.4678230926441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84.730140845072214</v>
      </c>
      <c r="D26" s="37">
        <f t="shared" ref="D26:W26" si="22">SUM(D27,D33)</f>
        <v>100.59865069040643</v>
      </c>
      <c r="E26" s="37">
        <f t="shared" si="22"/>
        <v>110.95653486841843</v>
      </c>
      <c r="F26" s="37">
        <f t="shared" si="22"/>
        <v>98.29893410745774</v>
      </c>
      <c r="G26" s="37">
        <f t="shared" si="22"/>
        <v>101.64945421410053</v>
      </c>
      <c r="H26" s="37">
        <f t="shared" si="22"/>
        <v>106.62465172976678</v>
      </c>
      <c r="I26" s="37">
        <f t="shared" si="22"/>
        <v>108.56937508549738</v>
      </c>
      <c r="J26" s="37">
        <f t="shared" si="22"/>
        <v>93.240223582689211</v>
      </c>
      <c r="K26" s="37">
        <f t="shared" si="22"/>
        <v>84.594202004679673</v>
      </c>
      <c r="L26" s="37">
        <f t="shared" si="22"/>
        <v>73.914649221489768</v>
      </c>
      <c r="M26" s="37">
        <f t="shared" si="22"/>
        <v>78.64336858917774</v>
      </c>
      <c r="N26" s="37">
        <f t="shared" si="22"/>
        <v>78.066233198262694</v>
      </c>
      <c r="O26" s="37">
        <f t="shared" si="22"/>
        <v>79.052380108206364</v>
      </c>
      <c r="P26" s="37">
        <f t="shared" si="22"/>
        <v>78.713573148350335</v>
      </c>
      <c r="Q26" s="37">
        <f t="shared" si="22"/>
        <v>81.755030105775816</v>
      </c>
      <c r="R26" s="37">
        <f t="shared" si="22"/>
        <v>82.5088376395491</v>
      </c>
      <c r="S26" s="37">
        <f t="shared" si="22"/>
        <v>91.89890382078481</v>
      </c>
      <c r="T26" s="37">
        <f t="shared" si="22"/>
        <v>104.89773274119118</v>
      </c>
      <c r="U26" s="37">
        <f t="shared" si="22"/>
        <v>99.781623238779943</v>
      </c>
      <c r="V26" s="37">
        <f t="shared" si="22"/>
        <v>91.900517163409972</v>
      </c>
      <c r="W26" s="37">
        <f t="shared" si="22"/>
        <v>83.916706873195366</v>
      </c>
      <c r="X26" s="37">
        <f t="shared" ref="X26" si="23">SUM(X27,X33)</f>
        <v>90.168360819894218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84.730140845072214</v>
      </c>
      <c r="D33" s="29">
        <f t="shared" ref="D33:W33" si="28">SUM(D34:D50)</f>
        <v>100.59865069040643</v>
      </c>
      <c r="E33" s="29">
        <f t="shared" si="28"/>
        <v>110.95653486841843</v>
      </c>
      <c r="F33" s="29">
        <f t="shared" si="28"/>
        <v>98.29893410745774</v>
      </c>
      <c r="G33" s="29">
        <f t="shared" si="28"/>
        <v>101.64945421410053</v>
      </c>
      <c r="H33" s="29">
        <f t="shared" si="28"/>
        <v>106.62465172976678</v>
      </c>
      <c r="I33" s="29">
        <f t="shared" si="28"/>
        <v>108.56937508549738</v>
      </c>
      <c r="J33" s="29">
        <f t="shared" si="28"/>
        <v>93.240223582689211</v>
      </c>
      <c r="K33" s="29">
        <f t="shared" si="28"/>
        <v>84.594202004679673</v>
      </c>
      <c r="L33" s="29">
        <f t="shared" si="28"/>
        <v>73.914649221489768</v>
      </c>
      <c r="M33" s="29">
        <f t="shared" si="28"/>
        <v>78.64336858917774</v>
      </c>
      <c r="N33" s="29">
        <f t="shared" si="28"/>
        <v>78.066233198262694</v>
      </c>
      <c r="O33" s="29">
        <f t="shared" si="28"/>
        <v>79.052380108206364</v>
      </c>
      <c r="P33" s="29">
        <f t="shared" si="28"/>
        <v>78.713573148350335</v>
      </c>
      <c r="Q33" s="29">
        <f t="shared" si="28"/>
        <v>81.755030105775816</v>
      </c>
      <c r="R33" s="29">
        <f t="shared" si="28"/>
        <v>82.5088376395491</v>
      </c>
      <c r="S33" s="29">
        <f t="shared" si="28"/>
        <v>91.89890382078481</v>
      </c>
      <c r="T33" s="29">
        <f t="shared" si="28"/>
        <v>104.89773274119118</v>
      </c>
      <c r="U33" s="29">
        <f t="shared" si="28"/>
        <v>99.781623238779943</v>
      </c>
      <c r="V33" s="29">
        <f t="shared" si="28"/>
        <v>91.900517163409972</v>
      </c>
      <c r="W33" s="29">
        <f t="shared" si="28"/>
        <v>83.916706873195366</v>
      </c>
      <c r="X33" s="29">
        <f t="shared" ref="X33" si="29">SUM(X34:X50)</f>
        <v>90.168360819894218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1.171601094706275E-2</v>
      </c>
      <c r="V36" s="10">
        <v>1.0643527657555114E-2</v>
      </c>
      <c r="W36" s="10">
        <v>1.0146864305941916E-2</v>
      </c>
      <c r="X36" s="10">
        <v>1.0595560122493878E-2</v>
      </c>
    </row>
    <row r="37" spans="1:24" ht="11.25" customHeight="1" x14ac:dyDescent="0.2">
      <c r="A37" s="41" t="s">
        <v>61</v>
      </c>
      <c r="B37" s="9" t="s">
        <v>62</v>
      </c>
      <c r="C37" s="10">
        <v>10.96039248596302</v>
      </c>
      <c r="D37" s="10">
        <v>9.5738016520635316</v>
      </c>
      <c r="E37" s="10">
        <v>8.2128030918927646</v>
      </c>
      <c r="F37" s="10">
        <v>6.9109256087319793</v>
      </c>
      <c r="G37" s="10">
        <v>6.1510455601359224</v>
      </c>
      <c r="H37" s="10">
        <v>5.0452977722232362</v>
      </c>
      <c r="I37" s="10">
        <v>5.1195621940866456</v>
      </c>
      <c r="J37" s="10">
        <v>2.840879729912595</v>
      </c>
      <c r="K37" s="10">
        <v>1.9935296285508746</v>
      </c>
      <c r="L37" s="10">
        <v>1.3657842325082858</v>
      </c>
      <c r="M37" s="10">
        <v>1.0378949613390016</v>
      </c>
      <c r="N37" s="10">
        <v>0.92722650215802715</v>
      </c>
      <c r="O37" s="10">
        <v>0.88058469100473169</v>
      </c>
      <c r="P37" s="10">
        <v>0.84081629294746096</v>
      </c>
      <c r="Q37" s="10">
        <v>0.84828378693905526</v>
      </c>
      <c r="R37" s="10">
        <v>0.86328509823349808</v>
      </c>
      <c r="S37" s="10">
        <v>0.96812418132801548</v>
      </c>
      <c r="T37" s="10">
        <v>1.0763206904002525</v>
      </c>
      <c r="U37" s="10">
        <v>1.019443342347802</v>
      </c>
      <c r="V37" s="10">
        <v>0.91313263508122255</v>
      </c>
      <c r="W37" s="10">
        <v>0.83996882231793568</v>
      </c>
      <c r="X37" s="10">
        <v>0.86676801530692749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73.769748359109187</v>
      </c>
      <c r="D43" s="10">
        <v>91.024849038342893</v>
      </c>
      <c r="E43" s="10">
        <v>102.74373177652566</v>
      </c>
      <c r="F43" s="10">
        <v>91.388008498725767</v>
      </c>
      <c r="G43" s="10">
        <v>95.498408653964603</v>
      </c>
      <c r="H43" s="10">
        <v>101.57935395754355</v>
      </c>
      <c r="I43" s="10">
        <v>103.44981289141074</v>
      </c>
      <c r="J43" s="10">
        <v>90.39934385277661</v>
      </c>
      <c r="K43" s="10">
        <v>82.600672376128799</v>
      </c>
      <c r="L43" s="10">
        <v>72.548864988981478</v>
      </c>
      <c r="M43" s="10">
        <v>77.605473627838734</v>
      </c>
      <c r="N43" s="10">
        <v>77.139006696104673</v>
      </c>
      <c r="O43" s="10">
        <v>78.171795417201636</v>
      </c>
      <c r="P43" s="10">
        <v>77.872756855402869</v>
      </c>
      <c r="Q43" s="10">
        <v>80.906746318836767</v>
      </c>
      <c r="R43" s="10">
        <v>81.645552541315595</v>
      </c>
      <c r="S43" s="10">
        <v>90.930779639456787</v>
      </c>
      <c r="T43" s="10">
        <v>103.82141205079093</v>
      </c>
      <c r="U43" s="10">
        <v>98.750463885485075</v>
      </c>
      <c r="V43" s="10">
        <v>90.976741000671197</v>
      </c>
      <c r="W43" s="10">
        <v>83.066591186571486</v>
      </c>
      <c r="X43" s="10">
        <v>89.290997244464791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3.9802785921971853E-2</v>
      </c>
      <c r="N51" s="37">
        <v>0.24693446868071472</v>
      </c>
      <c r="O51" s="37">
        <v>0.51493363463887798</v>
      </c>
      <c r="P51" s="37">
        <v>0.64874532295030063</v>
      </c>
      <c r="Q51" s="37">
        <v>1.186421828221669</v>
      </c>
      <c r="R51" s="37">
        <v>2.1936894301074799</v>
      </c>
      <c r="S51" s="37">
        <v>3.030117187303091</v>
      </c>
      <c r="T51" s="37">
        <v>2.8288824493832774</v>
      </c>
      <c r="U51" s="37">
        <v>5.7273505002889715</v>
      </c>
      <c r="V51" s="37">
        <v>4.4858618365424467</v>
      </c>
      <c r="W51" s="37">
        <v>7.1322142740992227</v>
      </c>
      <c r="X51" s="37">
        <v>7.7921940288458158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4.4864835717124914E-2</v>
      </c>
      <c r="I52" s="37">
        <f t="shared" si="31"/>
        <v>0.30365309257352729</v>
      </c>
      <c r="J52" s="37">
        <f t="shared" si="31"/>
        <v>0.11403567347480284</v>
      </c>
      <c r="K52" s="37">
        <f t="shared" si="31"/>
        <v>0.613836386479644</v>
      </c>
      <c r="L52" s="37">
        <f t="shared" si="31"/>
        <v>0.3457388968421154</v>
      </c>
      <c r="M52" s="37">
        <f t="shared" si="31"/>
        <v>0.66703886970738246</v>
      </c>
      <c r="N52" s="37">
        <f t="shared" si="31"/>
        <v>0.13189319419325574</v>
      </c>
      <c r="O52" s="37">
        <f t="shared" si="31"/>
        <v>1.3189184572143979E-2</v>
      </c>
      <c r="P52" s="37">
        <f t="shared" si="31"/>
        <v>1.1181888262124857E-2</v>
      </c>
      <c r="Q52" s="37">
        <f t="shared" si="31"/>
        <v>1.7971680668227748E-2</v>
      </c>
      <c r="R52" s="37">
        <f t="shared" si="31"/>
        <v>9.1846813700711613E-3</v>
      </c>
      <c r="S52" s="37">
        <f t="shared" si="31"/>
        <v>7.3099189126427239E-3</v>
      </c>
      <c r="T52" s="37">
        <f t="shared" si="31"/>
        <v>0.32079066498358383</v>
      </c>
      <c r="U52" s="37">
        <f t="shared" si="31"/>
        <v>3.3038344772836741</v>
      </c>
      <c r="V52" s="37">
        <f t="shared" si="31"/>
        <v>4.7188933708368497</v>
      </c>
      <c r="W52" s="37">
        <f t="shared" si="31"/>
        <v>6.7999150352204207</v>
      </c>
      <c r="X52" s="37">
        <f t="shared" ref="X52" si="32">SUM(X53:X70)</f>
        <v>8.5687798152187558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0.80313014086866352</v>
      </c>
      <c r="V61" s="10">
        <v>0.95184292610213128</v>
      </c>
      <c r="W61" s="10">
        <v>1.1306585693905777</v>
      </c>
      <c r="X61" s="10">
        <v>1.5964738095184297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7.5890616859235049E-3</v>
      </c>
      <c r="L64" s="10">
        <v>4.2440510586114872E-4</v>
      </c>
      <c r="M64" s="10">
        <v>1.6091626944286192E-2</v>
      </c>
      <c r="N64" s="10">
        <v>1.3288691468126879E-2</v>
      </c>
      <c r="O64" s="10">
        <v>1.3189184572143979E-2</v>
      </c>
      <c r="P64" s="10">
        <v>1.1181888262124857E-2</v>
      </c>
      <c r="Q64" s="10">
        <v>1.7971680668227748E-2</v>
      </c>
      <c r="R64" s="10">
        <v>9.1846813700711613E-3</v>
      </c>
      <c r="S64" s="10">
        <v>7.3099189126427239E-3</v>
      </c>
      <c r="T64" s="10">
        <v>3.8716347113040592E-3</v>
      </c>
      <c r="U64" s="10">
        <v>1.8356418434494509E-2</v>
      </c>
      <c r="V64" s="10">
        <v>2.4653717374864974E-2</v>
      </c>
      <c r="W64" s="10">
        <v>2.4244333294803598E-2</v>
      </c>
      <c r="X64" s="10">
        <v>1.8323933790767195E-2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4.4864835717124914E-2</v>
      </c>
      <c r="I66" s="10">
        <v>0.30365309257352729</v>
      </c>
      <c r="J66" s="10">
        <v>0.11403567347480284</v>
      </c>
      <c r="K66" s="10">
        <v>0.60624732479372045</v>
      </c>
      <c r="L66" s="10">
        <v>0.34531449173625423</v>
      </c>
      <c r="M66" s="10">
        <v>0.65094724276309623</v>
      </c>
      <c r="N66" s="10">
        <v>0.11860450272512885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0.31691903027227974</v>
      </c>
      <c r="U66" s="10">
        <v>2.4823479179805159</v>
      </c>
      <c r="V66" s="10">
        <v>3.7423967273598531</v>
      </c>
      <c r="W66" s="10">
        <v>5.6450121325350393</v>
      </c>
      <c r="X66" s="10">
        <v>6.9539820719095591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1.6970152005098018</v>
      </c>
      <c r="N76" s="40">
        <v>1.6987012634968903</v>
      </c>
      <c r="O76" s="40">
        <v>1.6696665324855311</v>
      </c>
      <c r="P76" s="40">
        <v>1.640644268748179</v>
      </c>
      <c r="Q76" s="40">
        <v>1.5976262152360212</v>
      </c>
      <c r="R76" s="40">
        <v>1.5395980490096535</v>
      </c>
      <c r="S76" s="40">
        <v>1.4537559357174867</v>
      </c>
      <c r="T76" s="40">
        <v>1.3716456796818406</v>
      </c>
      <c r="U76" s="40">
        <v>1.2672061481640318</v>
      </c>
      <c r="V76" s="40">
        <v>1.1593066373278851</v>
      </c>
      <c r="W76" s="40">
        <v>1.0141990457373049</v>
      </c>
      <c r="X76" s="40">
        <v>0.93848842868531046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83.353926961160042</v>
      </c>
      <c r="D2" s="31">
        <f t="shared" ref="D2:W2" si="1">SUM(D3,D17,D22,D25,D26,D51,D52,D71,D74,D75,D76)</f>
        <v>101.12575376108643</v>
      </c>
      <c r="E2" s="31">
        <f t="shared" si="1"/>
        <v>108.65541264167517</v>
      </c>
      <c r="F2" s="31">
        <f t="shared" si="1"/>
        <v>89.664608113256904</v>
      </c>
      <c r="G2" s="31">
        <f t="shared" si="1"/>
        <v>87.055805445880637</v>
      </c>
      <c r="H2" s="31">
        <f t="shared" si="1"/>
        <v>80.602520975967252</v>
      </c>
      <c r="I2" s="31">
        <f t="shared" si="1"/>
        <v>76.354695107991446</v>
      </c>
      <c r="J2" s="31">
        <f t="shared" si="1"/>
        <v>72.69026740382526</v>
      </c>
      <c r="K2" s="31">
        <f t="shared" si="1"/>
        <v>70.477690314383139</v>
      </c>
      <c r="L2" s="31">
        <f t="shared" si="1"/>
        <v>63.187603085576484</v>
      </c>
      <c r="M2" s="31">
        <f t="shared" si="1"/>
        <v>67.75476632876817</v>
      </c>
      <c r="N2" s="31">
        <f t="shared" si="1"/>
        <v>70.792949747409125</v>
      </c>
      <c r="O2" s="31">
        <f t="shared" si="1"/>
        <v>72.628022307207686</v>
      </c>
      <c r="P2" s="31">
        <f t="shared" si="1"/>
        <v>73.265977166827255</v>
      </c>
      <c r="Q2" s="31">
        <f t="shared" si="1"/>
        <v>75.401670089344307</v>
      </c>
      <c r="R2" s="31">
        <f t="shared" si="1"/>
        <v>74.921168149015358</v>
      </c>
      <c r="S2" s="31">
        <f t="shared" si="1"/>
        <v>77.861518712114432</v>
      </c>
      <c r="T2" s="31">
        <f t="shared" si="1"/>
        <v>84.578508266815106</v>
      </c>
      <c r="U2" s="31">
        <f t="shared" si="1"/>
        <v>92.986670602828582</v>
      </c>
      <c r="V2" s="31">
        <f t="shared" si="1"/>
        <v>101.91494915917771</v>
      </c>
      <c r="W2" s="31">
        <f t="shared" si="1"/>
        <v>102.08569736139958</v>
      </c>
      <c r="X2" s="31">
        <f t="shared" ref="X2" si="2">SUM(X3,X17,X22,X25,X26,X51,X52,X71,X74,X75,X76)</f>
        <v>112.69929268731327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83.353926961160042</v>
      </c>
      <c r="D26" s="37">
        <f t="shared" ref="D26:W26" si="22">SUM(D27,D33)</f>
        <v>101.12575376108643</v>
      </c>
      <c r="E26" s="37">
        <f t="shared" si="22"/>
        <v>108.65541264167517</v>
      </c>
      <c r="F26" s="37">
        <f t="shared" si="22"/>
        <v>89.664608113256904</v>
      </c>
      <c r="G26" s="37">
        <f t="shared" si="22"/>
        <v>87.055805445880637</v>
      </c>
      <c r="H26" s="37">
        <f t="shared" si="22"/>
        <v>80.575443667784953</v>
      </c>
      <c r="I26" s="37">
        <f t="shared" si="22"/>
        <v>76.186726876204773</v>
      </c>
      <c r="J26" s="37">
        <f t="shared" si="22"/>
        <v>72.618556375589975</v>
      </c>
      <c r="K26" s="37">
        <f t="shared" si="22"/>
        <v>70.01783030430849</v>
      </c>
      <c r="L26" s="37">
        <f t="shared" si="22"/>
        <v>62.948862648080905</v>
      </c>
      <c r="M26" s="37">
        <f t="shared" si="22"/>
        <v>67.105410887686091</v>
      </c>
      <c r="N26" s="37">
        <f t="shared" si="22"/>
        <v>70.521948434254426</v>
      </c>
      <c r="O26" s="37">
        <f t="shared" si="22"/>
        <v>72.446795066759705</v>
      </c>
      <c r="P26" s="37">
        <f t="shared" si="22"/>
        <v>73.081462611037495</v>
      </c>
      <c r="Q26" s="37">
        <f t="shared" si="22"/>
        <v>75.126352258413505</v>
      </c>
      <c r="R26" s="37">
        <f t="shared" si="22"/>
        <v>74.738107437086171</v>
      </c>
      <c r="S26" s="37">
        <f t="shared" si="22"/>
        <v>77.711545777689295</v>
      </c>
      <c r="T26" s="37">
        <f t="shared" si="22"/>
        <v>84.182713744600491</v>
      </c>
      <c r="U26" s="37">
        <f t="shared" si="22"/>
        <v>90.615318546358736</v>
      </c>
      <c r="V26" s="37">
        <f t="shared" si="22"/>
        <v>97.825771562940346</v>
      </c>
      <c r="W26" s="37">
        <f t="shared" si="22"/>
        <v>95.669403563736239</v>
      </c>
      <c r="X26" s="37">
        <f t="shared" ref="X26" si="23">SUM(X27,X33)</f>
        <v>104.73636885969616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83.353926961160042</v>
      </c>
      <c r="D33" s="29">
        <f t="shared" ref="D33:W33" si="28">SUM(D34:D50)</f>
        <v>101.12575376108643</v>
      </c>
      <c r="E33" s="29">
        <f t="shared" si="28"/>
        <v>108.65541264167517</v>
      </c>
      <c r="F33" s="29">
        <f t="shared" si="28"/>
        <v>89.664608113256904</v>
      </c>
      <c r="G33" s="29">
        <f t="shared" si="28"/>
        <v>87.055805445880637</v>
      </c>
      <c r="H33" s="29">
        <f t="shared" si="28"/>
        <v>80.575443667784953</v>
      </c>
      <c r="I33" s="29">
        <f t="shared" si="28"/>
        <v>76.186726876204773</v>
      </c>
      <c r="J33" s="29">
        <f t="shared" si="28"/>
        <v>72.618556375589975</v>
      </c>
      <c r="K33" s="29">
        <f t="shared" si="28"/>
        <v>70.01783030430849</v>
      </c>
      <c r="L33" s="29">
        <f t="shared" si="28"/>
        <v>62.948862648080905</v>
      </c>
      <c r="M33" s="29">
        <f t="shared" si="28"/>
        <v>67.105410887686091</v>
      </c>
      <c r="N33" s="29">
        <f t="shared" si="28"/>
        <v>70.521948434254426</v>
      </c>
      <c r="O33" s="29">
        <f t="shared" si="28"/>
        <v>72.446795066759705</v>
      </c>
      <c r="P33" s="29">
        <f t="shared" si="28"/>
        <v>73.081462611037495</v>
      </c>
      <c r="Q33" s="29">
        <f t="shared" si="28"/>
        <v>75.126352258413505</v>
      </c>
      <c r="R33" s="29">
        <f t="shared" si="28"/>
        <v>74.738107437086171</v>
      </c>
      <c r="S33" s="29">
        <f t="shared" si="28"/>
        <v>77.711545777689295</v>
      </c>
      <c r="T33" s="29">
        <f t="shared" si="28"/>
        <v>84.182713744600491</v>
      </c>
      <c r="U33" s="29">
        <f t="shared" si="28"/>
        <v>90.615318546358736</v>
      </c>
      <c r="V33" s="29">
        <f t="shared" si="28"/>
        <v>97.825771562940346</v>
      </c>
      <c r="W33" s="29">
        <f t="shared" si="28"/>
        <v>95.669403563736239</v>
      </c>
      <c r="X33" s="29">
        <f t="shared" ref="X33" si="29">SUM(X34:X50)</f>
        <v>104.73636885969616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6.369535622744425E-4</v>
      </c>
      <c r="T36" s="10">
        <v>7.5845487963889244E-3</v>
      </c>
      <c r="U36" s="10">
        <v>9.4098057137263977E-3</v>
      </c>
      <c r="V36" s="10">
        <v>1.2838990469874394E-2</v>
      </c>
      <c r="W36" s="10">
        <v>1.2056183017453237E-2</v>
      </c>
      <c r="X36" s="10">
        <v>1.2215095492188702E-2</v>
      </c>
    </row>
    <row r="37" spans="1:24" ht="11.25" customHeight="1" x14ac:dyDescent="0.2">
      <c r="A37" s="41" t="s">
        <v>61</v>
      </c>
      <c r="B37" s="9" t="s">
        <v>62</v>
      </c>
      <c r="C37" s="10">
        <v>21.934617534759766</v>
      </c>
      <c r="D37" s="10">
        <v>24.164511539712521</v>
      </c>
      <c r="E37" s="10">
        <v>23.412446192683706</v>
      </c>
      <c r="F37" s="10">
        <v>21.419430831341405</v>
      </c>
      <c r="G37" s="10">
        <v>21.881439432457697</v>
      </c>
      <c r="H37" s="10">
        <v>19.269179461015241</v>
      </c>
      <c r="I37" s="10">
        <v>18.962603114566267</v>
      </c>
      <c r="J37" s="10">
        <v>15.944313750312491</v>
      </c>
      <c r="K37" s="10">
        <v>15.357933412442772</v>
      </c>
      <c r="L37" s="10">
        <v>13.733226614784975</v>
      </c>
      <c r="M37" s="10">
        <v>12.122022961722218</v>
      </c>
      <c r="N37" s="10">
        <v>12.689554606813354</v>
      </c>
      <c r="O37" s="10">
        <v>12.022350966550551</v>
      </c>
      <c r="P37" s="10">
        <v>10.8200328498018</v>
      </c>
      <c r="Q37" s="10">
        <v>10.410634765047995</v>
      </c>
      <c r="R37" s="10">
        <v>10.165488835632745</v>
      </c>
      <c r="S37" s="10">
        <v>9.6455591086156485</v>
      </c>
      <c r="T37" s="10">
        <v>9.6836753743290522</v>
      </c>
      <c r="U37" s="10">
        <v>10.715795088009063</v>
      </c>
      <c r="V37" s="10">
        <v>10.21653047185273</v>
      </c>
      <c r="W37" s="10">
        <v>9.0951963013891248</v>
      </c>
      <c r="X37" s="10">
        <v>8.2757898904365952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61.419309426400275</v>
      </c>
      <c r="D43" s="10">
        <v>76.961242221373908</v>
      </c>
      <c r="E43" s="10">
        <v>85.242966448991467</v>
      </c>
      <c r="F43" s="10">
        <v>68.245177281915502</v>
      </c>
      <c r="G43" s="10">
        <v>65.17436601342294</v>
      </c>
      <c r="H43" s="10">
        <v>61.306264206769718</v>
      </c>
      <c r="I43" s="10">
        <v>57.224123761638502</v>
      </c>
      <c r="J43" s="10">
        <v>56.674242625277486</v>
      </c>
      <c r="K43" s="10">
        <v>54.659896891865714</v>
      </c>
      <c r="L43" s="10">
        <v>49.21563603329593</v>
      </c>
      <c r="M43" s="10">
        <v>54.983387925963868</v>
      </c>
      <c r="N43" s="10">
        <v>57.832393827441066</v>
      </c>
      <c r="O43" s="10">
        <v>60.424444100209158</v>
      </c>
      <c r="P43" s="10">
        <v>62.261429761235696</v>
      </c>
      <c r="Q43" s="10">
        <v>64.715717493365517</v>
      </c>
      <c r="R43" s="10">
        <v>64.572618601453428</v>
      </c>
      <c r="S43" s="10">
        <v>68.065349715511374</v>
      </c>
      <c r="T43" s="10">
        <v>74.491453821475048</v>
      </c>
      <c r="U43" s="10">
        <v>79.890113652635947</v>
      </c>
      <c r="V43" s="10">
        <v>87.596402100617738</v>
      </c>
      <c r="W43" s="10">
        <v>86.562151079329666</v>
      </c>
      <c r="X43" s="10">
        <v>96.448363873767377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8.2755413840676802E-4</v>
      </c>
      <c r="P51" s="37">
        <v>3.9831740284775041E-2</v>
      </c>
      <c r="Q51" s="37">
        <v>5.2810166292350448E-2</v>
      </c>
      <c r="R51" s="37">
        <v>7.265322640846214E-2</v>
      </c>
      <c r="S51" s="37">
        <v>7.2913412955035686E-2</v>
      </c>
      <c r="T51" s="37">
        <v>0.12910843924291643</v>
      </c>
      <c r="U51" s="37">
        <v>0.14508598507616313</v>
      </c>
      <c r="V51" s="37">
        <v>0.16923975021637014</v>
      </c>
      <c r="W51" s="37">
        <v>0.22774022083280873</v>
      </c>
      <c r="X51" s="37">
        <v>0.22214044614704556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2.7077308182300357E-2</v>
      </c>
      <c r="I52" s="37">
        <f t="shared" si="31"/>
        <v>0.16796823178666687</v>
      </c>
      <c r="J52" s="37">
        <f t="shared" si="31"/>
        <v>7.1492614337702293E-2</v>
      </c>
      <c r="K52" s="37">
        <f t="shared" si="31"/>
        <v>0.45964140614161064</v>
      </c>
      <c r="L52" s="37">
        <f t="shared" si="31"/>
        <v>0.23852162109490779</v>
      </c>
      <c r="M52" s="37">
        <f t="shared" si="31"/>
        <v>0.64913641781294351</v>
      </c>
      <c r="N52" s="37">
        <f t="shared" si="31"/>
        <v>0.27078209875272119</v>
      </c>
      <c r="O52" s="37">
        <f t="shared" si="31"/>
        <v>0.18006786571318753</v>
      </c>
      <c r="P52" s="37">
        <f t="shared" si="31"/>
        <v>0.14389397462183118</v>
      </c>
      <c r="Q52" s="37">
        <f t="shared" si="31"/>
        <v>0.22055897617248069</v>
      </c>
      <c r="R52" s="37">
        <f t="shared" si="31"/>
        <v>0.10815288728758871</v>
      </c>
      <c r="S52" s="37">
        <f t="shared" si="31"/>
        <v>7.2829763279297272E-2</v>
      </c>
      <c r="T52" s="37">
        <f t="shared" si="31"/>
        <v>0.26222131742660254</v>
      </c>
      <c r="U52" s="37">
        <f t="shared" si="31"/>
        <v>2.221541294620601</v>
      </c>
      <c r="V52" s="37">
        <f t="shared" si="31"/>
        <v>3.9150911267090693</v>
      </c>
      <c r="W52" s="37">
        <f t="shared" si="31"/>
        <v>6.1811835805223527</v>
      </c>
      <c r="X52" s="37">
        <f t="shared" ref="X52" si="32">SUM(X53:X70)</f>
        <v>7.7318646860414733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2.0344996805487736E-2</v>
      </c>
      <c r="V61" s="10">
        <v>3.59105262107016E-2</v>
      </c>
      <c r="W61" s="10">
        <v>3.6103294486625449E-2</v>
      </c>
      <c r="X61" s="10">
        <v>4.5512393941379709E-2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5.846529811551255E-2</v>
      </c>
      <c r="L64" s="10">
        <v>4.2674760452893149E-3</v>
      </c>
      <c r="M64" s="10">
        <v>0.187941052395564</v>
      </c>
      <c r="N64" s="10">
        <v>0.18186233422516174</v>
      </c>
      <c r="O64" s="10">
        <v>0.18006786571318753</v>
      </c>
      <c r="P64" s="10">
        <v>0.14389397462183118</v>
      </c>
      <c r="Q64" s="10">
        <v>0.22055897617248069</v>
      </c>
      <c r="R64" s="10">
        <v>0.10815288728758871</v>
      </c>
      <c r="S64" s="10">
        <v>7.2829763279297272E-2</v>
      </c>
      <c r="T64" s="10">
        <v>3.4833162687145439E-2</v>
      </c>
      <c r="U64" s="10">
        <v>0.19295198695474555</v>
      </c>
      <c r="V64" s="10">
        <v>0.27583665847442734</v>
      </c>
      <c r="W64" s="10">
        <v>0.26251804192451206</v>
      </c>
      <c r="X64" s="10">
        <v>0.17495457070478346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2.7077308182300357E-2</v>
      </c>
      <c r="I66" s="10">
        <v>0.16796823178666687</v>
      </c>
      <c r="J66" s="10">
        <v>7.1492614337702293E-2</v>
      </c>
      <c r="K66" s="10">
        <v>0.4011761080260981</v>
      </c>
      <c r="L66" s="10">
        <v>0.23425414504961847</v>
      </c>
      <c r="M66" s="10">
        <v>0.46119536541737954</v>
      </c>
      <c r="N66" s="10">
        <v>8.8919764527559439E-2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0.22738815473945709</v>
      </c>
      <c r="U66" s="10">
        <v>2.0082443108603676</v>
      </c>
      <c r="V66" s="10">
        <v>3.6033439420239404</v>
      </c>
      <c r="W66" s="10">
        <v>5.8825622441112149</v>
      </c>
      <c r="X66" s="10">
        <v>7.5113977213953103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2.1841389759004408E-4</v>
      </c>
      <c r="K76" s="40">
        <v>2.1860393304078157E-4</v>
      </c>
      <c r="L76" s="40">
        <v>2.1881640066630015E-4</v>
      </c>
      <c r="M76" s="40">
        <v>2.1902326913828812E-4</v>
      </c>
      <c r="N76" s="40">
        <v>2.192144019822925E-4</v>
      </c>
      <c r="O76" s="40">
        <v>3.3182059638099253E-4</v>
      </c>
      <c r="P76" s="40">
        <v>7.8884088315365098E-4</v>
      </c>
      <c r="Q76" s="40">
        <v>1.9486884659726269E-3</v>
      </c>
      <c r="R76" s="40">
        <v>2.2545982331420504E-3</v>
      </c>
      <c r="S76" s="40">
        <v>4.2297581908078826E-3</v>
      </c>
      <c r="T76" s="40">
        <v>4.4647655450884907E-3</v>
      </c>
      <c r="U76" s="40">
        <v>4.7247767730742686E-3</v>
      </c>
      <c r="V76" s="40">
        <v>4.8467193119099868E-3</v>
      </c>
      <c r="W76" s="40">
        <v>7.3699963081761515E-3</v>
      </c>
      <c r="X76" s="40">
        <v>8.9186954285906308E-3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49.622115145574924</v>
      </c>
      <c r="D2" s="31">
        <f t="shared" ref="D2:W2" si="1">SUM(D3,D17,D22,D25,D26,D51,D52,D71,D74,D75,D76)</f>
        <v>52.698064086925001</v>
      </c>
      <c r="E2" s="31">
        <f t="shared" si="1"/>
        <v>70.79879709651172</v>
      </c>
      <c r="F2" s="31">
        <f t="shared" si="1"/>
        <v>84.800938518338427</v>
      </c>
      <c r="G2" s="31">
        <f t="shared" si="1"/>
        <v>96.010963795513462</v>
      </c>
      <c r="H2" s="31">
        <f t="shared" si="1"/>
        <v>100.86575983223939</v>
      </c>
      <c r="I2" s="31">
        <f t="shared" si="1"/>
        <v>107.15786891298532</v>
      </c>
      <c r="J2" s="31">
        <f t="shared" si="1"/>
        <v>122.26843009873357</v>
      </c>
      <c r="K2" s="31">
        <f t="shared" si="1"/>
        <v>122.88113191386473</v>
      </c>
      <c r="L2" s="31">
        <f t="shared" si="1"/>
        <v>86.018860978198418</v>
      </c>
      <c r="M2" s="31">
        <f t="shared" si="1"/>
        <v>99.411613589298852</v>
      </c>
      <c r="N2" s="31">
        <f t="shared" si="1"/>
        <v>113.11969904914402</v>
      </c>
      <c r="O2" s="31">
        <f t="shared" si="1"/>
        <v>111.43377335242253</v>
      </c>
      <c r="P2" s="31">
        <f t="shared" si="1"/>
        <v>104.10067435910786</v>
      </c>
      <c r="Q2" s="31">
        <f t="shared" si="1"/>
        <v>96.819194735758131</v>
      </c>
      <c r="R2" s="31">
        <f t="shared" si="1"/>
        <v>93.411931286854866</v>
      </c>
      <c r="S2" s="31">
        <f t="shared" si="1"/>
        <v>88.274075880754765</v>
      </c>
      <c r="T2" s="31">
        <f t="shared" si="1"/>
        <v>75.547127864849557</v>
      </c>
      <c r="U2" s="31">
        <f t="shared" si="1"/>
        <v>76.749554639986286</v>
      </c>
      <c r="V2" s="31">
        <f t="shared" si="1"/>
        <v>71.36667622166334</v>
      </c>
      <c r="W2" s="31">
        <f t="shared" si="1"/>
        <v>63.254184016858559</v>
      </c>
      <c r="X2" s="31">
        <f t="shared" ref="X2" si="2">SUM(X3,X17,X22,X25,X26,X51,X52,X71,X74,X75,X76)</f>
        <v>83.666426538717317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49.622115145574924</v>
      </c>
      <c r="D26" s="37">
        <f t="shared" ref="D26:W26" si="22">SUM(D27,D33)</f>
        <v>52.698064086925001</v>
      </c>
      <c r="E26" s="37">
        <f t="shared" si="22"/>
        <v>70.79879709651172</v>
      </c>
      <c r="F26" s="37">
        <f t="shared" si="22"/>
        <v>84.800938518338427</v>
      </c>
      <c r="G26" s="37">
        <f t="shared" si="22"/>
        <v>96.010963795513462</v>
      </c>
      <c r="H26" s="37">
        <f t="shared" si="22"/>
        <v>100.82122983930962</v>
      </c>
      <c r="I26" s="37">
        <f t="shared" si="22"/>
        <v>106.84425222576988</v>
      </c>
      <c r="J26" s="37">
        <f t="shared" si="22"/>
        <v>122.11438698550552</v>
      </c>
      <c r="K26" s="37">
        <f t="shared" si="22"/>
        <v>121.98581746455964</v>
      </c>
      <c r="L26" s="37">
        <f t="shared" si="22"/>
        <v>85.611372212016818</v>
      </c>
      <c r="M26" s="37">
        <f t="shared" si="22"/>
        <v>98.584694659904088</v>
      </c>
      <c r="N26" s="37">
        <f t="shared" si="22"/>
        <v>112.94603971065358</v>
      </c>
      <c r="O26" s="37">
        <f t="shared" si="22"/>
        <v>111.43377335242253</v>
      </c>
      <c r="P26" s="37">
        <f t="shared" si="22"/>
        <v>104.10067435910786</v>
      </c>
      <c r="Q26" s="37">
        <f t="shared" si="22"/>
        <v>96.819194735758131</v>
      </c>
      <c r="R26" s="37">
        <f t="shared" si="22"/>
        <v>93.411931286854866</v>
      </c>
      <c r="S26" s="37">
        <f t="shared" si="22"/>
        <v>88.274075880754765</v>
      </c>
      <c r="T26" s="37">
        <f t="shared" si="22"/>
        <v>75.317219028648339</v>
      </c>
      <c r="U26" s="37">
        <f t="shared" si="22"/>
        <v>74.867565058027651</v>
      </c>
      <c r="V26" s="37">
        <f t="shared" si="22"/>
        <v>68.546945996696735</v>
      </c>
      <c r="W26" s="37">
        <f t="shared" si="22"/>
        <v>59.229111502676346</v>
      </c>
      <c r="X26" s="37">
        <f t="shared" ref="X26" si="23">SUM(X27,X33)</f>
        <v>77.621281801780455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49.622115145574924</v>
      </c>
      <c r="D33" s="29">
        <f t="shared" ref="D33:W33" si="28">SUM(D34:D50)</f>
        <v>52.698064086925001</v>
      </c>
      <c r="E33" s="29">
        <f t="shared" si="28"/>
        <v>70.79879709651172</v>
      </c>
      <c r="F33" s="29">
        <f t="shared" si="28"/>
        <v>84.800938518338427</v>
      </c>
      <c r="G33" s="29">
        <f t="shared" si="28"/>
        <v>96.010963795513462</v>
      </c>
      <c r="H33" s="29">
        <f t="shared" si="28"/>
        <v>100.82122983930962</v>
      </c>
      <c r="I33" s="29">
        <f t="shared" si="28"/>
        <v>106.84425222576988</v>
      </c>
      <c r="J33" s="29">
        <f t="shared" si="28"/>
        <v>122.11438698550552</v>
      </c>
      <c r="K33" s="29">
        <f t="shared" si="28"/>
        <v>121.98581746455964</v>
      </c>
      <c r="L33" s="29">
        <f t="shared" si="28"/>
        <v>85.611372212016818</v>
      </c>
      <c r="M33" s="29">
        <f t="shared" si="28"/>
        <v>98.584694659904088</v>
      </c>
      <c r="N33" s="29">
        <f t="shared" si="28"/>
        <v>112.94603971065358</v>
      </c>
      <c r="O33" s="29">
        <f t="shared" si="28"/>
        <v>111.43377335242253</v>
      </c>
      <c r="P33" s="29">
        <f t="shared" si="28"/>
        <v>104.10067435910786</v>
      </c>
      <c r="Q33" s="29">
        <f t="shared" si="28"/>
        <v>96.819194735758131</v>
      </c>
      <c r="R33" s="29">
        <f t="shared" si="28"/>
        <v>93.411931286854866</v>
      </c>
      <c r="S33" s="29">
        <f t="shared" si="28"/>
        <v>88.274075880754765</v>
      </c>
      <c r="T33" s="29">
        <f t="shared" si="28"/>
        <v>75.317219028648339</v>
      </c>
      <c r="U33" s="29">
        <f t="shared" si="28"/>
        <v>74.867565058027651</v>
      </c>
      <c r="V33" s="29">
        <f t="shared" si="28"/>
        <v>68.546945996696735</v>
      </c>
      <c r="W33" s="29">
        <f t="shared" si="28"/>
        <v>59.229111502676346</v>
      </c>
      <c r="X33" s="29">
        <f t="shared" ref="X33" si="29">SUM(X34:X50)</f>
        <v>77.621281801780455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49.622115145574924</v>
      </c>
      <c r="D43" s="10">
        <v>52.698064086925001</v>
      </c>
      <c r="E43" s="10">
        <v>70.79879709651172</v>
      </c>
      <c r="F43" s="10">
        <v>84.800938518338427</v>
      </c>
      <c r="G43" s="10">
        <v>96.010963795513462</v>
      </c>
      <c r="H43" s="10">
        <v>100.82122983930962</v>
      </c>
      <c r="I43" s="10">
        <v>106.84425222576988</v>
      </c>
      <c r="J43" s="10">
        <v>122.11438698550552</v>
      </c>
      <c r="K43" s="10">
        <v>121.98581746455964</v>
      </c>
      <c r="L43" s="10">
        <v>85.611372212016818</v>
      </c>
      <c r="M43" s="10">
        <v>98.584694659904088</v>
      </c>
      <c r="N43" s="10">
        <v>112.94603971065358</v>
      </c>
      <c r="O43" s="10">
        <v>111.43377335242253</v>
      </c>
      <c r="P43" s="10">
        <v>104.10067435910786</v>
      </c>
      <c r="Q43" s="10">
        <v>96.819194735758131</v>
      </c>
      <c r="R43" s="10">
        <v>93.411931286854866</v>
      </c>
      <c r="S43" s="10">
        <v>88.274075880754765</v>
      </c>
      <c r="T43" s="10">
        <v>75.317219028648339</v>
      </c>
      <c r="U43" s="10">
        <v>74.867565058027651</v>
      </c>
      <c r="V43" s="10">
        <v>68.546945996696735</v>
      </c>
      <c r="W43" s="10">
        <v>59.229111502676346</v>
      </c>
      <c r="X43" s="10">
        <v>77.621281801780455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4.4529992929761106E-2</v>
      </c>
      <c r="I52" s="37">
        <f t="shared" si="31"/>
        <v>0.31361668721543684</v>
      </c>
      <c r="J52" s="37">
        <f t="shared" si="31"/>
        <v>0.1540431132280515</v>
      </c>
      <c r="K52" s="37">
        <f t="shared" si="31"/>
        <v>0.89531444930509518</v>
      </c>
      <c r="L52" s="37">
        <f t="shared" si="31"/>
        <v>0.40748876618160457</v>
      </c>
      <c r="M52" s="37">
        <f t="shared" si="31"/>
        <v>0.8269189293947683</v>
      </c>
      <c r="N52" s="37">
        <f t="shared" si="31"/>
        <v>0.17365933849043438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0.22990883620121472</v>
      </c>
      <c r="U52" s="37">
        <f t="shared" si="31"/>
        <v>1.8819895819586381</v>
      </c>
      <c r="V52" s="37">
        <f t="shared" si="31"/>
        <v>2.8197302249665999</v>
      </c>
      <c r="W52" s="37">
        <f t="shared" si="31"/>
        <v>4.0250725141822095</v>
      </c>
      <c r="X52" s="37">
        <f t="shared" ref="X52" si="32">SUM(X53:X70)</f>
        <v>6.0451447369368658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4.4529992929761106E-2</v>
      </c>
      <c r="I66" s="10">
        <v>0.31361668721543684</v>
      </c>
      <c r="J66" s="10">
        <v>0.1540431132280515</v>
      </c>
      <c r="K66" s="10">
        <v>0.89531444930509518</v>
      </c>
      <c r="L66" s="10">
        <v>0.40748876618160457</v>
      </c>
      <c r="M66" s="10">
        <v>0.8269189293947683</v>
      </c>
      <c r="N66" s="10">
        <v>0.17365933849043438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0.22990883620121472</v>
      </c>
      <c r="U66" s="10">
        <v>1.8819895819586381</v>
      </c>
      <c r="V66" s="10">
        <v>2.8197302249665999</v>
      </c>
      <c r="W66" s="10">
        <v>4.0250725141822095</v>
      </c>
      <c r="X66" s="10">
        <v>6.0451447369368658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0</v>
      </c>
      <c r="D38" s="10">
        <f>FC_TRA_DAVI_PA_E!D38+FC_TRA_DAVI_FR_E!D38</f>
        <v>0</v>
      </c>
      <c r="E38" s="10">
        <f>FC_TRA_DAVI_PA_E!E38+FC_TRA_DAVI_FR_E!E38</f>
        <v>0</v>
      </c>
      <c r="F38" s="10">
        <f>FC_TRA_DAVI_PA_E!F38+FC_TRA_DAVI_FR_E!F38</f>
        <v>0</v>
      </c>
      <c r="G38" s="10">
        <f>FC_TRA_DAVI_PA_E!G38+FC_TRA_DAVI_FR_E!G38</f>
        <v>0</v>
      </c>
      <c r="H38" s="10">
        <f>FC_TRA_DAVI_PA_E!H38+FC_TRA_DAVI_FR_E!H38</f>
        <v>0</v>
      </c>
      <c r="I38" s="10">
        <f>FC_TRA_DAVI_PA_E!I38+FC_TRA_DAVI_FR_E!I38</f>
        <v>0</v>
      </c>
      <c r="J38" s="10">
        <f>FC_TRA_DAVI_PA_E!J38+FC_TRA_DAVI_FR_E!J38</f>
        <v>0</v>
      </c>
      <c r="K38" s="10">
        <f>FC_TRA_DAVI_PA_E!K38+FC_TRA_DAVI_FR_E!K38</f>
        <v>0</v>
      </c>
      <c r="L38" s="10">
        <f>FC_TRA_DAVI_PA_E!L38+FC_TRA_DAVI_FR_E!L38</f>
        <v>0</v>
      </c>
      <c r="M38" s="10">
        <f>FC_TRA_DAVI_PA_E!M38+FC_TRA_DAVI_FR_E!M38</f>
        <v>0</v>
      </c>
      <c r="N38" s="10">
        <f>FC_TRA_DAVI_PA_E!N38+FC_TRA_DAVI_FR_E!N38</f>
        <v>0</v>
      </c>
      <c r="O38" s="10">
        <f>FC_TRA_DAVI_PA_E!O38+FC_TRA_DAVI_FR_E!O38</f>
        <v>0</v>
      </c>
      <c r="P38" s="10">
        <f>FC_TRA_DAVI_PA_E!P38+FC_TRA_DAVI_FR_E!P38</f>
        <v>0</v>
      </c>
      <c r="Q38" s="10">
        <f>FC_TRA_DAVI_PA_E!Q38+FC_TRA_DAVI_FR_E!Q38</f>
        <v>0</v>
      </c>
      <c r="R38" s="10">
        <f>FC_TRA_DAVI_PA_E!R38+FC_TRA_DAVI_FR_E!R38</f>
        <v>0</v>
      </c>
      <c r="S38" s="10">
        <f>FC_TRA_DAVI_PA_E!S38+FC_TRA_DAVI_FR_E!S38</f>
        <v>0</v>
      </c>
      <c r="T38" s="10">
        <f>FC_TRA_DAVI_PA_E!T38+FC_TRA_DAVI_FR_E!T38</f>
        <v>0</v>
      </c>
      <c r="U38" s="10">
        <f>FC_TRA_DAVI_PA_E!U38+FC_TRA_DAVI_FR_E!U38</f>
        <v>0</v>
      </c>
      <c r="V38" s="10">
        <f>FC_TRA_DAVI_PA_E!V38+FC_TRA_DAVI_FR_E!V38</f>
        <v>0</v>
      </c>
      <c r="W38" s="10">
        <f>FC_TRA_DAVI_PA_E!W38+FC_TRA_DAVI_FR_E!W38</f>
        <v>0</v>
      </c>
      <c r="X38" s="10">
        <f>FC_TRA_DAVI_PA_E!X38+FC_TRA_DAVI_FR_E!X38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0</v>
      </c>
      <c r="D40" s="10">
        <f>FC_TRA_DAVI_PA_E!D40+FC_TRA_DAVI_FR_E!D40</f>
        <v>0</v>
      </c>
      <c r="E40" s="10">
        <f>FC_TRA_DAVI_PA_E!E40+FC_TRA_DAVI_FR_E!E40</f>
        <v>0</v>
      </c>
      <c r="F40" s="10">
        <f>FC_TRA_DAVI_PA_E!F40+FC_TRA_DAVI_FR_E!F40</f>
        <v>0</v>
      </c>
      <c r="G40" s="10">
        <f>FC_TRA_DAVI_PA_E!G40+FC_TRA_DAVI_FR_E!G40</f>
        <v>0</v>
      </c>
      <c r="H40" s="10">
        <f>FC_TRA_DAVI_PA_E!H40+FC_TRA_DAVI_FR_E!H40</f>
        <v>0</v>
      </c>
      <c r="I40" s="10">
        <f>FC_TRA_DAVI_PA_E!I40+FC_TRA_DAVI_FR_E!I40</f>
        <v>0</v>
      </c>
      <c r="J40" s="10">
        <f>FC_TRA_DAVI_PA_E!J40+FC_TRA_DAVI_FR_E!J40</f>
        <v>0</v>
      </c>
      <c r="K40" s="10">
        <f>FC_TRA_DAVI_PA_E!K40+FC_TRA_DAVI_FR_E!K40</f>
        <v>0</v>
      </c>
      <c r="L40" s="10">
        <f>FC_TRA_DAVI_PA_E!L40+FC_TRA_DAVI_FR_E!L40</f>
        <v>0</v>
      </c>
      <c r="M40" s="10">
        <f>FC_TRA_DAVI_PA_E!M40+FC_TRA_DAVI_FR_E!M40</f>
        <v>0</v>
      </c>
      <c r="N40" s="10">
        <f>FC_TRA_DAVI_PA_E!N40+FC_TRA_DAVI_FR_E!N40</f>
        <v>0</v>
      </c>
      <c r="O40" s="10">
        <f>FC_TRA_DAVI_PA_E!O40+FC_TRA_DAVI_FR_E!O40</f>
        <v>0</v>
      </c>
      <c r="P40" s="10">
        <f>FC_TRA_DAVI_PA_E!P40+FC_TRA_DAVI_FR_E!P40</f>
        <v>0</v>
      </c>
      <c r="Q40" s="10">
        <f>FC_TRA_DAVI_PA_E!Q40+FC_TRA_DAVI_FR_E!Q40</f>
        <v>0</v>
      </c>
      <c r="R40" s="10">
        <f>FC_TRA_DAVI_PA_E!R40+FC_TRA_DAVI_FR_E!R40</f>
        <v>0</v>
      </c>
      <c r="S40" s="10">
        <f>FC_TRA_DAVI_PA_E!S40+FC_TRA_DAVI_FR_E!S40</f>
        <v>0</v>
      </c>
      <c r="T40" s="10">
        <f>FC_TRA_DAVI_PA_E!T40+FC_TRA_DAVI_FR_E!T40</f>
        <v>0</v>
      </c>
      <c r="U40" s="10">
        <f>FC_TRA_DAVI_PA_E!U40+FC_TRA_DAVI_FR_E!U40</f>
        <v>0</v>
      </c>
      <c r="V40" s="10">
        <f>FC_TRA_DAVI_PA_E!V40+FC_TRA_DAVI_FR_E!V40</f>
        <v>0</v>
      </c>
      <c r="W40" s="10">
        <f>FC_TRA_DAVI_PA_E!W40+FC_TRA_DAVI_FR_E!W40</f>
        <v>0</v>
      </c>
      <c r="X40" s="10">
        <f>FC_TRA_DAVI_PA_E!X40+FC_TRA_DAVI_FR_E!X40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7.0722269991401543</v>
      </c>
      <c r="D2" s="31">
        <f t="shared" si="0"/>
        <v>7.0722269991401543</v>
      </c>
      <c r="E2" s="31">
        <f t="shared" si="0"/>
        <v>8.082545141874462</v>
      </c>
      <c r="F2" s="31">
        <f t="shared" si="0"/>
        <v>9.0928632846087698</v>
      </c>
      <c r="G2" s="31">
        <f t="shared" si="0"/>
        <v>8.082545141874462</v>
      </c>
      <c r="H2" s="31">
        <f t="shared" si="0"/>
        <v>8.082545141874462</v>
      </c>
      <c r="I2" s="31">
        <f t="shared" si="0"/>
        <v>7.0722269991401543</v>
      </c>
      <c r="J2" s="31">
        <f t="shared" si="0"/>
        <v>8.082545141874462</v>
      </c>
      <c r="K2" s="31">
        <f t="shared" si="0"/>
        <v>7.0722269991401543</v>
      </c>
      <c r="L2" s="31">
        <f t="shared" si="0"/>
        <v>8.082545141874462</v>
      </c>
      <c r="M2" s="31">
        <f t="shared" si="0"/>
        <v>8.082545141874462</v>
      </c>
      <c r="N2" s="31">
        <f t="shared" si="0"/>
        <v>5.0515907136715388</v>
      </c>
      <c r="O2" s="31">
        <f t="shared" si="0"/>
        <v>4.041272570937231</v>
      </c>
      <c r="P2" s="31">
        <f t="shared" si="0"/>
        <v>4.041272570937231</v>
      </c>
      <c r="Q2" s="31">
        <f t="shared" si="0"/>
        <v>6.0619088564058474</v>
      </c>
      <c r="R2" s="31">
        <f t="shared" si="0"/>
        <v>6.0619088564058474</v>
      </c>
      <c r="S2" s="31">
        <f t="shared" si="0"/>
        <v>5.0515907136715388</v>
      </c>
      <c r="T2" s="31">
        <f t="shared" si="0"/>
        <v>6.6135855546001716</v>
      </c>
      <c r="U2" s="31">
        <f t="shared" si="0"/>
        <v>6.4892519346517634</v>
      </c>
      <c r="V2" s="31">
        <f t="shared" si="0"/>
        <v>5.385038693035253</v>
      </c>
      <c r="W2" s="31">
        <f t="shared" ref="W2:X2" si="1">SUM(W3,W17,W22,W25,W26,W51,W52,W71,W74,W75,W76)</f>
        <v>6.4761822871883057</v>
      </c>
      <c r="X2" s="31">
        <f t="shared" si="1"/>
        <v>5.9608770421324158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7.0722269991401543</v>
      </c>
      <c r="D26" s="37">
        <f t="shared" si="14"/>
        <v>7.0722269991401543</v>
      </c>
      <c r="E26" s="37">
        <f t="shared" si="14"/>
        <v>8.082545141874462</v>
      </c>
      <c r="F26" s="37">
        <f t="shared" si="14"/>
        <v>9.0928632846087698</v>
      </c>
      <c r="G26" s="37">
        <f t="shared" si="14"/>
        <v>8.082545141874462</v>
      </c>
      <c r="H26" s="37">
        <f t="shared" si="14"/>
        <v>8.082545141874462</v>
      </c>
      <c r="I26" s="37">
        <f t="shared" si="14"/>
        <v>7.0722269991401543</v>
      </c>
      <c r="J26" s="37">
        <f t="shared" si="14"/>
        <v>8.082545141874462</v>
      </c>
      <c r="K26" s="37">
        <f t="shared" si="14"/>
        <v>7.0722269991401543</v>
      </c>
      <c r="L26" s="37">
        <f t="shared" si="14"/>
        <v>8.082545141874462</v>
      </c>
      <c r="M26" s="37">
        <f t="shared" si="14"/>
        <v>8.082545141874462</v>
      </c>
      <c r="N26" s="37">
        <f t="shared" si="14"/>
        <v>5.0515907136715388</v>
      </c>
      <c r="O26" s="37">
        <f t="shared" si="14"/>
        <v>4.041272570937231</v>
      </c>
      <c r="P26" s="37">
        <f t="shared" si="14"/>
        <v>4.041272570937231</v>
      </c>
      <c r="Q26" s="37">
        <f t="shared" si="14"/>
        <v>6.0619088564058474</v>
      </c>
      <c r="R26" s="37">
        <f t="shared" si="14"/>
        <v>6.0619088564058474</v>
      </c>
      <c r="S26" s="37">
        <f t="shared" si="14"/>
        <v>5.0515907136715388</v>
      </c>
      <c r="T26" s="37">
        <f t="shared" si="14"/>
        <v>6.6135855546001716</v>
      </c>
      <c r="U26" s="37">
        <f t="shared" si="14"/>
        <v>6.4892519346517634</v>
      </c>
      <c r="V26" s="37">
        <f t="shared" si="14"/>
        <v>5.385038693035253</v>
      </c>
      <c r="W26" s="37">
        <f t="shared" ref="W26:X26" si="15">SUM(W27,W33)</f>
        <v>6.4761822871883057</v>
      </c>
      <c r="X26" s="37">
        <f t="shared" si="15"/>
        <v>5.9608770421324158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7.0722269991401543</v>
      </c>
      <c r="D33" s="29">
        <f t="shared" si="18"/>
        <v>7.0722269991401543</v>
      </c>
      <c r="E33" s="29">
        <f t="shared" si="18"/>
        <v>8.082545141874462</v>
      </c>
      <c r="F33" s="29">
        <f t="shared" si="18"/>
        <v>9.0928632846087698</v>
      </c>
      <c r="G33" s="29">
        <f t="shared" si="18"/>
        <v>8.082545141874462</v>
      </c>
      <c r="H33" s="29">
        <f t="shared" si="18"/>
        <v>8.082545141874462</v>
      </c>
      <c r="I33" s="29">
        <f t="shared" si="18"/>
        <v>7.0722269991401543</v>
      </c>
      <c r="J33" s="29">
        <f t="shared" si="18"/>
        <v>8.082545141874462</v>
      </c>
      <c r="K33" s="29">
        <f t="shared" si="18"/>
        <v>7.0722269991401543</v>
      </c>
      <c r="L33" s="29">
        <f t="shared" si="18"/>
        <v>8.082545141874462</v>
      </c>
      <c r="M33" s="29">
        <f t="shared" si="18"/>
        <v>8.082545141874462</v>
      </c>
      <c r="N33" s="29">
        <f t="shared" si="18"/>
        <v>5.0515907136715388</v>
      </c>
      <c r="O33" s="29">
        <f t="shared" si="18"/>
        <v>4.041272570937231</v>
      </c>
      <c r="P33" s="29">
        <f t="shared" si="18"/>
        <v>4.041272570937231</v>
      </c>
      <c r="Q33" s="29">
        <f t="shared" si="18"/>
        <v>6.0619088564058474</v>
      </c>
      <c r="R33" s="29">
        <f t="shared" si="18"/>
        <v>6.0619088564058474</v>
      </c>
      <c r="S33" s="29">
        <f t="shared" si="18"/>
        <v>5.0515907136715388</v>
      </c>
      <c r="T33" s="29">
        <f t="shared" si="18"/>
        <v>6.6135855546001716</v>
      </c>
      <c r="U33" s="29">
        <f t="shared" si="18"/>
        <v>6.4892519346517634</v>
      </c>
      <c r="V33" s="29">
        <f t="shared" si="18"/>
        <v>5.385038693035253</v>
      </c>
      <c r="W33" s="29">
        <f t="shared" ref="W33:X33" si="19">SUM(W34:W50)</f>
        <v>6.4761822871883057</v>
      </c>
      <c r="X33" s="29">
        <f t="shared" si="19"/>
        <v>5.9608770421324158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</v>
      </c>
      <c r="U37" s="10">
        <f>FC_TRA_DNAVI_DCS_E!U37+FC_TRA_DNAVI_IWW_E!U37</f>
        <v>0</v>
      </c>
      <c r="V37" s="10">
        <f>FC_TRA_DNAVI_DCS_E!V37+FC_TRA_DNAVI_IWW_E!V37</f>
        <v>0</v>
      </c>
      <c r="W37" s="10">
        <f>FC_TRA_DNAVI_DCS_E!W37+FC_TRA_DNAVI_IWW_E!W37</f>
        <v>0</v>
      </c>
      <c r="X37" s="10">
        <f>FC_TRA_DNAVI_DCS_E!X37+FC_TRA_DNAVI_IWW_E!X37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7.0722269991401543</v>
      </c>
      <c r="D43" s="10">
        <f>FC_TRA_DNAVI_DCS_E!D43+FC_TRA_DNAVI_IWW_E!D43</f>
        <v>7.0722269991401543</v>
      </c>
      <c r="E43" s="10">
        <f>FC_TRA_DNAVI_DCS_E!E43+FC_TRA_DNAVI_IWW_E!E43</f>
        <v>8.082545141874462</v>
      </c>
      <c r="F43" s="10">
        <f>FC_TRA_DNAVI_DCS_E!F43+FC_TRA_DNAVI_IWW_E!F43</f>
        <v>9.0928632846087698</v>
      </c>
      <c r="G43" s="10">
        <f>FC_TRA_DNAVI_DCS_E!G43+FC_TRA_DNAVI_IWW_E!G43</f>
        <v>8.082545141874462</v>
      </c>
      <c r="H43" s="10">
        <f>FC_TRA_DNAVI_DCS_E!H43+FC_TRA_DNAVI_IWW_E!H43</f>
        <v>8.082545141874462</v>
      </c>
      <c r="I43" s="10">
        <f>FC_TRA_DNAVI_DCS_E!I43+FC_TRA_DNAVI_IWW_E!I43</f>
        <v>7.0722269991401543</v>
      </c>
      <c r="J43" s="10">
        <f>FC_TRA_DNAVI_DCS_E!J43+FC_TRA_DNAVI_IWW_E!J43</f>
        <v>8.082545141874462</v>
      </c>
      <c r="K43" s="10">
        <f>FC_TRA_DNAVI_DCS_E!K43+FC_TRA_DNAVI_IWW_E!K43</f>
        <v>7.0722269991401543</v>
      </c>
      <c r="L43" s="10">
        <f>FC_TRA_DNAVI_DCS_E!L43+FC_TRA_DNAVI_IWW_E!L43</f>
        <v>8.082545141874462</v>
      </c>
      <c r="M43" s="10">
        <f>FC_TRA_DNAVI_DCS_E!M43+FC_TRA_DNAVI_IWW_E!M43</f>
        <v>8.082545141874462</v>
      </c>
      <c r="N43" s="10">
        <f>FC_TRA_DNAVI_DCS_E!N43+FC_TRA_DNAVI_IWW_E!N43</f>
        <v>5.0515907136715388</v>
      </c>
      <c r="O43" s="10">
        <f>FC_TRA_DNAVI_DCS_E!O43+FC_TRA_DNAVI_IWW_E!O43</f>
        <v>4.041272570937231</v>
      </c>
      <c r="P43" s="10">
        <f>FC_TRA_DNAVI_DCS_E!P43+FC_TRA_DNAVI_IWW_E!P43</f>
        <v>4.041272570937231</v>
      </c>
      <c r="Q43" s="10">
        <f>FC_TRA_DNAVI_DCS_E!Q43+FC_TRA_DNAVI_IWW_E!Q43</f>
        <v>6.0619088564058474</v>
      </c>
      <c r="R43" s="10">
        <f>FC_TRA_DNAVI_DCS_E!R43+FC_TRA_DNAVI_IWW_E!R43</f>
        <v>6.0619088564058474</v>
      </c>
      <c r="S43" s="10">
        <f>FC_TRA_DNAVI_DCS_E!S43+FC_TRA_DNAVI_IWW_E!S43</f>
        <v>5.0515907136715388</v>
      </c>
      <c r="T43" s="10">
        <f>FC_TRA_DNAVI_DCS_E!T43+FC_TRA_DNAVI_IWW_E!T43</f>
        <v>6.6135855546001716</v>
      </c>
      <c r="U43" s="10">
        <f>FC_TRA_DNAVI_DCS_E!U43+FC_TRA_DNAVI_IWW_E!U43</f>
        <v>6.4892519346517634</v>
      </c>
      <c r="V43" s="10">
        <f>FC_TRA_DNAVI_DCS_E!V43+FC_TRA_DNAVI_IWW_E!V43</f>
        <v>5.385038693035253</v>
      </c>
      <c r="W43" s="10">
        <f>FC_TRA_DNAVI_DCS_E!W43+FC_TRA_DNAVI_IWW_E!W43</f>
        <v>6.4761822871883057</v>
      </c>
      <c r="X43" s="10">
        <f>FC_TRA_DNAVI_DCS_E!X43+FC_TRA_DNAVI_IWW_E!X43</f>
        <v>5.9608770421324158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0</v>
      </c>
      <c r="D44" s="10">
        <f>FC_TRA_DNAVI_DCS_E!D44+FC_TRA_DNAVI_IWW_E!D44</f>
        <v>0</v>
      </c>
      <c r="E44" s="10">
        <f>FC_TRA_DNAVI_DCS_E!E44+FC_TRA_DNAVI_IWW_E!E44</f>
        <v>0</v>
      </c>
      <c r="F44" s="10">
        <f>FC_TRA_DNAVI_DCS_E!F44+FC_TRA_DNAVI_IWW_E!F44</f>
        <v>0</v>
      </c>
      <c r="G44" s="10">
        <f>FC_TRA_DNAVI_DCS_E!G44+FC_TRA_DNAVI_IWW_E!G44</f>
        <v>0</v>
      </c>
      <c r="H44" s="10">
        <f>FC_TRA_DNAVI_DCS_E!H44+FC_TRA_DNAVI_IWW_E!H44</f>
        <v>0</v>
      </c>
      <c r="I44" s="10">
        <f>FC_TRA_DNAVI_DCS_E!I44+FC_TRA_DNAVI_IWW_E!I44</f>
        <v>0</v>
      </c>
      <c r="J44" s="10">
        <f>FC_TRA_DNAVI_DCS_E!J44+FC_TRA_DNAVI_IWW_E!J44</f>
        <v>0</v>
      </c>
      <c r="K44" s="10">
        <f>FC_TRA_DNAVI_DCS_E!K44+FC_TRA_DNAVI_IWW_E!K44</f>
        <v>0</v>
      </c>
      <c r="L44" s="10">
        <f>FC_TRA_DNAVI_DCS_E!L44+FC_TRA_DNAVI_IWW_E!L44</f>
        <v>0</v>
      </c>
      <c r="M44" s="10">
        <f>FC_TRA_DNAVI_DCS_E!M44+FC_TRA_DNAVI_IWW_E!M44</f>
        <v>0</v>
      </c>
      <c r="N44" s="10">
        <f>FC_TRA_DNAVI_DCS_E!N44+FC_TRA_DNAVI_IWW_E!N44</f>
        <v>0</v>
      </c>
      <c r="O44" s="10">
        <f>FC_TRA_DNAVI_DCS_E!O44+FC_TRA_DNAVI_IWW_E!O44</f>
        <v>0</v>
      </c>
      <c r="P44" s="10">
        <f>FC_TRA_DNAVI_DCS_E!P44+FC_TRA_DNAVI_IWW_E!P44</f>
        <v>0</v>
      </c>
      <c r="Q44" s="10">
        <f>FC_TRA_DNAVI_DCS_E!Q44+FC_TRA_DNAVI_IWW_E!Q44</f>
        <v>0</v>
      </c>
      <c r="R44" s="10">
        <f>FC_TRA_DNAVI_DCS_E!R44+FC_TRA_DNAVI_IWW_E!R44</f>
        <v>0</v>
      </c>
      <c r="S44" s="10">
        <f>FC_TRA_DNAVI_DCS_E!S44+FC_TRA_DNAVI_IWW_E!S44</f>
        <v>0</v>
      </c>
      <c r="T44" s="10">
        <f>FC_TRA_DNAVI_DCS_E!T44+FC_TRA_DNAVI_IWW_E!T44</f>
        <v>0</v>
      </c>
      <c r="U44" s="10">
        <f>FC_TRA_DNAVI_DCS_E!U44+FC_TRA_DNAVI_IWW_E!U44</f>
        <v>0</v>
      </c>
      <c r="V44" s="10">
        <f>FC_TRA_DNAVI_DCS_E!V44+FC_TRA_DNAVI_IWW_E!V44</f>
        <v>0</v>
      </c>
      <c r="W44" s="10">
        <f>FC_TRA_DNAVI_DCS_E!W44+FC_TRA_DNAVI_IWW_E!W44</f>
        <v>0</v>
      </c>
      <c r="X44" s="10">
        <f>FC_TRA_DNAVI_DCS_E!X44+FC_TRA_DNAVI_IWW_E!X44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0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0</v>
      </c>
      <c r="X66" s="10">
        <f>FC_TRA_DNAVI_DCS_E!X66+FC_TRA_DNAVI_IWW_E!X66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7.0722269991401543</v>
      </c>
      <c r="D2" s="31">
        <f t="shared" si="0"/>
        <v>7.0722269991401543</v>
      </c>
      <c r="E2" s="31">
        <f t="shared" si="0"/>
        <v>8.082545141874462</v>
      </c>
      <c r="F2" s="31">
        <f t="shared" si="0"/>
        <v>9.0928632846087698</v>
      </c>
      <c r="G2" s="31">
        <f t="shared" si="0"/>
        <v>8.082545141874462</v>
      </c>
      <c r="H2" s="31">
        <f t="shared" si="0"/>
        <v>8.082545141874462</v>
      </c>
      <c r="I2" s="31">
        <f t="shared" si="0"/>
        <v>7.0722269991401543</v>
      </c>
      <c r="J2" s="31">
        <f t="shared" si="0"/>
        <v>8.082545141874462</v>
      </c>
      <c r="K2" s="31">
        <f t="shared" si="0"/>
        <v>7.0722269991401543</v>
      </c>
      <c r="L2" s="31">
        <f t="shared" si="0"/>
        <v>8.082545141874462</v>
      </c>
      <c r="M2" s="31">
        <f t="shared" si="0"/>
        <v>8.082545141874462</v>
      </c>
      <c r="N2" s="31">
        <f t="shared" si="0"/>
        <v>5.0515907136715388</v>
      </c>
      <c r="O2" s="31">
        <f t="shared" si="0"/>
        <v>4.041272570937231</v>
      </c>
      <c r="P2" s="31">
        <f t="shared" si="0"/>
        <v>4.041272570937231</v>
      </c>
      <c r="Q2" s="31">
        <f t="shared" si="0"/>
        <v>6.0619088564058474</v>
      </c>
      <c r="R2" s="31">
        <f t="shared" si="0"/>
        <v>6.0619088564058474</v>
      </c>
      <c r="S2" s="31">
        <f t="shared" si="0"/>
        <v>5.0515907136715388</v>
      </c>
      <c r="T2" s="31">
        <f t="shared" si="0"/>
        <v>6.6135855546001716</v>
      </c>
      <c r="U2" s="31">
        <f t="shared" si="0"/>
        <v>6.4892519346517634</v>
      </c>
      <c r="V2" s="31">
        <f t="shared" si="0"/>
        <v>5.385038693035253</v>
      </c>
      <c r="W2" s="31">
        <f t="shared" ref="W2:X2" si="1">SUM(W3,W17,W22,W25,W26,W51,W52,W71,W74,W75,W76)</f>
        <v>6.4761822871883057</v>
      </c>
      <c r="X2" s="31">
        <f t="shared" si="1"/>
        <v>5.9608770421324158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7.0722269991401543</v>
      </c>
      <c r="D26" s="37">
        <f t="shared" si="10"/>
        <v>7.0722269991401543</v>
      </c>
      <c r="E26" s="37">
        <f t="shared" si="10"/>
        <v>8.082545141874462</v>
      </c>
      <c r="F26" s="37">
        <f t="shared" si="10"/>
        <v>9.0928632846087698</v>
      </c>
      <c r="G26" s="37">
        <f t="shared" si="10"/>
        <v>8.082545141874462</v>
      </c>
      <c r="H26" s="37">
        <f t="shared" si="10"/>
        <v>8.082545141874462</v>
      </c>
      <c r="I26" s="37">
        <f t="shared" si="10"/>
        <v>7.0722269991401543</v>
      </c>
      <c r="J26" s="37">
        <f t="shared" si="10"/>
        <v>8.082545141874462</v>
      </c>
      <c r="K26" s="37">
        <f t="shared" si="10"/>
        <v>7.0722269991401543</v>
      </c>
      <c r="L26" s="37">
        <f t="shared" si="10"/>
        <v>8.082545141874462</v>
      </c>
      <c r="M26" s="37">
        <f t="shared" si="10"/>
        <v>8.082545141874462</v>
      </c>
      <c r="N26" s="37">
        <f t="shared" si="10"/>
        <v>5.0515907136715388</v>
      </c>
      <c r="O26" s="37">
        <f t="shared" si="10"/>
        <v>4.041272570937231</v>
      </c>
      <c r="P26" s="37">
        <f t="shared" si="10"/>
        <v>4.041272570937231</v>
      </c>
      <c r="Q26" s="37">
        <f t="shared" si="10"/>
        <v>6.0619088564058474</v>
      </c>
      <c r="R26" s="37">
        <f t="shared" si="10"/>
        <v>6.0619088564058474</v>
      </c>
      <c r="S26" s="37">
        <f t="shared" si="10"/>
        <v>5.0515907136715388</v>
      </c>
      <c r="T26" s="37">
        <f t="shared" si="10"/>
        <v>6.6135855546001716</v>
      </c>
      <c r="U26" s="37">
        <f t="shared" si="10"/>
        <v>6.4892519346517634</v>
      </c>
      <c r="V26" s="37">
        <f t="shared" si="10"/>
        <v>5.385038693035253</v>
      </c>
      <c r="W26" s="37">
        <f t="shared" ref="W26:X26" si="11">SUM(W27,W33)</f>
        <v>6.4761822871883057</v>
      </c>
      <c r="X26" s="37">
        <f t="shared" si="11"/>
        <v>5.9608770421324158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7.0722269991401543</v>
      </c>
      <c r="D33" s="29">
        <f t="shared" si="14"/>
        <v>7.0722269991401543</v>
      </c>
      <c r="E33" s="29">
        <f t="shared" si="14"/>
        <v>8.082545141874462</v>
      </c>
      <c r="F33" s="29">
        <f t="shared" si="14"/>
        <v>9.0928632846087698</v>
      </c>
      <c r="G33" s="29">
        <f t="shared" si="14"/>
        <v>8.082545141874462</v>
      </c>
      <c r="H33" s="29">
        <f t="shared" si="14"/>
        <v>8.082545141874462</v>
      </c>
      <c r="I33" s="29">
        <f t="shared" si="14"/>
        <v>7.0722269991401543</v>
      </c>
      <c r="J33" s="29">
        <f t="shared" si="14"/>
        <v>8.082545141874462</v>
      </c>
      <c r="K33" s="29">
        <f t="shared" si="14"/>
        <v>7.0722269991401543</v>
      </c>
      <c r="L33" s="29">
        <f t="shared" si="14"/>
        <v>8.082545141874462</v>
      </c>
      <c r="M33" s="29">
        <f t="shared" si="14"/>
        <v>8.082545141874462</v>
      </c>
      <c r="N33" s="29">
        <f t="shared" si="14"/>
        <v>5.0515907136715388</v>
      </c>
      <c r="O33" s="29">
        <f t="shared" si="14"/>
        <v>4.041272570937231</v>
      </c>
      <c r="P33" s="29">
        <f t="shared" si="14"/>
        <v>4.041272570937231</v>
      </c>
      <c r="Q33" s="29">
        <f t="shared" si="14"/>
        <v>6.0619088564058474</v>
      </c>
      <c r="R33" s="29">
        <f t="shared" si="14"/>
        <v>6.0619088564058474</v>
      </c>
      <c r="S33" s="29">
        <f t="shared" si="14"/>
        <v>5.0515907136715388</v>
      </c>
      <c r="T33" s="29">
        <f t="shared" si="14"/>
        <v>6.6135855546001716</v>
      </c>
      <c r="U33" s="29">
        <f t="shared" si="14"/>
        <v>6.4892519346517634</v>
      </c>
      <c r="V33" s="29">
        <f t="shared" si="14"/>
        <v>5.385038693035253</v>
      </c>
      <c r="W33" s="29">
        <f t="shared" ref="W33:X33" si="15">SUM(W34:W50)</f>
        <v>6.4761822871883057</v>
      </c>
      <c r="X33" s="29">
        <f t="shared" si="15"/>
        <v>5.9608770421324158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7.0722269991401543</v>
      </c>
      <c r="D43" s="10">
        <v>7.0722269991401543</v>
      </c>
      <c r="E43" s="10">
        <v>8.082545141874462</v>
      </c>
      <c r="F43" s="10">
        <v>9.0928632846087698</v>
      </c>
      <c r="G43" s="10">
        <v>8.082545141874462</v>
      </c>
      <c r="H43" s="10">
        <v>8.082545141874462</v>
      </c>
      <c r="I43" s="10">
        <v>7.0722269991401543</v>
      </c>
      <c r="J43" s="10">
        <v>8.082545141874462</v>
      </c>
      <c r="K43" s="10">
        <v>7.0722269991401543</v>
      </c>
      <c r="L43" s="10">
        <v>8.082545141874462</v>
      </c>
      <c r="M43" s="10">
        <v>8.082545141874462</v>
      </c>
      <c r="N43" s="10">
        <v>5.0515907136715388</v>
      </c>
      <c r="O43" s="10">
        <v>4.041272570937231</v>
      </c>
      <c r="P43" s="10">
        <v>4.041272570937231</v>
      </c>
      <c r="Q43" s="10">
        <v>6.0619088564058474</v>
      </c>
      <c r="R43" s="10">
        <v>6.0619088564058474</v>
      </c>
      <c r="S43" s="10">
        <v>5.0515907136715388</v>
      </c>
      <c r="T43" s="10">
        <v>6.6135855546001716</v>
      </c>
      <c r="U43" s="10">
        <v>6.4892519346517634</v>
      </c>
      <c r="V43" s="10">
        <v>5.385038693035253</v>
      </c>
      <c r="W43" s="10">
        <v>6.4761822871883057</v>
      </c>
      <c r="X43" s="10">
        <v>5.9608770421324158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0</v>
      </c>
      <c r="V26" s="37">
        <f t="shared" si="10"/>
        <v>0</v>
      </c>
      <c r="W26" s="37">
        <f t="shared" ref="W26:X26" si="11">SUM(W27,W33)</f>
        <v>0</v>
      </c>
      <c r="X26" s="37">
        <f t="shared" si="11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0</v>
      </c>
      <c r="I33" s="29">
        <f t="shared" si="14"/>
        <v>0</v>
      </c>
      <c r="J33" s="29">
        <f t="shared" si="14"/>
        <v>0</v>
      </c>
      <c r="K33" s="29">
        <f t="shared" si="14"/>
        <v>0</v>
      </c>
      <c r="L33" s="29">
        <f t="shared" si="14"/>
        <v>0</v>
      </c>
      <c r="M33" s="29">
        <f t="shared" si="14"/>
        <v>0</v>
      </c>
      <c r="N33" s="29">
        <f t="shared" si="14"/>
        <v>0</v>
      </c>
      <c r="O33" s="29">
        <f t="shared" si="14"/>
        <v>0</v>
      </c>
      <c r="P33" s="29">
        <f t="shared" si="14"/>
        <v>0</v>
      </c>
      <c r="Q33" s="29">
        <f t="shared" si="14"/>
        <v>0</v>
      </c>
      <c r="R33" s="29">
        <f t="shared" si="14"/>
        <v>0</v>
      </c>
      <c r="S33" s="29">
        <f t="shared" si="14"/>
        <v>0</v>
      </c>
      <c r="T33" s="29">
        <f t="shared" si="14"/>
        <v>0</v>
      </c>
      <c r="U33" s="29">
        <f t="shared" si="14"/>
        <v>0</v>
      </c>
      <c r="V33" s="29">
        <f t="shared" si="14"/>
        <v>0</v>
      </c>
      <c r="W33" s="29">
        <f t="shared" ref="W33:X33" si="15">SUM(W34:W50)</f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1280.0689595872743</v>
      </c>
      <c r="D2" s="31">
        <f t="shared" ref="D2:W2" si="1">SUM(D3,D17,D22,D25,D26,D51,D52,D71,D74,D75,D76)</f>
        <v>1350.3748065348236</v>
      </c>
      <c r="E2" s="31">
        <f t="shared" si="1"/>
        <v>1331.6444539982801</v>
      </c>
      <c r="F2" s="31">
        <f t="shared" si="1"/>
        <v>1384.6827171109201</v>
      </c>
      <c r="G2" s="31">
        <f t="shared" si="1"/>
        <v>1415.2358555460019</v>
      </c>
      <c r="H2" s="31">
        <f t="shared" si="1"/>
        <v>1392.2100601891661</v>
      </c>
      <c r="I2" s="31">
        <f t="shared" si="1"/>
        <v>1384.4134995700774</v>
      </c>
      <c r="J2" s="31">
        <f t="shared" si="1"/>
        <v>1471.9173224287506</v>
      </c>
      <c r="K2" s="31">
        <f t="shared" si="1"/>
        <v>1488.709374899388</v>
      </c>
      <c r="L2" s="31">
        <f t="shared" si="1"/>
        <v>1489.2043866598174</v>
      </c>
      <c r="M2" s="31">
        <f t="shared" si="1"/>
        <v>1551.8949526011779</v>
      </c>
      <c r="N2" s="31">
        <f t="shared" si="1"/>
        <v>1451.6503644316981</v>
      </c>
      <c r="O2" s="31">
        <f t="shared" si="1"/>
        <v>1510.1461759660097</v>
      </c>
      <c r="P2" s="31">
        <f t="shared" si="1"/>
        <v>1465.5129525901348</v>
      </c>
      <c r="Q2" s="31">
        <f t="shared" si="1"/>
        <v>1479.6940380906785</v>
      </c>
      <c r="R2" s="31">
        <f t="shared" si="1"/>
        <v>1457.8476061577339</v>
      </c>
      <c r="S2" s="31">
        <f t="shared" si="1"/>
        <v>1562.7104906982322</v>
      </c>
      <c r="T2" s="31">
        <f t="shared" si="1"/>
        <v>1543.0332721552047</v>
      </c>
      <c r="U2" s="31">
        <f t="shared" si="1"/>
        <v>1569.9968977299768</v>
      </c>
      <c r="V2" s="31">
        <f t="shared" si="1"/>
        <v>1530.4778958561428</v>
      </c>
      <c r="W2" s="31">
        <f t="shared" si="1"/>
        <v>1526.4631616029269</v>
      </c>
      <c r="X2" s="31">
        <f t="shared" ref="X2" si="2">SUM(X3,X17,X22,X25,X26,X51,X52,X71,X74,X75,X76)</f>
        <v>1567.5717301042148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24.210662080825454</v>
      </c>
      <c r="D3" s="34">
        <f t="shared" ref="D3:W3" si="4">SUM(D4,D8,D11)</f>
        <v>22.491487532244193</v>
      </c>
      <c r="E3" s="34">
        <f t="shared" si="4"/>
        <v>25.293035253654338</v>
      </c>
      <c r="F3" s="34">
        <f t="shared" si="4"/>
        <v>18.092261392949268</v>
      </c>
      <c r="G3" s="34">
        <f t="shared" si="4"/>
        <v>26.593035253654335</v>
      </c>
      <c r="H3" s="34">
        <f t="shared" si="4"/>
        <v>25.944368013757533</v>
      </c>
      <c r="I3" s="34">
        <f t="shared" si="4"/>
        <v>18.809716251074811</v>
      </c>
      <c r="J3" s="34">
        <f t="shared" si="4"/>
        <v>11.674892519346514</v>
      </c>
      <c r="K3" s="34">
        <f t="shared" si="4"/>
        <v>8.4319002579535702</v>
      </c>
      <c r="L3" s="34">
        <f t="shared" si="4"/>
        <v>6.4870163370593286</v>
      </c>
      <c r="M3" s="34">
        <f t="shared" si="4"/>
        <v>7.135769561478936</v>
      </c>
      <c r="N3" s="34">
        <f t="shared" si="4"/>
        <v>7.8093723129836619</v>
      </c>
      <c r="O3" s="34">
        <f t="shared" si="4"/>
        <v>7.1586414445399793</v>
      </c>
      <c r="P3" s="34">
        <f t="shared" si="4"/>
        <v>8.4298366294067062</v>
      </c>
      <c r="Q3" s="34">
        <f t="shared" si="4"/>
        <v>5.8370593293207218</v>
      </c>
      <c r="R3" s="34">
        <f t="shared" si="4"/>
        <v>2.5938950988822027</v>
      </c>
      <c r="S3" s="34">
        <f t="shared" si="4"/>
        <v>4.5392949269131551</v>
      </c>
      <c r="T3" s="34">
        <f t="shared" si="4"/>
        <v>3.152708512467755</v>
      </c>
      <c r="U3" s="34">
        <f t="shared" si="4"/>
        <v>2.6272570937231299</v>
      </c>
      <c r="V3" s="34">
        <f t="shared" si="4"/>
        <v>2.4483233018056745</v>
      </c>
      <c r="W3" s="34">
        <f t="shared" si="4"/>
        <v>2.132588134135855</v>
      </c>
      <c r="X3" s="34">
        <f t="shared" ref="X3" si="5">SUM(X4,X8,X11)</f>
        <v>1.9061908856405858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24.210662080825454</v>
      </c>
      <c r="D4" s="29">
        <f t="shared" ref="D4:W4" si="7">SUM(D5:D7)</f>
        <v>22.491487532244193</v>
      </c>
      <c r="E4" s="29">
        <f t="shared" si="7"/>
        <v>25.293035253654338</v>
      </c>
      <c r="F4" s="29">
        <f t="shared" si="7"/>
        <v>18.092261392949268</v>
      </c>
      <c r="G4" s="29">
        <f t="shared" si="7"/>
        <v>26.593035253654335</v>
      </c>
      <c r="H4" s="29">
        <f t="shared" si="7"/>
        <v>25.944368013757533</v>
      </c>
      <c r="I4" s="29">
        <f t="shared" si="7"/>
        <v>18.809716251074811</v>
      </c>
      <c r="J4" s="29">
        <f t="shared" si="7"/>
        <v>11.674892519346514</v>
      </c>
      <c r="K4" s="29">
        <f t="shared" si="7"/>
        <v>8.4319002579535702</v>
      </c>
      <c r="L4" s="29">
        <f t="shared" si="7"/>
        <v>6.4870163370593286</v>
      </c>
      <c r="M4" s="29">
        <f t="shared" si="7"/>
        <v>7.135769561478936</v>
      </c>
      <c r="N4" s="29">
        <f t="shared" si="7"/>
        <v>7.8093723129836619</v>
      </c>
      <c r="O4" s="29">
        <f t="shared" si="7"/>
        <v>7.1586414445399793</v>
      </c>
      <c r="P4" s="29">
        <f t="shared" si="7"/>
        <v>8.4298366294067062</v>
      </c>
      <c r="Q4" s="29">
        <f t="shared" si="7"/>
        <v>5.8370593293207218</v>
      </c>
      <c r="R4" s="29">
        <f t="shared" si="7"/>
        <v>2.5938950988822027</v>
      </c>
      <c r="S4" s="29">
        <f t="shared" si="7"/>
        <v>4.5392949269131551</v>
      </c>
      <c r="T4" s="29">
        <f t="shared" si="7"/>
        <v>3.152708512467755</v>
      </c>
      <c r="U4" s="29">
        <f t="shared" si="7"/>
        <v>2.6272570937231299</v>
      </c>
      <c r="V4" s="29">
        <f t="shared" si="7"/>
        <v>2.4483233018056745</v>
      </c>
      <c r="W4" s="29">
        <f t="shared" si="7"/>
        <v>2.132588134135855</v>
      </c>
      <c r="X4" s="29">
        <f t="shared" ref="X4" si="8">SUM(X5:X7)</f>
        <v>1.9061908856405858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0</v>
      </c>
      <c r="H5" s="10">
        <f>FC_OTH_CP_E!H5+FC_OTH_HH_E!H5+FC_OTH_AFF_E!H5</f>
        <v>0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</v>
      </c>
      <c r="R5" s="10">
        <f>FC_OTH_CP_E!R5+FC_OTH_HH_E!R5+FC_OTH_AFF_E!R5</f>
        <v>0</v>
      </c>
      <c r="S5" s="10">
        <f>FC_OTH_CP_E!S5+FC_OTH_HH_E!S5+FC_OTH_AFF_E!S5</f>
        <v>0</v>
      </c>
      <c r="T5" s="10">
        <f>FC_OTH_CP_E!T5+FC_OTH_HH_E!T5+FC_OTH_AFF_E!T5</f>
        <v>0</v>
      </c>
      <c r="U5" s="10">
        <f>FC_OTH_CP_E!U5+FC_OTH_HH_E!U5+FC_OTH_AFF_E!U5</f>
        <v>0</v>
      </c>
      <c r="V5" s="10">
        <f>FC_OTH_CP_E!V5+FC_OTH_HH_E!V5+FC_OTH_AFF_E!V5</f>
        <v>0</v>
      </c>
      <c r="W5" s="10">
        <f>FC_OTH_CP_E!W5+FC_OTH_HH_E!W5+FC_OTH_AFF_E!W5</f>
        <v>0</v>
      </c>
      <c r="X5" s="10">
        <f>FC_OTH_CP_E!X5+FC_OTH_HH_E!X5+FC_OTH_AFF_E!X5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24.210662080825454</v>
      </c>
      <c r="D7" s="10">
        <f>FC_OTH_CP_E!D7+FC_OTH_HH_E!D7+FC_OTH_AFF_E!D7</f>
        <v>22.491487532244193</v>
      </c>
      <c r="E7" s="10">
        <f>FC_OTH_CP_E!E7+FC_OTH_HH_E!E7+FC_OTH_AFF_E!E7</f>
        <v>25.293035253654338</v>
      </c>
      <c r="F7" s="10">
        <f>FC_OTH_CP_E!F7+FC_OTH_HH_E!F7+FC_OTH_AFF_E!F7</f>
        <v>18.092261392949268</v>
      </c>
      <c r="G7" s="10">
        <f>FC_OTH_CP_E!G7+FC_OTH_HH_E!G7+FC_OTH_AFF_E!G7</f>
        <v>26.593035253654335</v>
      </c>
      <c r="H7" s="10">
        <f>FC_OTH_CP_E!H7+FC_OTH_HH_E!H7+FC_OTH_AFF_E!H7</f>
        <v>25.944368013757533</v>
      </c>
      <c r="I7" s="10">
        <f>FC_OTH_CP_E!I7+FC_OTH_HH_E!I7+FC_OTH_AFF_E!I7</f>
        <v>18.809716251074811</v>
      </c>
      <c r="J7" s="10">
        <f>FC_OTH_CP_E!J7+FC_OTH_HH_E!J7+FC_OTH_AFF_E!J7</f>
        <v>11.674892519346514</v>
      </c>
      <c r="K7" s="10">
        <f>FC_OTH_CP_E!K7+FC_OTH_HH_E!K7+FC_OTH_AFF_E!K7</f>
        <v>8.4319002579535702</v>
      </c>
      <c r="L7" s="10">
        <f>FC_OTH_CP_E!L7+FC_OTH_HH_E!L7+FC_OTH_AFF_E!L7</f>
        <v>6.4870163370593286</v>
      </c>
      <c r="M7" s="10">
        <f>FC_OTH_CP_E!M7+FC_OTH_HH_E!M7+FC_OTH_AFF_E!M7</f>
        <v>7.135769561478936</v>
      </c>
      <c r="N7" s="10">
        <f>FC_OTH_CP_E!N7+FC_OTH_HH_E!N7+FC_OTH_AFF_E!N7</f>
        <v>7.8093723129836619</v>
      </c>
      <c r="O7" s="10">
        <f>FC_OTH_CP_E!O7+FC_OTH_HH_E!O7+FC_OTH_AFF_E!O7</f>
        <v>7.1586414445399793</v>
      </c>
      <c r="P7" s="10">
        <f>FC_OTH_CP_E!P7+FC_OTH_HH_E!P7+FC_OTH_AFF_E!P7</f>
        <v>8.4298366294067062</v>
      </c>
      <c r="Q7" s="10">
        <f>FC_OTH_CP_E!Q7+FC_OTH_HH_E!Q7+FC_OTH_AFF_E!Q7</f>
        <v>5.8370593293207218</v>
      </c>
      <c r="R7" s="10">
        <f>FC_OTH_CP_E!R7+FC_OTH_HH_E!R7+FC_OTH_AFF_E!R7</f>
        <v>2.5938950988822027</v>
      </c>
      <c r="S7" s="10">
        <f>FC_OTH_CP_E!S7+FC_OTH_HH_E!S7+FC_OTH_AFF_E!S7</f>
        <v>4.5392949269131551</v>
      </c>
      <c r="T7" s="10">
        <f>FC_OTH_CP_E!T7+FC_OTH_HH_E!T7+FC_OTH_AFF_E!T7</f>
        <v>3.152708512467755</v>
      </c>
      <c r="U7" s="10">
        <f>FC_OTH_CP_E!U7+FC_OTH_HH_E!U7+FC_OTH_AFF_E!U7</f>
        <v>2.6272570937231299</v>
      </c>
      <c r="V7" s="10">
        <f>FC_OTH_CP_E!V7+FC_OTH_HH_E!V7+FC_OTH_AFF_E!V7</f>
        <v>2.4483233018056745</v>
      </c>
      <c r="W7" s="10">
        <f>FC_OTH_CP_E!W7+FC_OTH_HH_E!W7+FC_OTH_AFF_E!W7</f>
        <v>2.132588134135855</v>
      </c>
      <c r="X7" s="10">
        <f>FC_OTH_CP_E!X7+FC_OTH_HH_E!X7+FC_OTH_AFF_E!X7</f>
        <v>1.9061908856405858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0</v>
      </c>
      <c r="D10" s="10">
        <f>FC_OTH_CP_E!D10+FC_OTH_HH_E!D10+FC_OTH_AFF_E!D10</f>
        <v>0</v>
      </c>
      <c r="E10" s="10">
        <f>FC_OTH_CP_E!E10+FC_OTH_HH_E!E10+FC_OTH_AFF_E!E10</f>
        <v>0</v>
      </c>
      <c r="F10" s="10">
        <f>FC_OTH_CP_E!F10+FC_OTH_HH_E!F10+FC_OTH_AFF_E!F10</f>
        <v>0</v>
      </c>
      <c r="G10" s="10">
        <f>FC_OTH_CP_E!G10+FC_OTH_HH_E!G10+FC_OTH_AFF_E!G10</f>
        <v>0</v>
      </c>
      <c r="H10" s="10">
        <f>FC_OTH_CP_E!H10+FC_OTH_HH_E!H10+FC_OTH_AFF_E!H10</f>
        <v>0</v>
      </c>
      <c r="I10" s="10">
        <f>FC_OTH_CP_E!I10+FC_OTH_HH_E!I10+FC_OTH_AFF_E!I10</f>
        <v>0</v>
      </c>
      <c r="J10" s="10">
        <f>FC_OTH_CP_E!J10+FC_OTH_HH_E!J10+FC_OTH_AFF_E!J10</f>
        <v>0</v>
      </c>
      <c r="K10" s="10">
        <f>FC_OTH_CP_E!K10+FC_OTH_HH_E!K10+FC_OTH_AFF_E!K10</f>
        <v>0</v>
      </c>
      <c r="L10" s="10">
        <f>FC_OTH_CP_E!L10+FC_OTH_HH_E!L10+FC_OTH_AFF_E!L10</f>
        <v>0</v>
      </c>
      <c r="M10" s="10">
        <f>FC_OTH_CP_E!M10+FC_OTH_HH_E!M10+FC_OTH_AFF_E!M10</f>
        <v>0</v>
      </c>
      <c r="N10" s="10">
        <f>FC_OTH_CP_E!N10+FC_OTH_HH_E!N10+FC_OTH_AFF_E!N10</f>
        <v>0</v>
      </c>
      <c r="O10" s="10">
        <f>FC_OTH_CP_E!O10+FC_OTH_HH_E!O10+FC_OTH_AFF_E!O10</f>
        <v>0</v>
      </c>
      <c r="P10" s="10">
        <f>FC_OTH_CP_E!P10+FC_OTH_HH_E!P10+FC_OTH_AFF_E!P10</f>
        <v>0</v>
      </c>
      <c r="Q10" s="10">
        <f>FC_OTH_CP_E!Q10+FC_OTH_HH_E!Q10+FC_OTH_AFF_E!Q10</f>
        <v>0</v>
      </c>
      <c r="R10" s="10">
        <f>FC_OTH_CP_E!R10+FC_OTH_HH_E!R10+FC_OTH_AFF_E!R10</f>
        <v>0</v>
      </c>
      <c r="S10" s="10">
        <f>FC_OTH_CP_E!S10+FC_OTH_HH_E!S10+FC_OTH_AFF_E!S10</f>
        <v>0</v>
      </c>
      <c r="T10" s="10">
        <f>FC_OTH_CP_E!T10+FC_OTH_HH_E!T10+FC_OTH_AFF_E!T10</f>
        <v>0</v>
      </c>
      <c r="U10" s="10">
        <f>FC_OTH_CP_E!U10+FC_OTH_HH_E!U10+FC_OTH_AFF_E!U10</f>
        <v>0</v>
      </c>
      <c r="V10" s="10">
        <f>FC_OTH_CP_E!V10+FC_OTH_HH_E!V10+FC_OTH_AFF_E!V10</f>
        <v>0</v>
      </c>
      <c r="W10" s="10">
        <f>FC_OTH_CP_E!W10+FC_OTH_HH_E!W10+FC_OTH_AFF_E!W10</f>
        <v>0</v>
      </c>
      <c r="X10" s="10">
        <f>FC_OTH_CP_E!X10+FC_OTH_HH_E!X10+FC_OTH_AFF_E!X10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</v>
      </c>
      <c r="G12" s="10">
        <f>FC_OTH_CP_E!G12+FC_OTH_HH_E!G12+FC_OTH_AFF_E!G12</f>
        <v>0</v>
      </c>
      <c r="H12" s="10">
        <f>FC_OTH_CP_E!H12+FC_OTH_HH_E!H12+FC_OTH_AFF_E!H12</f>
        <v>0</v>
      </c>
      <c r="I12" s="10">
        <f>FC_OTH_CP_E!I12+FC_OTH_HH_E!I12+FC_OTH_AFF_E!I12</f>
        <v>0</v>
      </c>
      <c r="J12" s="10">
        <f>FC_OTH_CP_E!J12+FC_OTH_HH_E!J12+FC_OTH_AFF_E!J12</f>
        <v>0</v>
      </c>
      <c r="K12" s="10">
        <f>FC_OTH_CP_E!K12+FC_OTH_HH_E!K12+FC_OTH_AFF_E!K12</f>
        <v>0</v>
      </c>
      <c r="L12" s="10">
        <f>FC_OTH_CP_E!L12+FC_OTH_HH_E!L12+FC_OTH_AFF_E!L12</f>
        <v>0</v>
      </c>
      <c r="M12" s="10">
        <f>FC_OTH_CP_E!M12+FC_OTH_HH_E!M12+FC_OTH_AFF_E!M12</f>
        <v>0</v>
      </c>
      <c r="N12" s="10">
        <f>FC_OTH_CP_E!N12+FC_OTH_HH_E!N12+FC_OTH_AFF_E!N12</f>
        <v>0</v>
      </c>
      <c r="O12" s="10">
        <f>FC_OTH_CP_E!O12+FC_OTH_HH_E!O12+FC_OTH_AFF_E!O12</f>
        <v>0</v>
      </c>
      <c r="P12" s="10">
        <f>FC_OTH_CP_E!P12+FC_OTH_HH_E!P12+FC_OTH_AFF_E!P12</f>
        <v>0</v>
      </c>
      <c r="Q12" s="10">
        <f>FC_OTH_CP_E!Q12+FC_OTH_HH_E!Q12+FC_OTH_AFF_E!Q12</f>
        <v>0</v>
      </c>
      <c r="R12" s="10">
        <f>FC_OTH_CP_E!R12+FC_OTH_HH_E!R12+FC_OTH_AFF_E!R12</f>
        <v>0</v>
      </c>
      <c r="S12" s="10">
        <f>FC_OTH_CP_E!S12+FC_OTH_HH_E!S12+FC_OTH_AFF_E!S12</f>
        <v>0</v>
      </c>
      <c r="T12" s="10">
        <f>FC_OTH_CP_E!T12+FC_OTH_HH_E!T12+FC_OTH_AFF_E!T12</f>
        <v>0</v>
      </c>
      <c r="U12" s="10">
        <f>FC_OTH_CP_E!U12+FC_OTH_HH_E!U12+FC_OTH_AFF_E!U12</f>
        <v>0</v>
      </c>
      <c r="V12" s="10">
        <f>FC_OTH_CP_E!V12+FC_OTH_HH_E!V12+FC_OTH_AFF_E!V12</f>
        <v>0</v>
      </c>
      <c r="W12" s="10">
        <f>FC_OTH_CP_E!W12+FC_OTH_HH_E!W12+FC_OTH_AFF_E!W12</f>
        <v>0</v>
      </c>
      <c r="X12" s="10">
        <f>FC_OTH_CP_E!X12+FC_OTH_HH_E!X12+FC_OTH_AFF_E!X12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0</v>
      </c>
      <c r="D13" s="10">
        <f>FC_OTH_CP_E!D13+FC_OTH_HH_E!D13+FC_OTH_AFF_E!D13</f>
        <v>0</v>
      </c>
      <c r="E13" s="10">
        <f>FC_OTH_CP_E!E13+FC_OTH_HH_E!E13+FC_OTH_AFF_E!E13</f>
        <v>0</v>
      </c>
      <c r="F13" s="10">
        <f>FC_OTH_CP_E!F13+FC_OTH_HH_E!F13+FC_OTH_AFF_E!F13</f>
        <v>0</v>
      </c>
      <c r="G13" s="10">
        <f>FC_OTH_CP_E!G13+FC_OTH_HH_E!G13+FC_OTH_AFF_E!G13</f>
        <v>0</v>
      </c>
      <c r="H13" s="10">
        <f>FC_OTH_CP_E!H13+FC_OTH_HH_E!H13+FC_OTH_AFF_E!H13</f>
        <v>0</v>
      </c>
      <c r="I13" s="10">
        <f>FC_OTH_CP_E!I13+FC_OTH_HH_E!I13+FC_OTH_AFF_E!I13</f>
        <v>0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0</v>
      </c>
      <c r="O13" s="10">
        <f>FC_OTH_CP_E!O13+FC_OTH_HH_E!O13+FC_OTH_AFF_E!O13</f>
        <v>0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0</v>
      </c>
      <c r="U13" s="10">
        <f>FC_OTH_CP_E!U13+FC_OTH_HH_E!U13+FC_OTH_AFF_E!U13</f>
        <v>0</v>
      </c>
      <c r="V13" s="10">
        <f>FC_OTH_CP_E!V13+FC_OTH_HH_E!V13+FC_OTH_AFF_E!V13</f>
        <v>0</v>
      </c>
      <c r="W13" s="10">
        <f>FC_OTH_CP_E!W13+FC_OTH_HH_E!W13+FC_OTH_AFF_E!W13</f>
        <v>0</v>
      </c>
      <c r="X13" s="10">
        <f>FC_OTH_CP_E!X13+FC_OTH_HH_E!X13+FC_OTH_AFF_E!X13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0</v>
      </c>
      <c r="D16" s="10">
        <f>FC_OTH_CP_E!D16+FC_OTH_HH_E!D16+FC_OTH_AFF_E!D16</f>
        <v>0</v>
      </c>
      <c r="E16" s="10">
        <f>FC_OTH_CP_E!E16+FC_OTH_HH_E!E16+FC_OTH_AFF_E!E16</f>
        <v>0</v>
      </c>
      <c r="F16" s="10">
        <f>FC_OTH_CP_E!F16+FC_OTH_HH_E!F16+FC_OTH_AFF_E!F16</f>
        <v>0</v>
      </c>
      <c r="G16" s="10">
        <f>FC_OTH_CP_E!G16+FC_OTH_HH_E!G16+FC_OTH_AFF_E!G16</f>
        <v>0</v>
      </c>
      <c r="H16" s="10">
        <f>FC_OTH_CP_E!H16+FC_OTH_HH_E!H16+FC_OTH_AFF_E!H16</f>
        <v>0</v>
      </c>
      <c r="I16" s="10">
        <f>FC_OTH_CP_E!I16+FC_OTH_HH_E!I16+FC_OTH_AFF_E!I16</f>
        <v>0</v>
      </c>
      <c r="J16" s="10">
        <f>FC_OTH_CP_E!J16+FC_OTH_HH_E!J16+FC_OTH_AFF_E!J16</f>
        <v>0</v>
      </c>
      <c r="K16" s="10">
        <f>FC_OTH_CP_E!K16+FC_OTH_HH_E!K16+FC_OTH_AFF_E!K16</f>
        <v>0</v>
      </c>
      <c r="L16" s="10">
        <f>FC_OTH_CP_E!L16+FC_OTH_HH_E!L16+FC_OTH_AFF_E!L16</f>
        <v>0</v>
      </c>
      <c r="M16" s="10">
        <f>FC_OTH_CP_E!M16+FC_OTH_HH_E!M16+FC_OTH_AFF_E!M16</f>
        <v>0</v>
      </c>
      <c r="N16" s="10">
        <f>FC_OTH_CP_E!N16+FC_OTH_HH_E!N16+FC_OTH_AFF_E!N16</f>
        <v>0</v>
      </c>
      <c r="O16" s="10">
        <f>FC_OTH_CP_E!O16+FC_OTH_HH_E!O16+FC_OTH_AFF_E!O16</f>
        <v>0</v>
      </c>
      <c r="P16" s="10">
        <f>FC_OTH_CP_E!P16+FC_OTH_HH_E!P16+FC_OTH_AFF_E!P16</f>
        <v>0</v>
      </c>
      <c r="Q16" s="10">
        <f>FC_OTH_CP_E!Q16+FC_OTH_HH_E!Q16+FC_OTH_AFF_E!Q16</f>
        <v>0</v>
      </c>
      <c r="R16" s="10">
        <f>FC_OTH_CP_E!R16+FC_OTH_HH_E!R16+FC_OTH_AFF_E!R16</f>
        <v>0</v>
      </c>
      <c r="S16" s="10">
        <f>FC_OTH_CP_E!S16+FC_OTH_HH_E!S16+FC_OTH_AFF_E!S16</f>
        <v>0</v>
      </c>
      <c r="T16" s="10">
        <f>FC_OTH_CP_E!T16+FC_OTH_HH_E!T16+FC_OTH_AFF_E!T16</f>
        <v>0</v>
      </c>
      <c r="U16" s="10">
        <f>FC_OTH_CP_E!U16+FC_OTH_HH_E!U16+FC_OTH_AFF_E!U16</f>
        <v>0</v>
      </c>
      <c r="V16" s="10">
        <f>FC_OTH_CP_E!V16+FC_OTH_HH_E!V16+FC_OTH_AFF_E!V16</f>
        <v>0</v>
      </c>
      <c r="W16" s="10">
        <f>FC_OTH_CP_E!W16+FC_OTH_HH_E!W16+FC_OTH_AFF_E!W16</f>
        <v>0</v>
      </c>
      <c r="X16" s="10">
        <f>FC_OTH_CP_E!X16+FC_OTH_HH_E!X16+FC_OTH_AFF_E!X16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0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11.626397248495266</v>
      </c>
      <c r="D22" s="37">
        <f t="shared" ref="D22:W22" si="19">SUM(D23:D24)</f>
        <v>6.8023215821152183</v>
      </c>
      <c r="E22" s="37">
        <f t="shared" si="19"/>
        <v>7.7092003439380914</v>
      </c>
      <c r="F22" s="37">
        <f t="shared" si="19"/>
        <v>7.1510748065348233</v>
      </c>
      <c r="G22" s="37">
        <f t="shared" si="19"/>
        <v>6.2226139294926899</v>
      </c>
      <c r="H22" s="37">
        <f t="shared" si="19"/>
        <v>5.4102321582115227</v>
      </c>
      <c r="I22" s="37">
        <f t="shared" si="19"/>
        <v>4.0390369733447979</v>
      </c>
      <c r="J22" s="37">
        <f t="shared" si="19"/>
        <v>4.5858125537403254</v>
      </c>
      <c r="K22" s="37">
        <f t="shared" si="19"/>
        <v>6.4966466036113504</v>
      </c>
      <c r="L22" s="37">
        <f t="shared" si="19"/>
        <v>3.4393809114359413</v>
      </c>
      <c r="M22" s="37">
        <f t="shared" si="19"/>
        <v>3.8214961306964752</v>
      </c>
      <c r="N22" s="37">
        <f t="shared" si="19"/>
        <v>4.5858125537403263</v>
      </c>
      <c r="O22" s="37">
        <f t="shared" si="19"/>
        <v>4.7195184866723983</v>
      </c>
      <c r="P22" s="37">
        <f t="shared" si="19"/>
        <v>4.7195184866723991</v>
      </c>
      <c r="Q22" s="37">
        <f t="shared" si="19"/>
        <v>4.3564918314703363</v>
      </c>
      <c r="R22" s="37">
        <f t="shared" si="19"/>
        <v>3.2674118658641462</v>
      </c>
      <c r="S22" s="37">
        <f t="shared" si="19"/>
        <v>1.6997420464316422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0.92613929492691316</v>
      </c>
      <c r="D23" s="10">
        <f>FC_OTH_CP_E!D23+FC_OTH_HH_E!D23+FC_OTH_AFF_E!D23</f>
        <v>0.68787618228718839</v>
      </c>
      <c r="E23" s="10">
        <f>FC_OTH_CP_E!E23+FC_OTH_HH_E!E23+FC_OTH_AFF_E!E23</f>
        <v>0.83043852106620797</v>
      </c>
      <c r="F23" s="10">
        <f>FC_OTH_CP_E!F23+FC_OTH_HH_E!F23+FC_OTH_AFF_E!F23</f>
        <v>0.65442820292347381</v>
      </c>
      <c r="G23" s="10">
        <f>FC_OTH_CP_E!G23+FC_OTH_HH_E!G23+FC_OTH_AFF_E!G23</f>
        <v>0.87257093723129808</v>
      </c>
      <c r="H23" s="10">
        <f>FC_OTH_CP_E!H23+FC_OTH_HH_E!H23+FC_OTH_AFF_E!H23</f>
        <v>0.44230438521066223</v>
      </c>
      <c r="I23" s="10">
        <f>FC_OTH_CP_E!I23+FC_OTH_HH_E!I23+FC_OTH_AFF_E!I23</f>
        <v>0.2175408426483233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0.97368873602751504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10.700257953568354</v>
      </c>
      <c r="D24" s="10">
        <f>FC_OTH_CP_E!D24+FC_OTH_HH_E!D24+FC_OTH_AFF_E!D24</f>
        <v>6.1144453998280301</v>
      </c>
      <c r="E24" s="10">
        <f>FC_OTH_CP_E!E24+FC_OTH_HH_E!E24+FC_OTH_AFF_E!E24</f>
        <v>6.8787618228718834</v>
      </c>
      <c r="F24" s="10">
        <f>FC_OTH_CP_E!F24+FC_OTH_HH_E!F24+FC_OTH_AFF_E!F24</f>
        <v>6.4966466036113495</v>
      </c>
      <c r="G24" s="10">
        <f>FC_OTH_CP_E!G24+FC_OTH_HH_E!G24+FC_OTH_AFF_E!G24</f>
        <v>5.3500429922613915</v>
      </c>
      <c r="H24" s="10">
        <f>FC_OTH_CP_E!H24+FC_OTH_HH_E!H24+FC_OTH_AFF_E!H24</f>
        <v>4.9679277730008602</v>
      </c>
      <c r="I24" s="10">
        <f>FC_OTH_CP_E!I24+FC_OTH_HH_E!I24+FC_OTH_AFF_E!I24</f>
        <v>3.8214961306964748</v>
      </c>
      <c r="J24" s="10">
        <f>FC_OTH_CP_E!J24+FC_OTH_HH_E!J24+FC_OTH_AFF_E!J24</f>
        <v>4.5858125537403254</v>
      </c>
      <c r="K24" s="10">
        <f>FC_OTH_CP_E!K24+FC_OTH_HH_E!K24+FC_OTH_AFF_E!K24</f>
        <v>6.4966466036113504</v>
      </c>
      <c r="L24" s="10">
        <f>FC_OTH_CP_E!L24+FC_OTH_HH_E!L24+FC_OTH_AFF_E!L24</f>
        <v>3.4393809114359413</v>
      </c>
      <c r="M24" s="10">
        <f>FC_OTH_CP_E!M24+FC_OTH_HH_E!M24+FC_OTH_AFF_E!M24</f>
        <v>3.8214961306964752</v>
      </c>
      <c r="N24" s="10">
        <f>FC_OTH_CP_E!N24+FC_OTH_HH_E!N24+FC_OTH_AFF_E!N24</f>
        <v>4.5858125537403263</v>
      </c>
      <c r="O24" s="10">
        <f>FC_OTH_CP_E!O24+FC_OTH_HH_E!O24+FC_OTH_AFF_E!O24</f>
        <v>4.7195184866723983</v>
      </c>
      <c r="P24" s="10">
        <f>FC_OTH_CP_E!P24+FC_OTH_HH_E!P24+FC_OTH_AFF_E!P24</f>
        <v>4.7195184866723991</v>
      </c>
      <c r="Q24" s="10">
        <f>FC_OTH_CP_E!Q24+FC_OTH_HH_E!Q24+FC_OTH_AFF_E!Q24</f>
        <v>4.3564918314703363</v>
      </c>
      <c r="R24" s="10">
        <f>FC_OTH_CP_E!R24+FC_OTH_HH_E!R24+FC_OTH_AFF_E!R24</f>
        <v>3.2674118658641462</v>
      </c>
      <c r="S24" s="10">
        <f>FC_OTH_CP_E!S24+FC_OTH_HH_E!S24+FC_OTH_AFF_E!S24</f>
        <v>0.72605331040412724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103.54926913155631</v>
      </c>
      <c r="D26" s="37">
        <f t="shared" ref="D26:W26" si="22">SUM(D27,D33)</f>
        <v>158.54161650902836</v>
      </c>
      <c r="E26" s="37">
        <f t="shared" si="22"/>
        <v>138.03981083404986</v>
      </c>
      <c r="F26" s="37">
        <f t="shared" si="22"/>
        <v>137.95038693035252</v>
      </c>
      <c r="G26" s="37">
        <f t="shared" si="22"/>
        <v>125.73250214961307</v>
      </c>
      <c r="H26" s="37">
        <f t="shared" si="22"/>
        <v>126.94170249355116</v>
      </c>
      <c r="I26" s="37">
        <f t="shared" si="22"/>
        <v>107.7049011177988</v>
      </c>
      <c r="J26" s="37">
        <f t="shared" si="22"/>
        <v>111.07635425623391</v>
      </c>
      <c r="K26" s="37">
        <f t="shared" si="22"/>
        <v>115.07764402407567</v>
      </c>
      <c r="L26" s="37">
        <f t="shared" si="22"/>
        <v>107.42149613069647</v>
      </c>
      <c r="M26" s="37">
        <f t="shared" si="22"/>
        <v>103.11840068787616</v>
      </c>
      <c r="N26" s="37">
        <f t="shared" si="22"/>
        <v>132.58237317282888</v>
      </c>
      <c r="O26" s="37">
        <f t="shared" si="22"/>
        <v>133.56130696474634</v>
      </c>
      <c r="P26" s="37">
        <f t="shared" si="22"/>
        <v>127.82708512467754</v>
      </c>
      <c r="Q26" s="37">
        <f t="shared" si="22"/>
        <v>141.05760963026654</v>
      </c>
      <c r="R26" s="37">
        <f t="shared" si="22"/>
        <v>147.01143594153052</v>
      </c>
      <c r="S26" s="37">
        <f t="shared" si="22"/>
        <v>135.04686156491832</v>
      </c>
      <c r="T26" s="37">
        <f t="shared" si="22"/>
        <v>139.8343078245916</v>
      </c>
      <c r="U26" s="37">
        <f t="shared" si="22"/>
        <v>135.98959587274291</v>
      </c>
      <c r="V26" s="37">
        <f t="shared" si="22"/>
        <v>122.48082545141874</v>
      </c>
      <c r="W26" s="37">
        <f t="shared" si="22"/>
        <v>116.27033533963888</v>
      </c>
      <c r="X26" s="37">
        <f t="shared" ref="X26" si="23">SUM(X27,X33)</f>
        <v>91.764316423043866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103.54926913155631</v>
      </c>
      <c r="D33" s="29">
        <f t="shared" ref="D33:W33" si="28">SUM(D34:D50)</f>
        <v>158.54161650902836</v>
      </c>
      <c r="E33" s="29">
        <f t="shared" si="28"/>
        <v>138.03981083404986</v>
      </c>
      <c r="F33" s="29">
        <f t="shared" si="28"/>
        <v>137.95038693035252</v>
      </c>
      <c r="G33" s="29">
        <f t="shared" si="28"/>
        <v>125.73250214961307</v>
      </c>
      <c r="H33" s="29">
        <f t="shared" si="28"/>
        <v>126.94170249355116</v>
      </c>
      <c r="I33" s="29">
        <f t="shared" si="28"/>
        <v>107.7049011177988</v>
      </c>
      <c r="J33" s="29">
        <f t="shared" si="28"/>
        <v>111.07635425623391</v>
      </c>
      <c r="K33" s="29">
        <f t="shared" si="28"/>
        <v>115.07764402407567</v>
      </c>
      <c r="L33" s="29">
        <f t="shared" si="28"/>
        <v>107.42149613069647</v>
      </c>
      <c r="M33" s="29">
        <f t="shared" si="28"/>
        <v>103.11840068787616</v>
      </c>
      <c r="N33" s="29">
        <f t="shared" si="28"/>
        <v>132.58237317282888</v>
      </c>
      <c r="O33" s="29">
        <f t="shared" si="28"/>
        <v>133.56130696474634</v>
      </c>
      <c r="P33" s="29">
        <f t="shared" si="28"/>
        <v>127.82708512467754</v>
      </c>
      <c r="Q33" s="29">
        <f t="shared" si="28"/>
        <v>141.05760963026654</v>
      </c>
      <c r="R33" s="29">
        <f t="shared" si="28"/>
        <v>147.01143594153052</v>
      </c>
      <c r="S33" s="29">
        <f t="shared" si="28"/>
        <v>135.04686156491832</v>
      </c>
      <c r="T33" s="29">
        <f t="shared" si="28"/>
        <v>139.8343078245916</v>
      </c>
      <c r="U33" s="29">
        <f t="shared" si="28"/>
        <v>135.98959587274291</v>
      </c>
      <c r="V33" s="29">
        <f t="shared" si="28"/>
        <v>122.48082545141874</v>
      </c>
      <c r="W33" s="29">
        <f t="shared" si="28"/>
        <v>116.27033533963888</v>
      </c>
      <c r="X33" s="29">
        <f t="shared" ref="X33" si="29">SUM(X34:X50)</f>
        <v>91.764316423043866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6.5204643164230429</v>
      </c>
      <c r="D36" s="10">
        <f>FC_OTH_CP_E!D36+FC_OTH_HH_E!D36+FC_OTH_AFF_E!D36</f>
        <v>7.6072226999140149</v>
      </c>
      <c r="E36" s="10">
        <f>FC_OTH_CP_E!E36+FC_OTH_HH_E!E36+FC_OTH_AFF_E!E36</f>
        <v>3.2602751504729151</v>
      </c>
      <c r="F36" s="10">
        <f>FC_OTH_CP_E!F36+FC_OTH_HH_E!F36+FC_OTH_AFF_E!F36</f>
        <v>4.3470335339638861</v>
      </c>
      <c r="G36" s="10">
        <f>FC_OTH_CP_E!G36+FC_OTH_HH_E!G36+FC_OTH_AFF_E!G36</f>
        <v>5.4337919174548581</v>
      </c>
      <c r="H36" s="10">
        <f>FC_OTH_CP_E!H36+FC_OTH_HH_E!H36+FC_OTH_AFF_E!H36</f>
        <v>4.347033533963887</v>
      </c>
      <c r="I36" s="10">
        <f>FC_OTH_CP_E!I36+FC_OTH_HH_E!I36+FC_OTH_AFF_E!I36</f>
        <v>4.347033533963887</v>
      </c>
      <c r="J36" s="10">
        <f>FC_OTH_CP_E!J36+FC_OTH_HH_E!J36+FC_OTH_AFF_E!J36</f>
        <v>4.347033533963887</v>
      </c>
      <c r="K36" s="10">
        <f>FC_OTH_CP_E!K36+FC_OTH_HH_E!K36+FC_OTH_AFF_E!K36</f>
        <v>5.433791917454859</v>
      </c>
      <c r="L36" s="10">
        <f>FC_OTH_CP_E!L36+FC_OTH_HH_E!L36+FC_OTH_AFF_E!L36</f>
        <v>5.433791917454859</v>
      </c>
      <c r="M36" s="10">
        <f>FC_OTH_CP_E!M36+FC_OTH_HH_E!M36+FC_OTH_AFF_E!M36</f>
        <v>5.3804815133275996</v>
      </c>
      <c r="N36" s="10">
        <f>FC_OTH_CP_E!N36+FC_OTH_HH_E!N36+FC_OTH_AFF_E!N36</f>
        <v>5.3804815133276005</v>
      </c>
      <c r="O36" s="10">
        <f>FC_OTH_CP_E!O36+FC_OTH_HH_E!O36+FC_OTH_AFF_E!O36</f>
        <v>5.4337919174548599</v>
      </c>
      <c r="P36" s="10">
        <f>FC_OTH_CP_E!P36+FC_OTH_HH_E!P36+FC_OTH_AFF_E!P36</f>
        <v>5.433791917454859</v>
      </c>
      <c r="Q36" s="10">
        <f>FC_OTH_CP_E!Q36+FC_OTH_HH_E!Q36+FC_OTH_AFF_E!Q36</f>
        <v>6.520550300945831</v>
      </c>
      <c r="R36" s="10">
        <f>FC_OTH_CP_E!R36+FC_OTH_HH_E!R36+FC_OTH_AFF_E!R36</f>
        <v>8.6939810834049851</v>
      </c>
      <c r="S36" s="10">
        <f>FC_OTH_CP_E!S36+FC_OTH_HH_E!S36+FC_OTH_AFF_E!S36</f>
        <v>11.954256233877903</v>
      </c>
      <c r="T36" s="10">
        <f>FC_OTH_CP_E!T36+FC_OTH_HH_E!T36+FC_OTH_AFF_E!T36</f>
        <v>13.041014617368877</v>
      </c>
      <c r="U36" s="10">
        <f>FC_OTH_CP_E!U36+FC_OTH_HH_E!U36+FC_OTH_AFF_E!U36</f>
        <v>8.6939810834049869</v>
      </c>
      <c r="V36" s="10">
        <f>FC_OTH_CP_E!V36+FC_OTH_HH_E!V36+FC_OTH_AFF_E!V36</f>
        <v>11.595614789337919</v>
      </c>
      <c r="W36" s="10">
        <f>FC_OTH_CP_E!W36+FC_OTH_HH_E!W36+FC_OTH_AFF_E!W36</f>
        <v>9.1831470335339631</v>
      </c>
      <c r="X36" s="10">
        <f>FC_OTH_CP_E!X36+FC_OTH_HH_E!X36+FC_OTH_AFF_E!X36</f>
        <v>6.411779879621669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2.1018056749785039</v>
      </c>
      <c r="D37" s="10">
        <f>FC_OTH_CP_E!D37+FC_OTH_HH_E!D37+FC_OTH_AFF_E!D37</f>
        <v>2.1018056749785039</v>
      </c>
      <c r="E37" s="10">
        <f>FC_OTH_CP_E!E37+FC_OTH_HH_E!E37+FC_OTH_AFF_E!E37</f>
        <v>2.1018056749785039</v>
      </c>
      <c r="F37" s="10">
        <f>FC_OTH_CP_E!F37+FC_OTH_HH_E!F37+FC_OTH_AFF_E!F37</f>
        <v>3.152708512467755</v>
      </c>
      <c r="G37" s="10">
        <f>FC_OTH_CP_E!G37+FC_OTH_HH_E!G37+FC_OTH_AFF_E!G37</f>
        <v>4.2036973344797941</v>
      </c>
      <c r="H37" s="10">
        <f>FC_OTH_CP_E!H37+FC_OTH_HH_E!H37+FC_OTH_AFF_E!H37</f>
        <v>1.050902837489252</v>
      </c>
      <c r="I37" s="10">
        <f>FC_OTH_CP_E!I37+FC_OTH_HH_E!I37+FC_OTH_AFF_E!I37</f>
        <v>0</v>
      </c>
      <c r="J37" s="10">
        <f>FC_OTH_CP_E!J37+FC_OTH_HH_E!J37+FC_OTH_AFF_E!J37</f>
        <v>1.050902837489252</v>
      </c>
      <c r="K37" s="10">
        <f>FC_OTH_CP_E!K37+FC_OTH_HH_E!K37+FC_OTH_AFF_E!K37</f>
        <v>0</v>
      </c>
      <c r="L37" s="10">
        <f>FC_OTH_CP_E!L37+FC_OTH_HH_E!L37+FC_OTH_AFF_E!L37</f>
        <v>2.1018056749785039</v>
      </c>
      <c r="M37" s="10">
        <f>FC_OTH_CP_E!M37+FC_OTH_HH_E!M37+FC_OTH_AFF_E!M37</f>
        <v>0</v>
      </c>
      <c r="N37" s="10">
        <f>FC_OTH_CP_E!N37+FC_OTH_HH_E!N37+FC_OTH_AFF_E!N37</f>
        <v>0</v>
      </c>
      <c r="O37" s="10">
        <f>FC_OTH_CP_E!O37+FC_OTH_HH_E!O37+FC_OTH_AFF_E!O37</f>
        <v>1.050902837489252</v>
      </c>
      <c r="P37" s="10">
        <f>FC_OTH_CP_E!P37+FC_OTH_HH_E!P37+FC_OTH_AFF_E!P37</f>
        <v>0</v>
      </c>
      <c r="Q37" s="10">
        <f>FC_OTH_CP_E!Q37+FC_OTH_HH_E!Q37+FC_OTH_AFF_E!Q37</f>
        <v>2.101805674978503</v>
      </c>
      <c r="R37" s="10">
        <f>FC_OTH_CP_E!R37+FC_OTH_HH_E!R37+FC_OTH_AFF_E!R37</f>
        <v>1.0509028374892524</v>
      </c>
      <c r="S37" s="10">
        <f>FC_OTH_CP_E!S37+FC_OTH_HH_E!S37+FC_OTH_AFF_E!S37</f>
        <v>2.1018056749785039</v>
      </c>
      <c r="T37" s="10">
        <f>FC_OTH_CP_E!T37+FC_OTH_HH_E!T37+FC_OTH_AFF_E!T37</f>
        <v>2.1018056749785048</v>
      </c>
      <c r="U37" s="10">
        <f>FC_OTH_CP_E!U37+FC_OTH_HH_E!U37+FC_OTH_AFF_E!U37</f>
        <v>1.050902837489252</v>
      </c>
      <c r="V37" s="10">
        <f>FC_OTH_CP_E!V37+FC_OTH_HH_E!V37+FC_OTH_AFF_E!V37</f>
        <v>1.050902837489252</v>
      </c>
      <c r="W37" s="10">
        <f>FC_OTH_CP_E!W37+FC_OTH_HH_E!W37+FC_OTH_AFF_E!W37</f>
        <v>1.0509028374892522</v>
      </c>
      <c r="X37" s="10">
        <f>FC_OTH_CP_E!X37+FC_OTH_HH_E!X37+FC_OTH_AFF_E!X37</f>
        <v>0.42029234737747206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1.058125537403267</v>
      </c>
      <c r="D38" s="10">
        <f>FC_OTH_CP_E!D38+FC_OTH_HH_E!D38+FC_OTH_AFF_E!D38</f>
        <v>1.0581255374032672</v>
      </c>
      <c r="E38" s="10">
        <f>FC_OTH_CP_E!E38+FC_OTH_HH_E!E38+FC_OTH_AFF_E!E38</f>
        <v>0</v>
      </c>
      <c r="F38" s="10">
        <f>FC_OTH_CP_E!F38+FC_OTH_HH_E!F38+FC_OTH_AFF_E!F38</f>
        <v>1.0581255374032668</v>
      </c>
      <c r="G38" s="10">
        <f>FC_OTH_CP_E!G38+FC_OTH_HH_E!G38+FC_OTH_AFF_E!G38</f>
        <v>1.0581255374032668</v>
      </c>
      <c r="H38" s="10">
        <f>FC_OTH_CP_E!H38+FC_OTH_HH_E!H38+FC_OTH_AFF_E!H38</f>
        <v>1.0581255374032668</v>
      </c>
      <c r="I38" s="10">
        <f>FC_OTH_CP_E!I38+FC_OTH_HH_E!I38+FC_OTH_AFF_E!I38</f>
        <v>0</v>
      </c>
      <c r="J38" s="10">
        <f>FC_OTH_CP_E!J38+FC_OTH_HH_E!J38+FC_OTH_AFF_E!J38</f>
        <v>0</v>
      </c>
      <c r="K38" s="10">
        <f>FC_OTH_CP_E!K38+FC_OTH_HH_E!K38+FC_OTH_AFF_E!K38</f>
        <v>1.058125537403267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0</v>
      </c>
      <c r="U38" s="10">
        <f>FC_OTH_CP_E!U38+FC_OTH_HH_E!U38+FC_OTH_AFF_E!U38</f>
        <v>0</v>
      </c>
      <c r="V38" s="10">
        <f>FC_OTH_CP_E!V38+FC_OTH_HH_E!V38+FC_OTH_AFF_E!V38</f>
        <v>0</v>
      </c>
      <c r="W38" s="10">
        <f>FC_OTH_CP_E!W38+FC_OTH_HH_E!W38+FC_OTH_AFF_E!W38</f>
        <v>0</v>
      </c>
      <c r="X38" s="10">
        <f>FC_OTH_CP_E!X38+FC_OTH_HH_E!X38+FC_OTH_AFF_E!X38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0</v>
      </c>
      <c r="D40" s="10">
        <f>FC_OTH_CP_E!D40+FC_OTH_HH_E!D40+FC_OTH_AFF_E!D40</f>
        <v>0.85554600171969042</v>
      </c>
      <c r="E40" s="10">
        <f>FC_OTH_CP_E!E40+FC_OTH_HH_E!E40+FC_OTH_AFF_E!E40</f>
        <v>0.80619088564058461</v>
      </c>
      <c r="F40" s="10">
        <f>FC_OTH_CP_E!F40+FC_OTH_HH_E!F40+FC_OTH_AFF_E!F40</f>
        <v>0.87910576096302651</v>
      </c>
      <c r="G40" s="10">
        <f>FC_OTH_CP_E!G40+FC_OTH_HH_E!G40+FC_OTH_AFF_E!G40</f>
        <v>1.1646603611349957</v>
      </c>
      <c r="H40" s="10">
        <f>FC_OTH_CP_E!H40+FC_OTH_HH_E!H40+FC_OTH_AFF_E!H40</f>
        <v>1.5785898538263106</v>
      </c>
      <c r="I40" s="10">
        <f>FC_OTH_CP_E!I40+FC_OTH_HH_E!I40+FC_OTH_AFF_E!I40</f>
        <v>1.5641444539982803</v>
      </c>
      <c r="J40" s="10">
        <f>FC_OTH_CP_E!J40+FC_OTH_HH_E!J40+FC_OTH_AFF_E!J40</f>
        <v>1.7398108340498721</v>
      </c>
      <c r="K40" s="10">
        <f>FC_OTH_CP_E!K40+FC_OTH_HH_E!K40+FC_OTH_AFF_E!K40</f>
        <v>1.8024935511607909</v>
      </c>
      <c r="L40" s="10">
        <f>FC_OTH_CP_E!L40+FC_OTH_HH_E!L40+FC_OTH_AFF_E!L40</f>
        <v>1.0609630266552019</v>
      </c>
      <c r="M40" s="10">
        <f>FC_OTH_CP_E!M40+FC_OTH_HH_E!M40+FC_OTH_AFF_E!M40</f>
        <v>0.93361994840928597</v>
      </c>
      <c r="N40" s="10">
        <f>FC_OTH_CP_E!N40+FC_OTH_HH_E!N40+FC_OTH_AFF_E!N40</f>
        <v>1.1328460877042128</v>
      </c>
      <c r="O40" s="10">
        <f>FC_OTH_CP_E!O40+FC_OTH_HH_E!O40+FC_OTH_AFF_E!O40</f>
        <v>1.0075666380051593</v>
      </c>
      <c r="P40" s="10">
        <f>FC_OTH_CP_E!P40+FC_OTH_HH_E!P40+FC_OTH_AFF_E!P40</f>
        <v>1.3023215821152181</v>
      </c>
      <c r="Q40" s="10">
        <f>FC_OTH_CP_E!Q40+FC_OTH_HH_E!Q40+FC_OTH_AFF_E!Q40</f>
        <v>1.3146173688736018</v>
      </c>
      <c r="R40" s="10">
        <f>FC_OTH_CP_E!R40+FC_OTH_HH_E!R40+FC_OTH_AFF_E!R40</f>
        <v>1.3885640584694754</v>
      </c>
      <c r="S40" s="10">
        <f>FC_OTH_CP_E!S40+FC_OTH_HH_E!S40+FC_OTH_AFF_E!S40</f>
        <v>1.1307824591573516</v>
      </c>
      <c r="T40" s="10">
        <f>FC_OTH_CP_E!T40+FC_OTH_HH_E!T40+FC_OTH_AFF_E!T40</f>
        <v>1.1944110060189179</v>
      </c>
      <c r="U40" s="10">
        <f>FC_OTH_CP_E!U40+FC_OTH_HH_E!U40+FC_OTH_AFF_E!U40</f>
        <v>1.3331040412725708</v>
      </c>
      <c r="V40" s="10">
        <f>FC_OTH_CP_E!V40+FC_OTH_HH_E!V40+FC_OTH_AFF_E!V40</f>
        <v>1.2909716251074812</v>
      </c>
      <c r="W40" s="10">
        <f>FC_OTH_CP_E!W40+FC_OTH_HH_E!W40+FC_OTH_AFF_E!W40</f>
        <v>1.2006018916595018</v>
      </c>
      <c r="X40" s="10">
        <f>FC_OTH_CP_E!X40+FC_OTH_HH_E!X40+FC_OTH_AFF_E!X40</f>
        <v>1.8743766122098027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0</v>
      </c>
      <c r="D41" s="10">
        <f>FC_OTH_CP_E!D41+FC_OTH_HH_E!D41+FC_OTH_AFF_E!D41</f>
        <v>0</v>
      </c>
      <c r="E41" s="10">
        <f>FC_OTH_CP_E!E41+FC_OTH_HH_E!E41+FC_OTH_AFF_E!E41</f>
        <v>0</v>
      </c>
      <c r="F41" s="10">
        <f>FC_OTH_CP_E!F41+FC_OTH_HH_E!F41+FC_OTH_AFF_E!F41</f>
        <v>0</v>
      </c>
      <c r="G41" s="10">
        <f>FC_OTH_CP_E!G41+FC_OTH_HH_E!G41+FC_OTH_AFF_E!G41</f>
        <v>0</v>
      </c>
      <c r="H41" s="10">
        <f>FC_OTH_CP_E!H41+FC_OTH_HH_E!H41+FC_OTH_AFF_E!H41</f>
        <v>0</v>
      </c>
      <c r="I41" s="10">
        <f>FC_OTH_CP_E!I41+FC_OTH_HH_E!I41+FC_OTH_AFF_E!I41</f>
        <v>0</v>
      </c>
      <c r="J41" s="10">
        <f>FC_OTH_CP_E!J41+FC_OTH_HH_E!J41+FC_OTH_AFF_E!J41</f>
        <v>0</v>
      </c>
      <c r="K41" s="10">
        <f>FC_OTH_CP_E!K41+FC_OTH_HH_E!K41+FC_OTH_AFF_E!K41</f>
        <v>0</v>
      </c>
      <c r="L41" s="10">
        <f>FC_OTH_CP_E!L41+FC_OTH_HH_E!L41+FC_OTH_AFF_E!L41</f>
        <v>0</v>
      </c>
      <c r="M41" s="10">
        <f>FC_OTH_CP_E!M41+FC_OTH_HH_E!M41+FC_OTH_AFF_E!M41</f>
        <v>0</v>
      </c>
      <c r="N41" s="10">
        <f>FC_OTH_CP_E!N41+FC_OTH_HH_E!N41+FC_OTH_AFF_E!N41</f>
        <v>0</v>
      </c>
      <c r="O41" s="10">
        <f>FC_OTH_CP_E!O41+FC_OTH_HH_E!O41+FC_OTH_AFF_E!O41</f>
        <v>0</v>
      </c>
      <c r="P41" s="10">
        <f>FC_OTH_CP_E!P41+FC_OTH_HH_E!P41+FC_OTH_AFF_E!P41</f>
        <v>0</v>
      </c>
      <c r="Q41" s="10">
        <f>FC_OTH_CP_E!Q41+FC_OTH_HH_E!Q41+FC_OTH_AFF_E!Q41</f>
        <v>0</v>
      </c>
      <c r="R41" s="10">
        <f>FC_OTH_CP_E!R41+FC_OTH_HH_E!R41+FC_OTH_AFF_E!R41</f>
        <v>0</v>
      </c>
      <c r="S41" s="10">
        <f>FC_OTH_CP_E!S41+FC_OTH_HH_E!S41+FC_OTH_AFF_E!S41</f>
        <v>0</v>
      </c>
      <c r="T41" s="10">
        <f>FC_OTH_CP_E!T41+FC_OTH_HH_E!T41+FC_OTH_AFF_E!T41</f>
        <v>0</v>
      </c>
      <c r="U41" s="10">
        <f>FC_OTH_CP_E!U41+FC_OTH_HH_E!U41+FC_OTH_AFF_E!U41</f>
        <v>0</v>
      </c>
      <c r="V41" s="10">
        <f>FC_OTH_CP_E!V41+FC_OTH_HH_E!V41+FC_OTH_AFF_E!V41</f>
        <v>0</v>
      </c>
      <c r="W41" s="10">
        <f>FC_OTH_CP_E!W41+FC_OTH_HH_E!W41+FC_OTH_AFF_E!W41</f>
        <v>0</v>
      </c>
      <c r="X41" s="10">
        <f>FC_OTH_CP_E!X41+FC_OTH_HH_E!X41+FC_OTH_AFF_E!X41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61.629406706792778</v>
      </c>
      <c r="D43" s="10">
        <f>FC_OTH_CP_E!D43+FC_OTH_HH_E!D43+FC_OTH_AFF_E!D43</f>
        <v>107.09372312983662</v>
      </c>
      <c r="E43" s="10">
        <f>FC_OTH_CP_E!E43+FC_OTH_HH_E!E43+FC_OTH_AFF_E!E43</f>
        <v>109.11435941530524</v>
      </c>
      <c r="F43" s="10">
        <f>FC_OTH_CP_E!F43+FC_OTH_HH_E!F43+FC_OTH_AFF_E!F43</f>
        <v>116.1865864144454</v>
      </c>
      <c r="G43" s="10">
        <f>FC_OTH_CP_E!G43+FC_OTH_HH_E!G43+FC_OTH_AFF_E!G43</f>
        <v>93.959587274290627</v>
      </c>
      <c r="H43" s="10">
        <f>FC_OTH_CP_E!H43+FC_OTH_HH_E!H43+FC_OTH_AFF_E!H43</f>
        <v>114.16595012897679</v>
      </c>
      <c r="I43" s="10">
        <f>FC_OTH_CP_E!I43+FC_OTH_HH_E!I43+FC_OTH_AFF_E!I43</f>
        <v>98.000859845227865</v>
      </c>
      <c r="J43" s="10">
        <f>FC_OTH_CP_E!J43+FC_OTH_HH_E!J43+FC_OTH_AFF_E!J43</f>
        <v>102.04213241616512</v>
      </c>
      <c r="K43" s="10">
        <f>FC_OTH_CP_E!K43+FC_OTH_HH_E!K43+FC_OTH_AFF_E!K43</f>
        <v>102.04213241616509</v>
      </c>
      <c r="L43" s="10">
        <f>FC_OTH_CP_E!L43+FC_OTH_HH_E!L43+FC_OTH_AFF_E!L43</f>
        <v>95.980223559759239</v>
      </c>
      <c r="M43" s="10">
        <f>FC_OTH_CP_E!M43+FC_OTH_HH_E!M43+FC_OTH_AFF_E!M43</f>
        <v>93.959587274290612</v>
      </c>
      <c r="N43" s="10">
        <f>FC_OTH_CP_E!N43+FC_OTH_HH_E!N43+FC_OTH_AFF_E!N43</f>
        <v>123.25881341358553</v>
      </c>
      <c r="O43" s="10">
        <f>FC_OTH_CP_E!O43+FC_OTH_HH_E!O43+FC_OTH_AFF_E!O43</f>
        <v>123.25881341358554</v>
      </c>
      <c r="P43" s="10">
        <f>FC_OTH_CP_E!P43+FC_OTH_HH_E!P43+FC_OTH_AFF_E!P43</f>
        <v>119.2175408426483</v>
      </c>
      <c r="Q43" s="10">
        <f>FC_OTH_CP_E!Q43+FC_OTH_HH_E!Q43+FC_OTH_AFF_E!Q43</f>
        <v>128.31040412725707</v>
      </c>
      <c r="R43" s="10">
        <f>FC_OTH_CP_E!R43+FC_OTH_HH_E!R43+FC_OTH_AFF_E!R43</f>
        <v>129.32072226999139</v>
      </c>
      <c r="S43" s="10">
        <f>FC_OTH_CP_E!S43+FC_OTH_HH_E!S43+FC_OTH_AFF_E!S43</f>
        <v>115.17626827171108</v>
      </c>
      <c r="T43" s="10">
        <f>FC_OTH_CP_E!T43+FC_OTH_HH_E!T43+FC_OTH_AFF_E!T43</f>
        <v>120.22785898538265</v>
      </c>
      <c r="U43" s="10">
        <f>FC_OTH_CP_E!U43+FC_OTH_HH_E!U43+FC_OTH_AFF_E!U43</f>
        <v>120.22785898538262</v>
      </c>
      <c r="V43" s="10">
        <f>FC_OTH_CP_E!V43+FC_OTH_HH_E!V43+FC_OTH_AFF_E!V43</f>
        <v>102.91908856405847</v>
      </c>
      <c r="W43" s="10">
        <f>FC_OTH_CP_E!W43+FC_OTH_HH_E!W43+FC_OTH_AFF_E!W43</f>
        <v>102.74531384350817</v>
      </c>
      <c r="X43" s="10">
        <f>FC_OTH_CP_E!X43+FC_OTH_HH_E!X43+FC_OTH_AFF_E!X43</f>
        <v>80.339466895958736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32.239466895958728</v>
      </c>
      <c r="D44" s="10">
        <f>FC_OTH_CP_E!D44+FC_OTH_HH_E!D44+FC_OTH_AFF_E!D44</f>
        <v>39.825193465176262</v>
      </c>
      <c r="E44" s="10">
        <f>FC_OTH_CP_E!E44+FC_OTH_HH_E!E44+FC_OTH_AFF_E!E44</f>
        <v>22.757179707652622</v>
      </c>
      <c r="F44" s="10">
        <f>FC_OTH_CP_E!F44+FC_OTH_HH_E!F44+FC_OTH_AFF_E!F44</f>
        <v>12.326827171109199</v>
      </c>
      <c r="G44" s="10">
        <f>FC_OTH_CP_E!G44+FC_OTH_HH_E!G44+FC_OTH_AFF_E!G44</f>
        <v>19.912639724849527</v>
      </c>
      <c r="H44" s="10">
        <f>FC_OTH_CP_E!H44+FC_OTH_HH_E!H44+FC_OTH_AFF_E!H44</f>
        <v>4.7411006018916577</v>
      </c>
      <c r="I44" s="10">
        <f>FC_OTH_CP_E!I44+FC_OTH_HH_E!I44+FC_OTH_AFF_E!I44</f>
        <v>3.7928632846087704</v>
      </c>
      <c r="J44" s="10">
        <f>FC_OTH_CP_E!J44+FC_OTH_HH_E!J44+FC_OTH_AFF_E!J44</f>
        <v>1.896474634565779</v>
      </c>
      <c r="K44" s="10">
        <f>FC_OTH_CP_E!K44+FC_OTH_HH_E!K44+FC_OTH_AFF_E!K44</f>
        <v>4.7411006018916586</v>
      </c>
      <c r="L44" s="10">
        <f>FC_OTH_CP_E!L44+FC_OTH_HH_E!L44+FC_OTH_AFF_E!L44</f>
        <v>2.8447119518486668</v>
      </c>
      <c r="M44" s="10">
        <f>FC_OTH_CP_E!M44+FC_OTH_HH_E!M44+FC_OTH_AFF_E!M44</f>
        <v>2.8447119518486659</v>
      </c>
      <c r="N44" s="10">
        <f>FC_OTH_CP_E!N44+FC_OTH_HH_E!N44+FC_OTH_AFF_E!N44</f>
        <v>2.8102321582115213</v>
      </c>
      <c r="O44" s="10">
        <f>FC_OTH_CP_E!O44+FC_OTH_HH_E!O44+FC_OTH_AFF_E!O44</f>
        <v>2.8102321582115217</v>
      </c>
      <c r="P44" s="10">
        <f>FC_OTH_CP_E!P44+FC_OTH_HH_E!P44+FC_OTH_AFF_E!P44</f>
        <v>1.8734307824591565</v>
      </c>
      <c r="Q44" s="10">
        <f>FC_OTH_CP_E!Q44+FC_OTH_HH_E!Q44+FC_OTH_AFF_E!Q44</f>
        <v>2.8102321582115199</v>
      </c>
      <c r="R44" s="10">
        <f>FC_OTH_CP_E!R44+FC_OTH_HH_E!R44+FC_OTH_AFF_E!R44</f>
        <v>6.5572656921754096</v>
      </c>
      <c r="S44" s="10">
        <f>FC_OTH_CP_E!S44+FC_OTH_HH_E!S44+FC_OTH_AFF_E!S44</f>
        <v>4.6837489251934645</v>
      </c>
      <c r="T44" s="10">
        <f>FC_OTH_CP_E!T44+FC_OTH_HH_E!T44+FC_OTH_AFF_E!T44</f>
        <v>3.2692175408426492</v>
      </c>
      <c r="U44" s="10">
        <f>FC_OTH_CP_E!U44+FC_OTH_HH_E!U44+FC_OTH_AFF_E!U44</f>
        <v>4.6837489251934654</v>
      </c>
      <c r="V44" s="10">
        <f>FC_OTH_CP_E!V44+FC_OTH_HH_E!V44+FC_OTH_AFF_E!V44</f>
        <v>5.6242476354256219</v>
      </c>
      <c r="W44" s="10">
        <f>FC_OTH_CP_E!W44+FC_OTH_HH_E!W44+FC_OTH_AFF_E!W44</f>
        <v>2.0903697334479792</v>
      </c>
      <c r="X44" s="10">
        <f>FC_OTH_CP_E!X44+FC_OTH_HH_E!X44+FC_OTH_AFF_E!X44</f>
        <v>2.7184006878761826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55.137575236457437</v>
      </c>
      <c r="D51" s="37">
        <f>FC_OTH_CP_E!D51+FC_OTH_HH_E!D51+FC_OTH_AFF_E!D51</f>
        <v>67.669819432502138</v>
      </c>
      <c r="E51" s="37">
        <f>FC_OTH_CP_E!E51+FC_OTH_HH_E!E51+FC_OTH_AFF_E!E51</f>
        <v>68.422184006878751</v>
      </c>
      <c r="F51" s="37">
        <f>FC_OTH_CP_E!F51+FC_OTH_HH_E!F51+FC_OTH_AFF_E!F51</f>
        <v>107.02923473774722</v>
      </c>
      <c r="G51" s="37">
        <f>FC_OTH_CP_E!G51+FC_OTH_HH_E!G51+FC_OTH_AFF_E!G51</f>
        <v>103.18142734307823</v>
      </c>
      <c r="H51" s="37">
        <f>FC_OTH_CP_E!H51+FC_OTH_HH_E!H51+FC_OTH_AFF_E!H51</f>
        <v>97.656921754084266</v>
      </c>
      <c r="I51" s="37">
        <f>FC_OTH_CP_E!I51+FC_OTH_HH_E!I51+FC_OTH_AFF_E!I51</f>
        <v>102.0206362854686</v>
      </c>
      <c r="J51" s="37">
        <f>FC_OTH_CP_E!J51+FC_OTH_HH_E!J51+FC_OTH_AFF_E!J51</f>
        <v>99.763542562338756</v>
      </c>
      <c r="K51" s="37">
        <f>FC_OTH_CP_E!K51+FC_OTH_HH_E!K51+FC_OTH_AFF_E!K51</f>
        <v>89.509888220120388</v>
      </c>
      <c r="L51" s="37">
        <f>FC_OTH_CP_E!L51+FC_OTH_HH_E!L51+FC_OTH_AFF_E!L51</f>
        <v>85.619088564058472</v>
      </c>
      <c r="M51" s="37">
        <f>FC_OTH_CP_E!M51+FC_OTH_HH_E!M51+FC_OTH_AFF_E!M51</f>
        <v>92.798796216680984</v>
      </c>
      <c r="N51" s="37">
        <f>FC_OTH_CP_E!N51+FC_OTH_HH_E!N51+FC_OTH_AFF_E!N51</f>
        <v>89.638865004299234</v>
      </c>
      <c r="O51" s="37">
        <f>FC_OTH_CP_E!O51+FC_OTH_HH_E!O51+FC_OTH_AFF_E!O51</f>
        <v>98.452278589853847</v>
      </c>
      <c r="P51" s="37">
        <f>FC_OTH_CP_E!P51+FC_OTH_HH_E!P51+FC_OTH_AFF_E!P51</f>
        <v>102.85898538263116</v>
      </c>
      <c r="Q51" s="37">
        <f>FC_OTH_CP_E!Q51+FC_OTH_HH_E!Q51+FC_OTH_AFF_E!Q51</f>
        <v>124.4840928632846</v>
      </c>
      <c r="R51" s="37">
        <f>FC_OTH_CP_E!R51+FC_OTH_HH_E!R51+FC_OTH_AFF_E!R51</f>
        <v>125.34393809114357</v>
      </c>
      <c r="S51" s="37">
        <f>FC_OTH_CP_E!S51+FC_OTH_HH_E!S51+FC_OTH_AFF_E!S51</f>
        <v>141.80997420464323</v>
      </c>
      <c r="T51" s="37">
        <f>FC_OTH_CP_E!T51+FC_OTH_HH_E!T51+FC_OTH_AFF_E!T51</f>
        <v>128.9690455717971</v>
      </c>
      <c r="U51" s="37">
        <f>FC_OTH_CP_E!U51+FC_OTH_HH_E!U51+FC_OTH_AFF_E!U51</f>
        <v>135.48615649183157</v>
      </c>
      <c r="V51" s="37">
        <f>FC_OTH_CP_E!V51+FC_OTH_HH_E!V51+FC_OTH_AFF_E!V51</f>
        <v>135.28907996560619</v>
      </c>
      <c r="W51" s="37">
        <f>FC_OTH_CP_E!W51+FC_OTH_HH_E!W51+FC_OTH_AFF_E!W51</f>
        <v>135.02141014617374</v>
      </c>
      <c r="X51" s="37">
        <f>FC_OTH_CP_E!X51+FC_OTH_HH_E!X51+FC_OTH_AFF_E!X51</f>
        <v>142.97815993121236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345.61006018916601</v>
      </c>
      <c r="D52" s="37">
        <f t="shared" ref="D52:W52" si="31">SUM(D53:D70)</f>
        <v>345.94445399828044</v>
      </c>
      <c r="E52" s="37">
        <f t="shared" si="31"/>
        <v>327.64883920894238</v>
      </c>
      <c r="F52" s="37">
        <f t="shared" si="31"/>
        <v>361.49329320722262</v>
      </c>
      <c r="G52" s="37">
        <f t="shared" si="31"/>
        <v>364.6221840068788</v>
      </c>
      <c r="H52" s="37">
        <f t="shared" si="31"/>
        <v>316.78125537403275</v>
      </c>
      <c r="I52" s="37">
        <f t="shared" si="31"/>
        <v>319.98194325021501</v>
      </c>
      <c r="J52" s="37">
        <f t="shared" si="31"/>
        <v>403.76895958727431</v>
      </c>
      <c r="K52" s="37">
        <f t="shared" si="31"/>
        <v>414.13490971625089</v>
      </c>
      <c r="L52" s="37">
        <f t="shared" si="31"/>
        <v>431.37970765262247</v>
      </c>
      <c r="M52" s="37">
        <f t="shared" si="31"/>
        <v>446.09243336199467</v>
      </c>
      <c r="N52" s="37">
        <f t="shared" si="31"/>
        <v>388.12459157351668</v>
      </c>
      <c r="O52" s="37">
        <f t="shared" si="31"/>
        <v>402.35975924333599</v>
      </c>
      <c r="P52" s="37">
        <f t="shared" si="31"/>
        <v>390.25030094582985</v>
      </c>
      <c r="Q52" s="37">
        <f t="shared" si="31"/>
        <v>387.98125537403257</v>
      </c>
      <c r="R52" s="37">
        <f t="shared" si="31"/>
        <v>377.06595012897691</v>
      </c>
      <c r="S52" s="37">
        <f t="shared" si="31"/>
        <v>404.07944969905412</v>
      </c>
      <c r="T52" s="37">
        <f t="shared" si="31"/>
        <v>408.9520206362854</v>
      </c>
      <c r="U52" s="37">
        <f t="shared" si="31"/>
        <v>410.98202923473741</v>
      </c>
      <c r="V52" s="37">
        <f t="shared" si="31"/>
        <v>395.69122957867597</v>
      </c>
      <c r="W52" s="37">
        <f t="shared" si="31"/>
        <v>416.63190025795348</v>
      </c>
      <c r="X52" s="37">
        <f t="shared" ref="X52" si="32">SUM(X53:X70)</f>
        <v>407.30421324161631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0</v>
      </c>
      <c r="D57" s="10">
        <f>FC_OTH_CP_E!D57+FC_OTH_HH_E!D57+FC_OTH_AFF_E!D57</f>
        <v>0</v>
      </c>
      <c r="E57" s="10">
        <f>FC_OTH_CP_E!E57+FC_OTH_HH_E!E57+FC_OTH_AFF_E!E57</f>
        <v>0</v>
      </c>
      <c r="F57" s="10">
        <f>FC_OTH_CP_E!F57+FC_OTH_HH_E!F57+FC_OTH_AFF_E!F57</f>
        <v>0</v>
      </c>
      <c r="G57" s="10">
        <f>FC_OTH_CP_E!G57+FC_OTH_HH_E!G57+FC_OTH_AFF_E!G57</f>
        <v>0</v>
      </c>
      <c r="H57" s="10">
        <f>FC_OTH_CP_E!H57+FC_OTH_HH_E!H57+FC_OTH_AFF_E!H57</f>
        <v>0</v>
      </c>
      <c r="I57" s="10">
        <f>FC_OTH_CP_E!I57+FC_OTH_HH_E!I57+FC_OTH_AFF_E!I57</f>
        <v>0</v>
      </c>
      <c r="J57" s="10">
        <f>FC_OTH_CP_E!J57+FC_OTH_HH_E!J57+FC_OTH_AFF_E!J57</f>
        <v>0</v>
      </c>
      <c r="K57" s="10">
        <f>FC_OTH_CP_E!K57+FC_OTH_HH_E!K57+FC_OTH_AFF_E!K57</f>
        <v>0</v>
      </c>
      <c r="L57" s="10">
        <f>FC_OTH_CP_E!L57+FC_OTH_HH_E!L57+FC_OTH_AFF_E!L57</f>
        <v>0</v>
      </c>
      <c r="M57" s="10">
        <f>FC_OTH_CP_E!M57+FC_OTH_HH_E!M57+FC_OTH_AFF_E!M57</f>
        <v>0</v>
      </c>
      <c r="N57" s="10">
        <f>FC_OTH_CP_E!N57+FC_OTH_HH_E!N57+FC_OTH_AFF_E!N57</f>
        <v>0</v>
      </c>
      <c r="O57" s="10">
        <f>FC_OTH_CP_E!O57+FC_OTH_HH_E!O57+FC_OTH_AFF_E!O57</f>
        <v>0</v>
      </c>
      <c r="P57" s="10">
        <f>FC_OTH_CP_E!P57+FC_OTH_HH_E!P57+FC_OTH_AFF_E!P57</f>
        <v>0</v>
      </c>
      <c r="Q57" s="10">
        <f>FC_OTH_CP_E!Q57+FC_OTH_HH_E!Q57+FC_OTH_AFF_E!Q57</f>
        <v>0</v>
      </c>
      <c r="R57" s="10">
        <f>FC_OTH_CP_E!R57+FC_OTH_HH_E!R57+FC_OTH_AFF_E!R57</f>
        <v>0</v>
      </c>
      <c r="S57" s="10">
        <f>FC_OTH_CP_E!S57+FC_OTH_HH_E!S57+FC_OTH_AFF_E!S57</f>
        <v>0</v>
      </c>
      <c r="T57" s="10">
        <f>FC_OTH_CP_E!T57+FC_OTH_HH_E!T57+FC_OTH_AFF_E!T57</f>
        <v>0</v>
      </c>
      <c r="U57" s="10">
        <f>FC_OTH_CP_E!U57+FC_OTH_HH_E!U57+FC_OTH_AFF_E!U57</f>
        <v>0</v>
      </c>
      <c r="V57" s="10">
        <f>FC_OTH_CP_E!V57+FC_OTH_HH_E!V57+FC_OTH_AFF_E!V57</f>
        <v>0</v>
      </c>
      <c r="W57" s="10">
        <f>FC_OTH_CP_E!W57+FC_OTH_HH_E!W57+FC_OTH_AFF_E!W57</f>
        <v>0</v>
      </c>
      <c r="X57" s="10">
        <f>FC_OTH_CP_E!X57+FC_OTH_HH_E!X57+FC_OTH_AFF_E!X57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0</v>
      </c>
      <c r="D58" s="10">
        <f>FC_OTH_CP_E!D58+FC_OTH_HH_E!D58+FC_OTH_AFF_E!D58</f>
        <v>0</v>
      </c>
      <c r="E58" s="10">
        <f>FC_OTH_CP_E!E58+FC_OTH_HH_E!E58+FC_OTH_AFF_E!E58</f>
        <v>0</v>
      </c>
      <c r="F58" s="10">
        <f>FC_OTH_CP_E!F58+FC_OTH_HH_E!F58+FC_OTH_AFF_E!F58</f>
        <v>0</v>
      </c>
      <c r="G58" s="10">
        <f>FC_OTH_CP_E!G58+FC_OTH_HH_E!G58+FC_OTH_AFF_E!G58</f>
        <v>0</v>
      </c>
      <c r="H58" s="10">
        <f>FC_OTH_CP_E!H58+FC_OTH_HH_E!H58+FC_OTH_AFF_E!H58</f>
        <v>0</v>
      </c>
      <c r="I58" s="10">
        <f>FC_OTH_CP_E!I58+FC_OTH_HH_E!I58+FC_OTH_AFF_E!I58</f>
        <v>0</v>
      </c>
      <c r="J58" s="10">
        <f>FC_OTH_CP_E!J58+FC_OTH_HH_E!J58+FC_OTH_AFF_E!J58</f>
        <v>0</v>
      </c>
      <c r="K58" s="10">
        <f>FC_OTH_CP_E!K58+FC_OTH_HH_E!K58+FC_OTH_AFF_E!K58</f>
        <v>0</v>
      </c>
      <c r="L58" s="10">
        <f>FC_OTH_CP_E!L58+FC_OTH_HH_E!L58+FC_OTH_AFF_E!L58</f>
        <v>0</v>
      </c>
      <c r="M58" s="10">
        <f>FC_OTH_CP_E!M58+FC_OTH_HH_E!M58+FC_OTH_AFF_E!M58</f>
        <v>0</v>
      </c>
      <c r="N58" s="10">
        <f>FC_OTH_CP_E!N58+FC_OTH_HH_E!N58+FC_OTH_AFF_E!N58</f>
        <v>0</v>
      </c>
      <c r="O58" s="10">
        <f>FC_OTH_CP_E!O58+FC_OTH_HH_E!O58+FC_OTH_AFF_E!O58</f>
        <v>0</v>
      </c>
      <c r="P58" s="10">
        <f>FC_OTH_CP_E!P58+FC_OTH_HH_E!P58+FC_OTH_AFF_E!P58</f>
        <v>0</v>
      </c>
      <c r="Q58" s="10">
        <f>FC_OTH_CP_E!Q58+FC_OTH_HH_E!Q58+FC_OTH_AFF_E!Q58</f>
        <v>0</v>
      </c>
      <c r="R58" s="10">
        <f>FC_OTH_CP_E!R58+FC_OTH_HH_E!R58+FC_OTH_AFF_E!R58</f>
        <v>0</v>
      </c>
      <c r="S58" s="10">
        <f>FC_OTH_CP_E!S58+FC_OTH_HH_E!S58+FC_OTH_AFF_E!S58</f>
        <v>0</v>
      </c>
      <c r="T58" s="10">
        <f>FC_OTH_CP_E!T58+FC_OTH_HH_E!T58+FC_OTH_AFF_E!T58</f>
        <v>0</v>
      </c>
      <c r="U58" s="10">
        <f>FC_OTH_CP_E!U58+FC_OTH_HH_E!U58+FC_OTH_AFF_E!U58</f>
        <v>0</v>
      </c>
      <c r="V58" s="10">
        <f>FC_OTH_CP_E!V58+FC_OTH_HH_E!V58+FC_OTH_AFF_E!V58</f>
        <v>0</v>
      </c>
      <c r="W58" s="10">
        <f>FC_OTH_CP_E!W58+FC_OTH_HH_E!W58+FC_OTH_AFF_E!W58</f>
        <v>0</v>
      </c>
      <c r="X58" s="10">
        <f>FC_OTH_CP_E!X58+FC_OTH_HH_E!X58+FC_OTH_AFF_E!X58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345.61006018916601</v>
      </c>
      <c r="D59" s="10">
        <f>FC_OTH_CP_E!D59+FC_OTH_HH_E!D59+FC_OTH_AFF_E!D59</f>
        <v>345.94445399828044</v>
      </c>
      <c r="E59" s="10">
        <f>FC_OTH_CP_E!E59+FC_OTH_HH_E!E59+FC_OTH_AFF_E!E59</f>
        <v>327.64883920894238</v>
      </c>
      <c r="F59" s="10">
        <f>FC_OTH_CP_E!F59+FC_OTH_HH_E!F59+FC_OTH_AFF_E!F59</f>
        <v>361.49329320722262</v>
      </c>
      <c r="G59" s="10">
        <f>FC_OTH_CP_E!G59+FC_OTH_HH_E!G59+FC_OTH_AFF_E!G59</f>
        <v>364.6221840068788</v>
      </c>
      <c r="H59" s="10">
        <f>FC_OTH_CP_E!H59+FC_OTH_HH_E!H59+FC_OTH_AFF_E!H59</f>
        <v>316.25580395528812</v>
      </c>
      <c r="I59" s="10">
        <f>FC_OTH_CP_E!I59+FC_OTH_HH_E!I59+FC_OTH_AFF_E!I59</f>
        <v>319.31315563198632</v>
      </c>
      <c r="J59" s="10">
        <f>FC_OTH_CP_E!J59+FC_OTH_HH_E!J59+FC_OTH_AFF_E!J59</f>
        <v>402.59862424763543</v>
      </c>
      <c r="K59" s="10">
        <f>FC_OTH_CP_E!K59+FC_OTH_HH_E!K59+FC_OTH_AFF_E!K59</f>
        <v>413.25116079105743</v>
      </c>
      <c r="L59" s="10">
        <f>FC_OTH_CP_E!L59+FC_OTH_HH_E!L59+FC_OTH_AFF_E!L59</f>
        <v>430.47205503009451</v>
      </c>
      <c r="M59" s="10">
        <f>FC_OTH_CP_E!M59+FC_OTH_HH_E!M59+FC_OTH_AFF_E!M59</f>
        <v>445.13705932932055</v>
      </c>
      <c r="N59" s="10">
        <f>FC_OTH_CP_E!N59+FC_OTH_HH_E!N59+FC_OTH_AFF_E!N59</f>
        <v>387.07368873602741</v>
      </c>
      <c r="O59" s="10">
        <f>FC_OTH_CP_E!O59+FC_OTH_HH_E!O59+FC_OTH_AFF_E!O59</f>
        <v>401.64325021496109</v>
      </c>
      <c r="P59" s="10">
        <f>FC_OTH_CP_E!P59+FC_OTH_HH_E!P59+FC_OTH_AFF_E!P59</f>
        <v>388.10068787618241</v>
      </c>
      <c r="Q59" s="10">
        <f>FC_OTH_CP_E!Q59+FC_OTH_HH_E!Q59+FC_OTH_AFF_E!Q59</f>
        <v>384.68521066208075</v>
      </c>
      <c r="R59" s="10">
        <f>FC_OTH_CP_E!R59+FC_OTH_HH_E!R59+FC_OTH_AFF_E!R59</f>
        <v>375.05967325881352</v>
      </c>
      <c r="S59" s="10">
        <f>FC_OTH_CP_E!S59+FC_OTH_HH_E!S59+FC_OTH_AFF_E!S59</f>
        <v>395.36156491831463</v>
      </c>
      <c r="T59" s="10">
        <f>FC_OTH_CP_E!T59+FC_OTH_HH_E!T59+FC_OTH_AFF_E!T59</f>
        <v>404.03181427343071</v>
      </c>
      <c r="U59" s="10">
        <f>FC_OTH_CP_E!U59+FC_OTH_HH_E!U59+FC_OTH_AFF_E!U59</f>
        <v>406.70670679277697</v>
      </c>
      <c r="V59" s="10">
        <f>FC_OTH_CP_E!V59+FC_OTH_HH_E!V59+FC_OTH_AFF_E!V59</f>
        <v>393.18813413585571</v>
      </c>
      <c r="W59" s="10">
        <f>FC_OTH_CP_E!W59+FC_OTH_HH_E!W59+FC_OTH_AFF_E!W59</f>
        <v>414.65898538263104</v>
      </c>
      <c r="X59" s="10">
        <f>FC_OTH_CP_E!X59+FC_OTH_HH_E!X59+FC_OTH_AFF_E!X59</f>
        <v>405.55872742906257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</v>
      </c>
      <c r="H60" s="10">
        <f>FC_OTH_CP_E!H60+FC_OTH_HH_E!H60+FC_OTH_AFF_E!H60</f>
        <v>0</v>
      </c>
      <c r="I60" s="10">
        <f>FC_OTH_CP_E!I60+FC_OTH_HH_E!I60+FC_OTH_AFF_E!I60</f>
        <v>0</v>
      </c>
      <c r="J60" s="10">
        <f>FC_OTH_CP_E!J60+FC_OTH_HH_E!J60+FC_OTH_AFF_E!J60</f>
        <v>0</v>
      </c>
      <c r="K60" s="10">
        <f>FC_OTH_CP_E!K60+FC_OTH_HH_E!K60+FC_OTH_AFF_E!K60</f>
        <v>0</v>
      </c>
      <c r="L60" s="10">
        <f>FC_OTH_CP_E!L60+FC_OTH_HH_E!L60+FC_OTH_AFF_E!L60</f>
        <v>0</v>
      </c>
      <c r="M60" s="10">
        <f>FC_OTH_CP_E!M60+FC_OTH_HH_E!M60+FC_OTH_AFF_E!M60</f>
        <v>0</v>
      </c>
      <c r="N60" s="10">
        <f>FC_OTH_CP_E!N60+FC_OTH_HH_E!N60+FC_OTH_AFF_E!N60</f>
        <v>0</v>
      </c>
      <c r="O60" s="10">
        <f>FC_OTH_CP_E!O60+FC_OTH_HH_E!O60+FC_OTH_AFF_E!O60</f>
        <v>0</v>
      </c>
      <c r="P60" s="10">
        <f>FC_OTH_CP_E!P60+FC_OTH_HH_E!P60+FC_OTH_AFF_E!P60</f>
        <v>0</v>
      </c>
      <c r="Q60" s="10">
        <f>FC_OTH_CP_E!Q60+FC_OTH_HH_E!Q60+FC_OTH_AFF_E!Q60</f>
        <v>0</v>
      </c>
      <c r="R60" s="10">
        <f>FC_OTH_CP_E!R60+FC_OTH_HH_E!R60+FC_OTH_AFF_E!R60</f>
        <v>0</v>
      </c>
      <c r="S60" s="10">
        <f>FC_OTH_CP_E!S60+FC_OTH_HH_E!S60+FC_OTH_AFF_E!S60</f>
        <v>0</v>
      </c>
      <c r="T60" s="10">
        <f>FC_OTH_CP_E!T60+FC_OTH_HH_E!T60+FC_OTH_AFF_E!T60</f>
        <v>0</v>
      </c>
      <c r="U60" s="10">
        <f>FC_OTH_CP_E!U60+FC_OTH_HH_E!U60+FC_OTH_AFF_E!U60</f>
        <v>0</v>
      </c>
      <c r="V60" s="10">
        <f>FC_OTH_CP_E!V60+FC_OTH_HH_E!V60+FC_OTH_AFF_E!V60</f>
        <v>0</v>
      </c>
      <c r="W60" s="10">
        <f>FC_OTH_CP_E!W60+FC_OTH_HH_E!W60+FC_OTH_AFF_E!W60</f>
        <v>0</v>
      </c>
      <c r="X60" s="10">
        <f>FC_OTH_CP_E!X60+FC_OTH_HH_E!X60+FC_OTH_AFF_E!X60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0</v>
      </c>
      <c r="D61" s="10">
        <f>FC_OTH_CP_E!D61+FC_OTH_HH_E!D61+FC_OTH_AFF_E!D61</f>
        <v>0</v>
      </c>
      <c r="E61" s="10">
        <f>FC_OTH_CP_E!E61+FC_OTH_HH_E!E61+FC_OTH_AFF_E!E61</f>
        <v>0</v>
      </c>
      <c r="F61" s="10">
        <f>FC_OTH_CP_E!F61+FC_OTH_HH_E!F61+FC_OTH_AFF_E!F61</f>
        <v>0</v>
      </c>
      <c r="G61" s="10">
        <f>FC_OTH_CP_E!G61+FC_OTH_HH_E!G61+FC_OTH_AFF_E!G61</f>
        <v>0</v>
      </c>
      <c r="H61" s="10">
        <f>FC_OTH_CP_E!H61+FC_OTH_HH_E!H61+FC_OTH_AFF_E!H61</f>
        <v>0.52545141874462586</v>
      </c>
      <c r="I61" s="10">
        <f>FC_OTH_CP_E!I61+FC_OTH_HH_E!I61+FC_OTH_AFF_E!I61</f>
        <v>0.66878761822871879</v>
      </c>
      <c r="J61" s="10">
        <f>FC_OTH_CP_E!J61+FC_OTH_HH_E!J61+FC_OTH_AFF_E!J61</f>
        <v>1.1703353396388647</v>
      </c>
      <c r="K61" s="10">
        <f>FC_OTH_CP_E!K61+FC_OTH_HH_E!K61+FC_OTH_AFF_E!K61</f>
        <v>0.88374892519346537</v>
      </c>
      <c r="L61" s="10">
        <f>FC_OTH_CP_E!L61+FC_OTH_HH_E!L61+FC_OTH_AFF_E!L61</f>
        <v>0.90765262252794487</v>
      </c>
      <c r="M61" s="10">
        <f>FC_OTH_CP_E!M61+FC_OTH_HH_E!M61+FC_OTH_AFF_E!M61</f>
        <v>0.95537403267411869</v>
      </c>
      <c r="N61" s="10">
        <f>FC_OTH_CP_E!N61+FC_OTH_HH_E!N61+FC_OTH_AFF_E!N61</f>
        <v>1.050902837489252</v>
      </c>
      <c r="O61" s="10">
        <f>FC_OTH_CP_E!O61+FC_OTH_HH_E!O61+FC_OTH_AFF_E!O61</f>
        <v>0.7165090283748925</v>
      </c>
      <c r="P61" s="10">
        <f>FC_OTH_CP_E!P61+FC_OTH_HH_E!P61+FC_OTH_AFF_E!P61</f>
        <v>2.1496130696474633</v>
      </c>
      <c r="Q61" s="10">
        <f>FC_OTH_CP_E!Q61+FC_OTH_HH_E!Q61+FC_OTH_AFF_E!Q61</f>
        <v>3.2960447119518483</v>
      </c>
      <c r="R61" s="10">
        <f>FC_OTH_CP_E!R61+FC_OTH_HH_E!R61+FC_OTH_AFF_E!R61</f>
        <v>2.0062768701633695</v>
      </c>
      <c r="S61" s="10">
        <f>FC_OTH_CP_E!S61+FC_OTH_HH_E!S61+FC_OTH_AFF_E!S61</f>
        <v>8.7178847807394693</v>
      </c>
      <c r="T61" s="10">
        <f>FC_OTH_CP_E!T61+FC_OTH_HH_E!T61+FC_OTH_AFF_E!T61</f>
        <v>4.9202063628546888</v>
      </c>
      <c r="U61" s="10">
        <f>FC_OTH_CP_E!U61+FC_OTH_HH_E!U61+FC_OTH_AFF_E!U61</f>
        <v>4.2753224419604487</v>
      </c>
      <c r="V61" s="10">
        <f>FC_OTH_CP_E!V61+FC_OTH_HH_E!V61+FC_OTH_AFF_E!V61</f>
        <v>2.5030954428202916</v>
      </c>
      <c r="W61" s="10">
        <f>FC_OTH_CP_E!W61+FC_OTH_HH_E!W61+FC_OTH_AFF_E!W61</f>
        <v>1.9729148753224428</v>
      </c>
      <c r="X61" s="10">
        <f>FC_OTH_CP_E!X61+FC_OTH_HH_E!X61+FC_OTH_AFF_E!X61</f>
        <v>1.74548581255374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0</v>
      </c>
      <c r="L62" s="10">
        <f>FC_OTH_CP_E!L62+FC_OTH_HH_E!L62+FC_OTH_AFF_E!L62</f>
        <v>0</v>
      </c>
      <c r="M62" s="10">
        <f>FC_OTH_CP_E!M62+FC_OTH_HH_E!M62+FC_OTH_AFF_E!M62</f>
        <v>0</v>
      </c>
      <c r="N62" s="10">
        <f>FC_OTH_CP_E!N62+FC_OTH_HH_E!N62+FC_OTH_AFF_E!N62</f>
        <v>0</v>
      </c>
      <c r="O62" s="10">
        <f>FC_OTH_CP_E!O62+FC_OTH_HH_E!O62+FC_OTH_AFF_E!O62</f>
        <v>0</v>
      </c>
      <c r="P62" s="10">
        <f>FC_OTH_CP_E!P62+FC_OTH_HH_E!P62+FC_OTH_AFF_E!P62</f>
        <v>0</v>
      </c>
      <c r="Q62" s="10">
        <f>FC_OTH_CP_E!Q62+FC_OTH_HH_E!Q62+FC_OTH_AFF_E!Q62</f>
        <v>0</v>
      </c>
      <c r="R62" s="10">
        <f>FC_OTH_CP_E!R62+FC_OTH_HH_E!R62+FC_OTH_AFF_E!R62</f>
        <v>0</v>
      </c>
      <c r="S62" s="10">
        <f>FC_OTH_CP_E!S62+FC_OTH_HH_E!S62+FC_OTH_AFF_E!S62</f>
        <v>0</v>
      </c>
      <c r="T62" s="10">
        <f>FC_OTH_CP_E!T62+FC_OTH_HH_E!T62+FC_OTH_AFF_E!T62</f>
        <v>0</v>
      </c>
      <c r="U62" s="10">
        <f>FC_OTH_CP_E!U62+FC_OTH_HH_E!U62+FC_OTH_AFF_E!U62</f>
        <v>0</v>
      </c>
      <c r="V62" s="10">
        <f>FC_OTH_CP_E!V62+FC_OTH_HH_E!V62+FC_OTH_AFF_E!V62</f>
        <v>0</v>
      </c>
      <c r="W62" s="10">
        <f>FC_OTH_CP_E!W62+FC_OTH_HH_E!W62+FC_OTH_AFF_E!W62</f>
        <v>0</v>
      </c>
      <c r="X62" s="10">
        <f>FC_OTH_CP_E!X62+FC_OTH_HH_E!X62+FC_OTH_AFF_E!X62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0</v>
      </c>
      <c r="N65" s="10">
        <f>FC_OTH_CP_E!N65+FC_OTH_HH_E!N65+FC_OTH_AFF_E!N65</f>
        <v>0</v>
      </c>
      <c r="O65" s="10">
        <f>FC_OTH_CP_E!O65+FC_OTH_HH_E!O65+FC_OTH_AFF_E!O65</f>
        <v>0</v>
      </c>
      <c r="P65" s="10">
        <f>FC_OTH_CP_E!P65+FC_OTH_HH_E!P65+FC_OTH_AFF_E!P65</f>
        <v>0</v>
      </c>
      <c r="Q65" s="10">
        <f>FC_OTH_CP_E!Q65+FC_OTH_HH_E!Q65+FC_OTH_AFF_E!Q65</f>
        <v>0</v>
      </c>
      <c r="R65" s="10">
        <f>FC_OTH_CP_E!R65+FC_OTH_HH_E!R65+FC_OTH_AFF_E!R65</f>
        <v>0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0</v>
      </c>
      <c r="P66" s="10">
        <f>FC_OTH_CP_E!P66+FC_OTH_HH_E!P66+FC_OTH_AFF_E!P66</f>
        <v>0</v>
      </c>
      <c r="Q66" s="10">
        <f>FC_OTH_CP_E!Q66+FC_OTH_HH_E!Q66+FC_OTH_AFF_E!Q66</f>
        <v>0</v>
      </c>
      <c r="R66" s="10">
        <f>FC_OTH_CP_E!R66+FC_OTH_HH_E!R66+FC_OTH_AFF_E!R66</f>
        <v>0</v>
      </c>
      <c r="S66" s="10">
        <f>FC_OTH_CP_E!S66+FC_OTH_HH_E!S66+FC_OTH_AFF_E!S66</f>
        <v>0</v>
      </c>
      <c r="T66" s="10">
        <f>FC_OTH_CP_E!T66+FC_OTH_HH_E!T66+FC_OTH_AFF_E!T66</f>
        <v>0</v>
      </c>
      <c r="U66" s="10">
        <f>FC_OTH_CP_E!U66+FC_OTH_HH_E!U66+FC_OTH_AFF_E!U66</f>
        <v>0</v>
      </c>
      <c r="V66" s="10">
        <f>FC_OTH_CP_E!V66+FC_OTH_HH_E!V66+FC_OTH_AFF_E!V66</f>
        <v>0</v>
      </c>
      <c r="W66" s="10">
        <f>FC_OTH_CP_E!W66+FC_OTH_HH_E!W66+FC_OTH_AFF_E!W66</f>
        <v>0</v>
      </c>
      <c r="X66" s="10">
        <f>FC_OTH_CP_E!X66+FC_OTH_HH_E!X66+FC_OTH_AFF_E!X66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</v>
      </c>
      <c r="F70" s="10">
        <f>FC_OTH_CP_E!F70+FC_OTH_HH_E!F70+FC_OTH_AFF_E!F70</f>
        <v>0</v>
      </c>
      <c r="G70" s="10">
        <f>FC_OTH_CP_E!G70+FC_OTH_HH_E!G70+FC_OTH_AFF_E!G70</f>
        <v>0</v>
      </c>
      <c r="H70" s="10">
        <f>FC_OTH_CP_E!H70+FC_OTH_HH_E!H70+FC_OTH_AFF_E!H70</f>
        <v>0</v>
      </c>
      <c r="I70" s="10">
        <f>FC_OTH_CP_E!I70+FC_OTH_HH_E!I70+FC_OTH_AFF_E!I70</f>
        <v>0</v>
      </c>
      <c r="J70" s="10">
        <f>FC_OTH_CP_E!J70+FC_OTH_HH_E!J70+FC_OTH_AFF_E!J70</f>
        <v>0</v>
      </c>
      <c r="K70" s="10">
        <f>FC_OTH_CP_E!K70+FC_OTH_HH_E!K70+FC_OTH_AFF_E!K70</f>
        <v>0</v>
      </c>
      <c r="L70" s="10">
        <f>FC_OTH_CP_E!L70+FC_OTH_HH_E!L70+FC_OTH_AFF_E!L70</f>
        <v>0</v>
      </c>
      <c r="M70" s="10">
        <f>FC_OTH_CP_E!M70+FC_OTH_HH_E!M70+FC_OTH_AFF_E!M70</f>
        <v>0</v>
      </c>
      <c r="N70" s="10">
        <f>FC_OTH_CP_E!N70+FC_OTH_HH_E!N70+FC_OTH_AFF_E!N70</f>
        <v>0</v>
      </c>
      <c r="O70" s="10">
        <f>FC_OTH_CP_E!O70+FC_OTH_HH_E!O70+FC_OTH_AFF_E!O70</f>
        <v>0</v>
      </c>
      <c r="P70" s="10">
        <f>FC_OTH_CP_E!P70+FC_OTH_HH_E!P70+FC_OTH_AFF_E!P70</f>
        <v>0</v>
      </c>
      <c r="Q70" s="10">
        <f>FC_OTH_CP_E!Q70+FC_OTH_HH_E!Q70+FC_OTH_AFF_E!Q70</f>
        <v>0</v>
      </c>
      <c r="R70" s="10">
        <f>FC_OTH_CP_E!R70+FC_OTH_HH_E!R70+FC_OTH_AFF_E!R70</f>
        <v>0</v>
      </c>
      <c r="S70" s="10">
        <f>FC_OTH_CP_E!S70+FC_OTH_HH_E!S70+FC_OTH_AFF_E!S70</f>
        <v>0</v>
      </c>
      <c r="T70" s="10">
        <f>FC_OTH_CP_E!T70+FC_OTH_HH_E!T70+FC_OTH_AFF_E!T70</f>
        <v>0</v>
      </c>
      <c r="U70" s="10">
        <f>FC_OTH_CP_E!U70+FC_OTH_HH_E!U70+FC_OTH_AFF_E!U70</f>
        <v>0</v>
      </c>
      <c r="V70" s="10">
        <f>FC_OTH_CP_E!V70+FC_OTH_HH_E!V70+FC_OTH_AFF_E!V70</f>
        <v>0</v>
      </c>
      <c r="W70" s="10">
        <f>FC_OTH_CP_E!W70+FC_OTH_HH_E!W70+FC_OTH_AFF_E!W70</f>
        <v>0</v>
      </c>
      <c r="X70" s="10">
        <f>FC_OTH_CP_E!X70+FC_OTH_HH_E!X70+FC_OTH_AFF_E!X70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1.1226139294926909</v>
      </c>
      <c r="T71" s="37">
        <f t="shared" si="34"/>
        <v>0.25907136715391232</v>
      </c>
      <c r="U71" s="37">
        <f t="shared" si="34"/>
        <v>0.26225279449699052</v>
      </c>
      <c r="V71" s="37">
        <f t="shared" si="34"/>
        <v>0.2824591573516767</v>
      </c>
      <c r="W71" s="37">
        <f t="shared" si="34"/>
        <v>0.26276870163370591</v>
      </c>
      <c r="X71" s="37">
        <f t="shared" ref="X71" si="35">SUM(X72:X73)</f>
        <v>0.26276870163370591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0</v>
      </c>
      <c r="P72" s="10">
        <f>FC_OTH_CP_E!P72+FC_OTH_HH_E!P72+FC_OTH_AFF_E!P72</f>
        <v>0</v>
      </c>
      <c r="Q72" s="10">
        <f>FC_OTH_CP_E!Q72+FC_OTH_HH_E!Q72+FC_OTH_AFF_E!Q72</f>
        <v>0</v>
      </c>
      <c r="R72" s="10">
        <f>FC_OTH_CP_E!R72+FC_OTH_HH_E!R72+FC_OTH_AFF_E!R72</f>
        <v>0</v>
      </c>
      <c r="S72" s="10">
        <f>FC_OTH_CP_E!S72+FC_OTH_HH_E!S72+FC_OTH_AFF_E!S72</f>
        <v>1.1226139294926909</v>
      </c>
      <c r="T72" s="10">
        <f>FC_OTH_CP_E!T72+FC_OTH_HH_E!T72+FC_OTH_AFF_E!T72</f>
        <v>0.25907136715391232</v>
      </c>
      <c r="U72" s="10">
        <f>FC_OTH_CP_E!U72+FC_OTH_HH_E!U72+FC_OTH_AFF_E!U72</f>
        <v>0.26225279449699052</v>
      </c>
      <c r="V72" s="10">
        <f>FC_OTH_CP_E!V72+FC_OTH_HH_E!V72+FC_OTH_AFF_E!V72</f>
        <v>0.2824591573516767</v>
      </c>
      <c r="W72" s="10">
        <f>FC_OTH_CP_E!W72+FC_OTH_HH_E!W72+FC_OTH_AFF_E!W72</f>
        <v>0.26276870163370591</v>
      </c>
      <c r="X72" s="10">
        <f>FC_OTH_CP_E!X72+FC_OTH_HH_E!X72+FC_OTH_AFF_E!X72</f>
        <v>0.26276870163370591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0</v>
      </c>
      <c r="L73" s="10">
        <f>FC_OTH_CP_E!L73+FC_OTH_HH_E!L73+FC_OTH_AFF_E!L73</f>
        <v>0</v>
      </c>
      <c r="M73" s="10">
        <f>FC_OTH_CP_E!M73+FC_OTH_HH_E!M73+FC_OTH_AFF_E!M73</f>
        <v>0</v>
      </c>
      <c r="N73" s="10">
        <f>FC_OTH_CP_E!N73+FC_OTH_HH_E!N73+FC_OTH_AFF_E!N73</f>
        <v>0</v>
      </c>
      <c r="O73" s="10">
        <f>FC_OTH_CP_E!O73+FC_OTH_HH_E!O73+FC_OTH_AFF_E!O73</f>
        <v>0</v>
      </c>
      <c r="P73" s="10">
        <f>FC_OTH_CP_E!P73+FC_OTH_HH_E!P73+FC_OTH_AFF_E!P73</f>
        <v>0</v>
      </c>
      <c r="Q73" s="10">
        <f>FC_OTH_CP_E!Q73+FC_OTH_HH_E!Q73+FC_OTH_AFF_E!Q73</f>
        <v>0</v>
      </c>
      <c r="R73" s="10">
        <f>FC_OTH_CP_E!R73+FC_OTH_HH_E!R73+FC_OTH_AFF_E!R73</f>
        <v>0</v>
      </c>
      <c r="S73" s="10">
        <f>FC_OTH_CP_E!S73+FC_OTH_HH_E!S73+FC_OTH_AFF_E!S73</f>
        <v>0</v>
      </c>
      <c r="T73" s="10">
        <f>FC_OTH_CP_E!T73+FC_OTH_HH_E!T73+FC_OTH_AFF_E!T73</f>
        <v>0</v>
      </c>
      <c r="U73" s="10">
        <f>FC_OTH_CP_E!U73+FC_OTH_HH_E!U73+FC_OTH_AFF_E!U73</f>
        <v>0</v>
      </c>
      <c r="V73" s="10">
        <f>FC_OTH_CP_E!V73+FC_OTH_HH_E!V73+FC_OTH_AFF_E!V73</f>
        <v>0</v>
      </c>
      <c r="W73" s="10">
        <f>FC_OTH_CP_E!W73+FC_OTH_HH_E!W73+FC_OTH_AFF_E!W73</f>
        <v>0</v>
      </c>
      <c r="X73" s="10">
        <f>FC_OTH_CP_E!X73+FC_OTH_HH_E!X73+FC_OTH_AFF_E!X73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467.70799656061905</v>
      </c>
      <c r="D75" s="37">
        <f>FC_OTH_CP_E!D75+FC_OTH_HH_E!D75+FC_OTH_AFF_E!D75</f>
        <v>462.16672398968177</v>
      </c>
      <c r="E75" s="37">
        <f>FC_OTH_CP_E!E75+FC_OTH_HH_E!E75+FC_OTH_AFF_E!E75</f>
        <v>469.26053310404109</v>
      </c>
      <c r="F75" s="37">
        <f>FC_OTH_CP_E!F75+FC_OTH_HH_E!F75+FC_OTH_AFF_E!F75</f>
        <v>447.97936371453142</v>
      </c>
      <c r="G75" s="37">
        <f>FC_OTH_CP_E!G75+FC_OTH_HH_E!G75+FC_OTH_AFF_E!G75</f>
        <v>466.0122098022357</v>
      </c>
      <c r="H75" s="37">
        <f>FC_OTH_CP_E!H75+FC_OTH_HH_E!H75+FC_OTH_AFF_E!H75</f>
        <v>487.74729148753232</v>
      </c>
      <c r="I75" s="37">
        <f>FC_OTH_CP_E!I75+FC_OTH_HH_E!I75+FC_OTH_AFF_E!I75</f>
        <v>476.13929492691295</v>
      </c>
      <c r="J75" s="37">
        <f>FC_OTH_CP_E!J75+FC_OTH_HH_E!J75+FC_OTH_AFF_E!J75</f>
        <v>463.57592433361998</v>
      </c>
      <c r="K75" s="37">
        <f>FC_OTH_CP_E!K75+FC_OTH_HH_E!K75+FC_OTH_AFF_E!K75</f>
        <v>454.71487532244208</v>
      </c>
      <c r="L75" s="37">
        <f>FC_OTH_CP_E!L75+FC_OTH_HH_E!L75+FC_OTH_AFF_E!L75</f>
        <v>450.98882201203776</v>
      </c>
      <c r="M75" s="37">
        <f>FC_OTH_CP_E!M75+FC_OTH_HH_E!M75+FC_OTH_AFF_E!M75</f>
        <v>487.98598452278605</v>
      </c>
      <c r="N75" s="37">
        <f>FC_OTH_CP_E!N75+FC_OTH_HH_E!N75+FC_OTH_AFF_E!N75</f>
        <v>437.75674978503889</v>
      </c>
      <c r="O75" s="37">
        <f>FC_OTH_CP_E!O75+FC_OTH_HH_E!O75+FC_OTH_AFF_E!O75</f>
        <v>454.76259673258846</v>
      </c>
      <c r="P75" s="37">
        <f>FC_OTH_CP_E!P75+FC_OTH_HH_E!P75+FC_OTH_AFF_E!P75</f>
        <v>433.12312983662957</v>
      </c>
      <c r="Q75" s="37">
        <f>FC_OTH_CP_E!Q75+FC_OTH_HH_E!Q75+FC_OTH_AFF_E!Q75</f>
        <v>407.13671539122942</v>
      </c>
      <c r="R75" s="37">
        <f>FC_OTH_CP_E!R75+FC_OTH_HH_E!R75+FC_OTH_AFF_E!R75</f>
        <v>393.3313843508169</v>
      </c>
      <c r="S75" s="37">
        <f>FC_OTH_CP_E!S75+FC_OTH_HH_E!S75+FC_OTH_AFF_E!S75</f>
        <v>434.58013757523651</v>
      </c>
      <c r="T75" s="37">
        <f>FC_OTH_CP_E!T75+FC_OTH_HH_E!T75+FC_OTH_AFF_E!T75</f>
        <v>438.85546001719689</v>
      </c>
      <c r="U75" s="37">
        <f>FC_OTH_CP_E!U75+FC_OTH_HH_E!U75+FC_OTH_AFF_E!U75</f>
        <v>445.87755803955309</v>
      </c>
      <c r="V75" s="37">
        <f>FC_OTH_CP_E!V75+FC_OTH_HH_E!V75+FC_OTH_AFF_E!V75</f>
        <v>430.99742046431618</v>
      </c>
      <c r="W75" s="37">
        <f>FC_OTH_CP_E!W75+FC_OTH_HH_E!W75+FC_OTH_AFF_E!W75</f>
        <v>424.23809114359432</v>
      </c>
      <c r="X75" s="37">
        <f>FC_OTH_CP_E!X75+FC_OTH_HH_E!X75+FC_OTH_AFF_E!X75</f>
        <v>438.18658641444557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272.22699914015465</v>
      </c>
      <c r="D76" s="40">
        <f>FC_OTH_CP_E!D76+FC_OTH_HH_E!D76+FC_OTH_AFF_E!D76</f>
        <v>286.7583834909716</v>
      </c>
      <c r="E76" s="40">
        <f>FC_OTH_CP_E!E76+FC_OTH_HH_E!E76+FC_OTH_AFF_E!E76</f>
        <v>295.27085124677563</v>
      </c>
      <c r="F76" s="40">
        <f>FC_OTH_CP_E!F76+FC_OTH_HH_E!F76+FC_OTH_AFF_E!F76</f>
        <v>304.9871023215822</v>
      </c>
      <c r="G76" s="40">
        <f>FC_OTH_CP_E!G76+FC_OTH_HH_E!G76+FC_OTH_AFF_E!G76</f>
        <v>322.87188306104906</v>
      </c>
      <c r="H76" s="40">
        <f>FC_OTH_CP_E!H76+FC_OTH_HH_E!H76+FC_OTH_AFF_E!H76</f>
        <v>331.7282889079965</v>
      </c>
      <c r="I76" s="40">
        <f>FC_OTH_CP_E!I76+FC_OTH_HH_E!I76+FC_OTH_AFF_E!I76</f>
        <v>355.71797076526229</v>
      </c>
      <c r="J76" s="40">
        <f>FC_OTH_CP_E!J76+FC_OTH_HH_E!J76+FC_OTH_AFF_E!J76</f>
        <v>377.47183661619692</v>
      </c>
      <c r="K76" s="40">
        <f>FC_OTH_CP_E!K76+FC_OTH_HH_E!K76+FC_OTH_AFF_E!K76</f>
        <v>400.34351075493407</v>
      </c>
      <c r="L76" s="40">
        <f>FC_OTH_CP_E!L76+FC_OTH_HH_E!L76+FC_OTH_AFF_E!L76</f>
        <v>403.8688750519068</v>
      </c>
      <c r="M76" s="40">
        <f>FC_OTH_CP_E!M76+FC_OTH_HH_E!M76+FC_OTH_AFF_E!M76</f>
        <v>410.94207211966443</v>
      </c>
      <c r="N76" s="40">
        <f>FC_OTH_CP_E!N76+FC_OTH_HH_E!N76+FC_OTH_AFF_E!N76</f>
        <v>391.15260002929034</v>
      </c>
      <c r="O76" s="40">
        <f>FC_OTH_CP_E!O76+FC_OTH_HH_E!O76+FC_OTH_AFF_E!O76</f>
        <v>409.13207450427251</v>
      </c>
      <c r="P76" s="40">
        <f>FC_OTH_CP_E!P76+FC_OTH_HH_E!P76+FC_OTH_AFF_E!P76</f>
        <v>398.30409618428752</v>
      </c>
      <c r="Q76" s="40">
        <f>FC_OTH_CP_E!Q76+FC_OTH_HH_E!Q76+FC_OTH_AFF_E!Q76</f>
        <v>408.84081367107444</v>
      </c>
      <c r="R76" s="40">
        <f>FC_OTH_CP_E!R76+FC_OTH_HH_E!R76+FC_OTH_AFF_E!R76</f>
        <v>409.23359068051968</v>
      </c>
      <c r="S76" s="40">
        <f>FC_OTH_CP_E!S76+FC_OTH_HH_E!S76+FC_OTH_AFF_E!S76</f>
        <v>439.83241675154238</v>
      </c>
      <c r="T76" s="40">
        <f>FC_OTH_CP_E!T76+FC_OTH_HH_E!T76+FC_OTH_AFF_E!T76</f>
        <v>423.01065822571212</v>
      </c>
      <c r="U76" s="40">
        <f>FC_OTH_CP_E!U76+FC_OTH_HH_E!U76+FC_OTH_AFF_E!U76</f>
        <v>438.77204820289165</v>
      </c>
      <c r="V76" s="40">
        <f>FC_OTH_CP_E!V76+FC_OTH_HH_E!V76+FC_OTH_AFF_E!V76</f>
        <v>443.28855793696863</v>
      </c>
      <c r="W76" s="40">
        <f>FC_OTH_CP_E!W76+FC_OTH_HH_E!W76+FC_OTH_AFF_E!W76</f>
        <v>431.90606787979681</v>
      </c>
      <c r="X76" s="40">
        <f>FC_OTH_CP_E!X76+FC_OTH_HH_E!X76+FC_OTH_AFF_E!X76</f>
        <v>485.16949450662247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295.66268271711084</v>
      </c>
      <c r="D2" s="31">
        <f t="shared" ref="D2:W2" si="1">SUM(D3,D17,D22,D25,D26,D51,D52,D71,D74,D75,D76)</f>
        <v>303.83757523645738</v>
      </c>
      <c r="E2" s="31">
        <f t="shared" si="1"/>
        <v>306.93989681857272</v>
      </c>
      <c r="F2" s="31">
        <f t="shared" si="1"/>
        <v>347.31771281169398</v>
      </c>
      <c r="G2" s="31">
        <f t="shared" si="1"/>
        <v>388.3470335339639</v>
      </c>
      <c r="H2" s="31">
        <f t="shared" si="1"/>
        <v>398.95795356835765</v>
      </c>
      <c r="I2" s="31">
        <f t="shared" si="1"/>
        <v>404.57463456577813</v>
      </c>
      <c r="J2" s="31">
        <f t="shared" si="1"/>
        <v>417.12101976323044</v>
      </c>
      <c r="K2" s="31">
        <f t="shared" si="1"/>
        <v>441.80215219947405</v>
      </c>
      <c r="L2" s="31">
        <f t="shared" si="1"/>
        <v>426.34436946291282</v>
      </c>
      <c r="M2" s="31">
        <f t="shared" si="1"/>
        <v>429.92358544726557</v>
      </c>
      <c r="N2" s="31">
        <f t="shared" si="1"/>
        <v>407.44649512817233</v>
      </c>
      <c r="O2" s="31">
        <f t="shared" si="1"/>
        <v>428.5004321998872</v>
      </c>
      <c r="P2" s="31">
        <f t="shared" si="1"/>
        <v>421.88388982143283</v>
      </c>
      <c r="Q2" s="31">
        <f t="shared" si="1"/>
        <v>460.31656603564863</v>
      </c>
      <c r="R2" s="31">
        <f t="shared" si="1"/>
        <v>468.93453651027028</v>
      </c>
      <c r="S2" s="31">
        <f t="shared" si="1"/>
        <v>501.76362913331377</v>
      </c>
      <c r="T2" s="31">
        <f t="shared" si="1"/>
        <v>469.99973819131839</v>
      </c>
      <c r="U2" s="31">
        <f t="shared" si="1"/>
        <v>492.90102498707051</v>
      </c>
      <c r="V2" s="31">
        <f t="shared" si="1"/>
        <v>465.70498098082066</v>
      </c>
      <c r="W2" s="31">
        <f t="shared" si="1"/>
        <v>471.78629143955618</v>
      </c>
      <c r="X2" s="31">
        <f t="shared" ref="X2" si="2">SUM(X3,X17,X22,X25,X26,X51,X52,X71,X74,X75,X76)</f>
        <v>513.68127438624424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4.4598452278589864</v>
      </c>
      <c r="D3" s="34">
        <f t="shared" ref="D3:W3" si="4">SUM(D4,D8,D11)</f>
        <v>6.4261392949269149</v>
      </c>
      <c r="E3" s="34">
        <f t="shared" si="4"/>
        <v>5.188306104901117</v>
      </c>
      <c r="F3" s="34">
        <f t="shared" si="4"/>
        <v>5.1692175408426477</v>
      </c>
      <c r="G3" s="34">
        <f t="shared" si="4"/>
        <v>5.1889079965606175</v>
      </c>
      <c r="H3" s="34">
        <f t="shared" si="4"/>
        <v>6.4860705073086864</v>
      </c>
      <c r="I3" s="34">
        <f t="shared" si="4"/>
        <v>3.8916595012897668</v>
      </c>
      <c r="J3" s="34">
        <f t="shared" si="4"/>
        <v>4.5402407566637981</v>
      </c>
      <c r="K3" s="34">
        <f t="shared" si="4"/>
        <v>2.5944110060189165</v>
      </c>
      <c r="L3" s="34">
        <f t="shared" si="4"/>
        <v>1.9460877042132401</v>
      </c>
      <c r="M3" s="34">
        <f t="shared" si="4"/>
        <v>1.9460877042132405</v>
      </c>
      <c r="N3" s="34">
        <f t="shared" si="4"/>
        <v>1.3015477214101454</v>
      </c>
      <c r="O3" s="34">
        <f t="shared" si="4"/>
        <v>1.3015477214101461</v>
      </c>
      <c r="P3" s="34">
        <f t="shared" si="4"/>
        <v>2.5938091143594146</v>
      </c>
      <c r="Q3" s="34">
        <f t="shared" si="4"/>
        <v>1.2971625107480644</v>
      </c>
      <c r="R3" s="34">
        <f t="shared" si="4"/>
        <v>1.0000000000000007</v>
      </c>
      <c r="S3" s="34">
        <f t="shared" si="4"/>
        <v>1</v>
      </c>
      <c r="T3" s="34">
        <f t="shared" si="4"/>
        <v>1</v>
      </c>
      <c r="U3" s="34">
        <f t="shared" si="4"/>
        <v>1.0509028374892524</v>
      </c>
      <c r="V3" s="34">
        <f t="shared" si="4"/>
        <v>0.95907136715391239</v>
      </c>
      <c r="W3" s="34">
        <f t="shared" si="4"/>
        <v>1.0305245055889936</v>
      </c>
      <c r="X3" s="34">
        <f t="shared" ref="X3" si="5">SUM(X4,X8,X11)</f>
        <v>1.0126397248495282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4.4598452278589864</v>
      </c>
      <c r="D4" s="29">
        <f t="shared" ref="D4:W4" si="7">SUM(D5:D7)</f>
        <v>6.4261392949269149</v>
      </c>
      <c r="E4" s="29">
        <f t="shared" si="7"/>
        <v>5.188306104901117</v>
      </c>
      <c r="F4" s="29">
        <f t="shared" si="7"/>
        <v>5.1692175408426477</v>
      </c>
      <c r="G4" s="29">
        <f t="shared" si="7"/>
        <v>5.1889079965606175</v>
      </c>
      <c r="H4" s="29">
        <f t="shared" si="7"/>
        <v>6.4860705073086864</v>
      </c>
      <c r="I4" s="29">
        <f t="shared" si="7"/>
        <v>3.8916595012897668</v>
      </c>
      <c r="J4" s="29">
        <f t="shared" si="7"/>
        <v>4.5402407566637981</v>
      </c>
      <c r="K4" s="29">
        <f t="shared" si="7"/>
        <v>2.5944110060189165</v>
      </c>
      <c r="L4" s="29">
        <f t="shared" si="7"/>
        <v>1.9460877042132401</v>
      </c>
      <c r="M4" s="29">
        <f t="shared" si="7"/>
        <v>1.9460877042132405</v>
      </c>
      <c r="N4" s="29">
        <f t="shared" si="7"/>
        <v>1.3015477214101454</v>
      </c>
      <c r="O4" s="29">
        <f t="shared" si="7"/>
        <v>1.3015477214101461</v>
      </c>
      <c r="P4" s="29">
        <f t="shared" si="7"/>
        <v>2.5938091143594146</v>
      </c>
      <c r="Q4" s="29">
        <f t="shared" si="7"/>
        <v>1.2971625107480644</v>
      </c>
      <c r="R4" s="29">
        <f t="shared" si="7"/>
        <v>1.0000000000000007</v>
      </c>
      <c r="S4" s="29">
        <f t="shared" si="7"/>
        <v>1</v>
      </c>
      <c r="T4" s="29">
        <f t="shared" si="7"/>
        <v>1</v>
      </c>
      <c r="U4" s="29">
        <f t="shared" si="7"/>
        <v>1.0509028374892524</v>
      </c>
      <c r="V4" s="29">
        <f t="shared" si="7"/>
        <v>0.95907136715391239</v>
      </c>
      <c r="W4" s="29">
        <f t="shared" si="7"/>
        <v>1.0305245055889936</v>
      </c>
      <c r="X4" s="29">
        <f t="shared" ref="X4" si="8">SUM(X5:X7)</f>
        <v>1.0126397248495282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4.4598452278589864</v>
      </c>
      <c r="D7" s="10">
        <f>FC_OTH_CP_SH_E!D7+FC_OTH_CP_SC_E!D7+FC_OTH_CP_HW_E!D7+FC_OTH_CP_CA_E!D7+FC_OTH_CP_VE_E!D7+FC_OTH_CP_SL_E!D7+FC_OTH_CP_BL_E!D7+FC_OTH_CP_CR_E!D7+FC_OTH_CP_BT_E!D7+FC_OTH_CP_IT_E!D7</f>
        <v>6.4261392949269149</v>
      </c>
      <c r="E7" s="10">
        <f>FC_OTH_CP_SH_E!E7+FC_OTH_CP_SC_E!E7+FC_OTH_CP_HW_E!E7+FC_OTH_CP_CA_E!E7+FC_OTH_CP_VE_E!E7+FC_OTH_CP_SL_E!E7+FC_OTH_CP_BL_E!E7+FC_OTH_CP_CR_E!E7+FC_OTH_CP_BT_E!E7+FC_OTH_CP_IT_E!E7</f>
        <v>5.188306104901117</v>
      </c>
      <c r="F7" s="10">
        <f>FC_OTH_CP_SH_E!F7+FC_OTH_CP_SC_E!F7+FC_OTH_CP_HW_E!F7+FC_OTH_CP_CA_E!F7+FC_OTH_CP_VE_E!F7+FC_OTH_CP_SL_E!F7+FC_OTH_CP_BL_E!F7+FC_OTH_CP_CR_E!F7+FC_OTH_CP_BT_E!F7+FC_OTH_CP_IT_E!F7</f>
        <v>5.1692175408426477</v>
      </c>
      <c r="G7" s="10">
        <f>FC_OTH_CP_SH_E!G7+FC_OTH_CP_SC_E!G7+FC_OTH_CP_HW_E!G7+FC_OTH_CP_CA_E!G7+FC_OTH_CP_VE_E!G7+FC_OTH_CP_SL_E!G7+FC_OTH_CP_BL_E!G7+FC_OTH_CP_CR_E!G7+FC_OTH_CP_BT_E!G7+FC_OTH_CP_IT_E!G7</f>
        <v>5.1889079965606175</v>
      </c>
      <c r="H7" s="10">
        <f>FC_OTH_CP_SH_E!H7+FC_OTH_CP_SC_E!H7+FC_OTH_CP_HW_E!H7+FC_OTH_CP_CA_E!H7+FC_OTH_CP_VE_E!H7+FC_OTH_CP_SL_E!H7+FC_OTH_CP_BL_E!H7+FC_OTH_CP_CR_E!H7+FC_OTH_CP_BT_E!H7+FC_OTH_CP_IT_E!H7</f>
        <v>6.4860705073086864</v>
      </c>
      <c r="I7" s="10">
        <f>FC_OTH_CP_SH_E!I7+FC_OTH_CP_SC_E!I7+FC_OTH_CP_HW_E!I7+FC_OTH_CP_CA_E!I7+FC_OTH_CP_VE_E!I7+FC_OTH_CP_SL_E!I7+FC_OTH_CP_BL_E!I7+FC_OTH_CP_CR_E!I7+FC_OTH_CP_BT_E!I7+FC_OTH_CP_IT_E!I7</f>
        <v>3.8916595012897668</v>
      </c>
      <c r="J7" s="10">
        <f>FC_OTH_CP_SH_E!J7+FC_OTH_CP_SC_E!J7+FC_OTH_CP_HW_E!J7+FC_OTH_CP_CA_E!J7+FC_OTH_CP_VE_E!J7+FC_OTH_CP_SL_E!J7+FC_OTH_CP_BL_E!J7+FC_OTH_CP_CR_E!J7+FC_OTH_CP_BT_E!J7+FC_OTH_CP_IT_E!J7</f>
        <v>4.5402407566637981</v>
      </c>
      <c r="K7" s="10">
        <f>FC_OTH_CP_SH_E!K7+FC_OTH_CP_SC_E!K7+FC_OTH_CP_HW_E!K7+FC_OTH_CP_CA_E!K7+FC_OTH_CP_VE_E!K7+FC_OTH_CP_SL_E!K7+FC_OTH_CP_BL_E!K7+FC_OTH_CP_CR_E!K7+FC_OTH_CP_BT_E!K7+FC_OTH_CP_IT_E!K7</f>
        <v>2.5944110060189165</v>
      </c>
      <c r="L7" s="10">
        <f>FC_OTH_CP_SH_E!L7+FC_OTH_CP_SC_E!L7+FC_OTH_CP_HW_E!L7+FC_OTH_CP_CA_E!L7+FC_OTH_CP_VE_E!L7+FC_OTH_CP_SL_E!L7+FC_OTH_CP_BL_E!L7+FC_OTH_CP_CR_E!L7+FC_OTH_CP_BT_E!L7+FC_OTH_CP_IT_E!L7</f>
        <v>1.9460877042132401</v>
      </c>
      <c r="M7" s="10">
        <f>FC_OTH_CP_SH_E!M7+FC_OTH_CP_SC_E!M7+FC_OTH_CP_HW_E!M7+FC_OTH_CP_CA_E!M7+FC_OTH_CP_VE_E!M7+FC_OTH_CP_SL_E!M7+FC_OTH_CP_BL_E!M7+FC_OTH_CP_CR_E!M7+FC_OTH_CP_BT_E!M7+FC_OTH_CP_IT_E!M7</f>
        <v>1.9460877042132405</v>
      </c>
      <c r="N7" s="10">
        <f>FC_OTH_CP_SH_E!N7+FC_OTH_CP_SC_E!N7+FC_OTH_CP_HW_E!N7+FC_OTH_CP_CA_E!N7+FC_OTH_CP_VE_E!N7+FC_OTH_CP_SL_E!N7+FC_OTH_CP_BL_E!N7+FC_OTH_CP_CR_E!N7+FC_OTH_CP_BT_E!N7+FC_OTH_CP_IT_E!N7</f>
        <v>1.3015477214101454</v>
      </c>
      <c r="O7" s="10">
        <f>FC_OTH_CP_SH_E!O7+FC_OTH_CP_SC_E!O7+FC_OTH_CP_HW_E!O7+FC_OTH_CP_CA_E!O7+FC_OTH_CP_VE_E!O7+FC_OTH_CP_SL_E!O7+FC_OTH_CP_BL_E!O7+FC_OTH_CP_CR_E!O7+FC_OTH_CP_BT_E!O7+FC_OTH_CP_IT_E!O7</f>
        <v>1.3015477214101461</v>
      </c>
      <c r="P7" s="10">
        <f>FC_OTH_CP_SH_E!P7+FC_OTH_CP_SC_E!P7+FC_OTH_CP_HW_E!P7+FC_OTH_CP_CA_E!P7+FC_OTH_CP_VE_E!P7+FC_OTH_CP_SL_E!P7+FC_OTH_CP_BL_E!P7+FC_OTH_CP_CR_E!P7+FC_OTH_CP_BT_E!P7+FC_OTH_CP_IT_E!P7</f>
        <v>2.5938091143594146</v>
      </c>
      <c r="Q7" s="10">
        <f>FC_OTH_CP_SH_E!Q7+FC_OTH_CP_SC_E!Q7+FC_OTH_CP_HW_E!Q7+FC_OTH_CP_CA_E!Q7+FC_OTH_CP_VE_E!Q7+FC_OTH_CP_SL_E!Q7+FC_OTH_CP_BL_E!Q7+FC_OTH_CP_CR_E!Q7+FC_OTH_CP_BT_E!Q7+FC_OTH_CP_IT_E!Q7</f>
        <v>1.2971625107480644</v>
      </c>
      <c r="R7" s="10">
        <f>FC_OTH_CP_SH_E!R7+FC_OTH_CP_SC_E!R7+FC_OTH_CP_HW_E!R7+FC_OTH_CP_CA_E!R7+FC_OTH_CP_VE_E!R7+FC_OTH_CP_SL_E!R7+FC_OTH_CP_BL_E!R7+FC_OTH_CP_CR_E!R7+FC_OTH_CP_BT_E!R7+FC_OTH_CP_IT_E!R7</f>
        <v>1.0000000000000007</v>
      </c>
      <c r="S7" s="10">
        <f>FC_OTH_CP_SH_E!S7+FC_OTH_CP_SC_E!S7+FC_OTH_CP_HW_E!S7+FC_OTH_CP_CA_E!S7+FC_OTH_CP_VE_E!S7+FC_OTH_CP_SL_E!S7+FC_OTH_CP_BL_E!S7+FC_OTH_CP_CR_E!S7+FC_OTH_CP_BT_E!S7+FC_OTH_CP_IT_E!S7</f>
        <v>1</v>
      </c>
      <c r="T7" s="10">
        <f>FC_OTH_CP_SH_E!T7+FC_OTH_CP_SC_E!T7+FC_OTH_CP_HW_E!T7+FC_OTH_CP_CA_E!T7+FC_OTH_CP_VE_E!T7+FC_OTH_CP_SL_E!T7+FC_OTH_CP_BL_E!T7+FC_OTH_CP_CR_E!T7+FC_OTH_CP_BT_E!T7+FC_OTH_CP_IT_E!T7</f>
        <v>1</v>
      </c>
      <c r="U7" s="10">
        <f>FC_OTH_CP_SH_E!U7+FC_OTH_CP_SC_E!U7+FC_OTH_CP_HW_E!U7+FC_OTH_CP_CA_E!U7+FC_OTH_CP_VE_E!U7+FC_OTH_CP_SL_E!U7+FC_OTH_CP_BL_E!U7+FC_OTH_CP_CR_E!U7+FC_OTH_CP_BT_E!U7+FC_OTH_CP_IT_E!U7</f>
        <v>1.0509028374892524</v>
      </c>
      <c r="V7" s="10">
        <f>FC_OTH_CP_SH_E!V7+FC_OTH_CP_SC_E!V7+FC_OTH_CP_HW_E!V7+FC_OTH_CP_CA_E!V7+FC_OTH_CP_VE_E!V7+FC_OTH_CP_SL_E!V7+FC_OTH_CP_BL_E!V7+FC_OTH_CP_CR_E!V7+FC_OTH_CP_BT_E!V7+FC_OTH_CP_IT_E!V7</f>
        <v>0.95907136715391239</v>
      </c>
      <c r="W7" s="10">
        <f>FC_OTH_CP_SH_E!W7+FC_OTH_CP_SC_E!W7+FC_OTH_CP_HW_E!W7+FC_OTH_CP_CA_E!W7+FC_OTH_CP_VE_E!W7+FC_OTH_CP_SL_E!W7+FC_OTH_CP_BL_E!W7+FC_OTH_CP_CR_E!W7+FC_OTH_CP_BT_E!W7+FC_OTH_CP_IT_E!W7</f>
        <v>1.0305245055889936</v>
      </c>
      <c r="X7" s="10">
        <f>FC_OTH_CP_SH_E!X7+FC_OTH_CP_SC_E!X7+FC_OTH_CP_HW_E!X7+FC_OTH_CP_CA_E!X7+FC_OTH_CP_VE_E!X7+FC_OTH_CP_SL_E!X7+FC_OTH_CP_BL_E!X7+FC_OTH_CP_CR_E!X7+FC_OTH_CP_BT_E!X7+FC_OTH_CP_IT_E!X7</f>
        <v>1.0126397248495282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0</v>
      </c>
      <c r="D10" s="10">
        <f>FC_OTH_CP_SH_E!D10+FC_OTH_CP_SC_E!D10+FC_OTH_CP_HW_E!D10+FC_OTH_CP_CA_E!D10+FC_OTH_CP_VE_E!D10+FC_OTH_CP_SL_E!D10+FC_OTH_CP_BL_E!D10+FC_OTH_CP_CR_E!D10+FC_OTH_CP_BT_E!D10+FC_OTH_CP_IT_E!D10</f>
        <v>0</v>
      </c>
      <c r="E10" s="10">
        <f>FC_OTH_CP_SH_E!E10+FC_OTH_CP_SC_E!E10+FC_OTH_CP_HW_E!E10+FC_OTH_CP_CA_E!E10+FC_OTH_CP_VE_E!E10+FC_OTH_CP_SL_E!E10+FC_OTH_CP_BL_E!E10+FC_OTH_CP_CR_E!E10+FC_OTH_CP_BT_E!E10+FC_OTH_CP_IT_E!E10</f>
        <v>0</v>
      </c>
      <c r="F10" s="10">
        <f>FC_OTH_CP_SH_E!F10+FC_OTH_CP_SC_E!F10+FC_OTH_CP_HW_E!F10+FC_OTH_CP_CA_E!F10+FC_OTH_CP_VE_E!F10+FC_OTH_CP_SL_E!F10+FC_OTH_CP_BL_E!F10+FC_OTH_CP_CR_E!F10+FC_OTH_CP_BT_E!F10+FC_OTH_CP_IT_E!F10</f>
        <v>0</v>
      </c>
      <c r="G10" s="10">
        <f>FC_OTH_CP_SH_E!G10+FC_OTH_CP_SC_E!G10+FC_OTH_CP_HW_E!G10+FC_OTH_CP_CA_E!G10+FC_OTH_CP_VE_E!G10+FC_OTH_CP_SL_E!G10+FC_OTH_CP_BL_E!G10+FC_OTH_CP_CR_E!G10+FC_OTH_CP_BT_E!G10+FC_OTH_CP_IT_E!G10</f>
        <v>0</v>
      </c>
      <c r="H10" s="10">
        <f>FC_OTH_CP_SH_E!H10+FC_OTH_CP_SC_E!H10+FC_OTH_CP_HW_E!H10+FC_OTH_CP_CA_E!H10+FC_OTH_CP_VE_E!H10+FC_OTH_CP_SL_E!H10+FC_OTH_CP_BL_E!H10+FC_OTH_CP_CR_E!H10+FC_OTH_CP_BT_E!H10+FC_OTH_CP_IT_E!H10</f>
        <v>0</v>
      </c>
      <c r="I10" s="10">
        <f>FC_OTH_CP_SH_E!I10+FC_OTH_CP_SC_E!I10+FC_OTH_CP_HW_E!I10+FC_OTH_CP_CA_E!I10+FC_OTH_CP_VE_E!I10+FC_OTH_CP_SL_E!I10+FC_OTH_CP_BL_E!I10+FC_OTH_CP_CR_E!I10+FC_OTH_CP_BT_E!I10+FC_OTH_CP_IT_E!I10</f>
        <v>0</v>
      </c>
      <c r="J10" s="10">
        <f>FC_OTH_CP_SH_E!J10+FC_OTH_CP_SC_E!J10+FC_OTH_CP_HW_E!J10+FC_OTH_CP_CA_E!J10+FC_OTH_CP_VE_E!J10+FC_OTH_CP_SL_E!J10+FC_OTH_CP_BL_E!J10+FC_OTH_CP_CR_E!J10+FC_OTH_CP_BT_E!J10+FC_OTH_CP_IT_E!J10</f>
        <v>0</v>
      </c>
      <c r="K10" s="10">
        <f>FC_OTH_CP_SH_E!K10+FC_OTH_CP_SC_E!K10+FC_OTH_CP_HW_E!K10+FC_OTH_CP_CA_E!K10+FC_OTH_CP_VE_E!K10+FC_OTH_CP_SL_E!K10+FC_OTH_CP_BL_E!K10+FC_OTH_CP_CR_E!K10+FC_OTH_CP_BT_E!K10+FC_OTH_CP_IT_E!K10</f>
        <v>0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0</v>
      </c>
      <c r="N10" s="10">
        <f>FC_OTH_CP_SH_E!N10+FC_OTH_CP_SC_E!N10+FC_OTH_CP_HW_E!N10+FC_OTH_CP_CA_E!N10+FC_OTH_CP_VE_E!N10+FC_OTH_CP_SL_E!N10+FC_OTH_CP_BL_E!N10+FC_OTH_CP_CR_E!N10+FC_OTH_CP_BT_E!N10+FC_OTH_CP_IT_E!N10</f>
        <v>0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0</v>
      </c>
      <c r="S10" s="10">
        <f>FC_OTH_CP_SH_E!S10+FC_OTH_CP_SC_E!S10+FC_OTH_CP_HW_E!S10+FC_OTH_CP_CA_E!S10+FC_OTH_CP_VE_E!S10+FC_OTH_CP_SL_E!S10+FC_OTH_CP_BL_E!S10+FC_OTH_CP_CR_E!S10+FC_OTH_CP_BT_E!S10+FC_OTH_CP_IT_E!S10</f>
        <v>0</v>
      </c>
      <c r="T10" s="10">
        <f>FC_OTH_CP_SH_E!T10+FC_OTH_CP_SC_E!T10+FC_OTH_CP_HW_E!T10+FC_OTH_CP_CA_E!T10+FC_OTH_CP_VE_E!T10+FC_OTH_CP_SL_E!T10+FC_OTH_CP_BL_E!T10+FC_OTH_CP_CR_E!T10+FC_OTH_CP_BT_E!T10+FC_OTH_CP_IT_E!T10</f>
        <v>0</v>
      </c>
      <c r="U10" s="10">
        <f>FC_OTH_CP_SH_E!U10+FC_OTH_CP_SC_E!U10+FC_OTH_CP_HW_E!U10+FC_OTH_CP_CA_E!U10+FC_OTH_CP_VE_E!U10+FC_OTH_CP_SL_E!U10+FC_OTH_CP_BL_E!U10+FC_OTH_CP_CR_E!U10+FC_OTH_CP_BT_E!U10+FC_OTH_CP_IT_E!U10</f>
        <v>0</v>
      </c>
      <c r="V10" s="10">
        <f>FC_OTH_CP_SH_E!V10+FC_OTH_CP_SC_E!V10+FC_OTH_CP_HW_E!V10+FC_OTH_CP_CA_E!V10+FC_OTH_CP_VE_E!V10+FC_OTH_CP_SL_E!V10+FC_OTH_CP_BL_E!V10+FC_OTH_CP_CR_E!V10+FC_OTH_CP_BT_E!V10+FC_OTH_CP_IT_E!V10</f>
        <v>0</v>
      </c>
      <c r="W10" s="10">
        <f>FC_OTH_CP_SH_E!W10+FC_OTH_CP_SC_E!W10+FC_OTH_CP_HW_E!W10+FC_OTH_CP_CA_E!W10+FC_OTH_CP_VE_E!W10+FC_OTH_CP_SL_E!W10+FC_OTH_CP_BL_E!W10+FC_OTH_CP_CR_E!W10+FC_OTH_CP_BT_E!W10+FC_OTH_CP_IT_E!W10</f>
        <v>0</v>
      </c>
      <c r="X10" s="10">
        <f>FC_OTH_CP_SH_E!X10+FC_OTH_CP_SC_E!X10+FC_OTH_CP_HW_E!X10+FC_OTH_CP_CA_E!X10+FC_OTH_CP_VE_E!X10+FC_OTH_CP_SL_E!X10+FC_OTH_CP_BL_E!X10+FC_OTH_CP_CR_E!X10+FC_OTH_CP_BT_E!X10+FC_OTH_CP_IT_E!X10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0</v>
      </c>
      <c r="D13" s="10">
        <f>FC_OTH_CP_SH_E!D13+FC_OTH_CP_SC_E!D13+FC_OTH_CP_HW_E!D13+FC_OTH_CP_CA_E!D13+FC_OTH_CP_VE_E!D13+FC_OTH_CP_SL_E!D13+FC_OTH_CP_BL_E!D13+FC_OTH_CP_CR_E!D13+FC_OTH_CP_BT_E!D13+FC_OTH_CP_IT_E!D13</f>
        <v>0</v>
      </c>
      <c r="E13" s="10">
        <f>FC_OTH_CP_SH_E!E13+FC_OTH_CP_SC_E!E13+FC_OTH_CP_HW_E!E13+FC_OTH_CP_CA_E!E13+FC_OTH_CP_VE_E!E13+FC_OTH_CP_SL_E!E13+FC_OTH_CP_BL_E!E13+FC_OTH_CP_CR_E!E13+FC_OTH_CP_BT_E!E13+FC_OTH_CP_IT_E!E13</f>
        <v>0</v>
      </c>
      <c r="F13" s="10">
        <f>FC_OTH_CP_SH_E!F13+FC_OTH_CP_SC_E!F13+FC_OTH_CP_HW_E!F13+FC_OTH_CP_CA_E!F13+FC_OTH_CP_VE_E!F13+FC_OTH_CP_SL_E!F13+FC_OTH_CP_BL_E!F13+FC_OTH_CP_CR_E!F13+FC_OTH_CP_BT_E!F13+FC_OTH_CP_IT_E!F13</f>
        <v>0</v>
      </c>
      <c r="G13" s="10">
        <f>FC_OTH_CP_SH_E!G13+FC_OTH_CP_SC_E!G13+FC_OTH_CP_HW_E!G13+FC_OTH_CP_CA_E!G13+FC_OTH_CP_VE_E!G13+FC_OTH_CP_SL_E!G13+FC_OTH_CP_BL_E!G13+FC_OTH_CP_CR_E!G13+FC_OTH_CP_BT_E!G13+FC_OTH_CP_IT_E!G13</f>
        <v>0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</v>
      </c>
      <c r="F16" s="10">
        <f>FC_OTH_CP_SH_E!F16+FC_OTH_CP_SC_E!F16+FC_OTH_CP_HW_E!F16+FC_OTH_CP_CA_E!F16+FC_OTH_CP_VE_E!F16+FC_OTH_CP_SL_E!F16+FC_OTH_CP_BL_E!F16+FC_OTH_CP_CR_E!F16+FC_OTH_CP_BT_E!F16+FC_OTH_CP_IT_E!F16</f>
        <v>0</v>
      </c>
      <c r="G16" s="10">
        <f>FC_OTH_CP_SH_E!G16+FC_OTH_CP_SC_E!G16+FC_OTH_CP_HW_E!G16+FC_OTH_CP_CA_E!G16+FC_OTH_CP_VE_E!G16+FC_OTH_CP_SL_E!G16+FC_OTH_CP_BL_E!G16+FC_OTH_CP_CR_E!G16+FC_OTH_CP_BT_E!G16+FC_OTH_CP_IT_E!G16</f>
        <v>0</v>
      </c>
      <c r="H16" s="10">
        <f>FC_OTH_CP_SH_E!H16+FC_OTH_CP_SC_E!H16+FC_OTH_CP_HW_E!H16+FC_OTH_CP_CA_E!H16+FC_OTH_CP_VE_E!H16+FC_OTH_CP_SL_E!H16+FC_OTH_CP_BL_E!H16+FC_OTH_CP_CR_E!H16+FC_OTH_CP_BT_E!H16+FC_OTH_CP_IT_E!H16</f>
        <v>0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1.0766981943250213</v>
      </c>
      <c r="D22" s="37">
        <f t="shared" ref="D22:W22" si="19">SUM(D23:D24)</f>
        <v>0.45855546001719699</v>
      </c>
      <c r="E22" s="37">
        <f t="shared" si="19"/>
        <v>0.79733447979363703</v>
      </c>
      <c r="F22" s="37">
        <f t="shared" si="19"/>
        <v>1.2006018916595012</v>
      </c>
      <c r="G22" s="37">
        <f t="shared" si="19"/>
        <v>1.0365434221840064</v>
      </c>
      <c r="H22" s="37">
        <f t="shared" si="19"/>
        <v>0.82441960447119544</v>
      </c>
      <c r="I22" s="37">
        <f t="shared" si="19"/>
        <v>0.59965606190885645</v>
      </c>
      <c r="J22" s="37">
        <f t="shared" si="19"/>
        <v>0.38211521926053299</v>
      </c>
      <c r="K22" s="37">
        <f t="shared" si="19"/>
        <v>0.76431642304385217</v>
      </c>
      <c r="L22" s="37">
        <f t="shared" si="19"/>
        <v>0.76431642304385161</v>
      </c>
      <c r="M22" s="37">
        <f t="shared" si="19"/>
        <v>0.38211521926053299</v>
      </c>
      <c r="N22" s="37">
        <f t="shared" si="19"/>
        <v>0.38211521926053293</v>
      </c>
      <c r="O22" s="37">
        <f t="shared" si="19"/>
        <v>0.72605331040412724</v>
      </c>
      <c r="P22" s="37">
        <f t="shared" si="19"/>
        <v>0.72605331040412713</v>
      </c>
      <c r="Q22" s="37">
        <f t="shared" si="19"/>
        <v>0.72605331040412691</v>
      </c>
      <c r="R22" s="37">
        <f t="shared" si="19"/>
        <v>0.72605331040412768</v>
      </c>
      <c r="S22" s="37">
        <f t="shared" si="19"/>
        <v>1.2128976784178849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0.69458297506448829</v>
      </c>
      <c r="D23" s="10">
        <f>FC_OTH_CP_SH_E!D23+FC_OTH_CP_SC_E!D23+FC_OTH_CP_HW_E!D23+FC_OTH_CP_CA_E!D23+FC_OTH_CP_VE_E!D23+FC_OTH_CP_SL_E!D23+FC_OTH_CP_BL_E!D23+FC_OTH_CP_CR_E!D23+FC_OTH_CP_BT_E!D23+FC_OTH_CP_IT_E!D23</f>
        <v>0.45855546001719699</v>
      </c>
      <c r="E23" s="10">
        <f>FC_OTH_CP_SH_E!E23+FC_OTH_CP_SC_E!E23+FC_OTH_CP_HW_E!E23+FC_OTH_CP_CA_E!E23+FC_OTH_CP_VE_E!E23+FC_OTH_CP_SL_E!E23+FC_OTH_CP_BL_E!E23+FC_OTH_CP_CR_E!E23+FC_OTH_CP_BT_E!E23+FC_OTH_CP_IT_E!E23</f>
        <v>0.41521926053310393</v>
      </c>
      <c r="F23" s="10">
        <f>FC_OTH_CP_SH_E!F23+FC_OTH_CP_SC_E!F23+FC_OTH_CP_HW_E!F23+FC_OTH_CP_CA_E!F23+FC_OTH_CP_VE_E!F23+FC_OTH_CP_SL_E!F23+FC_OTH_CP_BL_E!F23+FC_OTH_CP_CR_E!F23+FC_OTH_CP_BT_E!F23+FC_OTH_CP_IT_E!F23</f>
        <v>0.43628546861564921</v>
      </c>
      <c r="G23" s="10">
        <f>FC_OTH_CP_SH_E!G23+FC_OTH_CP_SC_E!G23+FC_OTH_CP_HW_E!G23+FC_OTH_CP_CA_E!G23+FC_OTH_CP_VE_E!G23+FC_OTH_CP_SL_E!G23+FC_OTH_CP_BL_E!G23+FC_OTH_CP_CR_E!G23+FC_OTH_CP_BT_E!G23+FC_OTH_CP_IT_E!G23</f>
        <v>0.65442820292347348</v>
      </c>
      <c r="H23" s="10">
        <f>FC_OTH_CP_SH_E!H23+FC_OTH_CP_SC_E!H23+FC_OTH_CP_HW_E!H23+FC_OTH_CP_CA_E!H23+FC_OTH_CP_VE_E!H23+FC_OTH_CP_SL_E!H23+FC_OTH_CP_BL_E!H23+FC_OTH_CP_CR_E!H23+FC_OTH_CP_BT_E!H23+FC_OTH_CP_IT_E!H23</f>
        <v>0.44230438521066223</v>
      </c>
      <c r="I23" s="10">
        <f>FC_OTH_CP_SH_E!I23+FC_OTH_CP_SC_E!I23+FC_OTH_CP_HW_E!I23+FC_OTH_CP_CA_E!I23+FC_OTH_CP_VE_E!I23+FC_OTH_CP_SL_E!I23+FC_OTH_CP_BL_E!I23+FC_OTH_CP_CR_E!I23+FC_OTH_CP_BT_E!I23+FC_OTH_CP_IT_E!I23</f>
        <v>0.2175408426483233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0.48684436801375752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0.3821152192605331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0.38211521926053305</v>
      </c>
      <c r="F24" s="10">
        <f>FC_OTH_CP_SH_E!F24+FC_OTH_CP_SC_E!F24+FC_OTH_CP_HW_E!F24+FC_OTH_CP_CA_E!F24+FC_OTH_CP_VE_E!F24+FC_OTH_CP_SL_E!F24+FC_OTH_CP_BL_E!F24+FC_OTH_CP_CR_E!F24+FC_OTH_CP_BT_E!F24+FC_OTH_CP_IT_E!F24</f>
        <v>0.76431642304385194</v>
      </c>
      <c r="G24" s="10">
        <f>FC_OTH_CP_SH_E!G24+FC_OTH_CP_SC_E!G24+FC_OTH_CP_HW_E!G24+FC_OTH_CP_CA_E!G24+FC_OTH_CP_VE_E!G24+FC_OTH_CP_SL_E!G24+FC_OTH_CP_BL_E!G24+FC_OTH_CP_CR_E!G24+FC_OTH_CP_BT_E!G24+FC_OTH_CP_IT_E!G24</f>
        <v>0.38211521926053299</v>
      </c>
      <c r="H24" s="10">
        <f>FC_OTH_CP_SH_E!H24+FC_OTH_CP_SC_E!H24+FC_OTH_CP_HW_E!H24+FC_OTH_CP_CA_E!H24+FC_OTH_CP_VE_E!H24+FC_OTH_CP_SL_E!H24+FC_OTH_CP_BL_E!H24+FC_OTH_CP_CR_E!H24+FC_OTH_CP_BT_E!H24+FC_OTH_CP_IT_E!H24</f>
        <v>0.38211521926053321</v>
      </c>
      <c r="I24" s="10">
        <f>FC_OTH_CP_SH_E!I24+FC_OTH_CP_SC_E!I24+FC_OTH_CP_HW_E!I24+FC_OTH_CP_CA_E!I24+FC_OTH_CP_VE_E!I24+FC_OTH_CP_SL_E!I24+FC_OTH_CP_BL_E!I24+FC_OTH_CP_CR_E!I24+FC_OTH_CP_BT_E!I24+FC_OTH_CP_IT_E!I24</f>
        <v>0.3821152192605331</v>
      </c>
      <c r="J24" s="10">
        <f>FC_OTH_CP_SH_E!J24+FC_OTH_CP_SC_E!J24+FC_OTH_CP_HW_E!J24+FC_OTH_CP_CA_E!J24+FC_OTH_CP_VE_E!J24+FC_OTH_CP_SL_E!J24+FC_OTH_CP_BL_E!J24+FC_OTH_CP_CR_E!J24+FC_OTH_CP_BT_E!J24+FC_OTH_CP_IT_E!J24</f>
        <v>0.38211521926053299</v>
      </c>
      <c r="K24" s="10">
        <f>FC_OTH_CP_SH_E!K24+FC_OTH_CP_SC_E!K24+FC_OTH_CP_HW_E!K24+FC_OTH_CP_CA_E!K24+FC_OTH_CP_VE_E!K24+FC_OTH_CP_SL_E!K24+FC_OTH_CP_BL_E!K24+FC_OTH_CP_CR_E!K24+FC_OTH_CP_BT_E!K24+FC_OTH_CP_IT_E!K24</f>
        <v>0.76431642304385217</v>
      </c>
      <c r="L24" s="10">
        <f>FC_OTH_CP_SH_E!L24+FC_OTH_CP_SC_E!L24+FC_OTH_CP_HW_E!L24+FC_OTH_CP_CA_E!L24+FC_OTH_CP_VE_E!L24+FC_OTH_CP_SL_E!L24+FC_OTH_CP_BL_E!L24+FC_OTH_CP_CR_E!L24+FC_OTH_CP_BT_E!L24+FC_OTH_CP_IT_E!L24</f>
        <v>0.76431642304385161</v>
      </c>
      <c r="M24" s="10">
        <f>FC_OTH_CP_SH_E!M24+FC_OTH_CP_SC_E!M24+FC_OTH_CP_HW_E!M24+FC_OTH_CP_CA_E!M24+FC_OTH_CP_VE_E!M24+FC_OTH_CP_SL_E!M24+FC_OTH_CP_BL_E!M24+FC_OTH_CP_CR_E!M24+FC_OTH_CP_BT_E!M24+FC_OTH_CP_IT_E!M24</f>
        <v>0.38211521926053299</v>
      </c>
      <c r="N24" s="10">
        <f>FC_OTH_CP_SH_E!N24+FC_OTH_CP_SC_E!N24+FC_OTH_CP_HW_E!N24+FC_OTH_CP_CA_E!N24+FC_OTH_CP_VE_E!N24+FC_OTH_CP_SL_E!N24+FC_OTH_CP_BL_E!N24+FC_OTH_CP_CR_E!N24+FC_OTH_CP_BT_E!N24+FC_OTH_CP_IT_E!N24</f>
        <v>0.38211521926053293</v>
      </c>
      <c r="O24" s="10">
        <f>FC_OTH_CP_SH_E!O24+FC_OTH_CP_SC_E!O24+FC_OTH_CP_HW_E!O24+FC_OTH_CP_CA_E!O24+FC_OTH_CP_VE_E!O24+FC_OTH_CP_SL_E!O24+FC_OTH_CP_BL_E!O24+FC_OTH_CP_CR_E!O24+FC_OTH_CP_BT_E!O24+FC_OTH_CP_IT_E!O24</f>
        <v>0.72605331040412724</v>
      </c>
      <c r="P24" s="10">
        <f>FC_OTH_CP_SH_E!P24+FC_OTH_CP_SC_E!P24+FC_OTH_CP_HW_E!P24+FC_OTH_CP_CA_E!P24+FC_OTH_CP_VE_E!P24+FC_OTH_CP_SL_E!P24+FC_OTH_CP_BL_E!P24+FC_OTH_CP_CR_E!P24+FC_OTH_CP_BT_E!P24+FC_OTH_CP_IT_E!P24</f>
        <v>0.72605331040412713</v>
      </c>
      <c r="Q24" s="10">
        <f>FC_OTH_CP_SH_E!Q24+FC_OTH_CP_SC_E!Q24+FC_OTH_CP_HW_E!Q24+FC_OTH_CP_CA_E!Q24+FC_OTH_CP_VE_E!Q24+FC_OTH_CP_SL_E!Q24+FC_OTH_CP_BL_E!Q24+FC_OTH_CP_CR_E!Q24+FC_OTH_CP_BT_E!Q24+FC_OTH_CP_IT_E!Q24</f>
        <v>0.72605331040412691</v>
      </c>
      <c r="R24" s="10">
        <f>FC_OTH_CP_SH_E!R24+FC_OTH_CP_SC_E!R24+FC_OTH_CP_HW_E!R24+FC_OTH_CP_CA_E!R24+FC_OTH_CP_VE_E!R24+FC_OTH_CP_SL_E!R24+FC_OTH_CP_BL_E!R24+FC_OTH_CP_CR_E!R24+FC_OTH_CP_BT_E!R24+FC_OTH_CP_IT_E!R24</f>
        <v>0.72605331040412768</v>
      </c>
      <c r="S24" s="10">
        <f>FC_OTH_CP_SH_E!S24+FC_OTH_CP_SC_E!S24+FC_OTH_CP_HW_E!S24+FC_OTH_CP_CA_E!S24+FC_OTH_CP_VE_E!S24+FC_OTH_CP_SL_E!S24+FC_OTH_CP_BL_E!S24+FC_OTH_CP_CR_E!S24+FC_OTH_CP_BT_E!S24+FC_OTH_CP_IT_E!S24</f>
        <v>0.72605331040412724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53.668701633705929</v>
      </c>
      <c r="D26" s="37">
        <f t="shared" ref="D26:W26" si="22">SUM(D27,D33)</f>
        <v>65.265176268271702</v>
      </c>
      <c r="E26" s="37">
        <f t="shared" si="22"/>
        <v>45.006964746345659</v>
      </c>
      <c r="F26" s="37">
        <f t="shared" si="22"/>
        <v>40.572914875322446</v>
      </c>
      <c r="G26" s="37">
        <f t="shared" si="22"/>
        <v>41.510576096302657</v>
      </c>
      <c r="H26" s="37">
        <f t="shared" si="22"/>
        <v>46.856663800515896</v>
      </c>
      <c r="I26" s="37">
        <f t="shared" si="22"/>
        <v>36.753310404127255</v>
      </c>
      <c r="J26" s="37">
        <f t="shared" si="22"/>
        <v>39.073860705073109</v>
      </c>
      <c r="K26" s="37">
        <f t="shared" si="22"/>
        <v>38.111865864144448</v>
      </c>
      <c r="L26" s="37">
        <f t="shared" si="22"/>
        <v>35.404643164230436</v>
      </c>
      <c r="M26" s="37">
        <f t="shared" si="22"/>
        <v>30.174462596732575</v>
      </c>
      <c r="N26" s="37">
        <f t="shared" si="22"/>
        <v>43.558383490971607</v>
      </c>
      <c r="O26" s="37">
        <f t="shared" si="22"/>
        <v>44.421152192605327</v>
      </c>
      <c r="P26" s="37">
        <f t="shared" si="22"/>
        <v>40.70756663800514</v>
      </c>
      <c r="Q26" s="37">
        <f t="shared" si="22"/>
        <v>31.594067067927746</v>
      </c>
      <c r="R26" s="37">
        <f t="shared" si="22"/>
        <v>34.625365434221848</v>
      </c>
      <c r="S26" s="37">
        <f t="shared" si="22"/>
        <v>27.445399828030951</v>
      </c>
      <c r="T26" s="37">
        <f t="shared" si="22"/>
        <v>31.222527944969936</v>
      </c>
      <c r="U26" s="37">
        <f t="shared" si="22"/>
        <v>28.677558039552878</v>
      </c>
      <c r="V26" s="37">
        <f t="shared" si="22"/>
        <v>21.695614789337924</v>
      </c>
      <c r="W26" s="37">
        <f t="shared" si="22"/>
        <v>22.154256233877916</v>
      </c>
      <c r="X26" s="37">
        <f t="shared" ref="X26" si="23">SUM(X27,X33)</f>
        <v>22.799656061908866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53.668701633705929</v>
      </c>
      <c r="D33" s="29">
        <f t="shared" ref="D33:W33" si="28">SUM(D34:D50)</f>
        <v>65.265176268271702</v>
      </c>
      <c r="E33" s="29">
        <f t="shared" si="28"/>
        <v>45.006964746345659</v>
      </c>
      <c r="F33" s="29">
        <f t="shared" si="28"/>
        <v>40.572914875322446</v>
      </c>
      <c r="G33" s="29">
        <f t="shared" si="28"/>
        <v>41.510576096302657</v>
      </c>
      <c r="H33" s="29">
        <f t="shared" si="28"/>
        <v>46.856663800515896</v>
      </c>
      <c r="I33" s="29">
        <f t="shared" si="28"/>
        <v>36.753310404127255</v>
      </c>
      <c r="J33" s="29">
        <f t="shared" si="28"/>
        <v>39.073860705073109</v>
      </c>
      <c r="K33" s="29">
        <f t="shared" si="28"/>
        <v>38.111865864144448</v>
      </c>
      <c r="L33" s="29">
        <f t="shared" si="28"/>
        <v>35.404643164230436</v>
      </c>
      <c r="M33" s="29">
        <f t="shared" si="28"/>
        <v>30.174462596732575</v>
      </c>
      <c r="N33" s="29">
        <f t="shared" si="28"/>
        <v>43.558383490971607</v>
      </c>
      <c r="O33" s="29">
        <f t="shared" si="28"/>
        <v>44.421152192605327</v>
      </c>
      <c r="P33" s="29">
        <f t="shared" si="28"/>
        <v>40.70756663800514</v>
      </c>
      <c r="Q33" s="29">
        <f t="shared" si="28"/>
        <v>31.594067067927746</v>
      </c>
      <c r="R33" s="29">
        <f t="shared" si="28"/>
        <v>34.625365434221848</v>
      </c>
      <c r="S33" s="29">
        <f t="shared" si="28"/>
        <v>27.445399828030951</v>
      </c>
      <c r="T33" s="29">
        <f t="shared" si="28"/>
        <v>31.222527944969936</v>
      </c>
      <c r="U33" s="29">
        <f t="shared" si="28"/>
        <v>28.677558039552878</v>
      </c>
      <c r="V33" s="29">
        <f t="shared" si="28"/>
        <v>21.695614789337924</v>
      </c>
      <c r="W33" s="29">
        <f t="shared" si="28"/>
        <v>22.154256233877916</v>
      </c>
      <c r="X33" s="29">
        <f t="shared" ref="X33" si="29">SUM(X34:X50)</f>
        <v>22.799656061908866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0</v>
      </c>
      <c r="D36" s="10">
        <f>FC_OTH_CP_SH_E!D36+FC_OTH_CP_SC_E!D36+FC_OTH_CP_HW_E!D36+FC_OTH_CP_CA_E!D36+FC_OTH_CP_VE_E!D36+FC_OTH_CP_SL_E!D36+FC_OTH_CP_BL_E!D36+FC_OTH_CP_CR_E!D36+FC_OTH_CP_BT_E!D36+FC_OTH_CP_IT_E!D36</f>
        <v>0</v>
      </c>
      <c r="E36" s="10">
        <f>FC_OTH_CP_SH_E!E36+FC_OTH_CP_SC_E!E36+FC_OTH_CP_HW_E!E36+FC_OTH_CP_CA_E!E36+FC_OTH_CP_VE_E!E36+FC_OTH_CP_SL_E!E36+FC_OTH_CP_BL_E!E36+FC_OTH_CP_CR_E!E36+FC_OTH_CP_BT_E!E36+FC_OTH_CP_IT_E!E36</f>
        <v>0</v>
      </c>
      <c r="F36" s="10">
        <f>FC_OTH_CP_SH_E!F36+FC_OTH_CP_SC_E!F36+FC_OTH_CP_HW_E!F36+FC_OTH_CP_CA_E!F36+FC_OTH_CP_VE_E!F36+FC_OTH_CP_SL_E!F36+FC_OTH_CP_BL_E!F36+FC_OTH_CP_CR_E!F36+FC_OTH_CP_BT_E!F36+FC_OTH_CP_IT_E!F36</f>
        <v>0</v>
      </c>
      <c r="G36" s="10">
        <f>FC_OTH_CP_SH_E!G36+FC_OTH_CP_SC_E!G36+FC_OTH_CP_HW_E!G36+FC_OTH_CP_CA_E!G36+FC_OTH_CP_VE_E!G36+FC_OTH_CP_SL_E!G36+FC_OTH_CP_BL_E!G36+FC_OTH_CP_CR_E!G36+FC_OTH_CP_BT_E!G36+FC_OTH_CP_IT_E!G36</f>
        <v>1.086758383490972</v>
      </c>
      <c r="H36" s="10">
        <f>FC_OTH_CP_SH_E!H36+FC_OTH_CP_SC_E!H36+FC_OTH_CP_HW_E!H36+FC_OTH_CP_CA_E!H36+FC_OTH_CP_VE_E!H36+FC_OTH_CP_SL_E!H36+FC_OTH_CP_BL_E!H36+FC_OTH_CP_CR_E!H36+FC_OTH_CP_BT_E!H36+FC_OTH_CP_IT_E!H36</f>
        <v>1.0867583834909718</v>
      </c>
      <c r="I36" s="10">
        <f>FC_OTH_CP_SH_E!I36+FC_OTH_CP_SC_E!I36+FC_OTH_CP_HW_E!I36+FC_OTH_CP_CA_E!I36+FC_OTH_CP_VE_E!I36+FC_OTH_CP_SL_E!I36+FC_OTH_CP_BL_E!I36+FC_OTH_CP_CR_E!I36+FC_OTH_CP_BT_E!I36+FC_OTH_CP_IT_E!I36</f>
        <v>1.086758383490972</v>
      </c>
      <c r="J36" s="10">
        <f>FC_OTH_CP_SH_E!J36+FC_OTH_CP_SC_E!J36+FC_OTH_CP_HW_E!J36+FC_OTH_CP_CA_E!J36+FC_OTH_CP_VE_E!J36+FC_OTH_CP_SL_E!J36+FC_OTH_CP_BL_E!J36+FC_OTH_CP_CR_E!J36+FC_OTH_CP_BT_E!J36+FC_OTH_CP_IT_E!J36</f>
        <v>1.0867583834909718</v>
      </c>
      <c r="K36" s="10">
        <f>FC_OTH_CP_SH_E!K36+FC_OTH_CP_SC_E!K36+FC_OTH_CP_HW_E!K36+FC_OTH_CP_CA_E!K36+FC_OTH_CP_VE_E!K36+FC_OTH_CP_SL_E!K36+FC_OTH_CP_BL_E!K36+FC_OTH_CP_CR_E!K36+FC_OTH_CP_BT_E!K36+FC_OTH_CP_IT_E!K36</f>
        <v>1.0867583834909722</v>
      </c>
      <c r="L36" s="10">
        <f>FC_OTH_CP_SH_E!L36+FC_OTH_CP_SC_E!L36+FC_OTH_CP_HW_E!L36+FC_OTH_CP_CA_E!L36+FC_OTH_CP_VE_E!L36+FC_OTH_CP_SL_E!L36+FC_OTH_CP_BL_E!L36+FC_OTH_CP_CR_E!L36+FC_OTH_CP_BT_E!L36+FC_OTH_CP_IT_E!L36</f>
        <v>1.086758383490972</v>
      </c>
      <c r="M36" s="10">
        <f>FC_OTH_CP_SH_E!M36+FC_OTH_CP_SC_E!M36+FC_OTH_CP_HW_E!M36+FC_OTH_CP_CA_E!M36+FC_OTH_CP_VE_E!M36+FC_OTH_CP_SL_E!M36+FC_OTH_CP_BL_E!M36+FC_OTH_CP_CR_E!M36+FC_OTH_CP_BT_E!M36+FC_OTH_CP_IT_E!M36</f>
        <v>1.0760963026655193</v>
      </c>
      <c r="N36" s="10">
        <f>FC_OTH_CP_SH_E!N36+FC_OTH_CP_SC_E!N36+FC_OTH_CP_HW_E!N36+FC_OTH_CP_CA_E!N36+FC_OTH_CP_VE_E!N36+FC_OTH_CP_SL_E!N36+FC_OTH_CP_BL_E!N36+FC_OTH_CP_CR_E!N36+FC_OTH_CP_BT_E!N36+FC_OTH_CP_IT_E!N36</f>
        <v>1.0760963026655199</v>
      </c>
      <c r="O36" s="10">
        <f>FC_OTH_CP_SH_E!O36+FC_OTH_CP_SC_E!O36+FC_OTH_CP_HW_E!O36+FC_OTH_CP_CA_E!O36+FC_OTH_CP_VE_E!O36+FC_OTH_CP_SL_E!O36+FC_OTH_CP_BL_E!O36+FC_OTH_CP_CR_E!O36+FC_OTH_CP_BT_E!O36+FC_OTH_CP_IT_E!O36</f>
        <v>1.0867583834909726</v>
      </c>
      <c r="P36" s="10">
        <f>FC_OTH_CP_SH_E!P36+FC_OTH_CP_SC_E!P36+FC_OTH_CP_HW_E!P36+FC_OTH_CP_CA_E!P36+FC_OTH_CP_VE_E!P36+FC_OTH_CP_SL_E!P36+FC_OTH_CP_BL_E!P36+FC_OTH_CP_CR_E!P36+FC_OTH_CP_BT_E!P36+FC_OTH_CP_IT_E!P36</f>
        <v>1.0867583834909718</v>
      </c>
      <c r="Q36" s="10">
        <f>FC_OTH_CP_SH_E!Q36+FC_OTH_CP_SC_E!Q36+FC_OTH_CP_HW_E!Q36+FC_OTH_CP_CA_E!Q36+FC_OTH_CP_VE_E!Q36+FC_OTH_CP_SL_E!Q36+FC_OTH_CP_BL_E!Q36+FC_OTH_CP_CR_E!Q36+FC_OTH_CP_BT_E!Q36+FC_OTH_CP_IT_E!Q36</f>
        <v>1.0867583834909726</v>
      </c>
      <c r="R36" s="10">
        <f>FC_OTH_CP_SH_E!R36+FC_OTH_CP_SC_E!R36+FC_OTH_CP_HW_E!R36+FC_OTH_CP_CA_E!R36+FC_OTH_CP_VE_E!R36+FC_OTH_CP_SL_E!R36+FC_OTH_CP_BL_E!R36+FC_OTH_CP_CR_E!R36+FC_OTH_CP_BT_E!R36+FC_OTH_CP_IT_E!R36</f>
        <v>1.0867583834909713</v>
      </c>
      <c r="S36" s="10">
        <f>FC_OTH_CP_SH_E!S36+FC_OTH_CP_SC_E!S36+FC_OTH_CP_HW_E!S36+FC_OTH_CP_CA_E!S36+FC_OTH_CP_VE_E!S36+FC_OTH_CP_SL_E!S36+FC_OTH_CP_BL_E!S36+FC_OTH_CP_CR_E!S36+FC_OTH_CP_BT_E!S36+FC_OTH_CP_IT_E!S36</f>
        <v>2.173516766981944</v>
      </c>
      <c r="T36" s="10">
        <f>FC_OTH_CP_SH_E!T36+FC_OTH_CP_SC_E!T36+FC_OTH_CP_HW_E!T36+FC_OTH_CP_CA_E!T36+FC_OTH_CP_VE_E!T36+FC_OTH_CP_SL_E!T36+FC_OTH_CP_BL_E!T36+FC_OTH_CP_CR_E!T36+FC_OTH_CP_BT_E!T36+FC_OTH_CP_IT_E!T36</f>
        <v>3.2602751504729182</v>
      </c>
      <c r="U36" s="10">
        <f>FC_OTH_CP_SH_E!U36+FC_OTH_CP_SC_E!U36+FC_OTH_CP_HW_E!U36+FC_OTH_CP_CA_E!U36+FC_OTH_CP_VE_E!U36+FC_OTH_CP_SL_E!U36+FC_OTH_CP_BL_E!U36+FC_OTH_CP_CR_E!U36+FC_OTH_CP_BT_E!U36+FC_OTH_CP_IT_E!U36</f>
        <v>1.0867583834909718</v>
      </c>
      <c r="V36" s="10">
        <f>FC_OTH_CP_SH_E!V36+FC_OTH_CP_SC_E!V36+FC_OTH_CP_HW_E!V36+FC_OTH_CP_CA_E!V36+FC_OTH_CP_VE_E!V36+FC_OTH_CP_SL_E!V36+FC_OTH_CP_BL_E!V36+FC_OTH_CP_CR_E!V36+FC_OTH_CP_BT_E!V36+FC_OTH_CP_IT_E!V36</f>
        <v>2.1735167669819444</v>
      </c>
      <c r="W36" s="10">
        <f>FC_OTH_CP_SH_E!W36+FC_OTH_CP_SC_E!W36+FC_OTH_CP_HW_E!W36+FC_OTH_CP_CA_E!W36+FC_OTH_CP_VE_E!W36+FC_OTH_CP_SL_E!W36+FC_OTH_CP_BL_E!W36+FC_OTH_CP_CR_E!W36+FC_OTH_CP_BT_E!W36+FC_OTH_CP_IT_E!W36</f>
        <v>2.2496130696474634</v>
      </c>
      <c r="X36" s="10">
        <f>FC_OTH_CP_SH_E!X36+FC_OTH_CP_SC_E!X36+FC_OTH_CP_HW_E!X36+FC_OTH_CP_CA_E!X36+FC_OTH_CP_VE_E!X36+FC_OTH_CP_SL_E!X36+FC_OTH_CP_BL_E!X36+FC_OTH_CP_CR_E!X36+FC_OTH_CP_BT_E!X36+FC_OTH_CP_IT_E!X36</f>
        <v>1.6300945829750644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1.050902837489252</v>
      </c>
      <c r="D37" s="10">
        <f>FC_OTH_CP_SH_E!D37+FC_OTH_CP_SC_E!D37+FC_OTH_CP_HW_E!D37+FC_OTH_CP_CA_E!D37+FC_OTH_CP_VE_E!D37+FC_OTH_CP_SL_E!D37+FC_OTH_CP_BL_E!D37+FC_OTH_CP_CR_E!D37+FC_OTH_CP_BT_E!D37+FC_OTH_CP_IT_E!D37</f>
        <v>1.050902837489252</v>
      </c>
      <c r="E37" s="10">
        <f>FC_OTH_CP_SH_E!E37+FC_OTH_CP_SC_E!E37+FC_OTH_CP_HW_E!E37+FC_OTH_CP_CA_E!E37+FC_OTH_CP_VE_E!E37+FC_OTH_CP_SL_E!E37+FC_OTH_CP_BL_E!E37+FC_OTH_CP_CR_E!E37+FC_OTH_CP_BT_E!E37+FC_OTH_CP_IT_E!E37</f>
        <v>1.050902837489252</v>
      </c>
      <c r="F37" s="10">
        <f>FC_OTH_CP_SH_E!F37+FC_OTH_CP_SC_E!F37+FC_OTH_CP_HW_E!F37+FC_OTH_CP_CA_E!F37+FC_OTH_CP_VE_E!F37+FC_OTH_CP_SL_E!F37+FC_OTH_CP_BL_E!F37+FC_OTH_CP_CR_E!F37+FC_OTH_CP_BT_E!F37+FC_OTH_CP_IT_E!F37</f>
        <v>1.0509028374892517</v>
      </c>
      <c r="G37" s="10">
        <f>FC_OTH_CP_SH_E!G37+FC_OTH_CP_SC_E!G37+FC_OTH_CP_HW_E!G37+FC_OTH_CP_CA_E!G37+FC_OTH_CP_VE_E!G37+FC_OTH_CP_SL_E!G37+FC_OTH_CP_BL_E!G37+FC_OTH_CP_CR_E!G37+FC_OTH_CP_BT_E!G37+FC_OTH_CP_IT_E!G37</f>
        <v>1.050902837489252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1.050902837489252</v>
      </c>
      <c r="M37" s="10">
        <f>FC_OTH_CP_SH_E!M37+FC_OTH_CP_SC_E!M37+FC_OTH_CP_HW_E!M37+FC_OTH_CP_CA_E!M37+FC_OTH_CP_VE_E!M37+FC_OTH_CP_SL_E!M37+FC_OTH_CP_BL_E!M37+FC_OTH_CP_CR_E!M37+FC_OTH_CP_BT_E!M37+FC_OTH_CP_IT_E!M37</f>
        <v>0</v>
      </c>
      <c r="N37" s="10">
        <f>FC_OTH_CP_SH_E!N37+FC_OTH_CP_SC_E!N37+FC_OTH_CP_HW_E!N37+FC_OTH_CP_CA_E!N37+FC_OTH_CP_VE_E!N37+FC_OTH_CP_SL_E!N37+FC_OTH_CP_BL_E!N37+FC_OTH_CP_CR_E!N37+FC_OTH_CP_BT_E!N37+FC_OTH_CP_IT_E!N37</f>
        <v>0</v>
      </c>
      <c r="O37" s="10">
        <f>FC_OTH_CP_SH_E!O37+FC_OTH_CP_SC_E!O37+FC_OTH_CP_HW_E!O37+FC_OTH_CP_CA_E!O37+FC_OTH_CP_VE_E!O37+FC_OTH_CP_SL_E!O37+FC_OTH_CP_BL_E!O37+FC_OTH_CP_CR_E!O37+FC_OTH_CP_BT_E!O37+FC_OTH_CP_IT_E!O37</f>
        <v>1.050902837489252</v>
      </c>
      <c r="P37" s="10">
        <f>FC_OTH_CP_SH_E!P37+FC_OTH_CP_SC_E!P37+FC_OTH_CP_HW_E!P37+FC_OTH_CP_CA_E!P37+FC_OTH_CP_VE_E!P37+FC_OTH_CP_SL_E!P37+FC_OTH_CP_BL_E!P37+FC_OTH_CP_CR_E!P37+FC_OTH_CP_BT_E!P37+FC_OTH_CP_IT_E!P37</f>
        <v>0</v>
      </c>
      <c r="Q37" s="10">
        <f>FC_OTH_CP_SH_E!Q37+FC_OTH_CP_SC_E!Q37+FC_OTH_CP_HW_E!Q37+FC_OTH_CP_CA_E!Q37+FC_OTH_CP_VE_E!Q37+FC_OTH_CP_SL_E!Q37+FC_OTH_CP_BL_E!Q37+FC_OTH_CP_CR_E!Q37+FC_OTH_CP_BT_E!Q37+FC_OTH_CP_IT_E!Q37</f>
        <v>1.0509028374892511</v>
      </c>
      <c r="R37" s="10">
        <f>FC_OTH_CP_SH_E!R37+FC_OTH_CP_SC_E!R37+FC_OTH_CP_HW_E!R37+FC_OTH_CP_CA_E!R37+FC_OTH_CP_VE_E!R37+FC_OTH_CP_SL_E!R37+FC_OTH_CP_BL_E!R37+FC_OTH_CP_CR_E!R37+FC_OTH_CP_BT_E!R37+FC_OTH_CP_IT_E!R37</f>
        <v>1.0509028374892524</v>
      </c>
      <c r="S37" s="10">
        <f>FC_OTH_CP_SH_E!S37+FC_OTH_CP_SC_E!S37+FC_OTH_CP_HW_E!S37+FC_OTH_CP_CA_E!S37+FC_OTH_CP_VE_E!S37+FC_OTH_CP_SL_E!S37+FC_OTH_CP_BL_E!S37+FC_OTH_CP_CR_E!S37+FC_OTH_CP_BT_E!S37+FC_OTH_CP_IT_E!S37</f>
        <v>1.0509028374892517</v>
      </c>
      <c r="T37" s="10">
        <f>FC_OTH_CP_SH_E!T37+FC_OTH_CP_SC_E!T37+FC_OTH_CP_HW_E!T37+FC_OTH_CP_CA_E!T37+FC_OTH_CP_VE_E!T37+FC_OTH_CP_SL_E!T37+FC_OTH_CP_BL_E!T37+FC_OTH_CP_CR_E!T37+FC_OTH_CP_BT_E!T37+FC_OTH_CP_IT_E!T37</f>
        <v>1.0509028374892528</v>
      </c>
      <c r="U37" s="10">
        <f>FC_OTH_CP_SH_E!U37+FC_OTH_CP_SC_E!U37+FC_OTH_CP_HW_E!U37+FC_OTH_CP_CA_E!U37+FC_OTH_CP_VE_E!U37+FC_OTH_CP_SL_E!U37+FC_OTH_CP_BL_E!U37+FC_OTH_CP_CR_E!U37+FC_OTH_CP_BT_E!U37+FC_OTH_CP_IT_E!U37</f>
        <v>0.210146173688736</v>
      </c>
      <c r="V37" s="10">
        <f>FC_OTH_CP_SH_E!V37+FC_OTH_CP_SC_E!V37+FC_OTH_CP_HW_E!V37+FC_OTH_CP_CA_E!V37+FC_OTH_CP_VE_E!V37+FC_OTH_CP_SL_E!V37+FC_OTH_CP_BL_E!V37+FC_OTH_CP_CR_E!V37+FC_OTH_CP_BT_E!V37+FC_OTH_CP_IT_E!V37</f>
        <v>0.21014617368873603</v>
      </c>
      <c r="W37" s="10">
        <f>FC_OTH_CP_SH_E!W37+FC_OTH_CP_SC_E!W37+FC_OTH_CP_HW_E!W37+FC_OTH_CP_CA_E!W37+FC_OTH_CP_VE_E!W37+FC_OTH_CP_SL_E!W37+FC_OTH_CP_BL_E!W37+FC_OTH_CP_CR_E!W37+FC_OTH_CP_BT_E!W37+FC_OTH_CP_IT_E!W37</f>
        <v>0.52545141874462631</v>
      </c>
      <c r="X37" s="10">
        <f>FC_OTH_CP_SH_E!X37+FC_OTH_CP_SC_E!X37+FC_OTH_CP_HW_E!X37+FC_OTH_CP_CA_E!X37+FC_OTH_CP_VE_E!X37+FC_OTH_CP_SL_E!X37+FC_OTH_CP_BL_E!X37+FC_OTH_CP_CR_E!X37+FC_OTH_CP_BT_E!X37+FC_OTH_CP_IT_E!X37</f>
        <v>0.21014617368873606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1.058125537403267</v>
      </c>
      <c r="D38" s="10">
        <f>FC_OTH_CP_SH_E!D38+FC_OTH_CP_SC_E!D38+FC_OTH_CP_HW_E!D38+FC_OTH_CP_CA_E!D38+FC_OTH_CP_VE_E!D38+FC_OTH_CP_SL_E!D38+FC_OTH_CP_BL_E!D38+FC_OTH_CP_CR_E!D38+FC_OTH_CP_BT_E!D38+FC_OTH_CP_IT_E!D38</f>
        <v>1.0581255374032672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1.0581255374032668</v>
      </c>
      <c r="G38" s="10">
        <f>FC_OTH_CP_SH_E!G38+FC_OTH_CP_SC_E!G38+FC_OTH_CP_HW_E!G38+FC_OTH_CP_CA_E!G38+FC_OTH_CP_VE_E!G38+FC_OTH_CP_SL_E!G38+FC_OTH_CP_BL_E!G38+FC_OTH_CP_CR_E!G38+FC_OTH_CP_BT_E!G38+FC_OTH_CP_IT_E!G38</f>
        <v>1.0581255374032668</v>
      </c>
      <c r="H38" s="10">
        <f>FC_OTH_CP_SH_E!H38+FC_OTH_CP_SC_E!H38+FC_OTH_CP_HW_E!H38+FC_OTH_CP_CA_E!H38+FC_OTH_CP_VE_E!H38+FC_OTH_CP_SL_E!H38+FC_OTH_CP_BL_E!H38+FC_OTH_CP_CR_E!H38+FC_OTH_CP_BT_E!H38+FC_OTH_CP_IT_E!H38</f>
        <v>1.0581255374032668</v>
      </c>
      <c r="I38" s="10">
        <f>FC_OTH_CP_SH_E!I38+FC_OTH_CP_SC_E!I38+FC_OTH_CP_HW_E!I38+FC_OTH_CP_CA_E!I38+FC_OTH_CP_VE_E!I38+FC_OTH_CP_SL_E!I38+FC_OTH_CP_BL_E!I38+FC_OTH_CP_CR_E!I38+FC_OTH_CP_BT_E!I38+FC_OTH_CP_IT_E!I38</f>
        <v>0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1.058125537403267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0</v>
      </c>
      <c r="U38" s="10">
        <f>FC_OTH_CP_SH_E!U38+FC_OTH_CP_SC_E!U38+FC_OTH_CP_HW_E!U38+FC_OTH_CP_CA_E!U38+FC_OTH_CP_VE_E!U38+FC_OTH_CP_SL_E!U38+FC_OTH_CP_BL_E!U38+FC_OTH_CP_CR_E!U38+FC_OTH_CP_BT_E!U38+FC_OTH_CP_IT_E!U38</f>
        <v>0</v>
      </c>
      <c r="V38" s="10">
        <f>FC_OTH_CP_SH_E!V38+FC_OTH_CP_SC_E!V38+FC_OTH_CP_HW_E!V38+FC_OTH_CP_CA_E!V38+FC_OTH_CP_VE_E!V38+FC_OTH_CP_SL_E!V38+FC_OTH_CP_BL_E!V38+FC_OTH_CP_CR_E!V38+FC_OTH_CP_BT_E!V38+FC_OTH_CP_IT_E!V38</f>
        <v>0</v>
      </c>
      <c r="W38" s="10">
        <f>FC_OTH_CP_SH_E!W38+FC_OTH_CP_SC_E!W38+FC_OTH_CP_HW_E!W38+FC_OTH_CP_CA_E!W38+FC_OTH_CP_VE_E!W38+FC_OTH_CP_SL_E!W38+FC_OTH_CP_BL_E!W38+FC_OTH_CP_CR_E!W38+FC_OTH_CP_BT_E!W38+FC_OTH_CP_IT_E!W38</f>
        <v>0</v>
      </c>
      <c r="X38" s="10">
        <f>FC_OTH_CP_SH_E!X38+FC_OTH_CP_SC_E!X38+FC_OTH_CP_HW_E!X38+FC_OTH_CP_CA_E!X38+FC_OTH_CP_VE_E!X38+FC_OTH_CP_SL_E!X38+FC_OTH_CP_BL_E!X38+FC_OTH_CP_CR_E!X38+FC_OTH_CP_BT_E!X38+FC_OTH_CP_IT_E!X38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0.85554600171969042</v>
      </c>
      <c r="E40" s="10">
        <f>FC_OTH_CP_SH_E!E40+FC_OTH_CP_SC_E!E40+FC_OTH_CP_HW_E!E40+FC_OTH_CP_CA_E!E40+FC_OTH_CP_VE_E!E40+FC_OTH_CP_SL_E!E40+FC_OTH_CP_BL_E!E40+FC_OTH_CP_CR_E!E40+FC_OTH_CP_BT_E!E40+FC_OTH_CP_IT_E!E40</f>
        <v>0.80619088564058461</v>
      </c>
      <c r="F40" s="10">
        <f>FC_OTH_CP_SH_E!F40+FC_OTH_CP_SC_E!F40+FC_OTH_CP_HW_E!F40+FC_OTH_CP_CA_E!F40+FC_OTH_CP_VE_E!F40+FC_OTH_CP_SL_E!F40+FC_OTH_CP_BL_E!F40+FC_OTH_CP_CR_E!F40+FC_OTH_CP_BT_E!F40+FC_OTH_CP_IT_E!F40</f>
        <v>0.87910576096302651</v>
      </c>
      <c r="G40" s="10">
        <f>FC_OTH_CP_SH_E!G40+FC_OTH_CP_SC_E!G40+FC_OTH_CP_HW_E!G40+FC_OTH_CP_CA_E!G40+FC_OTH_CP_VE_E!G40+FC_OTH_CP_SL_E!G40+FC_OTH_CP_BL_E!G40+FC_OTH_CP_CR_E!G40+FC_OTH_CP_BT_E!G40+FC_OTH_CP_IT_E!G40</f>
        <v>1.1646603611349957</v>
      </c>
      <c r="H40" s="10">
        <f>FC_OTH_CP_SH_E!H40+FC_OTH_CP_SC_E!H40+FC_OTH_CP_HW_E!H40+FC_OTH_CP_CA_E!H40+FC_OTH_CP_VE_E!H40+FC_OTH_CP_SL_E!H40+FC_OTH_CP_BL_E!H40+FC_OTH_CP_CR_E!H40+FC_OTH_CP_BT_E!H40+FC_OTH_CP_IT_E!H40</f>
        <v>1.5785898538263106</v>
      </c>
      <c r="I40" s="10">
        <f>FC_OTH_CP_SH_E!I40+FC_OTH_CP_SC_E!I40+FC_OTH_CP_HW_E!I40+FC_OTH_CP_CA_E!I40+FC_OTH_CP_VE_E!I40+FC_OTH_CP_SL_E!I40+FC_OTH_CP_BL_E!I40+FC_OTH_CP_CR_E!I40+FC_OTH_CP_BT_E!I40+FC_OTH_CP_IT_E!I40</f>
        <v>1.5641444539982803</v>
      </c>
      <c r="J40" s="10">
        <f>FC_OTH_CP_SH_E!J40+FC_OTH_CP_SC_E!J40+FC_OTH_CP_HW_E!J40+FC_OTH_CP_CA_E!J40+FC_OTH_CP_VE_E!J40+FC_OTH_CP_SL_E!J40+FC_OTH_CP_BL_E!J40+FC_OTH_CP_CR_E!J40+FC_OTH_CP_BT_E!J40+FC_OTH_CP_IT_E!J40</f>
        <v>1.7398108340498721</v>
      </c>
      <c r="K40" s="10">
        <f>FC_OTH_CP_SH_E!K40+FC_OTH_CP_SC_E!K40+FC_OTH_CP_HW_E!K40+FC_OTH_CP_CA_E!K40+FC_OTH_CP_VE_E!K40+FC_OTH_CP_SL_E!K40+FC_OTH_CP_BL_E!K40+FC_OTH_CP_CR_E!K40+FC_OTH_CP_BT_E!K40+FC_OTH_CP_IT_E!K40</f>
        <v>1.8024935511607909</v>
      </c>
      <c r="L40" s="10">
        <f>FC_OTH_CP_SH_E!L40+FC_OTH_CP_SC_E!L40+FC_OTH_CP_HW_E!L40+FC_OTH_CP_CA_E!L40+FC_OTH_CP_VE_E!L40+FC_OTH_CP_SL_E!L40+FC_OTH_CP_BL_E!L40+FC_OTH_CP_CR_E!L40+FC_OTH_CP_BT_E!L40+FC_OTH_CP_IT_E!L40</f>
        <v>1.0609630266552019</v>
      </c>
      <c r="M40" s="10">
        <f>FC_OTH_CP_SH_E!M40+FC_OTH_CP_SC_E!M40+FC_OTH_CP_HW_E!M40+FC_OTH_CP_CA_E!M40+FC_OTH_CP_VE_E!M40+FC_OTH_CP_SL_E!M40+FC_OTH_CP_BL_E!M40+FC_OTH_CP_CR_E!M40+FC_OTH_CP_BT_E!M40+FC_OTH_CP_IT_E!M40</f>
        <v>0.93361994840928597</v>
      </c>
      <c r="N40" s="10">
        <f>FC_OTH_CP_SH_E!N40+FC_OTH_CP_SC_E!N40+FC_OTH_CP_HW_E!N40+FC_OTH_CP_CA_E!N40+FC_OTH_CP_VE_E!N40+FC_OTH_CP_SL_E!N40+FC_OTH_CP_BL_E!N40+FC_OTH_CP_CR_E!N40+FC_OTH_CP_BT_E!N40+FC_OTH_CP_IT_E!N40</f>
        <v>1.1328460877042128</v>
      </c>
      <c r="O40" s="10">
        <f>FC_OTH_CP_SH_E!O40+FC_OTH_CP_SC_E!O40+FC_OTH_CP_HW_E!O40+FC_OTH_CP_CA_E!O40+FC_OTH_CP_VE_E!O40+FC_OTH_CP_SL_E!O40+FC_OTH_CP_BL_E!O40+FC_OTH_CP_CR_E!O40+FC_OTH_CP_BT_E!O40+FC_OTH_CP_IT_E!O40</f>
        <v>1.0075666380051593</v>
      </c>
      <c r="P40" s="10">
        <f>FC_OTH_CP_SH_E!P40+FC_OTH_CP_SC_E!P40+FC_OTH_CP_HW_E!P40+FC_OTH_CP_CA_E!P40+FC_OTH_CP_VE_E!P40+FC_OTH_CP_SL_E!P40+FC_OTH_CP_BL_E!P40+FC_OTH_CP_CR_E!P40+FC_OTH_CP_BT_E!P40+FC_OTH_CP_IT_E!P40</f>
        <v>1.3023215821152181</v>
      </c>
      <c r="Q40" s="10">
        <f>FC_OTH_CP_SH_E!Q40+FC_OTH_CP_SC_E!Q40+FC_OTH_CP_HW_E!Q40+FC_OTH_CP_CA_E!Q40+FC_OTH_CP_VE_E!Q40+FC_OTH_CP_SL_E!Q40+FC_OTH_CP_BL_E!Q40+FC_OTH_CP_CR_E!Q40+FC_OTH_CP_BT_E!Q40+FC_OTH_CP_IT_E!Q40</f>
        <v>1.3146173688736018</v>
      </c>
      <c r="R40" s="10">
        <f>FC_OTH_CP_SH_E!R40+FC_OTH_CP_SC_E!R40+FC_OTH_CP_HW_E!R40+FC_OTH_CP_CA_E!R40+FC_OTH_CP_VE_E!R40+FC_OTH_CP_SL_E!R40+FC_OTH_CP_BL_E!R40+FC_OTH_CP_CR_E!R40+FC_OTH_CP_BT_E!R40+FC_OTH_CP_IT_E!R40</f>
        <v>1.3885640584694754</v>
      </c>
      <c r="S40" s="10">
        <f>FC_OTH_CP_SH_E!S40+FC_OTH_CP_SC_E!S40+FC_OTH_CP_HW_E!S40+FC_OTH_CP_CA_E!S40+FC_OTH_CP_VE_E!S40+FC_OTH_CP_SL_E!S40+FC_OTH_CP_BL_E!S40+FC_OTH_CP_CR_E!S40+FC_OTH_CP_BT_E!S40+FC_OTH_CP_IT_E!S40</f>
        <v>1.1307824591573516</v>
      </c>
      <c r="T40" s="10">
        <f>FC_OTH_CP_SH_E!T40+FC_OTH_CP_SC_E!T40+FC_OTH_CP_HW_E!T40+FC_OTH_CP_CA_E!T40+FC_OTH_CP_VE_E!T40+FC_OTH_CP_SL_E!T40+FC_OTH_CP_BL_E!T40+FC_OTH_CP_CR_E!T40+FC_OTH_CP_BT_E!T40+FC_OTH_CP_IT_E!T40</f>
        <v>1.1944110060189179</v>
      </c>
      <c r="U40" s="10">
        <f>FC_OTH_CP_SH_E!U40+FC_OTH_CP_SC_E!U40+FC_OTH_CP_HW_E!U40+FC_OTH_CP_CA_E!U40+FC_OTH_CP_VE_E!U40+FC_OTH_CP_SL_E!U40+FC_OTH_CP_BL_E!U40+FC_OTH_CP_CR_E!U40+FC_OTH_CP_BT_E!U40+FC_OTH_CP_IT_E!U40</f>
        <v>1.3331040412725708</v>
      </c>
      <c r="V40" s="10">
        <f>FC_OTH_CP_SH_E!V40+FC_OTH_CP_SC_E!V40+FC_OTH_CP_HW_E!V40+FC_OTH_CP_CA_E!V40+FC_OTH_CP_VE_E!V40+FC_OTH_CP_SL_E!V40+FC_OTH_CP_BL_E!V40+FC_OTH_CP_CR_E!V40+FC_OTH_CP_BT_E!V40+FC_OTH_CP_IT_E!V40</f>
        <v>1.2909716251074812</v>
      </c>
      <c r="W40" s="10">
        <f>FC_OTH_CP_SH_E!W40+FC_OTH_CP_SC_E!W40+FC_OTH_CP_HW_E!W40+FC_OTH_CP_CA_E!W40+FC_OTH_CP_VE_E!W40+FC_OTH_CP_SL_E!W40+FC_OTH_CP_BL_E!W40+FC_OTH_CP_CR_E!W40+FC_OTH_CP_BT_E!W40+FC_OTH_CP_IT_E!W40</f>
        <v>1.2006018916595018</v>
      </c>
      <c r="X40" s="10">
        <f>FC_OTH_CP_SH_E!X40+FC_OTH_CP_SC_E!X40+FC_OTH_CP_HW_E!X40+FC_OTH_CP_CA_E!X40+FC_OTH_CP_VE_E!X40+FC_OTH_CP_SL_E!X40+FC_OTH_CP_BL_E!X40+FC_OTH_CP_CR_E!X40+FC_OTH_CP_BT_E!X40+FC_OTH_CP_IT_E!X40</f>
        <v>1.8743766122098027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0</v>
      </c>
      <c r="D41" s="10">
        <f>FC_OTH_CP_SH_E!D41+FC_OTH_CP_SC_E!D41+FC_OTH_CP_HW_E!D41+FC_OTH_CP_CA_E!D41+FC_OTH_CP_VE_E!D41+FC_OTH_CP_SL_E!D41+FC_OTH_CP_BL_E!D41+FC_OTH_CP_CR_E!D41+FC_OTH_CP_BT_E!D41+FC_OTH_CP_IT_E!D41</f>
        <v>0</v>
      </c>
      <c r="E41" s="10">
        <f>FC_OTH_CP_SH_E!E41+FC_OTH_CP_SC_E!E41+FC_OTH_CP_HW_E!E41+FC_OTH_CP_CA_E!E41+FC_OTH_CP_VE_E!E41+FC_OTH_CP_SL_E!E41+FC_OTH_CP_BL_E!E41+FC_OTH_CP_CR_E!E41+FC_OTH_CP_BT_E!E41+FC_OTH_CP_IT_E!E41</f>
        <v>0</v>
      </c>
      <c r="F41" s="10">
        <f>FC_OTH_CP_SH_E!F41+FC_OTH_CP_SC_E!F41+FC_OTH_CP_HW_E!F41+FC_OTH_CP_CA_E!F41+FC_OTH_CP_VE_E!F41+FC_OTH_CP_SL_E!F41+FC_OTH_CP_BL_E!F41+FC_OTH_CP_CR_E!F41+FC_OTH_CP_BT_E!F41+FC_OTH_CP_IT_E!F41</f>
        <v>0</v>
      </c>
      <c r="G41" s="10">
        <f>FC_OTH_CP_SH_E!G41+FC_OTH_CP_SC_E!G41+FC_OTH_CP_HW_E!G41+FC_OTH_CP_CA_E!G41+FC_OTH_CP_VE_E!G41+FC_OTH_CP_SL_E!G41+FC_OTH_CP_BL_E!G41+FC_OTH_CP_CR_E!G41+FC_OTH_CP_BT_E!G41+FC_OTH_CP_IT_E!G41</f>
        <v>0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0</v>
      </c>
      <c r="U41" s="10">
        <f>FC_OTH_CP_SH_E!U41+FC_OTH_CP_SC_E!U41+FC_OTH_CP_HW_E!U41+FC_OTH_CP_CA_E!U41+FC_OTH_CP_VE_E!U41+FC_OTH_CP_SL_E!U41+FC_OTH_CP_BL_E!U41+FC_OTH_CP_CR_E!U41+FC_OTH_CP_BT_E!U41+FC_OTH_CP_IT_E!U41</f>
        <v>0</v>
      </c>
      <c r="V41" s="10">
        <f>FC_OTH_CP_SH_E!V41+FC_OTH_CP_SC_E!V41+FC_OTH_CP_HW_E!V41+FC_OTH_CP_CA_E!V41+FC_OTH_CP_VE_E!V41+FC_OTH_CP_SL_E!V41+FC_OTH_CP_BL_E!V41+FC_OTH_CP_CR_E!V41+FC_OTH_CP_BT_E!V41+FC_OTH_CP_IT_E!V41</f>
        <v>0</v>
      </c>
      <c r="W41" s="10">
        <f>FC_OTH_CP_SH_E!W41+FC_OTH_CP_SC_E!W41+FC_OTH_CP_HW_E!W41+FC_OTH_CP_CA_E!W41+FC_OTH_CP_VE_E!W41+FC_OTH_CP_SL_E!W41+FC_OTH_CP_BL_E!W41+FC_OTH_CP_CR_E!W41+FC_OTH_CP_BT_E!W41+FC_OTH_CP_IT_E!W41</f>
        <v>0</v>
      </c>
      <c r="X41" s="10">
        <f>FC_OTH_CP_SH_E!X41+FC_OTH_CP_SC_E!X41+FC_OTH_CP_HW_E!X41+FC_OTH_CP_CA_E!X41+FC_OTH_CP_VE_E!X41+FC_OTH_CP_SL_E!X41+FC_OTH_CP_BL_E!X41+FC_OTH_CP_CR_E!X41+FC_OTH_CP_BT_E!X41+FC_OTH_CP_IT_E!X41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21.216680997420461</v>
      </c>
      <c r="D43" s="10">
        <f>FC_OTH_CP_SH_E!D43+FC_OTH_CP_SC_E!D43+FC_OTH_CP_HW_E!D43+FC_OTH_CP_CA_E!D43+FC_OTH_CP_VE_E!D43+FC_OTH_CP_SL_E!D43+FC_OTH_CP_BL_E!D43+FC_OTH_CP_CR_E!D43+FC_OTH_CP_BT_E!D43+FC_OTH_CP_IT_E!D43</f>
        <v>26.268271711092005</v>
      </c>
      <c r="E43" s="10">
        <f>FC_OTH_CP_SH_E!E43+FC_OTH_CP_SC_E!E43+FC_OTH_CP_HW_E!E43+FC_OTH_CP_CA_E!E43+FC_OTH_CP_VE_E!E43+FC_OTH_CP_SL_E!E43+FC_OTH_CP_BL_E!E43+FC_OTH_CP_CR_E!E43+FC_OTH_CP_BT_E!E43+FC_OTH_CP_IT_E!E43</f>
        <v>23.237317282889084</v>
      </c>
      <c r="F43" s="10">
        <f>FC_OTH_CP_SH_E!F43+FC_OTH_CP_SC_E!F43+FC_OTH_CP_HW_E!F43+FC_OTH_CP_CA_E!F43+FC_OTH_CP_VE_E!F43+FC_OTH_CP_SL_E!F43+FC_OTH_CP_BL_E!F43+FC_OTH_CP_CR_E!F43+FC_OTH_CP_BT_E!F43+FC_OTH_CP_IT_E!F43</f>
        <v>25.257953568357699</v>
      </c>
      <c r="G43" s="10">
        <f>FC_OTH_CP_SH_E!G43+FC_OTH_CP_SC_E!G43+FC_OTH_CP_HW_E!G43+FC_OTH_CP_CA_E!G43+FC_OTH_CP_VE_E!G43+FC_OTH_CP_SL_E!G43+FC_OTH_CP_BL_E!G43+FC_OTH_CP_CR_E!G43+FC_OTH_CP_BT_E!G43+FC_OTH_CP_IT_E!G43</f>
        <v>18.185726569217536</v>
      </c>
      <c r="H43" s="10">
        <f>FC_OTH_CP_SH_E!H43+FC_OTH_CP_SC_E!H43+FC_OTH_CP_HW_E!H43+FC_OTH_CP_CA_E!H43+FC_OTH_CP_VE_E!H43+FC_OTH_CP_SL_E!H43+FC_OTH_CP_BL_E!H43+FC_OTH_CP_CR_E!H43+FC_OTH_CP_BT_E!H43+FC_OTH_CP_IT_E!H43</f>
        <v>38.392089423903691</v>
      </c>
      <c r="I43" s="10">
        <f>FC_OTH_CP_SH_E!I43+FC_OTH_CP_SC_E!I43+FC_OTH_CP_HW_E!I43+FC_OTH_CP_CA_E!I43+FC_OTH_CP_VE_E!I43+FC_OTH_CP_SL_E!I43+FC_OTH_CP_BL_E!I43+FC_OTH_CP_CR_E!I43+FC_OTH_CP_BT_E!I43+FC_OTH_CP_IT_E!I43</f>
        <v>30.309544282029233</v>
      </c>
      <c r="J43" s="10">
        <f>FC_OTH_CP_SH_E!J43+FC_OTH_CP_SC_E!J43+FC_OTH_CP_HW_E!J43+FC_OTH_CP_CA_E!J43+FC_OTH_CP_VE_E!J43+FC_OTH_CP_SL_E!J43+FC_OTH_CP_BL_E!J43+FC_OTH_CP_CR_E!J43+FC_OTH_CP_BT_E!J43+FC_OTH_CP_IT_E!J43</f>
        <v>34.350816852966489</v>
      </c>
      <c r="K43" s="10">
        <f>FC_OTH_CP_SH_E!K43+FC_OTH_CP_SC_E!K43+FC_OTH_CP_HW_E!K43+FC_OTH_CP_CA_E!K43+FC_OTH_CP_VE_E!K43+FC_OTH_CP_SL_E!K43+FC_OTH_CP_BL_E!K43+FC_OTH_CP_CR_E!K43+FC_OTH_CP_BT_E!K43+FC_OTH_CP_IT_E!K43</f>
        <v>31.319862424763539</v>
      </c>
      <c r="L43" s="10">
        <f>FC_OTH_CP_SH_E!L43+FC_OTH_CP_SC_E!L43+FC_OTH_CP_HW_E!L43+FC_OTH_CP_CA_E!L43+FC_OTH_CP_VE_E!L43+FC_OTH_CP_SL_E!L43+FC_OTH_CP_BL_E!L43+FC_OTH_CP_CR_E!L43+FC_OTH_CP_BT_E!L43+FC_OTH_CP_IT_E!L43</f>
        <v>30.309544282029229</v>
      </c>
      <c r="M43" s="10">
        <f>FC_OTH_CP_SH_E!M43+FC_OTH_CP_SC_E!M43+FC_OTH_CP_HW_E!M43+FC_OTH_CP_CA_E!M43+FC_OTH_CP_VE_E!M43+FC_OTH_CP_SL_E!M43+FC_OTH_CP_BL_E!M43+FC_OTH_CP_CR_E!M43+FC_OTH_CP_BT_E!M43+FC_OTH_CP_IT_E!M43</f>
        <v>26.268271711091991</v>
      </c>
      <c r="N43" s="10">
        <f>FC_OTH_CP_SH_E!N43+FC_OTH_CP_SC_E!N43+FC_OTH_CP_HW_E!N43+FC_OTH_CP_CA_E!N43+FC_OTH_CP_VE_E!N43+FC_OTH_CP_SL_E!N43+FC_OTH_CP_BL_E!N43+FC_OTH_CP_CR_E!N43+FC_OTH_CP_BT_E!N43+FC_OTH_CP_IT_E!N43</f>
        <v>40.412725709372296</v>
      </c>
      <c r="O43" s="10">
        <f>FC_OTH_CP_SH_E!O43+FC_OTH_CP_SC_E!O43+FC_OTH_CP_HW_E!O43+FC_OTH_CP_CA_E!O43+FC_OTH_CP_VE_E!O43+FC_OTH_CP_SL_E!O43+FC_OTH_CP_BL_E!O43+FC_OTH_CP_CR_E!O43+FC_OTH_CP_BT_E!O43+FC_OTH_CP_IT_E!O43</f>
        <v>39.402407566637997</v>
      </c>
      <c r="P43" s="10">
        <f>FC_OTH_CP_SH_E!P43+FC_OTH_CP_SC_E!P43+FC_OTH_CP_HW_E!P43+FC_OTH_CP_CA_E!P43+FC_OTH_CP_VE_E!P43+FC_OTH_CP_SL_E!P43+FC_OTH_CP_BL_E!P43+FC_OTH_CP_CR_E!P43+FC_OTH_CP_BT_E!P43+FC_OTH_CP_IT_E!P43</f>
        <v>37.381771281169371</v>
      </c>
      <c r="Q43" s="10">
        <f>FC_OTH_CP_SH_E!Q43+FC_OTH_CP_SC_E!Q43+FC_OTH_CP_HW_E!Q43+FC_OTH_CP_CA_E!Q43+FC_OTH_CP_VE_E!Q43+FC_OTH_CP_SL_E!Q43+FC_OTH_CP_BL_E!Q43+FC_OTH_CP_CR_E!Q43+FC_OTH_CP_BT_E!Q43+FC_OTH_CP_IT_E!Q43</f>
        <v>26.26827171109198</v>
      </c>
      <c r="R43" s="10">
        <f>FC_OTH_CP_SH_E!R43+FC_OTH_CP_SC_E!R43+FC_OTH_CP_HW_E!R43+FC_OTH_CP_CA_E!R43+FC_OTH_CP_VE_E!R43+FC_OTH_CP_SL_E!R43+FC_OTH_CP_BL_E!R43+FC_OTH_CP_CR_E!R43+FC_OTH_CP_BT_E!R43+FC_OTH_CP_IT_E!R43</f>
        <v>28.288907996560631</v>
      </c>
      <c r="S43" s="10">
        <f>FC_OTH_CP_SH_E!S43+FC_OTH_CP_SC_E!S43+FC_OTH_CP_HW_E!S43+FC_OTH_CP_CA_E!S43+FC_OTH_CP_VE_E!S43+FC_OTH_CP_SL_E!S43+FC_OTH_CP_BL_E!S43+FC_OTH_CP_CR_E!S43+FC_OTH_CP_BT_E!S43+FC_OTH_CP_IT_E!S43</f>
        <v>21.216680997420458</v>
      </c>
      <c r="T43" s="10">
        <f>FC_OTH_CP_SH_E!T43+FC_OTH_CP_SC_E!T43+FC_OTH_CP_HW_E!T43+FC_OTH_CP_CA_E!T43+FC_OTH_CP_VE_E!T43+FC_OTH_CP_SL_E!T43+FC_OTH_CP_BL_E!T43+FC_OTH_CP_CR_E!T43+FC_OTH_CP_BT_E!T43+FC_OTH_CP_IT_E!T43</f>
        <v>25.257953568357721</v>
      </c>
      <c r="U43" s="10">
        <f>FC_OTH_CP_SH_E!U43+FC_OTH_CP_SC_E!U43+FC_OTH_CP_HW_E!U43+FC_OTH_CP_CA_E!U43+FC_OTH_CP_VE_E!U43+FC_OTH_CP_SL_E!U43+FC_OTH_CP_BL_E!U43+FC_OTH_CP_CR_E!U43+FC_OTH_CP_BT_E!U43+FC_OTH_CP_IT_E!U43</f>
        <v>23.237317282889077</v>
      </c>
      <c r="V43" s="10">
        <f>FC_OTH_CP_SH_E!V43+FC_OTH_CP_SC_E!V43+FC_OTH_CP_HW_E!V43+FC_OTH_CP_CA_E!V43+FC_OTH_CP_VE_E!V43+FC_OTH_CP_SL_E!V43+FC_OTH_CP_BL_E!V43+FC_OTH_CP_CR_E!V43+FC_OTH_CP_BT_E!V43+FC_OTH_CP_IT_E!V43</f>
        <v>15.021410146173691</v>
      </c>
      <c r="W43" s="10">
        <f>FC_OTH_CP_SH_E!W43+FC_OTH_CP_SC_E!W43+FC_OTH_CP_HW_E!W43+FC_OTH_CP_CA_E!W43+FC_OTH_CP_VE_E!W43+FC_OTH_CP_SL_E!W43+FC_OTH_CP_BL_E!W43+FC_OTH_CP_CR_E!W43+FC_OTH_CP_BT_E!W43+FC_OTH_CP_IT_E!W43</f>
        <v>17.878589853826323</v>
      </c>
      <c r="X43" s="10">
        <f>FC_OTH_CP_SH_E!X43+FC_OTH_CP_SC_E!X43+FC_OTH_CP_HW_E!X43+FC_OTH_CP_CA_E!X43+FC_OTH_CP_VE_E!X43+FC_OTH_CP_SL_E!X43+FC_OTH_CP_BL_E!X43+FC_OTH_CP_CR_E!X43+FC_OTH_CP_BT_E!X43+FC_OTH_CP_IT_E!X43</f>
        <v>18.710060189165958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30.342992261392951</v>
      </c>
      <c r="D44" s="10">
        <f>FC_OTH_CP_SH_E!D44+FC_OTH_CP_SC_E!D44+FC_OTH_CP_HW_E!D44+FC_OTH_CP_CA_E!D44+FC_OTH_CP_VE_E!D44+FC_OTH_CP_SL_E!D44+FC_OTH_CP_BL_E!D44+FC_OTH_CP_CR_E!D44+FC_OTH_CP_BT_E!D44+FC_OTH_CP_IT_E!D44</f>
        <v>36.032330180567492</v>
      </c>
      <c r="E44" s="10">
        <f>FC_OTH_CP_SH_E!E44+FC_OTH_CP_SC_E!E44+FC_OTH_CP_HW_E!E44+FC_OTH_CP_CA_E!E44+FC_OTH_CP_VE_E!E44+FC_OTH_CP_SL_E!E44+FC_OTH_CP_BL_E!E44+FC_OTH_CP_CR_E!E44+FC_OTH_CP_BT_E!E44+FC_OTH_CP_IT_E!E44</f>
        <v>19.912553740326739</v>
      </c>
      <c r="F44" s="10">
        <f>FC_OTH_CP_SH_E!F44+FC_OTH_CP_SC_E!F44+FC_OTH_CP_HW_E!F44+FC_OTH_CP_CA_E!F44+FC_OTH_CP_VE_E!F44+FC_OTH_CP_SL_E!F44+FC_OTH_CP_BL_E!F44+FC_OTH_CP_CR_E!F44+FC_OTH_CP_BT_E!F44+FC_OTH_CP_IT_E!F44</f>
        <v>12.326827171109199</v>
      </c>
      <c r="G44" s="10">
        <f>FC_OTH_CP_SH_E!G44+FC_OTH_CP_SC_E!G44+FC_OTH_CP_HW_E!G44+FC_OTH_CP_CA_E!G44+FC_OTH_CP_VE_E!G44+FC_OTH_CP_SL_E!G44+FC_OTH_CP_BL_E!G44+FC_OTH_CP_CR_E!G44+FC_OTH_CP_BT_E!G44+FC_OTH_CP_IT_E!G44</f>
        <v>18.964402407566638</v>
      </c>
      <c r="H44" s="10">
        <f>FC_OTH_CP_SH_E!H44+FC_OTH_CP_SC_E!H44+FC_OTH_CP_HW_E!H44+FC_OTH_CP_CA_E!H44+FC_OTH_CP_VE_E!H44+FC_OTH_CP_SL_E!H44+FC_OTH_CP_BL_E!H44+FC_OTH_CP_CR_E!H44+FC_OTH_CP_BT_E!H44+FC_OTH_CP_IT_E!H44</f>
        <v>4.7411006018916577</v>
      </c>
      <c r="I44" s="10">
        <f>FC_OTH_CP_SH_E!I44+FC_OTH_CP_SC_E!I44+FC_OTH_CP_HW_E!I44+FC_OTH_CP_CA_E!I44+FC_OTH_CP_VE_E!I44+FC_OTH_CP_SL_E!I44+FC_OTH_CP_BL_E!I44+FC_OTH_CP_CR_E!I44+FC_OTH_CP_BT_E!I44+FC_OTH_CP_IT_E!I44</f>
        <v>3.7928632846087704</v>
      </c>
      <c r="J44" s="10">
        <f>FC_OTH_CP_SH_E!J44+FC_OTH_CP_SC_E!J44+FC_OTH_CP_HW_E!J44+FC_OTH_CP_CA_E!J44+FC_OTH_CP_VE_E!J44+FC_OTH_CP_SL_E!J44+FC_OTH_CP_BL_E!J44+FC_OTH_CP_CR_E!J44+FC_OTH_CP_BT_E!J44+FC_OTH_CP_IT_E!J44</f>
        <v>1.896474634565779</v>
      </c>
      <c r="K44" s="10">
        <f>FC_OTH_CP_SH_E!K44+FC_OTH_CP_SC_E!K44+FC_OTH_CP_HW_E!K44+FC_OTH_CP_CA_E!K44+FC_OTH_CP_VE_E!K44+FC_OTH_CP_SL_E!K44+FC_OTH_CP_BL_E!K44+FC_OTH_CP_CR_E!K44+FC_OTH_CP_BT_E!K44+FC_OTH_CP_IT_E!K44</f>
        <v>2.8446259673258809</v>
      </c>
      <c r="L44" s="10">
        <f>FC_OTH_CP_SH_E!L44+FC_OTH_CP_SC_E!L44+FC_OTH_CP_HW_E!L44+FC_OTH_CP_CA_E!L44+FC_OTH_CP_VE_E!L44+FC_OTH_CP_SL_E!L44+FC_OTH_CP_BL_E!L44+FC_OTH_CP_CR_E!L44+FC_OTH_CP_BT_E!L44+FC_OTH_CP_IT_E!L44</f>
        <v>1.8964746345657777</v>
      </c>
      <c r="M44" s="10">
        <f>FC_OTH_CP_SH_E!M44+FC_OTH_CP_SC_E!M44+FC_OTH_CP_HW_E!M44+FC_OTH_CP_CA_E!M44+FC_OTH_CP_VE_E!M44+FC_OTH_CP_SL_E!M44+FC_OTH_CP_BL_E!M44+FC_OTH_CP_CR_E!M44+FC_OTH_CP_BT_E!M44+FC_OTH_CP_IT_E!M44</f>
        <v>1.896474634565777</v>
      </c>
      <c r="N44" s="10">
        <f>FC_OTH_CP_SH_E!N44+FC_OTH_CP_SC_E!N44+FC_OTH_CP_HW_E!N44+FC_OTH_CP_CA_E!N44+FC_OTH_CP_VE_E!N44+FC_OTH_CP_SL_E!N44+FC_OTH_CP_BL_E!N44+FC_OTH_CP_CR_E!N44+FC_OTH_CP_BT_E!N44+FC_OTH_CP_IT_E!N44</f>
        <v>0.93671539122957836</v>
      </c>
      <c r="O44" s="10">
        <f>FC_OTH_CP_SH_E!O44+FC_OTH_CP_SC_E!O44+FC_OTH_CP_HW_E!O44+FC_OTH_CP_CA_E!O44+FC_OTH_CP_VE_E!O44+FC_OTH_CP_SL_E!O44+FC_OTH_CP_BL_E!O44+FC_OTH_CP_CR_E!O44+FC_OTH_CP_BT_E!O44+FC_OTH_CP_IT_E!O44</f>
        <v>1.8735167669819432</v>
      </c>
      <c r="P44" s="10">
        <f>FC_OTH_CP_SH_E!P44+FC_OTH_CP_SC_E!P44+FC_OTH_CP_HW_E!P44+FC_OTH_CP_CA_E!P44+FC_OTH_CP_VE_E!P44+FC_OTH_CP_SL_E!P44+FC_OTH_CP_BL_E!P44+FC_OTH_CP_CR_E!P44+FC_OTH_CP_BT_E!P44+FC_OTH_CP_IT_E!P44</f>
        <v>0.93671539122957792</v>
      </c>
      <c r="Q44" s="10">
        <f>FC_OTH_CP_SH_E!Q44+FC_OTH_CP_SC_E!Q44+FC_OTH_CP_HW_E!Q44+FC_OTH_CP_CA_E!Q44+FC_OTH_CP_VE_E!Q44+FC_OTH_CP_SL_E!Q44+FC_OTH_CP_BL_E!Q44+FC_OTH_CP_CR_E!Q44+FC_OTH_CP_BT_E!Q44+FC_OTH_CP_IT_E!Q44</f>
        <v>1.8735167669819415</v>
      </c>
      <c r="R44" s="10">
        <f>FC_OTH_CP_SH_E!R44+FC_OTH_CP_SC_E!R44+FC_OTH_CP_HW_E!R44+FC_OTH_CP_CA_E!R44+FC_OTH_CP_VE_E!R44+FC_OTH_CP_SL_E!R44+FC_OTH_CP_BL_E!R44+FC_OTH_CP_CR_E!R44+FC_OTH_CP_BT_E!R44+FC_OTH_CP_IT_E!R44</f>
        <v>2.8102321582115231</v>
      </c>
      <c r="S44" s="10">
        <f>FC_OTH_CP_SH_E!S44+FC_OTH_CP_SC_E!S44+FC_OTH_CP_HW_E!S44+FC_OTH_CP_CA_E!S44+FC_OTH_CP_VE_E!S44+FC_OTH_CP_SL_E!S44+FC_OTH_CP_BL_E!S44+FC_OTH_CP_CR_E!S44+FC_OTH_CP_BT_E!S44+FC_OTH_CP_IT_E!S44</f>
        <v>1.8735167669819424</v>
      </c>
      <c r="T44" s="10">
        <f>FC_OTH_CP_SH_E!T44+FC_OTH_CP_SC_E!T44+FC_OTH_CP_HW_E!T44+FC_OTH_CP_CA_E!T44+FC_OTH_CP_VE_E!T44+FC_OTH_CP_SL_E!T44+FC_OTH_CP_BL_E!T44+FC_OTH_CP_CR_E!T44+FC_OTH_CP_BT_E!T44+FC_OTH_CP_IT_E!T44</f>
        <v>0.45898538263112676</v>
      </c>
      <c r="U44" s="10">
        <f>FC_OTH_CP_SH_E!U44+FC_OTH_CP_SC_E!U44+FC_OTH_CP_HW_E!U44+FC_OTH_CP_CA_E!U44+FC_OTH_CP_VE_E!U44+FC_OTH_CP_SL_E!U44+FC_OTH_CP_BL_E!U44+FC_OTH_CP_CR_E!U44+FC_OTH_CP_BT_E!U44+FC_OTH_CP_IT_E!U44</f>
        <v>2.8102321582115222</v>
      </c>
      <c r="V44" s="10">
        <f>FC_OTH_CP_SH_E!V44+FC_OTH_CP_SC_E!V44+FC_OTH_CP_HW_E!V44+FC_OTH_CP_CA_E!V44+FC_OTH_CP_VE_E!V44+FC_OTH_CP_SL_E!V44+FC_OTH_CP_BL_E!V44+FC_OTH_CP_CR_E!V44+FC_OTH_CP_BT_E!V44+FC_OTH_CP_IT_E!V44</f>
        <v>2.9995700773860698</v>
      </c>
      <c r="W44" s="10">
        <f>FC_OTH_CP_SH_E!W44+FC_OTH_CP_SC_E!W44+FC_OTH_CP_HW_E!W44+FC_OTH_CP_CA_E!W44+FC_OTH_CP_VE_E!W44+FC_OTH_CP_SL_E!W44+FC_OTH_CP_BL_E!W44+FC_OTH_CP_CR_E!W44+FC_OTH_CP_BT_E!W44+FC_OTH_CP_IT_E!W44</f>
        <v>0.30000000000000027</v>
      </c>
      <c r="X44" s="10">
        <f>FC_OTH_CP_SH_E!X44+FC_OTH_CP_SC_E!X44+FC_OTH_CP_HW_E!X44+FC_OTH_CP_CA_E!X44+FC_OTH_CP_VE_E!X44+FC_OTH_CP_SL_E!X44+FC_OTH_CP_BL_E!X44+FC_OTH_CP_CR_E!X44+FC_OTH_CP_BT_E!X44+FC_OTH_CP_IT_E!X44</f>
        <v>0.37497850386930359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10.662080825451421</v>
      </c>
      <c r="D51" s="37">
        <f>FC_OTH_CP_SH_E!D51+FC_OTH_CP_SC_E!D51+FC_OTH_CP_HW_E!D51+FC_OTH_CP_CA_E!D51+FC_OTH_CP_VE_E!D51+FC_OTH_CP_SL_E!D51+FC_OTH_CP_BL_E!D51+FC_OTH_CP_CR_E!D51+FC_OTH_CP_BT_E!D51+FC_OTH_CP_IT_E!D51</f>
        <v>22.42046431642304</v>
      </c>
      <c r="E51" s="37">
        <f>FC_OTH_CP_SH_E!E51+FC_OTH_CP_SC_E!E51+FC_OTH_CP_HW_E!E51+FC_OTH_CP_CA_E!E51+FC_OTH_CP_VE_E!E51+FC_OTH_CP_SL_E!E51+FC_OTH_CP_BL_E!E51+FC_OTH_CP_CR_E!E51+FC_OTH_CP_BT_E!E51+FC_OTH_CP_IT_E!E51</f>
        <v>27.515047291487534</v>
      </c>
      <c r="F51" s="37">
        <f>FC_OTH_CP_SH_E!F51+FC_OTH_CP_SC_E!F51+FC_OTH_CP_HW_E!F51+FC_OTH_CP_CA_E!F51+FC_OTH_CP_VE_E!F51+FC_OTH_CP_SL_E!F51+FC_OTH_CP_BL_E!F51+FC_OTH_CP_CR_E!F51+FC_OTH_CP_BT_E!F51+FC_OTH_CP_IT_E!F51</f>
        <v>64.208942390369742</v>
      </c>
      <c r="G51" s="37">
        <f>FC_OTH_CP_SH_E!G51+FC_OTH_CP_SC_E!G51+FC_OTH_CP_HW_E!G51+FC_OTH_CP_CA_E!G51+FC_OTH_CP_VE_E!G51+FC_OTH_CP_SL_E!G51+FC_OTH_CP_BL_E!G51+FC_OTH_CP_CR_E!G51+FC_OTH_CP_BT_E!G51+FC_OTH_CP_IT_E!G51</f>
        <v>58.533963886500423</v>
      </c>
      <c r="H51" s="37">
        <f>FC_OTH_CP_SH_E!H51+FC_OTH_CP_SC_E!H51+FC_OTH_CP_HW_E!H51+FC_OTH_CP_CA_E!H51+FC_OTH_CP_VE_E!H51+FC_OTH_CP_SL_E!H51+FC_OTH_CP_BL_E!H51+FC_OTH_CP_CR_E!H51+FC_OTH_CP_BT_E!H51+FC_OTH_CP_IT_E!H51</f>
        <v>46.238177128116945</v>
      </c>
      <c r="I51" s="37">
        <f>FC_OTH_CP_SH_E!I51+FC_OTH_CP_SC_E!I51+FC_OTH_CP_HW_E!I51+FC_OTH_CP_CA_E!I51+FC_OTH_CP_VE_E!I51+FC_OTH_CP_SL_E!I51+FC_OTH_CP_BL_E!I51+FC_OTH_CP_CR_E!I51+FC_OTH_CP_BT_E!I51+FC_OTH_CP_IT_E!I51</f>
        <v>49.247635425623393</v>
      </c>
      <c r="J51" s="37">
        <f>FC_OTH_CP_SH_E!J51+FC_OTH_CP_SC_E!J51+FC_OTH_CP_HW_E!J51+FC_OTH_CP_CA_E!J51+FC_OTH_CP_VE_E!J51+FC_OTH_CP_SL_E!J51+FC_OTH_CP_BL_E!J51+FC_OTH_CP_CR_E!J51+FC_OTH_CP_BT_E!J51+FC_OTH_CP_IT_E!J51</f>
        <v>43.895098882201189</v>
      </c>
      <c r="K51" s="37">
        <f>FC_OTH_CP_SH_E!K51+FC_OTH_CP_SC_E!K51+FC_OTH_CP_HW_E!K51+FC_OTH_CP_CA_E!K51+FC_OTH_CP_VE_E!K51+FC_OTH_CP_SL_E!K51+FC_OTH_CP_BL_E!K51+FC_OTH_CP_CR_E!K51+FC_OTH_CP_BT_E!K51+FC_OTH_CP_IT_E!K51</f>
        <v>33.942390369733459</v>
      </c>
      <c r="L51" s="37">
        <f>FC_OTH_CP_SH_E!L51+FC_OTH_CP_SC_E!L51+FC_OTH_CP_HW_E!L51+FC_OTH_CP_CA_E!L51+FC_OTH_CP_VE_E!L51+FC_OTH_CP_SL_E!L51+FC_OTH_CP_BL_E!L51+FC_OTH_CP_CR_E!L51+FC_OTH_CP_BT_E!L51+FC_OTH_CP_IT_E!L51</f>
        <v>27.257093723129831</v>
      </c>
      <c r="M51" s="37">
        <f>FC_OTH_CP_SH_E!M51+FC_OTH_CP_SC_E!M51+FC_OTH_CP_HW_E!M51+FC_OTH_CP_CA_E!M51+FC_OTH_CP_VE_E!M51+FC_OTH_CP_SL_E!M51+FC_OTH_CP_BL_E!M51+FC_OTH_CP_CR_E!M51+FC_OTH_CP_BT_E!M51+FC_OTH_CP_IT_E!M51</f>
        <v>29.729148753224418</v>
      </c>
      <c r="N51" s="37">
        <f>FC_OTH_CP_SH_E!N51+FC_OTH_CP_SC_E!N51+FC_OTH_CP_HW_E!N51+FC_OTH_CP_CA_E!N51+FC_OTH_CP_VE_E!N51+FC_OTH_CP_SL_E!N51+FC_OTH_CP_BL_E!N51+FC_OTH_CP_CR_E!N51+FC_OTH_CP_BT_E!N51+FC_OTH_CP_IT_E!N51</f>
        <v>30.99742046431642</v>
      </c>
      <c r="O51" s="37">
        <f>FC_OTH_CP_SH_E!O51+FC_OTH_CP_SC_E!O51+FC_OTH_CP_HW_E!O51+FC_OTH_CP_CA_E!O51+FC_OTH_CP_VE_E!O51+FC_OTH_CP_SL_E!O51+FC_OTH_CP_BL_E!O51+FC_OTH_CP_CR_E!O51+FC_OTH_CP_BT_E!O51+FC_OTH_CP_IT_E!O51</f>
        <v>34.866723989681851</v>
      </c>
      <c r="P51" s="37">
        <f>FC_OTH_CP_SH_E!P51+FC_OTH_CP_SC_E!P51+FC_OTH_CP_HW_E!P51+FC_OTH_CP_CA_E!P51+FC_OTH_CP_VE_E!P51+FC_OTH_CP_SL_E!P51+FC_OTH_CP_BL_E!P51+FC_OTH_CP_CR_E!P51+FC_OTH_CP_BT_E!P51+FC_OTH_CP_IT_E!P51</f>
        <v>43.314703353396403</v>
      </c>
      <c r="Q51" s="37">
        <f>FC_OTH_CP_SH_E!Q51+FC_OTH_CP_SC_E!Q51+FC_OTH_CP_HW_E!Q51+FC_OTH_CP_CA_E!Q51+FC_OTH_CP_VE_E!Q51+FC_OTH_CP_SL_E!Q51+FC_OTH_CP_BL_E!Q51+FC_OTH_CP_CR_E!Q51+FC_OTH_CP_BT_E!Q51+FC_OTH_CP_IT_E!Q51</f>
        <v>66.831470335339617</v>
      </c>
      <c r="R51" s="37">
        <f>FC_OTH_CP_SH_E!R51+FC_OTH_CP_SC_E!R51+FC_OTH_CP_HW_E!R51+FC_OTH_CP_CA_E!R51+FC_OTH_CP_VE_E!R51+FC_OTH_CP_SL_E!R51+FC_OTH_CP_BL_E!R51+FC_OTH_CP_CR_E!R51+FC_OTH_CP_BT_E!R51+FC_OTH_CP_IT_E!R51</f>
        <v>69.991401547721395</v>
      </c>
      <c r="S51" s="37">
        <f>FC_OTH_CP_SH_E!S51+FC_OTH_CP_SC_E!S51+FC_OTH_CP_HW_E!S51+FC_OTH_CP_CA_E!S51+FC_OTH_CP_VE_E!S51+FC_OTH_CP_SL_E!S51+FC_OTH_CP_BL_E!S51+FC_OTH_CP_CR_E!S51+FC_OTH_CP_BT_E!S51+FC_OTH_CP_IT_E!S51</f>
        <v>79.320722269991435</v>
      </c>
      <c r="T51" s="37">
        <f>FC_OTH_CP_SH_E!T51+FC_OTH_CP_SC_E!T51+FC_OTH_CP_HW_E!T51+FC_OTH_CP_CA_E!T51+FC_OTH_CP_VE_E!T51+FC_OTH_CP_SL_E!T51+FC_OTH_CP_BL_E!T51+FC_OTH_CP_CR_E!T51+FC_OTH_CP_BT_E!T51+FC_OTH_CP_IT_E!T51</f>
        <v>70.895356835769604</v>
      </c>
      <c r="U51" s="37">
        <f>FC_OTH_CP_SH_E!U51+FC_OTH_CP_SC_E!U51+FC_OTH_CP_HW_E!U51+FC_OTH_CP_CA_E!U51+FC_OTH_CP_VE_E!U51+FC_OTH_CP_SL_E!U51+FC_OTH_CP_BL_E!U51+FC_OTH_CP_CR_E!U51+FC_OTH_CP_BT_E!U51+FC_OTH_CP_IT_E!U51</f>
        <v>76.206190885640638</v>
      </c>
      <c r="V51" s="37">
        <f>FC_OTH_CP_SH_E!V51+FC_OTH_CP_SC_E!V51+FC_OTH_CP_HW_E!V51+FC_OTH_CP_CA_E!V51+FC_OTH_CP_VE_E!V51+FC_OTH_CP_SL_E!V51+FC_OTH_CP_BL_E!V51+FC_OTH_CP_CR_E!V51+FC_OTH_CP_BT_E!V51+FC_OTH_CP_IT_E!V51</f>
        <v>73.421840068787589</v>
      </c>
      <c r="W51" s="37">
        <f>FC_OTH_CP_SH_E!W51+FC_OTH_CP_SC_E!W51+FC_OTH_CP_HW_E!W51+FC_OTH_CP_CA_E!W51+FC_OTH_CP_VE_E!W51+FC_OTH_CP_SL_E!W51+FC_OTH_CP_BL_E!W51+FC_OTH_CP_CR_E!W51+FC_OTH_CP_BT_E!W51+FC_OTH_CP_IT_E!W51</f>
        <v>75.230180567497882</v>
      </c>
      <c r="X51" s="37">
        <f>FC_OTH_CP_SH_E!X51+FC_OTH_CP_SC_E!X51+FC_OTH_CP_HW_E!X51+FC_OTH_CP_CA_E!X51+FC_OTH_CP_VE_E!X51+FC_OTH_CP_SL_E!X51+FC_OTH_CP_BL_E!X51+FC_OTH_CP_CR_E!X51+FC_OTH_CP_BT_E!X51+FC_OTH_CP_IT_E!X51</f>
        <v>79.649785038692983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8.7417884780739463</v>
      </c>
      <c r="D52" s="37">
        <f t="shared" ref="D52:W52" si="31">SUM(D53:D70)</f>
        <v>12.611092003439383</v>
      </c>
      <c r="E52" s="37">
        <f t="shared" si="31"/>
        <v>12.348323301805674</v>
      </c>
      <c r="F52" s="37">
        <f t="shared" si="31"/>
        <v>13.017110920034389</v>
      </c>
      <c r="G52" s="37">
        <f t="shared" si="31"/>
        <v>24.983319002579528</v>
      </c>
      <c r="H52" s="37">
        <f t="shared" si="31"/>
        <v>16.981943250214961</v>
      </c>
      <c r="I52" s="37">
        <f t="shared" si="31"/>
        <v>20.684092863284622</v>
      </c>
      <c r="J52" s="37">
        <f t="shared" si="31"/>
        <v>22.141014617368864</v>
      </c>
      <c r="K52" s="37">
        <f t="shared" si="31"/>
        <v>22.141014617368864</v>
      </c>
      <c r="L52" s="37">
        <f t="shared" si="31"/>
        <v>15.333963886500433</v>
      </c>
      <c r="M52" s="37">
        <f t="shared" si="31"/>
        <v>18.319432502149613</v>
      </c>
      <c r="N52" s="37">
        <f t="shared" si="31"/>
        <v>19.680911435941532</v>
      </c>
      <c r="O52" s="37">
        <f t="shared" si="31"/>
        <v>11.918400687876176</v>
      </c>
      <c r="P52" s="37">
        <f t="shared" si="31"/>
        <v>12.324419604471192</v>
      </c>
      <c r="Q52" s="37">
        <f t="shared" si="31"/>
        <v>10.60472914875322</v>
      </c>
      <c r="R52" s="37">
        <f t="shared" si="31"/>
        <v>11.560103181427341</v>
      </c>
      <c r="S52" s="37">
        <f t="shared" si="31"/>
        <v>15.071195184866728</v>
      </c>
      <c r="T52" s="37">
        <f t="shared" si="31"/>
        <v>13.232072226999142</v>
      </c>
      <c r="U52" s="37">
        <f t="shared" si="31"/>
        <v>11.679535683576967</v>
      </c>
      <c r="V52" s="37">
        <f t="shared" si="31"/>
        <v>13.490025795356839</v>
      </c>
      <c r="W52" s="37">
        <f t="shared" si="31"/>
        <v>15.358813413585551</v>
      </c>
      <c r="X52" s="37">
        <f t="shared" ref="X52" si="32">SUM(X53:X70)</f>
        <v>13.919518486672409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0</v>
      </c>
      <c r="D57" s="10">
        <f>FC_OTH_CP_SH_E!D57+FC_OTH_CP_SC_E!D57+FC_OTH_CP_HW_E!D57+FC_OTH_CP_CA_E!D57+FC_OTH_CP_VE_E!D57+FC_OTH_CP_SL_E!D57+FC_OTH_CP_BL_E!D57+FC_OTH_CP_CR_E!D57+FC_OTH_CP_BT_E!D57+FC_OTH_CP_IT_E!D57</f>
        <v>0</v>
      </c>
      <c r="E57" s="10">
        <f>FC_OTH_CP_SH_E!E57+FC_OTH_CP_SC_E!E57+FC_OTH_CP_HW_E!E57+FC_OTH_CP_CA_E!E57+FC_OTH_CP_VE_E!E57+FC_OTH_CP_SL_E!E57+FC_OTH_CP_BL_E!E57+FC_OTH_CP_CR_E!E57+FC_OTH_CP_BT_E!E57+FC_OTH_CP_IT_E!E57</f>
        <v>0</v>
      </c>
      <c r="F57" s="10">
        <f>FC_OTH_CP_SH_E!F57+FC_OTH_CP_SC_E!F57+FC_OTH_CP_HW_E!F57+FC_OTH_CP_CA_E!F57+FC_OTH_CP_VE_E!F57+FC_OTH_CP_SL_E!F57+FC_OTH_CP_BL_E!F57+FC_OTH_CP_CR_E!F57+FC_OTH_CP_BT_E!F57+FC_OTH_CP_IT_E!F57</f>
        <v>0</v>
      </c>
      <c r="G57" s="10">
        <f>FC_OTH_CP_SH_E!G57+FC_OTH_CP_SC_E!G57+FC_OTH_CP_HW_E!G57+FC_OTH_CP_CA_E!G57+FC_OTH_CP_VE_E!G57+FC_OTH_CP_SL_E!G57+FC_OTH_CP_BL_E!G57+FC_OTH_CP_CR_E!G57+FC_OTH_CP_BT_E!G57+FC_OTH_CP_IT_E!G57</f>
        <v>0</v>
      </c>
      <c r="H57" s="10">
        <f>FC_OTH_CP_SH_E!H57+FC_OTH_CP_SC_E!H57+FC_OTH_CP_HW_E!H57+FC_OTH_CP_CA_E!H57+FC_OTH_CP_VE_E!H57+FC_OTH_CP_SL_E!H57+FC_OTH_CP_BL_E!H57+FC_OTH_CP_CR_E!H57+FC_OTH_CP_BT_E!H57+FC_OTH_CP_IT_E!H57</f>
        <v>0</v>
      </c>
      <c r="I57" s="10">
        <f>FC_OTH_CP_SH_E!I57+FC_OTH_CP_SC_E!I57+FC_OTH_CP_HW_E!I57+FC_OTH_CP_CA_E!I57+FC_OTH_CP_VE_E!I57+FC_OTH_CP_SL_E!I57+FC_OTH_CP_BL_E!I57+FC_OTH_CP_CR_E!I57+FC_OTH_CP_BT_E!I57+FC_OTH_CP_IT_E!I57</f>
        <v>0</v>
      </c>
      <c r="J57" s="10">
        <f>FC_OTH_CP_SH_E!J57+FC_OTH_CP_SC_E!J57+FC_OTH_CP_HW_E!J57+FC_OTH_CP_CA_E!J57+FC_OTH_CP_VE_E!J57+FC_OTH_CP_SL_E!J57+FC_OTH_CP_BL_E!J57+FC_OTH_CP_CR_E!J57+FC_OTH_CP_BT_E!J57+FC_OTH_CP_IT_E!J57</f>
        <v>0</v>
      </c>
      <c r="K57" s="10">
        <f>FC_OTH_CP_SH_E!K57+FC_OTH_CP_SC_E!K57+FC_OTH_CP_HW_E!K57+FC_OTH_CP_CA_E!K57+FC_OTH_CP_VE_E!K57+FC_OTH_CP_SL_E!K57+FC_OTH_CP_BL_E!K57+FC_OTH_CP_CR_E!K57+FC_OTH_CP_BT_E!K57+FC_OTH_CP_IT_E!K57</f>
        <v>0</v>
      </c>
      <c r="L57" s="10">
        <f>FC_OTH_CP_SH_E!L57+FC_OTH_CP_SC_E!L57+FC_OTH_CP_HW_E!L57+FC_OTH_CP_CA_E!L57+FC_OTH_CP_VE_E!L57+FC_OTH_CP_SL_E!L57+FC_OTH_CP_BL_E!L57+FC_OTH_CP_CR_E!L57+FC_OTH_CP_BT_E!L57+FC_OTH_CP_IT_E!L57</f>
        <v>0</v>
      </c>
      <c r="M57" s="10">
        <f>FC_OTH_CP_SH_E!M57+FC_OTH_CP_SC_E!M57+FC_OTH_CP_HW_E!M57+FC_OTH_CP_CA_E!M57+FC_OTH_CP_VE_E!M57+FC_OTH_CP_SL_E!M57+FC_OTH_CP_BL_E!M57+FC_OTH_CP_CR_E!M57+FC_OTH_CP_BT_E!M57+FC_OTH_CP_IT_E!M57</f>
        <v>0</v>
      </c>
      <c r="N57" s="10">
        <f>FC_OTH_CP_SH_E!N57+FC_OTH_CP_SC_E!N57+FC_OTH_CP_HW_E!N57+FC_OTH_CP_CA_E!N57+FC_OTH_CP_VE_E!N57+FC_OTH_CP_SL_E!N57+FC_OTH_CP_BL_E!N57+FC_OTH_CP_CR_E!N57+FC_OTH_CP_BT_E!N57+FC_OTH_CP_IT_E!N57</f>
        <v>0</v>
      </c>
      <c r="O57" s="10">
        <f>FC_OTH_CP_SH_E!O57+FC_OTH_CP_SC_E!O57+FC_OTH_CP_HW_E!O57+FC_OTH_CP_CA_E!O57+FC_OTH_CP_VE_E!O57+FC_OTH_CP_SL_E!O57+FC_OTH_CP_BL_E!O57+FC_OTH_CP_CR_E!O57+FC_OTH_CP_BT_E!O57+FC_OTH_CP_IT_E!O57</f>
        <v>0</v>
      </c>
      <c r="P57" s="10">
        <f>FC_OTH_CP_SH_E!P57+FC_OTH_CP_SC_E!P57+FC_OTH_CP_HW_E!P57+FC_OTH_CP_CA_E!P57+FC_OTH_CP_VE_E!P57+FC_OTH_CP_SL_E!P57+FC_OTH_CP_BL_E!P57+FC_OTH_CP_CR_E!P57+FC_OTH_CP_BT_E!P57+FC_OTH_CP_IT_E!P57</f>
        <v>0</v>
      </c>
      <c r="Q57" s="10">
        <f>FC_OTH_CP_SH_E!Q57+FC_OTH_CP_SC_E!Q57+FC_OTH_CP_HW_E!Q57+FC_OTH_CP_CA_E!Q57+FC_OTH_CP_VE_E!Q57+FC_OTH_CP_SL_E!Q57+FC_OTH_CP_BL_E!Q57+FC_OTH_CP_CR_E!Q57+FC_OTH_CP_BT_E!Q57+FC_OTH_CP_IT_E!Q57</f>
        <v>0</v>
      </c>
      <c r="R57" s="10">
        <f>FC_OTH_CP_SH_E!R57+FC_OTH_CP_SC_E!R57+FC_OTH_CP_HW_E!R57+FC_OTH_CP_CA_E!R57+FC_OTH_CP_VE_E!R57+FC_OTH_CP_SL_E!R57+FC_OTH_CP_BL_E!R57+FC_OTH_CP_CR_E!R57+FC_OTH_CP_BT_E!R57+FC_OTH_CP_IT_E!R57</f>
        <v>0</v>
      </c>
      <c r="S57" s="10">
        <f>FC_OTH_CP_SH_E!S57+FC_OTH_CP_SC_E!S57+FC_OTH_CP_HW_E!S57+FC_OTH_CP_CA_E!S57+FC_OTH_CP_VE_E!S57+FC_OTH_CP_SL_E!S57+FC_OTH_CP_BL_E!S57+FC_OTH_CP_CR_E!S57+FC_OTH_CP_BT_E!S57+FC_OTH_CP_IT_E!S57</f>
        <v>0</v>
      </c>
      <c r="T57" s="10">
        <f>FC_OTH_CP_SH_E!T57+FC_OTH_CP_SC_E!T57+FC_OTH_CP_HW_E!T57+FC_OTH_CP_CA_E!T57+FC_OTH_CP_VE_E!T57+FC_OTH_CP_SL_E!T57+FC_OTH_CP_BL_E!T57+FC_OTH_CP_CR_E!T57+FC_OTH_CP_BT_E!T57+FC_OTH_CP_IT_E!T57</f>
        <v>0</v>
      </c>
      <c r="U57" s="10">
        <f>FC_OTH_CP_SH_E!U57+FC_OTH_CP_SC_E!U57+FC_OTH_CP_HW_E!U57+FC_OTH_CP_CA_E!U57+FC_OTH_CP_VE_E!U57+FC_OTH_CP_SL_E!U57+FC_OTH_CP_BL_E!U57+FC_OTH_CP_CR_E!U57+FC_OTH_CP_BT_E!U57+FC_OTH_CP_IT_E!U57</f>
        <v>0</v>
      </c>
      <c r="V57" s="10">
        <f>FC_OTH_CP_SH_E!V57+FC_OTH_CP_SC_E!V57+FC_OTH_CP_HW_E!V57+FC_OTH_CP_CA_E!V57+FC_OTH_CP_VE_E!V57+FC_OTH_CP_SL_E!V57+FC_OTH_CP_BL_E!V57+FC_OTH_CP_CR_E!V57+FC_OTH_CP_BT_E!V57+FC_OTH_CP_IT_E!V57</f>
        <v>0</v>
      </c>
      <c r="W57" s="10">
        <f>FC_OTH_CP_SH_E!W57+FC_OTH_CP_SC_E!W57+FC_OTH_CP_HW_E!W57+FC_OTH_CP_CA_E!W57+FC_OTH_CP_VE_E!W57+FC_OTH_CP_SL_E!W57+FC_OTH_CP_BL_E!W57+FC_OTH_CP_CR_E!W57+FC_OTH_CP_BT_E!W57+FC_OTH_CP_IT_E!W57</f>
        <v>0</v>
      </c>
      <c r="X57" s="10">
        <f>FC_OTH_CP_SH_E!X57+FC_OTH_CP_SC_E!X57+FC_OTH_CP_HW_E!X57+FC_OTH_CP_CA_E!X57+FC_OTH_CP_VE_E!X57+FC_OTH_CP_SL_E!X57+FC_OTH_CP_BL_E!X57+FC_OTH_CP_CR_E!X57+FC_OTH_CP_BT_E!X57+FC_OTH_CP_IT_E!X57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</v>
      </c>
      <c r="D58" s="10">
        <f>FC_OTH_CP_SH_E!D58+FC_OTH_CP_SC_E!D58+FC_OTH_CP_HW_E!D58+FC_OTH_CP_CA_E!D58+FC_OTH_CP_VE_E!D58+FC_OTH_CP_SL_E!D58+FC_OTH_CP_BL_E!D58+FC_OTH_CP_CR_E!D58+FC_OTH_CP_BT_E!D58+FC_OTH_CP_IT_E!D58</f>
        <v>0</v>
      </c>
      <c r="E58" s="10">
        <f>FC_OTH_CP_SH_E!E58+FC_OTH_CP_SC_E!E58+FC_OTH_CP_HW_E!E58+FC_OTH_CP_CA_E!E58+FC_OTH_CP_VE_E!E58+FC_OTH_CP_SL_E!E58+FC_OTH_CP_BL_E!E58+FC_OTH_CP_CR_E!E58+FC_OTH_CP_BT_E!E58+FC_OTH_CP_IT_E!E58</f>
        <v>0</v>
      </c>
      <c r="F58" s="10">
        <f>FC_OTH_CP_SH_E!F58+FC_OTH_CP_SC_E!F58+FC_OTH_CP_HW_E!F58+FC_OTH_CP_CA_E!F58+FC_OTH_CP_VE_E!F58+FC_OTH_CP_SL_E!F58+FC_OTH_CP_BL_E!F58+FC_OTH_CP_CR_E!F58+FC_OTH_CP_BT_E!F58+FC_OTH_CP_IT_E!F58</f>
        <v>0</v>
      </c>
      <c r="G58" s="10">
        <f>FC_OTH_CP_SH_E!G58+FC_OTH_CP_SC_E!G58+FC_OTH_CP_HW_E!G58+FC_OTH_CP_CA_E!G58+FC_OTH_CP_VE_E!G58+FC_OTH_CP_SL_E!G58+FC_OTH_CP_BL_E!G58+FC_OTH_CP_CR_E!G58+FC_OTH_CP_BT_E!G58+FC_OTH_CP_IT_E!G58</f>
        <v>0</v>
      </c>
      <c r="H58" s="10">
        <f>FC_OTH_CP_SH_E!H58+FC_OTH_CP_SC_E!H58+FC_OTH_CP_HW_E!H58+FC_OTH_CP_CA_E!H58+FC_OTH_CP_VE_E!H58+FC_OTH_CP_SL_E!H58+FC_OTH_CP_BL_E!H58+FC_OTH_CP_CR_E!H58+FC_OTH_CP_BT_E!H58+FC_OTH_CP_IT_E!H58</f>
        <v>0</v>
      </c>
      <c r="I58" s="10">
        <f>FC_OTH_CP_SH_E!I58+FC_OTH_CP_SC_E!I58+FC_OTH_CP_HW_E!I58+FC_OTH_CP_CA_E!I58+FC_OTH_CP_VE_E!I58+FC_OTH_CP_SL_E!I58+FC_OTH_CP_BL_E!I58+FC_OTH_CP_CR_E!I58+FC_OTH_CP_BT_E!I58+FC_OTH_CP_IT_E!I58</f>
        <v>0</v>
      </c>
      <c r="J58" s="10">
        <f>FC_OTH_CP_SH_E!J58+FC_OTH_CP_SC_E!J58+FC_OTH_CP_HW_E!J58+FC_OTH_CP_CA_E!J58+FC_OTH_CP_VE_E!J58+FC_OTH_CP_SL_E!J58+FC_OTH_CP_BL_E!J58+FC_OTH_CP_CR_E!J58+FC_OTH_CP_BT_E!J58+FC_OTH_CP_IT_E!J58</f>
        <v>0</v>
      </c>
      <c r="K58" s="10">
        <f>FC_OTH_CP_SH_E!K58+FC_OTH_CP_SC_E!K58+FC_OTH_CP_HW_E!K58+FC_OTH_CP_CA_E!K58+FC_OTH_CP_VE_E!K58+FC_OTH_CP_SL_E!K58+FC_OTH_CP_BL_E!K58+FC_OTH_CP_CR_E!K58+FC_OTH_CP_BT_E!K58+FC_OTH_CP_IT_E!K58</f>
        <v>0</v>
      </c>
      <c r="L58" s="10">
        <f>FC_OTH_CP_SH_E!L58+FC_OTH_CP_SC_E!L58+FC_OTH_CP_HW_E!L58+FC_OTH_CP_CA_E!L58+FC_OTH_CP_VE_E!L58+FC_OTH_CP_SL_E!L58+FC_OTH_CP_BL_E!L58+FC_OTH_CP_CR_E!L58+FC_OTH_CP_BT_E!L58+FC_OTH_CP_IT_E!L58</f>
        <v>0</v>
      </c>
      <c r="M58" s="10">
        <f>FC_OTH_CP_SH_E!M58+FC_OTH_CP_SC_E!M58+FC_OTH_CP_HW_E!M58+FC_OTH_CP_CA_E!M58+FC_OTH_CP_VE_E!M58+FC_OTH_CP_SL_E!M58+FC_OTH_CP_BL_E!M58+FC_OTH_CP_CR_E!M58+FC_OTH_CP_BT_E!M58+FC_OTH_CP_IT_E!M58</f>
        <v>0</v>
      </c>
      <c r="N58" s="10">
        <f>FC_OTH_CP_SH_E!N58+FC_OTH_CP_SC_E!N58+FC_OTH_CP_HW_E!N58+FC_OTH_CP_CA_E!N58+FC_OTH_CP_VE_E!N58+FC_OTH_CP_SL_E!N58+FC_OTH_CP_BL_E!N58+FC_OTH_CP_CR_E!N58+FC_OTH_CP_BT_E!N58+FC_OTH_CP_IT_E!N58</f>
        <v>0</v>
      </c>
      <c r="O58" s="10">
        <f>FC_OTH_CP_SH_E!O58+FC_OTH_CP_SC_E!O58+FC_OTH_CP_HW_E!O58+FC_OTH_CP_CA_E!O58+FC_OTH_CP_VE_E!O58+FC_OTH_CP_SL_E!O58+FC_OTH_CP_BL_E!O58+FC_OTH_CP_CR_E!O58+FC_OTH_CP_BT_E!O58+FC_OTH_CP_IT_E!O58</f>
        <v>0</v>
      </c>
      <c r="P58" s="10">
        <f>FC_OTH_CP_SH_E!P58+FC_OTH_CP_SC_E!P58+FC_OTH_CP_HW_E!P58+FC_OTH_CP_CA_E!P58+FC_OTH_CP_VE_E!P58+FC_OTH_CP_SL_E!P58+FC_OTH_CP_BL_E!P58+FC_OTH_CP_CR_E!P58+FC_OTH_CP_BT_E!P58+FC_OTH_CP_IT_E!P58</f>
        <v>0</v>
      </c>
      <c r="Q58" s="10">
        <f>FC_OTH_CP_SH_E!Q58+FC_OTH_CP_SC_E!Q58+FC_OTH_CP_HW_E!Q58+FC_OTH_CP_CA_E!Q58+FC_OTH_CP_VE_E!Q58+FC_OTH_CP_SL_E!Q58+FC_OTH_CP_BL_E!Q58+FC_OTH_CP_CR_E!Q58+FC_OTH_CP_BT_E!Q58+FC_OTH_CP_IT_E!Q58</f>
        <v>0</v>
      </c>
      <c r="R58" s="10">
        <f>FC_OTH_CP_SH_E!R58+FC_OTH_CP_SC_E!R58+FC_OTH_CP_HW_E!R58+FC_OTH_CP_CA_E!R58+FC_OTH_CP_VE_E!R58+FC_OTH_CP_SL_E!R58+FC_OTH_CP_BL_E!R58+FC_OTH_CP_CR_E!R58+FC_OTH_CP_BT_E!R58+FC_OTH_CP_IT_E!R58</f>
        <v>0</v>
      </c>
      <c r="S58" s="10">
        <f>FC_OTH_CP_SH_E!S58+FC_OTH_CP_SC_E!S58+FC_OTH_CP_HW_E!S58+FC_OTH_CP_CA_E!S58+FC_OTH_CP_VE_E!S58+FC_OTH_CP_SL_E!S58+FC_OTH_CP_BL_E!S58+FC_OTH_CP_CR_E!S58+FC_OTH_CP_BT_E!S58+FC_OTH_CP_IT_E!S58</f>
        <v>0</v>
      </c>
      <c r="T58" s="10">
        <f>FC_OTH_CP_SH_E!T58+FC_OTH_CP_SC_E!T58+FC_OTH_CP_HW_E!T58+FC_OTH_CP_CA_E!T58+FC_OTH_CP_VE_E!T58+FC_OTH_CP_SL_E!T58+FC_OTH_CP_BL_E!T58+FC_OTH_CP_CR_E!T58+FC_OTH_CP_BT_E!T58+FC_OTH_CP_IT_E!T58</f>
        <v>0</v>
      </c>
      <c r="U58" s="10">
        <f>FC_OTH_CP_SH_E!U58+FC_OTH_CP_SC_E!U58+FC_OTH_CP_HW_E!U58+FC_OTH_CP_CA_E!U58+FC_OTH_CP_VE_E!U58+FC_OTH_CP_SL_E!U58+FC_OTH_CP_BL_E!U58+FC_OTH_CP_CR_E!U58+FC_OTH_CP_BT_E!U58+FC_OTH_CP_IT_E!U58</f>
        <v>0</v>
      </c>
      <c r="V58" s="10">
        <f>FC_OTH_CP_SH_E!V58+FC_OTH_CP_SC_E!V58+FC_OTH_CP_HW_E!V58+FC_OTH_CP_CA_E!V58+FC_OTH_CP_VE_E!V58+FC_OTH_CP_SL_E!V58+FC_OTH_CP_BL_E!V58+FC_OTH_CP_CR_E!V58+FC_OTH_CP_BT_E!V58+FC_OTH_CP_IT_E!V58</f>
        <v>0</v>
      </c>
      <c r="W58" s="10">
        <f>FC_OTH_CP_SH_E!W58+FC_OTH_CP_SC_E!W58+FC_OTH_CP_HW_E!W58+FC_OTH_CP_CA_E!W58+FC_OTH_CP_VE_E!W58+FC_OTH_CP_SL_E!W58+FC_OTH_CP_BL_E!W58+FC_OTH_CP_CR_E!W58+FC_OTH_CP_BT_E!W58+FC_OTH_CP_IT_E!W58</f>
        <v>0</v>
      </c>
      <c r="X58" s="10">
        <f>FC_OTH_CP_SH_E!X58+FC_OTH_CP_SC_E!X58+FC_OTH_CP_HW_E!X58+FC_OTH_CP_CA_E!X58+FC_OTH_CP_VE_E!X58+FC_OTH_CP_SL_E!X58+FC_OTH_CP_BL_E!X58+FC_OTH_CP_CR_E!X58+FC_OTH_CP_BT_E!X58+FC_OTH_CP_IT_E!X58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8.7417884780739463</v>
      </c>
      <c r="D59" s="10">
        <f>FC_OTH_CP_SH_E!D59+FC_OTH_CP_SC_E!D59+FC_OTH_CP_HW_E!D59+FC_OTH_CP_CA_E!D59+FC_OTH_CP_VE_E!D59+FC_OTH_CP_SL_E!D59+FC_OTH_CP_BL_E!D59+FC_OTH_CP_CR_E!D59+FC_OTH_CP_BT_E!D59+FC_OTH_CP_IT_E!D59</f>
        <v>12.611092003439383</v>
      </c>
      <c r="E59" s="10">
        <f>FC_OTH_CP_SH_E!E59+FC_OTH_CP_SC_E!E59+FC_OTH_CP_HW_E!E59+FC_OTH_CP_CA_E!E59+FC_OTH_CP_VE_E!E59+FC_OTH_CP_SL_E!E59+FC_OTH_CP_BL_E!E59+FC_OTH_CP_CR_E!E59+FC_OTH_CP_BT_E!E59+FC_OTH_CP_IT_E!E59</f>
        <v>12.348323301805674</v>
      </c>
      <c r="F59" s="10">
        <f>FC_OTH_CP_SH_E!F59+FC_OTH_CP_SC_E!F59+FC_OTH_CP_HW_E!F59+FC_OTH_CP_CA_E!F59+FC_OTH_CP_VE_E!F59+FC_OTH_CP_SL_E!F59+FC_OTH_CP_BL_E!F59+FC_OTH_CP_CR_E!F59+FC_OTH_CP_BT_E!F59+FC_OTH_CP_IT_E!F59</f>
        <v>13.017110920034389</v>
      </c>
      <c r="G59" s="10">
        <f>FC_OTH_CP_SH_E!G59+FC_OTH_CP_SC_E!G59+FC_OTH_CP_HW_E!G59+FC_OTH_CP_CA_E!G59+FC_OTH_CP_VE_E!G59+FC_OTH_CP_SL_E!G59+FC_OTH_CP_BL_E!G59+FC_OTH_CP_CR_E!G59+FC_OTH_CP_BT_E!G59+FC_OTH_CP_IT_E!G59</f>
        <v>24.983319002579528</v>
      </c>
      <c r="H59" s="10">
        <f>FC_OTH_CP_SH_E!H59+FC_OTH_CP_SC_E!H59+FC_OTH_CP_HW_E!H59+FC_OTH_CP_CA_E!H59+FC_OTH_CP_VE_E!H59+FC_OTH_CP_SL_E!H59+FC_OTH_CP_BL_E!H59+FC_OTH_CP_CR_E!H59+FC_OTH_CP_BT_E!H59+FC_OTH_CP_IT_E!H59</f>
        <v>16.456491831470334</v>
      </c>
      <c r="I59" s="10">
        <f>FC_OTH_CP_SH_E!I59+FC_OTH_CP_SC_E!I59+FC_OTH_CP_HW_E!I59+FC_OTH_CP_CA_E!I59+FC_OTH_CP_VE_E!I59+FC_OTH_CP_SL_E!I59+FC_OTH_CP_BL_E!I59+FC_OTH_CP_CR_E!I59+FC_OTH_CP_BT_E!I59+FC_OTH_CP_IT_E!I59</f>
        <v>20.015305245055902</v>
      </c>
      <c r="J59" s="10">
        <f>FC_OTH_CP_SH_E!J59+FC_OTH_CP_SC_E!J59+FC_OTH_CP_HW_E!J59+FC_OTH_CP_CA_E!J59+FC_OTH_CP_VE_E!J59+FC_OTH_CP_SL_E!J59+FC_OTH_CP_BL_E!J59+FC_OTH_CP_CR_E!J59+FC_OTH_CP_BT_E!J59+FC_OTH_CP_IT_E!J59</f>
        <v>20.97067927773</v>
      </c>
      <c r="K59" s="10">
        <f>FC_OTH_CP_SH_E!K59+FC_OTH_CP_SC_E!K59+FC_OTH_CP_HW_E!K59+FC_OTH_CP_CA_E!K59+FC_OTH_CP_VE_E!K59+FC_OTH_CP_SL_E!K59+FC_OTH_CP_BL_E!K59+FC_OTH_CP_CR_E!K59+FC_OTH_CP_BT_E!K59+FC_OTH_CP_IT_E!K59</f>
        <v>21.257265692175398</v>
      </c>
      <c r="L59" s="10">
        <f>FC_OTH_CP_SH_E!L59+FC_OTH_CP_SC_E!L59+FC_OTH_CP_HW_E!L59+FC_OTH_CP_CA_E!L59+FC_OTH_CP_VE_E!L59+FC_OTH_CP_SL_E!L59+FC_OTH_CP_BL_E!L59+FC_OTH_CP_CR_E!L59+FC_OTH_CP_BT_E!L59+FC_OTH_CP_IT_E!L59</f>
        <v>14.426311263972488</v>
      </c>
      <c r="M59" s="10">
        <f>FC_OTH_CP_SH_E!M59+FC_OTH_CP_SC_E!M59+FC_OTH_CP_HW_E!M59+FC_OTH_CP_CA_E!M59+FC_OTH_CP_VE_E!M59+FC_OTH_CP_SL_E!M59+FC_OTH_CP_BL_E!M59+FC_OTH_CP_CR_E!M59+FC_OTH_CP_BT_E!M59+FC_OTH_CP_IT_E!M59</f>
        <v>17.364058469475495</v>
      </c>
      <c r="N59" s="10">
        <f>FC_OTH_CP_SH_E!N59+FC_OTH_CP_SC_E!N59+FC_OTH_CP_HW_E!N59+FC_OTH_CP_CA_E!N59+FC_OTH_CP_VE_E!N59+FC_OTH_CP_SL_E!N59+FC_OTH_CP_BL_E!N59+FC_OTH_CP_CR_E!N59+FC_OTH_CP_BT_E!N59+FC_OTH_CP_IT_E!N59</f>
        <v>18.630008598452282</v>
      </c>
      <c r="O59" s="10">
        <f>FC_OTH_CP_SH_E!O59+FC_OTH_CP_SC_E!O59+FC_OTH_CP_HW_E!O59+FC_OTH_CP_CA_E!O59+FC_OTH_CP_VE_E!O59+FC_OTH_CP_SL_E!O59+FC_OTH_CP_BL_E!O59+FC_OTH_CP_CR_E!O59+FC_OTH_CP_BT_E!O59+FC_OTH_CP_IT_E!O59</f>
        <v>11.201891659501284</v>
      </c>
      <c r="P59" s="10">
        <f>FC_OTH_CP_SH_E!P59+FC_OTH_CP_SC_E!P59+FC_OTH_CP_HW_E!P59+FC_OTH_CP_CA_E!P59+FC_OTH_CP_VE_E!P59+FC_OTH_CP_SL_E!P59+FC_OTH_CP_BL_E!P59+FC_OTH_CP_CR_E!P59+FC_OTH_CP_BT_E!P59+FC_OTH_CP_IT_E!P59</f>
        <v>10.174806534823729</v>
      </c>
      <c r="Q59" s="10">
        <f>FC_OTH_CP_SH_E!Q59+FC_OTH_CP_SC_E!Q59+FC_OTH_CP_HW_E!Q59+FC_OTH_CP_CA_E!Q59+FC_OTH_CP_VE_E!Q59+FC_OTH_CP_SL_E!Q59+FC_OTH_CP_BL_E!Q59+FC_OTH_CP_CR_E!Q59+FC_OTH_CP_BT_E!Q59+FC_OTH_CP_IT_E!Q59</f>
        <v>8.8850386930352503</v>
      </c>
      <c r="R59" s="10">
        <f>FC_OTH_CP_SH_E!R59+FC_OTH_CP_SC_E!R59+FC_OTH_CP_HW_E!R59+FC_OTH_CP_CA_E!R59+FC_OTH_CP_VE_E!R59+FC_OTH_CP_SL_E!R59+FC_OTH_CP_BL_E!R59+FC_OTH_CP_CR_E!R59+FC_OTH_CP_BT_E!R59+FC_OTH_CP_IT_E!R59</f>
        <v>9.5538263112639719</v>
      </c>
      <c r="S59" s="10">
        <f>FC_OTH_CP_SH_E!S59+FC_OTH_CP_SC_E!S59+FC_OTH_CP_HW_E!S59+FC_OTH_CP_CA_E!S59+FC_OTH_CP_VE_E!S59+FC_OTH_CP_SL_E!S59+FC_OTH_CP_BL_E!S59+FC_OTH_CP_CR_E!S59+FC_OTH_CP_BT_E!S59+FC_OTH_CP_IT_E!S59</f>
        <v>8.8373172828890816</v>
      </c>
      <c r="T59" s="10">
        <f>FC_OTH_CP_SH_E!T59+FC_OTH_CP_SC_E!T59+FC_OTH_CP_HW_E!T59+FC_OTH_CP_CA_E!T59+FC_OTH_CP_VE_E!T59+FC_OTH_CP_SL_E!T59+FC_OTH_CP_BL_E!T59+FC_OTH_CP_CR_E!T59+FC_OTH_CP_BT_E!T59+FC_OTH_CP_IT_E!T59</f>
        <v>10.031556319862425</v>
      </c>
      <c r="U59" s="10">
        <f>FC_OTH_CP_SH_E!U59+FC_OTH_CP_SC_E!U59+FC_OTH_CP_HW_E!U59+FC_OTH_CP_CA_E!U59+FC_OTH_CP_VE_E!U59+FC_OTH_CP_SL_E!U59+FC_OTH_CP_BL_E!U59+FC_OTH_CP_CR_E!U59+FC_OTH_CP_BT_E!U59+FC_OTH_CP_IT_E!U59</f>
        <v>9.1000000000000085</v>
      </c>
      <c r="V59" s="10">
        <f>FC_OTH_CP_SH_E!V59+FC_OTH_CP_SC_E!V59+FC_OTH_CP_HW_E!V59+FC_OTH_CP_CA_E!V59+FC_OTH_CP_VE_E!V59+FC_OTH_CP_SL_E!V59+FC_OTH_CP_BL_E!V59+FC_OTH_CP_CR_E!V59+FC_OTH_CP_BT_E!V59+FC_OTH_CP_IT_E!V59</f>
        <v>10.986930352536548</v>
      </c>
      <c r="W59" s="10">
        <f>FC_OTH_CP_SH_E!W59+FC_OTH_CP_SC_E!W59+FC_OTH_CP_HW_E!W59+FC_OTH_CP_CA_E!W59+FC_OTH_CP_VE_E!W59+FC_OTH_CP_SL_E!W59+FC_OTH_CP_BL_E!W59+FC_OTH_CP_CR_E!W59+FC_OTH_CP_BT_E!W59+FC_OTH_CP_IT_E!W59</f>
        <v>13.397850386930347</v>
      </c>
      <c r="X59" s="10">
        <f>FC_OTH_CP_SH_E!X59+FC_OTH_CP_SC_E!X59+FC_OTH_CP_HW_E!X59+FC_OTH_CP_CA_E!X59+FC_OTH_CP_VE_E!X59+FC_OTH_CP_SL_E!X59+FC_OTH_CP_BL_E!X59+FC_OTH_CP_CR_E!X59+FC_OTH_CP_BT_E!X59+FC_OTH_CP_IT_E!X59</f>
        <v>12.181169389509899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</v>
      </c>
      <c r="R60" s="10">
        <f>FC_OTH_CP_SH_E!R60+FC_OTH_CP_SC_E!R60+FC_OTH_CP_HW_E!R60+FC_OTH_CP_CA_E!R60+FC_OTH_CP_VE_E!R60+FC_OTH_CP_SL_E!R60+FC_OTH_CP_BL_E!R60+FC_OTH_CP_CR_E!R60+FC_OTH_CP_BT_E!R60+FC_OTH_CP_IT_E!R60</f>
        <v>0</v>
      </c>
      <c r="S60" s="10">
        <f>FC_OTH_CP_SH_E!S60+FC_OTH_CP_SC_E!S60+FC_OTH_CP_HW_E!S60+FC_OTH_CP_CA_E!S60+FC_OTH_CP_VE_E!S60+FC_OTH_CP_SL_E!S60+FC_OTH_CP_BL_E!S60+FC_OTH_CP_CR_E!S60+FC_OTH_CP_BT_E!S60+FC_OTH_CP_IT_E!S60</f>
        <v>0</v>
      </c>
      <c r="T60" s="10">
        <f>FC_OTH_CP_SH_E!T60+FC_OTH_CP_SC_E!T60+FC_OTH_CP_HW_E!T60+FC_OTH_CP_CA_E!T60+FC_OTH_CP_VE_E!T60+FC_OTH_CP_SL_E!T60+FC_OTH_CP_BL_E!T60+FC_OTH_CP_CR_E!T60+FC_OTH_CP_BT_E!T60+FC_OTH_CP_IT_E!T60</f>
        <v>0</v>
      </c>
      <c r="U60" s="10">
        <f>FC_OTH_CP_SH_E!U60+FC_OTH_CP_SC_E!U60+FC_OTH_CP_HW_E!U60+FC_OTH_CP_CA_E!U60+FC_OTH_CP_VE_E!U60+FC_OTH_CP_SL_E!U60+FC_OTH_CP_BL_E!U60+FC_OTH_CP_CR_E!U60+FC_OTH_CP_BT_E!U60+FC_OTH_CP_IT_E!U60</f>
        <v>0</v>
      </c>
      <c r="V60" s="10">
        <f>FC_OTH_CP_SH_E!V60+FC_OTH_CP_SC_E!V60+FC_OTH_CP_HW_E!V60+FC_OTH_CP_CA_E!V60+FC_OTH_CP_VE_E!V60+FC_OTH_CP_SL_E!V60+FC_OTH_CP_BL_E!V60+FC_OTH_CP_CR_E!V60+FC_OTH_CP_BT_E!V60+FC_OTH_CP_IT_E!V60</f>
        <v>0</v>
      </c>
      <c r="W60" s="10">
        <f>FC_OTH_CP_SH_E!W60+FC_OTH_CP_SC_E!W60+FC_OTH_CP_HW_E!W60+FC_OTH_CP_CA_E!W60+FC_OTH_CP_VE_E!W60+FC_OTH_CP_SL_E!W60+FC_OTH_CP_BL_E!W60+FC_OTH_CP_CR_E!W60+FC_OTH_CP_BT_E!W60+FC_OTH_CP_IT_E!W60</f>
        <v>0</v>
      </c>
      <c r="X60" s="10">
        <f>FC_OTH_CP_SH_E!X60+FC_OTH_CP_SC_E!X60+FC_OTH_CP_HW_E!X60+FC_OTH_CP_CA_E!X60+FC_OTH_CP_VE_E!X60+FC_OTH_CP_SL_E!X60+FC_OTH_CP_BL_E!X60+FC_OTH_CP_CR_E!X60+FC_OTH_CP_BT_E!X60+FC_OTH_CP_IT_E!X60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</v>
      </c>
      <c r="D61" s="10">
        <f>FC_OTH_CP_SH_E!D61+FC_OTH_CP_SC_E!D61+FC_OTH_CP_HW_E!D61+FC_OTH_CP_CA_E!D61+FC_OTH_CP_VE_E!D61+FC_OTH_CP_SL_E!D61+FC_OTH_CP_BL_E!D61+FC_OTH_CP_CR_E!D61+FC_OTH_CP_BT_E!D61+FC_OTH_CP_IT_E!D61</f>
        <v>0</v>
      </c>
      <c r="E61" s="10">
        <f>FC_OTH_CP_SH_E!E61+FC_OTH_CP_SC_E!E61+FC_OTH_CP_HW_E!E61+FC_OTH_CP_CA_E!E61+FC_OTH_CP_VE_E!E61+FC_OTH_CP_SL_E!E61+FC_OTH_CP_BL_E!E61+FC_OTH_CP_CR_E!E61+FC_OTH_CP_BT_E!E61+FC_OTH_CP_IT_E!E61</f>
        <v>0</v>
      </c>
      <c r="F61" s="10">
        <f>FC_OTH_CP_SH_E!F61+FC_OTH_CP_SC_E!F61+FC_OTH_CP_HW_E!F61+FC_OTH_CP_CA_E!F61+FC_OTH_CP_VE_E!F61+FC_OTH_CP_SL_E!F61+FC_OTH_CP_BL_E!F61+FC_OTH_CP_CR_E!F61+FC_OTH_CP_BT_E!F61+FC_OTH_CP_IT_E!F61</f>
        <v>0</v>
      </c>
      <c r="G61" s="10">
        <f>FC_OTH_CP_SH_E!G61+FC_OTH_CP_SC_E!G61+FC_OTH_CP_HW_E!G61+FC_OTH_CP_CA_E!G61+FC_OTH_CP_VE_E!G61+FC_OTH_CP_SL_E!G61+FC_OTH_CP_BL_E!G61+FC_OTH_CP_CR_E!G61+FC_OTH_CP_BT_E!G61+FC_OTH_CP_IT_E!G61</f>
        <v>0</v>
      </c>
      <c r="H61" s="10">
        <f>FC_OTH_CP_SH_E!H61+FC_OTH_CP_SC_E!H61+FC_OTH_CP_HW_E!H61+FC_OTH_CP_CA_E!H61+FC_OTH_CP_VE_E!H61+FC_OTH_CP_SL_E!H61+FC_OTH_CP_BL_E!H61+FC_OTH_CP_CR_E!H61+FC_OTH_CP_BT_E!H61+FC_OTH_CP_IT_E!H61</f>
        <v>0.52545141874462586</v>
      </c>
      <c r="I61" s="10">
        <f>FC_OTH_CP_SH_E!I61+FC_OTH_CP_SC_E!I61+FC_OTH_CP_HW_E!I61+FC_OTH_CP_CA_E!I61+FC_OTH_CP_VE_E!I61+FC_OTH_CP_SL_E!I61+FC_OTH_CP_BL_E!I61+FC_OTH_CP_CR_E!I61+FC_OTH_CP_BT_E!I61+FC_OTH_CP_IT_E!I61</f>
        <v>0.66878761822871879</v>
      </c>
      <c r="J61" s="10">
        <f>FC_OTH_CP_SH_E!J61+FC_OTH_CP_SC_E!J61+FC_OTH_CP_HW_E!J61+FC_OTH_CP_CA_E!J61+FC_OTH_CP_VE_E!J61+FC_OTH_CP_SL_E!J61+FC_OTH_CP_BL_E!J61+FC_OTH_CP_CR_E!J61+FC_OTH_CP_BT_E!J61+FC_OTH_CP_IT_E!J61</f>
        <v>1.1703353396388647</v>
      </c>
      <c r="K61" s="10">
        <f>FC_OTH_CP_SH_E!K61+FC_OTH_CP_SC_E!K61+FC_OTH_CP_HW_E!K61+FC_OTH_CP_CA_E!K61+FC_OTH_CP_VE_E!K61+FC_OTH_CP_SL_E!K61+FC_OTH_CP_BL_E!K61+FC_OTH_CP_CR_E!K61+FC_OTH_CP_BT_E!K61+FC_OTH_CP_IT_E!K61</f>
        <v>0.88374892519346537</v>
      </c>
      <c r="L61" s="10">
        <f>FC_OTH_CP_SH_E!L61+FC_OTH_CP_SC_E!L61+FC_OTH_CP_HW_E!L61+FC_OTH_CP_CA_E!L61+FC_OTH_CP_VE_E!L61+FC_OTH_CP_SL_E!L61+FC_OTH_CP_BL_E!L61+FC_OTH_CP_CR_E!L61+FC_OTH_CP_BT_E!L61+FC_OTH_CP_IT_E!L61</f>
        <v>0.90765262252794487</v>
      </c>
      <c r="M61" s="10">
        <f>FC_OTH_CP_SH_E!M61+FC_OTH_CP_SC_E!M61+FC_OTH_CP_HW_E!M61+FC_OTH_CP_CA_E!M61+FC_OTH_CP_VE_E!M61+FC_OTH_CP_SL_E!M61+FC_OTH_CP_BL_E!M61+FC_OTH_CP_CR_E!M61+FC_OTH_CP_BT_E!M61+FC_OTH_CP_IT_E!M61</f>
        <v>0.95537403267411869</v>
      </c>
      <c r="N61" s="10">
        <f>FC_OTH_CP_SH_E!N61+FC_OTH_CP_SC_E!N61+FC_OTH_CP_HW_E!N61+FC_OTH_CP_CA_E!N61+FC_OTH_CP_VE_E!N61+FC_OTH_CP_SL_E!N61+FC_OTH_CP_BL_E!N61+FC_OTH_CP_CR_E!N61+FC_OTH_CP_BT_E!N61+FC_OTH_CP_IT_E!N61</f>
        <v>1.050902837489252</v>
      </c>
      <c r="O61" s="10">
        <f>FC_OTH_CP_SH_E!O61+FC_OTH_CP_SC_E!O61+FC_OTH_CP_HW_E!O61+FC_OTH_CP_CA_E!O61+FC_OTH_CP_VE_E!O61+FC_OTH_CP_SL_E!O61+FC_OTH_CP_BL_E!O61+FC_OTH_CP_CR_E!O61+FC_OTH_CP_BT_E!O61+FC_OTH_CP_IT_E!O61</f>
        <v>0.7165090283748925</v>
      </c>
      <c r="P61" s="10">
        <f>FC_OTH_CP_SH_E!P61+FC_OTH_CP_SC_E!P61+FC_OTH_CP_HW_E!P61+FC_OTH_CP_CA_E!P61+FC_OTH_CP_VE_E!P61+FC_OTH_CP_SL_E!P61+FC_OTH_CP_BL_E!P61+FC_OTH_CP_CR_E!P61+FC_OTH_CP_BT_E!P61+FC_OTH_CP_IT_E!P61</f>
        <v>2.1496130696474633</v>
      </c>
      <c r="Q61" s="10">
        <f>FC_OTH_CP_SH_E!Q61+FC_OTH_CP_SC_E!Q61+FC_OTH_CP_HW_E!Q61+FC_OTH_CP_CA_E!Q61+FC_OTH_CP_VE_E!Q61+FC_OTH_CP_SL_E!Q61+FC_OTH_CP_BL_E!Q61+FC_OTH_CP_CR_E!Q61+FC_OTH_CP_BT_E!Q61+FC_OTH_CP_IT_E!Q61</f>
        <v>1.7196904557179704</v>
      </c>
      <c r="R61" s="10">
        <f>FC_OTH_CP_SH_E!R61+FC_OTH_CP_SC_E!R61+FC_OTH_CP_HW_E!R61+FC_OTH_CP_CA_E!R61+FC_OTH_CP_VE_E!R61+FC_OTH_CP_SL_E!R61+FC_OTH_CP_BL_E!R61+FC_OTH_CP_CR_E!R61+FC_OTH_CP_BT_E!R61+FC_OTH_CP_IT_E!R61</f>
        <v>2.0062768701633695</v>
      </c>
      <c r="S61" s="10">
        <f>FC_OTH_CP_SH_E!S61+FC_OTH_CP_SC_E!S61+FC_OTH_CP_HW_E!S61+FC_OTH_CP_CA_E!S61+FC_OTH_CP_VE_E!S61+FC_OTH_CP_SL_E!S61+FC_OTH_CP_BL_E!S61+FC_OTH_CP_CR_E!S61+FC_OTH_CP_BT_E!S61+FC_OTH_CP_IT_E!S61</f>
        <v>6.233877901977646</v>
      </c>
      <c r="T61" s="10">
        <f>FC_OTH_CP_SH_E!T61+FC_OTH_CP_SC_E!T61+FC_OTH_CP_HW_E!T61+FC_OTH_CP_CA_E!T61+FC_OTH_CP_VE_E!T61+FC_OTH_CP_SL_E!T61+FC_OTH_CP_BL_E!T61+FC_OTH_CP_CR_E!T61+FC_OTH_CP_BT_E!T61+FC_OTH_CP_IT_E!T61</f>
        <v>3.2005159071367175</v>
      </c>
      <c r="U61" s="10">
        <f>FC_OTH_CP_SH_E!U61+FC_OTH_CP_SC_E!U61+FC_OTH_CP_HW_E!U61+FC_OTH_CP_CA_E!U61+FC_OTH_CP_VE_E!U61+FC_OTH_CP_SL_E!U61+FC_OTH_CP_BL_E!U61+FC_OTH_CP_CR_E!U61+FC_OTH_CP_BT_E!U61+FC_OTH_CP_IT_E!U61</f>
        <v>2.5795356835769581</v>
      </c>
      <c r="V61" s="10">
        <f>FC_OTH_CP_SH_E!V61+FC_OTH_CP_SC_E!V61+FC_OTH_CP_HW_E!V61+FC_OTH_CP_CA_E!V61+FC_OTH_CP_VE_E!V61+FC_OTH_CP_SL_E!V61+FC_OTH_CP_BL_E!V61+FC_OTH_CP_CR_E!V61+FC_OTH_CP_BT_E!V61+FC_OTH_CP_IT_E!V61</f>
        <v>2.5030954428202916</v>
      </c>
      <c r="W61" s="10">
        <f>FC_OTH_CP_SH_E!W61+FC_OTH_CP_SC_E!W61+FC_OTH_CP_HW_E!W61+FC_OTH_CP_CA_E!W61+FC_OTH_CP_VE_E!W61+FC_OTH_CP_SL_E!W61+FC_OTH_CP_BL_E!W61+FC_OTH_CP_CR_E!W61+FC_OTH_CP_BT_E!W61+FC_OTH_CP_IT_E!W61</f>
        <v>1.9609630266552029</v>
      </c>
      <c r="X61" s="10">
        <f>FC_OTH_CP_SH_E!X61+FC_OTH_CP_SC_E!X61+FC_OTH_CP_HW_E!X61+FC_OTH_CP_CA_E!X61+FC_OTH_CP_VE_E!X61+FC_OTH_CP_SL_E!X61+FC_OTH_CP_BL_E!X61+FC_OTH_CP_CR_E!X61+FC_OTH_CP_BT_E!X61+FC_OTH_CP_IT_E!X61</f>
        <v>1.7383490971625104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0</v>
      </c>
      <c r="L62" s="10">
        <f>FC_OTH_CP_SH_E!L62+FC_OTH_CP_SC_E!L62+FC_OTH_CP_HW_E!L62+FC_OTH_CP_CA_E!L62+FC_OTH_CP_VE_E!L62+FC_OTH_CP_SL_E!L62+FC_OTH_CP_BL_E!L62+FC_OTH_CP_CR_E!L62+FC_OTH_CP_BT_E!L62+FC_OTH_CP_IT_E!L62</f>
        <v>0</v>
      </c>
      <c r="M62" s="10">
        <f>FC_OTH_CP_SH_E!M62+FC_OTH_CP_SC_E!M62+FC_OTH_CP_HW_E!M62+FC_OTH_CP_CA_E!M62+FC_OTH_CP_VE_E!M62+FC_OTH_CP_SL_E!M62+FC_OTH_CP_BL_E!M62+FC_OTH_CP_CR_E!M62+FC_OTH_CP_BT_E!M62+FC_OTH_CP_IT_E!M62</f>
        <v>0</v>
      </c>
      <c r="N62" s="10">
        <f>FC_OTH_CP_SH_E!N62+FC_OTH_CP_SC_E!N62+FC_OTH_CP_HW_E!N62+FC_OTH_CP_CA_E!N62+FC_OTH_CP_VE_E!N62+FC_OTH_CP_SL_E!N62+FC_OTH_CP_BL_E!N62+FC_OTH_CP_CR_E!N62+FC_OTH_CP_BT_E!N62+FC_OTH_CP_IT_E!N62</f>
        <v>0</v>
      </c>
      <c r="O62" s="10">
        <f>FC_OTH_CP_SH_E!O62+FC_OTH_CP_SC_E!O62+FC_OTH_CP_HW_E!O62+FC_OTH_CP_CA_E!O62+FC_OTH_CP_VE_E!O62+FC_OTH_CP_SL_E!O62+FC_OTH_CP_BL_E!O62+FC_OTH_CP_CR_E!O62+FC_OTH_CP_BT_E!O62+FC_OTH_CP_IT_E!O62</f>
        <v>0</v>
      </c>
      <c r="P62" s="10">
        <f>FC_OTH_CP_SH_E!P62+FC_OTH_CP_SC_E!P62+FC_OTH_CP_HW_E!P62+FC_OTH_CP_CA_E!P62+FC_OTH_CP_VE_E!P62+FC_OTH_CP_SL_E!P62+FC_OTH_CP_BL_E!P62+FC_OTH_CP_CR_E!P62+FC_OTH_CP_BT_E!P62+FC_OTH_CP_IT_E!P62</f>
        <v>0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0</v>
      </c>
      <c r="S62" s="10">
        <f>FC_OTH_CP_SH_E!S62+FC_OTH_CP_SC_E!S62+FC_OTH_CP_HW_E!S62+FC_OTH_CP_CA_E!S62+FC_OTH_CP_VE_E!S62+FC_OTH_CP_SL_E!S62+FC_OTH_CP_BL_E!S62+FC_OTH_CP_CR_E!S62+FC_OTH_CP_BT_E!S62+FC_OTH_CP_IT_E!S62</f>
        <v>0</v>
      </c>
      <c r="T62" s="10">
        <f>FC_OTH_CP_SH_E!T62+FC_OTH_CP_SC_E!T62+FC_OTH_CP_HW_E!T62+FC_OTH_CP_CA_E!T62+FC_OTH_CP_VE_E!T62+FC_OTH_CP_SL_E!T62+FC_OTH_CP_BL_E!T62+FC_OTH_CP_CR_E!T62+FC_OTH_CP_BT_E!T62+FC_OTH_CP_IT_E!T62</f>
        <v>0</v>
      </c>
      <c r="U62" s="10">
        <f>FC_OTH_CP_SH_E!U62+FC_OTH_CP_SC_E!U62+FC_OTH_CP_HW_E!U62+FC_OTH_CP_CA_E!U62+FC_OTH_CP_VE_E!U62+FC_OTH_CP_SL_E!U62+FC_OTH_CP_BL_E!U62+FC_OTH_CP_CR_E!U62+FC_OTH_CP_BT_E!U62+FC_OTH_CP_IT_E!U62</f>
        <v>0</v>
      </c>
      <c r="V62" s="10">
        <f>FC_OTH_CP_SH_E!V62+FC_OTH_CP_SC_E!V62+FC_OTH_CP_HW_E!V62+FC_OTH_CP_CA_E!V62+FC_OTH_CP_VE_E!V62+FC_OTH_CP_SL_E!V62+FC_OTH_CP_BL_E!V62+FC_OTH_CP_CR_E!V62+FC_OTH_CP_BT_E!V62+FC_OTH_CP_IT_E!V62</f>
        <v>0</v>
      </c>
      <c r="W62" s="10">
        <f>FC_OTH_CP_SH_E!W62+FC_OTH_CP_SC_E!W62+FC_OTH_CP_HW_E!W62+FC_OTH_CP_CA_E!W62+FC_OTH_CP_VE_E!W62+FC_OTH_CP_SL_E!W62+FC_OTH_CP_BL_E!W62+FC_OTH_CP_CR_E!W62+FC_OTH_CP_BT_E!W62+FC_OTH_CP_IT_E!W62</f>
        <v>0</v>
      </c>
      <c r="X62" s="10">
        <f>FC_OTH_CP_SH_E!X62+FC_OTH_CP_SC_E!X62+FC_OTH_CP_HW_E!X62+FC_OTH_CP_CA_E!X62+FC_OTH_CP_VE_E!X62+FC_OTH_CP_SL_E!X62+FC_OTH_CP_BL_E!X62+FC_OTH_CP_CR_E!X62+FC_OTH_CP_BT_E!X62+FC_OTH_CP_IT_E!X62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0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0</v>
      </c>
      <c r="V66" s="10">
        <f>FC_OTH_CP_SH_E!V66+FC_OTH_CP_SC_E!V66+FC_OTH_CP_HW_E!V66+FC_OTH_CP_CA_E!V66+FC_OTH_CP_VE_E!V66+FC_OTH_CP_SL_E!V66+FC_OTH_CP_BL_E!V66+FC_OTH_CP_CR_E!V66+FC_OTH_CP_BT_E!V66+FC_OTH_CP_IT_E!V66</f>
        <v>0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0</v>
      </c>
      <c r="H70" s="10">
        <f>FC_OTH_CP_SH_E!H70+FC_OTH_CP_SC_E!H70+FC_OTH_CP_HW_E!H70+FC_OTH_CP_CA_E!H70+FC_OTH_CP_VE_E!H70+FC_OTH_CP_SL_E!H70+FC_OTH_CP_BL_E!H70+FC_OTH_CP_CR_E!H70+FC_OTH_CP_BT_E!H70+FC_OTH_CP_IT_E!H70</f>
        <v>0</v>
      </c>
      <c r="I70" s="10">
        <f>FC_OTH_CP_SH_E!I70+FC_OTH_CP_SC_E!I70+FC_OTH_CP_HW_E!I70+FC_OTH_CP_CA_E!I70+FC_OTH_CP_VE_E!I70+FC_OTH_CP_SL_E!I70+FC_OTH_CP_BL_E!I70+FC_OTH_CP_CR_E!I70+FC_OTH_CP_BT_E!I70+FC_OTH_CP_IT_E!I70</f>
        <v>0</v>
      </c>
      <c r="J70" s="10">
        <f>FC_OTH_CP_SH_E!J70+FC_OTH_CP_SC_E!J70+FC_OTH_CP_HW_E!J70+FC_OTH_CP_CA_E!J70+FC_OTH_CP_VE_E!J70+FC_OTH_CP_SL_E!J70+FC_OTH_CP_BL_E!J70+FC_OTH_CP_CR_E!J70+FC_OTH_CP_BT_E!J70+FC_OTH_CP_IT_E!J70</f>
        <v>0</v>
      </c>
      <c r="K70" s="10">
        <f>FC_OTH_CP_SH_E!K70+FC_OTH_CP_SC_E!K70+FC_OTH_CP_HW_E!K70+FC_OTH_CP_CA_E!K70+FC_OTH_CP_VE_E!K70+FC_OTH_CP_SL_E!K70+FC_OTH_CP_BL_E!K70+FC_OTH_CP_CR_E!K70+FC_OTH_CP_BT_E!K70+FC_OTH_CP_IT_E!K70</f>
        <v>0</v>
      </c>
      <c r="L70" s="10">
        <f>FC_OTH_CP_SH_E!L70+FC_OTH_CP_SC_E!L70+FC_OTH_CP_HW_E!L70+FC_OTH_CP_CA_E!L70+FC_OTH_CP_VE_E!L70+FC_OTH_CP_SL_E!L70+FC_OTH_CP_BL_E!L70+FC_OTH_CP_CR_E!L70+FC_OTH_CP_BT_E!L70+FC_OTH_CP_IT_E!L70</f>
        <v>0</v>
      </c>
      <c r="M70" s="10">
        <f>FC_OTH_CP_SH_E!M70+FC_OTH_CP_SC_E!M70+FC_OTH_CP_HW_E!M70+FC_OTH_CP_CA_E!M70+FC_OTH_CP_VE_E!M70+FC_OTH_CP_SL_E!M70+FC_OTH_CP_BL_E!M70+FC_OTH_CP_CR_E!M70+FC_OTH_CP_BT_E!M70+FC_OTH_CP_IT_E!M70</f>
        <v>0</v>
      </c>
      <c r="N70" s="10">
        <f>FC_OTH_CP_SH_E!N70+FC_OTH_CP_SC_E!N70+FC_OTH_CP_HW_E!N70+FC_OTH_CP_CA_E!N70+FC_OTH_CP_VE_E!N70+FC_OTH_CP_SL_E!N70+FC_OTH_CP_BL_E!N70+FC_OTH_CP_CR_E!N70+FC_OTH_CP_BT_E!N70+FC_OTH_CP_IT_E!N70</f>
        <v>0</v>
      </c>
      <c r="O70" s="10">
        <f>FC_OTH_CP_SH_E!O70+FC_OTH_CP_SC_E!O70+FC_OTH_CP_HW_E!O70+FC_OTH_CP_CA_E!O70+FC_OTH_CP_VE_E!O70+FC_OTH_CP_SL_E!O70+FC_OTH_CP_BL_E!O70+FC_OTH_CP_CR_E!O70+FC_OTH_CP_BT_E!O70+FC_OTH_CP_IT_E!O70</f>
        <v>0</v>
      </c>
      <c r="P70" s="10">
        <f>FC_OTH_CP_SH_E!P70+FC_OTH_CP_SC_E!P70+FC_OTH_CP_HW_E!P70+FC_OTH_CP_CA_E!P70+FC_OTH_CP_VE_E!P70+FC_OTH_CP_SL_E!P70+FC_OTH_CP_BL_E!P70+FC_OTH_CP_CR_E!P70+FC_OTH_CP_BT_E!P70+FC_OTH_CP_IT_E!P70</f>
        <v>0</v>
      </c>
      <c r="Q70" s="10">
        <f>FC_OTH_CP_SH_E!Q70+FC_OTH_CP_SC_E!Q70+FC_OTH_CP_HW_E!Q70+FC_OTH_CP_CA_E!Q70+FC_OTH_CP_VE_E!Q70+FC_OTH_CP_SL_E!Q70+FC_OTH_CP_BL_E!Q70+FC_OTH_CP_CR_E!Q70+FC_OTH_CP_BT_E!Q70+FC_OTH_CP_IT_E!Q70</f>
        <v>0</v>
      </c>
      <c r="R70" s="10">
        <f>FC_OTH_CP_SH_E!R70+FC_OTH_CP_SC_E!R70+FC_OTH_CP_HW_E!R70+FC_OTH_CP_CA_E!R70+FC_OTH_CP_VE_E!R70+FC_OTH_CP_SL_E!R70+FC_OTH_CP_BL_E!R70+FC_OTH_CP_CR_E!R70+FC_OTH_CP_BT_E!R70+FC_OTH_CP_IT_E!R70</f>
        <v>0</v>
      </c>
      <c r="S70" s="10">
        <f>FC_OTH_CP_SH_E!S70+FC_OTH_CP_SC_E!S70+FC_OTH_CP_HW_E!S70+FC_OTH_CP_CA_E!S70+FC_OTH_CP_VE_E!S70+FC_OTH_CP_SL_E!S70+FC_OTH_CP_BL_E!S70+FC_OTH_CP_CR_E!S70+FC_OTH_CP_BT_E!S70+FC_OTH_CP_IT_E!S70</f>
        <v>0</v>
      </c>
      <c r="T70" s="10">
        <f>FC_OTH_CP_SH_E!T70+FC_OTH_CP_SC_E!T70+FC_OTH_CP_HW_E!T70+FC_OTH_CP_CA_E!T70+FC_OTH_CP_VE_E!T70+FC_OTH_CP_SL_E!T70+FC_OTH_CP_BL_E!T70+FC_OTH_CP_CR_E!T70+FC_OTH_CP_BT_E!T70+FC_OTH_CP_IT_E!T70</f>
        <v>0</v>
      </c>
      <c r="U70" s="10">
        <f>FC_OTH_CP_SH_E!U70+FC_OTH_CP_SC_E!U70+FC_OTH_CP_HW_E!U70+FC_OTH_CP_CA_E!U70+FC_OTH_CP_VE_E!U70+FC_OTH_CP_SL_E!U70+FC_OTH_CP_BL_E!U70+FC_OTH_CP_CR_E!U70+FC_OTH_CP_BT_E!U70+FC_OTH_CP_IT_E!U70</f>
        <v>0</v>
      </c>
      <c r="V70" s="10">
        <f>FC_OTH_CP_SH_E!V70+FC_OTH_CP_SC_E!V70+FC_OTH_CP_HW_E!V70+FC_OTH_CP_CA_E!V70+FC_OTH_CP_VE_E!V70+FC_OTH_CP_SL_E!V70+FC_OTH_CP_BL_E!V70+FC_OTH_CP_CR_E!V70+FC_OTH_CP_BT_E!V70+FC_OTH_CP_IT_E!V70</f>
        <v>0</v>
      </c>
      <c r="W70" s="10">
        <f>FC_OTH_CP_SH_E!W70+FC_OTH_CP_SC_E!W70+FC_OTH_CP_HW_E!W70+FC_OTH_CP_CA_E!W70+FC_OTH_CP_VE_E!W70+FC_OTH_CP_SL_E!W70+FC_OTH_CP_BL_E!W70+FC_OTH_CP_CR_E!W70+FC_OTH_CP_BT_E!W70+FC_OTH_CP_IT_E!W70</f>
        <v>0</v>
      </c>
      <c r="X70" s="10">
        <f>FC_OTH_CP_SH_E!X70+FC_OTH_CP_SC_E!X70+FC_OTH_CP_HW_E!X70+FC_OTH_CP_CA_E!X70+FC_OTH_CP_VE_E!X70+FC_OTH_CP_SL_E!X70+FC_OTH_CP_BL_E!X70+FC_OTH_CP_CR_E!X70+FC_OTH_CP_BT_E!X70+FC_OTH_CP_IT_E!X70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0</v>
      </c>
      <c r="Q72" s="10">
        <f>FC_OTH_CP_SH_E!Q72+FC_OTH_CP_SC_E!Q72+FC_OTH_CP_HW_E!Q72+FC_OTH_CP_CA_E!Q72+FC_OTH_CP_VE_E!Q72+FC_OTH_CP_SL_E!Q72+FC_OTH_CP_BL_E!Q72+FC_OTH_CP_CR_E!Q72+FC_OTH_CP_BT_E!Q72+FC_OTH_CP_IT_E!Q72</f>
        <v>0</v>
      </c>
      <c r="R72" s="10">
        <f>FC_OTH_CP_SH_E!R72+FC_OTH_CP_SC_E!R72+FC_OTH_CP_HW_E!R72+FC_OTH_CP_CA_E!R72+FC_OTH_CP_VE_E!R72+FC_OTH_CP_SL_E!R72+FC_OTH_CP_BL_E!R72+FC_OTH_CP_CR_E!R72+FC_OTH_CP_BT_E!R72+FC_OTH_CP_IT_E!R72</f>
        <v>0</v>
      </c>
      <c r="S72" s="10">
        <f>FC_OTH_CP_SH_E!S72+FC_OTH_CP_SC_E!S72+FC_OTH_CP_HW_E!S72+FC_OTH_CP_CA_E!S72+FC_OTH_CP_VE_E!S72+FC_OTH_CP_SL_E!S72+FC_OTH_CP_BL_E!S72+FC_OTH_CP_CR_E!S72+FC_OTH_CP_BT_E!S72+FC_OTH_CP_IT_E!S72</f>
        <v>0</v>
      </c>
      <c r="T72" s="10">
        <f>FC_OTH_CP_SH_E!T72+FC_OTH_CP_SC_E!T72+FC_OTH_CP_HW_E!T72+FC_OTH_CP_CA_E!T72+FC_OTH_CP_VE_E!T72+FC_OTH_CP_SL_E!T72+FC_OTH_CP_BL_E!T72+FC_OTH_CP_CR_E!T72+FC_OTH_CP_BT_E!T72+FC_OTH_CP_IT_E!T72</f>
        <v>0</v>
      </c>
      <c r="U72" s="10">
        <f>FC_OTH_CP_SH_E!U72+FC_OTH_CP_SC_E!U72+FC_OTH_CP_HW_E!U72+FC_OTH_CP_CA_E!U72+FC_OTH_CP_VE_E!U72+FC_OTH_CP_SL_E!U72+FC_OTH_CP_BL_E!U72+FC_OTH_CP_CR_E!U72+FC_OTH_CP_BT_E!U72+FC_OTH_CP_IT_E!U72</f>
        <v>0</v>
      </c>
      <c r="V72" s="10">
        <f>FC_OTH_CP_SH_E!V72+FC_OTH_CP_SC_E!V72+FC_OTH_CP_HW_E!V72+FC_OTH_CP_CA_E!V72+FC_OTH_CP_VE_E!V72+FC_OTH_CP_SL_E!V72+FC_OTH_CP_BL_E!V72+FC_OTH_CP_CR_E!V72+FC_OTH_CP_BT_E!V72+FC_OTH_CP_IT_E!V72</f>
        <v>0</v>
      </c>
      <c r="W72" s="10">
        <f>FC_OTH_CP_SH_E!W72+FC_OTH_CP_SC_E!W72+FC_OTH_CP_HW_E!W72+FC_OTH_CP_CA_E!W72+FC_OTH_CP_VE_E!W72+FC_OTH_CP_SL_E!W72+FC_OTH_CP_BL_E!W72+FC_OTH_CP_CR_E!W72+FC_OTH_CP_BT_E!W72+FC_OTH_CP_IT_E!W72</f>
        <v>0</v>
      </c>
      <c r="X72" s="10">
        <f>FC_OTH_CP_SH_E!X72+FC_OTH_CP_SC_E!X72+FC_OTH_CP_HW_E!X72+FC_OTH_CP_CA_E!X72+FC_OTH_CP_VE_E!X72+FC_OTH_CP_SL_E!X72+FC_OTH_CP_BL_E!X72+FC_OTH_CP_CR_E!X72+FC_OTH_CP_BT_E!X72+FC_OTH_CP_IT_E!X72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0</v>
      </c>
      <c r="L73" s="10">
        <f>FC_OTH_CP_SH_E!L73+FC_OTH_CP_SC_E!L73+FC_OTH_CP_HW_E!L73+FC_OTH_CP_CA_E!L73+FC_OTH_CP_VE_E!L73+FC_OTH_CP_SL_E!L73+FC_OTH_CP_BL_E!L73+FC_OTH_CP_CR_E!L73+FC_OTH_CP_BT_E!L73+FC_OTH_CP_IT_E!L73</f>
        <v>0</v>
      </c>
      <c r="M73" s="10">
        <f>FC_OTH_CP_SH_E!M73+FC_OTH_CP_SC_E!M73+FC_OTH_CP_HW_E!M73+FC_OTH_CP_CA_E!M73+FC_OTH_CP_VE_E!M73+FC_OTH_CP_SL_E!M73+FC_OTH_CP_BL_E!M73+FC_OTH_CP_CR_E!M73+FC_OTH_CP_BT_E!M73+FC_OTH_CP_IT_E!M73</f>
        <v>0</v>
      </c>
      <c r="N73" s="10">
        <f>FC_OTH_CP_SH_E!N73+FC_OTH_CP_SC_E!N73+FC_OTH_CP_HW_E!N73+FC_OTH_CP_CA_E!N73+FC_OTH_CP_VE_E!N73+FC_OTH_CP_SL_E!N73+FC_OTH_CP_BL_E!N73+FC_OTH_CP_CR_E!N73+FC_OTH_CP_BT_E!N73+FC_OTH_CP_IT_E!N73</f>
        <v>0</v>
      </c>
      <c r="O73" s="10">
        <f>FC_OTH_CP_SH_E!O73+FC_OTH_CP_SC_E!O73+FC_OTH_CP_HW_E!O73+FC_OTH_CP_CA_E!O73+FC_OTH_CP_VE_E!O73+FC_OTH_CP_SL_E!O73+FC_OTH_CP_BL_E!O73+FC_OTH_CP_CR_E!O73+FC_OTH_CP_BT_E!O73+FC_OTH_CP_IT_E!O73</f>
        <v>0</v>
      </c>
      <c r="P73" s="10">
        <f>FC_OTH_CP_SH_E!P73+FC_OTH_CP_SC_E!P73+FC_OTH_CP_HW_E!P73+FC_OTH_CP_CA_E!P73+FC_OTH_CP_VE_E!P73+FC_OTH_CP_SL_E!P73+FC_OTH_CP_BL_E!P73+FC_OTH_CP_CR_E!P73+FC_OTH_CP_BT_E!P73+FC_OTH_CP_IT_E!P73</f>
        <v>0</v>
      </c>
      <c r="Q73" s="10">
        <f>FC_OTH_CP_SH_E!Q73+FC_OTH_CP_SC_E!Q73+FC_OTH_CP_HW_E!Q73+FC_OTH_CP_CA_E!Q73+FC_OTH_CP_VE_E!Q73+FC_OTH_CP_SL_E!Q73+FC_OTH_CP_BL_E!Q73+FC_OTH_CP_CR_E!Q73+FC_OTH_CP_BT_E!Q73+FC_OTH_CP_IT_E!Q73</f>
        <v>0</v>
      </c>
      <c r="R73" s="10">
        <f>FC_OTH_CP_SH_E!R73+FC_OTH_CP_SC_E!R73+FC_OTH_CP_HW_E!R73+FC_OTH_CP_CA_E!R73+FC_OTH_CP_VE_E!R73+FC_OTH_CP_SL_E!R73+FC_OTH_CP_BL_E!R73+FC_OTH_CP_CR_E!R73+FC_OTH_CP_BT_E!R73+FC_OTH_CP_IT_E!R73</f>
        <v>0</v>
      </c>
      <c r="S73" s="10">
        <f>FC_OTH_CP_SH_E!S73+FC_OTH_CP_SC_E!S73+FC_OTH_CP_HW_E!S73+FC_OTH_CP_CA_E!S73+FC_OTH_CP_VE_E!S73+FC_OTH_CP_SL_E!S73+FC_OTH_CP_BL_E!S73+FC_OTH_CP_CR_E!S73+FC_OTH_CP_BT_E!S73+FC_OTH_CP_IT_E!S73</f>
        <v>0</v>
      </c>
      <c r="T73" s="10">
        <f>FC_OTH_CP_SH_E!T73+FC_OTH_CP_SC_E!T73+FC_OTH_CP_HW_E!T73+FC_OTH_CP_CA_E!T73+FC_OTH_CP_VE_E!T73+FC_OTH_CP_SL_E!T73+FC_OTH_CP_BL_E!T73+FC_OTH_CP_CR_E!T73+FC_OTH_CP_BT_E!T73+FC_OTH_CP_IT_E!T73</f>
        <v>0</v>
      </c>
      <c r="U73" s="10">
        <f>FC_OTH_CP_SH_E!U73+FC_OTH_CP_SC_E!U73+FC_OTH_CP_HW_E!U73+FC_OTH_CP_CA_E!U73+FC_OTH_CP_VE_E!U73+FC_OTH_CP_SL_E!U73+FC_OTH_CP_BL_E!U73+FC_OTH_CP_CR_E!U73+FC_OTH_CP_BT_E!U73+FC_OTH_CP_IT_E!U73</f>
        <v>0</v>
      </c>
      <c r="V73" s="10">
        <f>FC_OTH_CP_SH_E!V73+FC_OTH_CP_SC_E!V73+FC_OTH_CP_HW_E!V73+FC_OTH_CP_CA_E!V73+FC_OTH_CP_VE_E!V73+FC_OTH_CP_SL_E!V73+FC_OTH_CP_BL_E!V73+FC_OTH_CP_CR_E!V73+FC_OTH_CP_BT_E!V73+FC_OTH_CP_IT_E!V73</f>
        <v>0</v>
      </c>
      <c r="W73" s="10">
        <f>FC_OTH_CP_SH_E!W73+FC_OTH_CP_SC_E!W73+FC_OTH_CP_HW_E!W73+FC_OTH_CP_CA_E!W73+FC_OTH_CP_VE_E!W73+FC_OTH_CP_SL_E!W73+FC_OTH_CP_BL_E!W73+FC_OTH_CP_CR_E!W73+FC_OTH_CP_BT_E!W73+FC_OTH_CP_IT_E!W73</f>
        <v>0</v>
      </c>
      <c r="X73" s="10">
        <f>FC_OTH_CP_SH_E!X73+FC_OTH_CP_SC_E!X73+FC_OTH_CP_HW_E!X73+FC_OTH_CP_CA_E!X73+FC_OTH_CP_VE_E!X73+FC_OTH_CP_SL_E!X73+FC_OTH_CP_BL_E!X73+FC_OTH_CP_CR_E!X73+FC_OTH_CP_BT_E!X73+FC_OTH_CP_IT_E!X73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90.140412725709368</v>
      </c>
      <c r="D75" s="37">
        <f>FC_OTH_CP_SH_E!D75+FC_OTH_CP_SC_E!D75+FC_OTH_CP_HW_E!D75+FC_OTH_CP_CA_E!D75+FC_OTH_CP_VE_E!D75+FC_OTH_CP_SL_E!D75+FC_OTH_CP_BL_E!D75+FC_OTH_CP_CR_E!D75+FC_OTH_CP_BT_E!D75+FC_OTH_CP_IT_E!D75</f>
        <v>63.724075666380045</v>
      </c>
      <c r="E75" s="37">
        <f>FC_OTH_CP_SH_E!E75+FC_OTH_CP_SC_E!E75+FC_OTH_CP_HW_E!E75+FC_OTH_CP_CA_E!E75+FC_OTH_CP_VE_E!E75+FC_OTH_CP_SL_E!E75+FC_OTH_CP_BL_E!E75+FC_OTH_CP_CR_E!E75+FC_OTH_CP_BT_E!E75+FC_OTH_CP_IT_E!E75</f>
        <v>74.20945829750643</v>
      </c>
      <c r="F75" s="37">
        <f>FC_OTH_CP_SH_E!F75+FC_OTH_CP_SC_E!F75+FC_OTH_CP_HW_E!F75+FC_OTH_CP_CA_E!F75+FC_OTH_CP_VE_E!F75+FC_OTH_CP_SL_E!F75+FC_OTH_CP_BL_E!F75+FC_OTH_CP_CR_E!F75+FC_OTH_CP_BT_E!F75+FC_OTH_CP_IT_E!F75</f>
        <v>73.277901977644049</v>
      </c>
      <c r="G75" s="37">
        <f>FC_OTH_CP_SH_E!G75+FC_OTH_CP_SC_E!G75+FC_OTH_CP_HW_E!G75+FC_OTH_CP_CA_E!G75+FC_OTH_CP_VE_E!G75+FC_OTH_CP_SL_E!G75+FC_OTH_CP_BL_E!G75+FC_OTH_CP_CR_E!G75+FC_OTH_CP_BT_E!G75+FC_OTH_CP_IT_E!G75</f>
        <v>92.433361994840951</v>
      </c>
      <c r="H75" s="37">
        <f>FC_OTH_CP_SH_E!H75+FC_OTH_CP_SC_E!H75+FC_OTH_CP_HW_E!H75+FC_OTH_CP_CA_E!H75+FC_OTH_CP_VE_E!H75+FC_OTH_CP_SL_E!H75+FC_OTH_CP_BL_E!H75+FC_OTH_CP_CR_E!H75+FC_OTH_CP_BT_E!H75+FC_OTH_CP_IT_E!H75</f>
        <v>108.05391229578669</v>
      </c>
      <c r="I75" s="37">
        <f>FC_OTH_CP_SH_E!I75+FC_OTH_CP_SC_E!I75+FC_OTH_CP_HW_E!I75+FC_OTH_CP_CA_E!I75+FC_OTH_CP_VE_E!I75+FC_OTH_CP_SL_E!I75+FC_OTH_CP_BL_E!I75+FC_OTH_CP_CR_E!I75+FC_OTH_CP_BT_E!I75+FC_OTH_CP_IT_E!I75</f>
        <v>100.36302665520198</v>
      </c>
      <c r="J75" s="37">
        <f>FC_OTH_CP_SH_E!J75+FC_OTH_CP_SC_E!J75+FC_OTH_CP_HW_E!J75+FC_OTH_CP_CA_E!J75+FC_OTH_CP_VE_E!J75+FC_OTH_CP_SL_E!J75+FC_OTH_CP_BL_E!J75+FC_OTH_CP_CR_E!J75+FC_OTH_CP_BT_E!J75+FC_OTH_CP_IT_E!J75</f>
        <v>98.834393809114303</v>
      </c>
      <c r="K75" s="37">
        <f>FC_OTH_CP_SH_E!K75+FC_OTH_CP_SC_E!K75+FC_OTH_CP_HW_E!K75+FC_OTH_CP_CA_E!K75+FC_OTH_CP_VE_E!K75+FC_OTH_CP_SL_E!K75+FC_OTH_CP_BL_E!K75+FC_OTH_CP_CR_E!K75+FC_OTH_CP_BT_E!K75+FC_OTH_CP_IT_E!K75</f>
        <v>118.96913155631989</v>
      </c>
      <c r="L75" s="37">
        <f>FC_OTH_CP_SH_E!L75+FC_OTH_CP_SC_E!L75+FC_OTH_CP_HW_E!L75+FC_OTH_CP_CA_E!L75+FC_OTH_CP_VE_E!L75+FC_OTH_CP_SL_E!L75+FC_OTH_CP_BL_E!L75+FC_OTH_CP_CR_E!L75+FC_OTH_CP_BT_E!L75+FC_OTH_CP_IT_E!L75</f>
        <v>118.8975064488392</v>
      </c>
      <c r="M75" s="37">
        <f>FC_OTH_CP_SH_E!M75+FC_OTH_CP_SC_E!M75+FC_OTH_CP_HW_E!M75+FC_OTH_CP_CA_E!M75+FC_OTH_CP_VE_E!M75+FC_OTH_CP_SL_E!M75+FC_OTH_CP_BL_E!M75+FC_OTH_CP_CR_E!M75+FC_OTH_CP_BT_E!M75+FC_OTH_CP_IT_E!M75</f>
        <v>128.71401547721416</v>
      </c>
      <c r="N75" s="37">
        <f>FC_OTH_CP_SH_E!N75+FC_OTH_CP_SC_E!N75+FC_OTH_CP_HW_E!N75+FC_OTH_CP_CA_E!N75+FC_OTH_CP_VE_E!N75+FC_OTH_CP_SL_E!N75+FC_OTH_CP_BL_E!N75+FC_OTH_CP_CR_E!N75+FC_OTH_CP_BT_E!N75+FC_OTH_CP_IT_E!N75</f>
        <v>102.91865864144442</v>
      </c>
      <c r="O75" s="37">
        <f>FC_OTH_CP_SH_E!O75+FC_OTH_CP_SC_E!O75+FC_OTH_CP_HW_E!O75+FC_OTH_CP_CA_E!O75+FC_OTH_CP_VE_E!O75+FC_OTH_CP_SL_E!O75+FC_OTH_CP_BL_E!O75+FC_OTH_CP_CR_E!O75+FC_OTH_CP_BT_E!O75+FC_OTH_CP_IT_E!O75</f>
        <v>113.23680137575229</v>
      </c>
      <c r="P75" s="37">
        <f>FC_OTH_CP_SH_E!P75+FC_OTH_CP_SC_E!P75+FC_OTH_CP_HW_E!P75+FC_OTH_CP_CA_E!P75+FC_OTH_CP_VE_E!P75+FC_OTH_CP_SL_E!P75+FC_OTH_CP_BL_E!P75+FC_OTH_CP_CR_E!P75+FC_OTH_CP_BT_E!P75+FC_OTH_CP_IT_E!P75</f>
        <v>101.98718830610497</v>
      </c>
      <c r="Q75" s="37">
        <f>FC_OTH_CP_SH_E!Q75+FC_OTH_CP_SC_E!Q75+FC_OTH_CP_HW_E!Q75+FC_OTH_CP_CA_E!Q75+FC_OTH_CP_VE_E!Q75+FC_OTH_CP_SL_E!Q75+FC_OTH_CP_BL_E!Q75+FC_OTH_CP_CR_E!Q75+FC_OTH_CP_BT_E!Q75+FC_OTH_CP_IT_E!Q75</f>
        <v>107.57618228718817</v>
      </c>
      <c r="R75" s="37">
        <f>FC_OTH_CP_SH_E!R75+FC_OTH_CP_SC_E!R75+FC_OTH_CP_HW_E!R75+FC_OTH_CP_CA_E!R75+FC_OTH_CP_VE_E!R75+FC_OTH_CP_SL_E!R75+FC_OTH_CP_BL_E!R75+FC_OTH_CP_CR_E!R75+FC_OTH_CP_BT_E!R75+FC_OTH_CP_IT_E!R75</f>
        <v>108.00610490111788</v>
      </c>
      <c r="S75" s="37">
        <f>FC_OTH_CP_SH_E!S75+FC_OTH_CP_SC_E!S75+FC_OTH_CP_HW_E!S75+FC_OTH_CP_CA_E!S75+FC_OTH_CP_VE_E!S75+FC_OTH_CP_SL_E!S75+FC_OTH_CP_BL_E!S75+FC_OTH_CP_CR_E!S75+FC_OTH_CP_BT_E!S75+FC_OTH_CP_IT_E!S75</f>
        <v>120.85606190885645</v>
      </c>
      <c r="T75" s="37">
        <f>FC_OTH_CP_SH_E!T75+FC_OTH_CP_SC_E!T75+FC_OTH_CP_HW_E!T75+FC_OTH_CP_CA_E!T75+FC_OTH_CP_VE_E!T75+FC_OTH_CP_SL_E!T75+FC_OTH_CP_BL_E!T75+FC_OTH_CP_CR_E!T75+FC_OTH_CP_BT_E!T75+FC_OTH_CP_IT_E!T75</f>
        <v>118.94522785898535</v>
      </c>
      <c r="U75" s="37">
        <f>FC_OTH_CP_SH_E!U75+FC_OTH_CP_SC_E!U75+FC_OTH_CP_HW_E!U75+FC_OTH_CP_CA_E!U75+FC_OTH_CP_VE_E!U75+FC_OTH_CP_SL_E!U75+FC_OTH_CP_BL_E!U75+FC_OTH_CP_CR_E!U75+FC_OTH_CP_BT_E!U75+FC_OTH_CP_IT_E!U75</f>
        <v>121.81143594153052</v>
      </c>
      <c r="V75" s="37">
        <f>FC_OTH_CP_SH_E!V75+FC_OTH_CP_SC_E!V75+FC_OTH_CP_HW_E!V75+FC_OTH_CP_CA_E!V75+FC_OTH_CP_VE_E!V75+FC_OTH_CP_SL_E!V75+FC_OTH_CP_BL_E!V75+FC_OTH_CP_CR_E!V75+FC_OTH_CP_BT_E!V75+FC_OTH_CP_IT_E!V75</f>
        <v>102.70369733447981</v>
      </c>
      <c r="W75" s="37">
        <f>FC_OTH_CP_SH_E!W75+FC_OTH_CP_SC_E!W75+FC_OTH_CP_HW_E!W75+FC_OTH_CP_CA_E!W75+FC_OTH_CP_VE_E!W75+FC_OTH_CP_SL_E!W75+FC_OTH_CP_BL_E!W75+FC_OTH_CP_CR_E!W75+FC_OTH_CP_BT_E!W75+FC_OTH_CP_IT_E!W75</f>
        <v>109.86913155632</v>
      </c>
      <c r="X75" s="37">
        <f>FC_OTH_CP_SH_E!X75+FC_OTH_CP_SC_E!X75+FC_OTH_CP_HW_E!X75+FC_OTH_CP_CA_E!X75+FC_OTH_CP_VE_E!X75+FC_OTH_CP_SL_E!X75+FC_OTH_CP_BL_E!X75+FC_OTH_CP_CR_E!X75+FC_OTH_CP_BT_E!X75+FC_OTH_CP_IT_E!X75</f>
        <v>116.46122098022364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126.91315563198617</v>
      </c>
      <c r="D76" s="40">
        <f>FC_OTH_CP_SH_E!D76+FC_OTH_CP_SC_E!D76+FC_OTH_CP_HW_E!D76+FC_OTH_CP_CA_E!D76+FC_OTH_CP_VE_E!D76+FC_OTH_CP_SL_E!D76+FC_OTH_CP_BL_E!D76+FC_OTH_CP_CR_E!D76+FC_OTH_CP_BT_E!D76+FC_OTH_CP_IT_E!D76</f>
        <v>132.93207222699914</v>
      </c>
      <c r="E76" s="40">
        <f>FC_OTH_CP_SH_E!E76+FC_OTH_CP_SC_E!E76+FC_OTH_CP_HW_E!E76+FC_OTH_CP_CA_E!E76+FC_OTH_CP_VE_E!E76+FC_OTH_CP_SL_E!E76+FC_OTH_CP_BL_E!E76+FC_OTH_CP_CR_E!E76+FC_OTH_CP_BT_E!E76+FC_OTH_CP_IT_E!E76</f>
        <v>141.87446259673263</v>
      </c>
      <c r="F76" s="40">
        <f>FC_OTH_CP_SH_E!F76+FC_OTH_CP_SC_E!F76+FC_OTH_CP_HW_E!F76+FC_OTH_CP_CA_E!F76+FC_OTH_CP_VE_E!F76+FC_OTH_CP_SL_E!F76+FC_OTH_CP_BL_E!F76+FC_OTH_CP_CR_E!F76+FC_OTH_CP_BT_E!F76+FC_OTH_CP_IT_E!F76</f>
        <v>149.8710232158212</v>
      </c>
      <c r="G76" s="40">
        <f>FC_OTH_CP_SH_E!G76+FC_OTH_CP_SC_E!G76+FC_OTH_CP_HW_E!G76+FC_OTH_CP_CA_E!G76+FC_OTH_CP_VE_E!G76+FC_OTH_CP_SL_E!G76+FC_OTH_CP_BL_E!G76+FC_OTH_CP_CR_E!G76+FC_OTH_CP_BT_E!G76+FC_OTH_CP_IT_E!G76</f>
        <v>164.66036113499572</v>
      </c>
      <c r="H76" s="40">
        <f>FC_OTH_CP_SH_E!H76+FC_OTH_CP_SC_E!H76+FC_OTH_CP_HW_E!H76+FC_OTH_CP_CA_E!H76+FC_OTH_CP_VE_E!H76+FC_OTH_CP_SL_E!H76+FC_OTH_CP_BL_E!H76+FC_OTH_CP_CR_E!H76+FC_OTH_CP_BT_E!H76+FC_OTH_CP_IT_E!H76</f>
        <v>173.51676698194325</v>
      </c>
      <c r="I76" s="40">
        <f>FC_OTH_CP_SH_E!I76+FC_OTH_CP_SC_E!I76+FC_OTH_CP_HW_E!I76+FC_OTH_CP_CA_E!I76+FC_OTH_CP_VE_E!I76+FC_OTH_CP_SL_E!I76+FC_OTH_CP_BL_E!I76+FC_OTH_CP_CR_E!I76+FC_OTH_CP_BT_E!I76+FC_OTH_CP_IT_E!I76</f>
        <v>193.03525365434226</v>
      </c>
      <c r="J76" s="40">
        <f>FC_OTH_CP_SH_E!J76+FC_OTH_CP_SC_E!J76+FC_OTH_CP_HW_E!J76+FC_OTH_CP_CA_E!J76+FC_OTH_CP_VE_E!J76+FC_OTH_CP_SL_E!J76+FC_OTH_CP_BL_E!J76+FC_OTH_CP_CR_E!J76+FC_OTH_CP_BT_E!J76+FC_OTH_CP_IT_E!J76</f>
        <v>208.25429577354862</v>
      </c>
      <c r="K76" s="40">
        <f>FC_OTH_CP_SH_E!K76+FC_OTH_CP_SC_E!K76+FC_OTH_CP_HW_E!K76+FC_OTH_CP_CA_E!K76+FC_OTH_CP_VE_E!K76+FC_OTH_CP_SL_E!K76+FC_OTH_CP_BL_E!K76+FC_OTH_CP_CR_E!K76+FC_OTH_CP_BT_E!K76+FC_OTH_CP_IT_E!K76</f>
        <v>225.27902236284461</v>
      </c>
      <c r="L76" s="40">
        <f>FC_OTH_CP_SH_E!L76+FC_OTH_CP_SC_E!L76+FC_OTH_CP_HW_E!L76+FC_OTH_CP_CA_E!L76+FC_OTH_CP_VE_E!L76+FC_OTH_CP_SL_E!L76+FC_OTH_CP_BL_E!L76+FC_OTH_CP_CR_E!L76+FC_OTH_CP_BT_E!L76+FC_OTH_CP_IT_E!L76</f>
        <v>226.74075811295586</v>
      </c>
      <c r="M76" s="40">
        <f>FC_OTH_CP_SH_E!M76+FC_OTH_CP_SC_E!M76+FC_OTH_CP_HW_E!M76+FC_OTH_CP_CA_E!M76+FC_OTH_CP_VE_E!M76+FC_OTH_CP_SL_E!M76+FC_OTH_CP_BL_E!M76+FC_OTH_CP_CR_E!M76+FC_OTH_CP_BT_E!M76+FC_OTH_CP_IT_E!M76</f>
        <v>220.65832319447102</v>
      </c>
      <c r="N76" s="40">
        <f>FC_OTH_CP_SH_E!N76+FC_OTH_CP_SC_E!N76+FC_OTH_CP_HW_E!N76+FC_OTH_CP_CA_E!N76+FC_OTH_CP_VE_E!N76+FC_OTH_CP_SL_E!N76+FC_OTH_CP_BL_E!N76+FC_OTH_CP_CR_E!N76+FC_OTH_CP_BT_E!N76+FC_OTH_CP_IT_E!N76</f>
        <v>208.60745815482767</v>
      </c>
      <c r="O76" s="40">
        <f>FC_OTH_CP_SH_E!O76+FC_OTH_CP_SC_E!O76+FC_OTH_CP_HW_E!O76+FC_OTH_CP_CA_E!O76+FC_OTH_CP_VE_E!O76+FC_OTH_CP_SL_E!O76+FC_OTH_CP_BL_E!O76+FC_OTH_CP_CR_E!O76+FC_OTH_CP_BT_E!O76+FC_OTH_CP_IT_E!O76</f>
        <v>222.02975292215731</v>
      </c>
      <c r="P76" s="40">
        <f>FC_OTH_CP_SH_E!P76+FC_OTH_CP_SC_E!P76+FC_OTH_CP_HW_E!P76+FC_OTH_CP_CA_E!P76+FC_OTH_CP_VE_E!P76+FC_OTH_CP_SL_E!P76+FC_OTH_CP_BL_E!P76+FC_OTH_CP_CR_E!P76+FC_OTH_CP_BT_E!P76+FC_OTH_CP_IT_E!P76</f>
        <v>220.2301494946916</v>
      </c>
      <c r="Q76" s="40">
        <f>FC_OTH_CP_SH_E!Q76+FC_OTH_CP_SC_E!Q76+FC_OTH_CP_HW_E!Q76+FC_OTH_CP_CA_E!Q76+FC_OTH_CP_VE_E!Q76+FC_OTH_CP_SL_E!Q76+FC_OTH_CP_BL_E!Q76+FC_OTH_CP_CR_E!Q76+FC_OTH_CP_BT_E!Q76+FC_OTH_CP_IT_E!Q76</f>
        <v>241.68690137528768</v>
      </c>
      <c r="R76" s="40">
        <f>FC_OTH_CP_SH_E!R76+FC_OTH_CP_SC_E!R76+FC_OTH_CP_HW_E!R76+FC_OTH_CP_CA_E!R76+FC_OTH_CP_VE_E!R76+FC_OTH_CP_SL_E!R76+FC_OTH_CP_BL_E!R76+FC_OTH_CP_CR_E!R76+FC_OTH_CP_BT_E!R76+FC_OTH_CP_IT_E!R76</f>
        <v>243.02550813537772</v>
      </c>
      <c r="S76" s="40">
        <f>FC_OTH_CP_SH_E!S76+FC_OTH_CP_SC_E!S76+FC_OTH_CP_HW_E!S76+FC_OTH_CP_CA_E!S76+FC_OTH_CP_VE_E!S76+FC_OTH_CP_SL_E!S76+FC_OTH_CP_BL_E!S76+FC_OTH_CP_CR_E!S76+FC_OTH_CP_BT_E!S76+FC_OTH_CP_IT_E!S76</f>
        <v>256.85735226315035</v>
      </c>
      <c r="T76" s="40">
        <f>FC_OTH_CP_SH_E!T76+FC_OTH_CP_SC_E!T76+FC_OTH_CP_HW_E!T76+FC_OTH_CP_CA_E!T76+FC_OTH_CP_VE_E!T76+FC_OTH_CP_SL_E!T76+FC_OTH_CP_BL_E!T76+FC_OTH_CP_CR_E!T76+FC_OTH_CP_BT_E!T76+FC_OTH_CP_IT_E!T76</f>
        <v>234.70455332459437</v>
      </c>
      <c r="U76" s="40">
        <f>FC_OTH_CP_SH_E!U76+FC_OTH_CP_SC_E!U76+FC_OTH_CP_HW_E!U76+FC_OTH_CP_CA_E!U76+FC_OTH_CP_VE_E!U76+FC_OTH_CP_SL_E!U76+FC_OTH_CP_BL_E!U76+FC_OTH_CP_CR_E!U76+FC_OTH_CP_BT_E!U76+FC_OTH_CP_IT_E!U76</f>
        <v>253.47540159928025</v>
      </c>
      <c r="V76" s="40">
        <f>FC_OTH_CP_SH_E!V76+FC_OTH_CP_SC_E!V76+FC_OTH_CP_HW_E!V76+FC_OTH_CP_CA_E!V76+FC_OTH_CP_VE_E!V76+FC_OTH_CP_SL_E!V76+FC_OTH_CP_BL_E!V76+FC_OTH_CP_CR_E!V76+FC_OTH_CP_BT_E!V76+FC_OTH_CP_IT_E!V76</f>
        <v>253.43473162570461</v>
      </c>
      <c r="W76" s="40">
        <f>FC_OTH_CP_SH_E!W76+FC_OTH_CP_SC_E!W76+FC_OTH_CP_HW_E!W76+FC_OTH_CP_CA_E!W76+FC_OTH_CP_VE_E!W76+FC_OTH_CP_SL_E!W76+FC_OTH_CP_BL_E!W76+FC_OTH_CP_CR_E!W76+FC_OTH_CP_BT_E!W76+FC_OTH_CP_IT_E!W76</f>
        <v>248.14338516268583</v>
      </c>
      <c r="X76" s="40">
        <f>FC_OTH_CP_SH_E!X76+FC_OTH_CP_SC_E!X76+FC_OTH_CP_HW_E!X76+FC_OTH_CP_CA_E!X76+FC_OTH_CP_VE_E!X76+FC_OTH_CP_SL_E!X76+FC_OTH_CP_BL_E!X76+FC_OTH_CP_CR_E!X76+FC_OTH_CP_BT_E!X76+FC_OTH_CP_IT_E!X76</f>
        <v>279.83845409389681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179.33373500409971</v>
      </c>
      <c r="D2" s="31">
        <f t="shared" ref="D2:W2" si="1">SUM(D3,D17,D22,D25,D26,D51,D52,D71,D74,D75,D76)</f>
        <v>181.0921467601278</v>
      </c>
      <c r="E2" s="31">
        <f t="shared" si="1"/>
        <v>178.84445173772457</v>
      </c>
      <c r="F2" s="31">
        <f t="shared" si="1"/>
        <v>211.77187031522362</v>
      </c>
      <c r="G2" s="31">
        <f t="shared" si="1"/>
        <v>246.94906829682796</v>
      </c>
      <c r="H2" s="31">
        <f t="shared" si="1"/>
        <v>247.97622553014494</v>
      </c>
      <c r="I2" s="31">
        <f t="shared" si="1"/>
        <v>244.86302973353236</v>
      </c>
      <c r="J2" s="31">
        <f t="shared" si="1"/>
        <v>251.58017121688442</v>
      </c>
      <c r="K2" s="31">
        <f t="shared" si="1"/>
        <v>271.904225430351</v>
      </c>
      <c r="L2" s="31">
        <f t="shared" si="1"/>
        <v>253.54988277545783</v>
      </c>
      <c r="M2" s="31">
        <f t="shared" si="1"/>
        <v>255.39026703777637</v>
      </c>
      <c r="N2" s="31">
        <f t="shared" si="1"/>
        <v>230.33009416351632</v>
      </c>
      <c r="O2" s="31">
        <f t="shared" si="1"/>
        <v>247.88859510193561</v>
      </c>
      <c r="P2" s="31">
        <f t="shared" si="1"/>
        <v>238.06608193665554</v>
      </c>
      <c r="Q2" s="31">
        <f t="shared" si="1"/>
        <v>270.16460766754165</v>
      </c>
      <c r="R2" s="31">
        <f t="shared" si="1"/>
        <v>273.38833453627097</v>
      </c>
      <c r="S2" s="31">
        <f t="shared" si="1"/>
        <v>302.45227924701351</v>
      </c>
      <c r="T2" s="31">
        <f t="shared" si="1"/>
        <v>271.18492257117742</v>
      </c>
      <c r="U2" s="31">
        <f t="shared" si="1"/>
        <v>291.43988367461424</v>
      </c>
      <c r="V2" s="31">
        <f t="shared" si="1"/>
        <v>261.92282574387713</v>
      </c>
      <c r="W2" s="31">
        <f t="shared" si="1"/>
        <v>271.76153786296373</v>
      </c>
      <c r="X2" s="31">
        <f t="shared" ref="X2" si="2">SUM(X3,X17,X22,X25,X26,X51,X52,X71,X74,X75,X76)</f>
        <v>291.57154157134556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4.4598452278589864</v>
      </c>
      <c r="D3" s="34">
        <f t="shared" ref="D3:W3" si="4">SUM(D4,D8,D11)</f>
        <v>6.4261392949269149</v>
      </c>
      <c r="E3" s="34">
        <f t="shared" si="4"/>
        <v>5.188306104901117</v>
      </c>
      <c r="F3" s="34">
        <f t="shared" si="4"/>
        <v>5.1692175408426477</v>
      </c>
      <c r="G3" s="34">
        <f t="shared" si="4"/>
        <v>5.1889079965606175</v>
      </c>
      <c r="H3" s="34">
        <f t="shared" si="4"/>
        <v>6.4860705073086864</v>
      </c>
      <c r="I3" s="34">
        <f t="shared" si="4"/>
        <v>3.8916595012897668</v>
      </c>
      <c r="J3" s="34">
        <f t="shared" si="4"/>
        <v>4.5402407566637981</v>
      </c>
      <c r="K3" s="34">
        <f t="shared" si="4"/>
        <v>2.5944110060189165</v>
      </c>
      <c r="L3" s="34">
        <f t="shared" si="4"/>
        <v>1.9460877042132401</v>
      </c>
      <c r="M3" s="34">
        <f t="shared" si="4"/>
        <v>1.9460877042132405</v>
      </c>
      <c r="N3" s="34">
        <f t="shared" si="4"/>
        <v>1.3015477214101454</v>
      </c>
      <c r="O3" s="34">
        <f t="shared" si="4"/>
        <v>1.3015477214101461</v>
      </c>
      <c r="P3" s="34">
        <f t="shared" si="4"/>
        <v>2.5938091143594146</v>
      </c>
      <c r="Q3" s="34">
        <f t="shared" si="4"/>
        <v>1.2971625107480644</v>
      </c>
      <c r="R3" s="34">
        <f t="shared" si="4"/>
        <v>1.0000000000000007</v>
      </c>
      <c r="S3" s="34">
        <f t="shared" si="4"/>
        <v>1</v>
      </c>
      <c r="T3" s="34">
        <f t="shared" si="4"/>
        <v>1</v>
      </c>
      <c r="U3" s="34">
        <f t="shared" si="4"/>
        <v>1.0509028374892524</v>
      </c>
      <c r="V3" s="34">
        <f t="shared" si="4"/>
        <v>0.95907136715391239</v>
      </c>
      <c r="W3" s="34">
        <f t="shared" si="4"/>
        <v>1.0305245055889936</v>
      </c>
      <c r="X3" s="34">
        <f t="shared" ref="X3" si="5">SUM(X4,X8,X11)</f>
        <v>1.0126397248495282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4.4598452278589864</v>
      </c>
      <c r="D4" s="29">
        <f t="shared" ref="D4:W4" si="7">SUM(D5:D7)</f>
        <v>6.4261392949269149</v>
      </c>
      <c r="E4" s="29">
        <f t="shared" si="7"/>
        <v>5.188306104901117</v>
      </c>
      <c r="F4" s="29">
        <f t="shared" si="7"/>
        <v>5.1692175408426477</v>
      </c>
      <c r="G4" s="29">
        <f t="shared" si="7"/>
        <v>5.1889079965606175</v>
      </c>
      <c r="H4" s="29">
        <f t="shared" si="7"/>
        <v>6.4860705073086864</v>
      </c>
      <c r="I4" s="29">
        <f t="shared" si="7"/>
        <v>3.8916595012897668</v>
      </c>
      <c r="J4" s="29">
        <f t="shared" si="7"/>
        <v>4.5402407566637981</v>
      </c>
      <c r="K4" s="29">
        <f t="shared" si="7"/>
        <v>2.5944110060189165</v>
      </c>
      <c r="L4" s="29">
        <f t="shared" si="7"/>
        <v>1.9460877042132401</v>
      </c>
      <c r="M4" s="29">
        <f t="shared" si="7"/>
        <v>1.9460877042132405</v>
      </c>
      <c r="N4" s="29">
        <f t="shared" si="7"/>
        <v>1.3015477214101454</v>
      </c>
      <c r="O4" s="29">
        <f t="shared" si="7"/>
        <v>1.3015477214101461</v>
      </c>
      <c r="P4" s="29">
        <f t="shared" si="7"/>
        <v>2.5938091143594146</v>
      </c>
      <c r="Q4" s="29">
        <f t="shared" si="7"/>
        <v>1.2971625107480644</v>
      </c>
      <c r="R4" s="29">
        <f t="shared" si="7"/>
        <v>1.0000000000000007</v>
      </c>
      <c r="S4" s="29">
        <f t="shared" si="7"/>
        <v>1</v>
      </c>
      <c r="T4" s="29">
        <f t="shared" si="7"/>
        <v>1</v>
      </c>
      <c r="U4" s="29">
        <f t="shared" si="7"/>
        <v>1.0509028374892524</v>
      </c>
      <c r="V4" s="29">
        <f t="shared" si="7"/>
        <v>0.95907136715391239</v>
      </c>
      <c r="W4" s="29">
        <f t="shared" si="7"/>
        <v>1.0305245055889936</v>
      </c>
      <c r="X4" s="29">
        <f t="shared" ref="X4" si="8">SUM(X5:X7)</f>
        <v>1.0126397248495282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4.4598452278589864</v>
      </c>
      <c r="D7" s="10">
        <v>6.4261392949269149</v>
      </c>
      <c r="E7" s="10">
        <v>5.188306104901117</v>
      </c>
      <c r="F7" s="10">
        <v>5.1692175408426477</v>
      </c>
      <c r="G7" s="10">
        <v>5.1889079965606175</v>
      </c>
      <c r="H7" s="10">
        <v>6.4860705073086864</v>
      </c>
      <c r="I7" s="10">
        <v>3.8916595012897668</v>
      </c>
      <c r="J7" s="10">
        <v>4.5402407566637981</v>
      </c>
      <c r="K7" s="10">
        <v>2.5944110060189165</v>
      </c>
      <c r="L7" s="10">
        <v>1.9460877042132401</v>
      </c>
      <c r="M7" s="10">
        <v>1.9460877042132405</v>
      </c>
      <c r="N7" s="10">
        <v>1.3015477214101454</v>
      </c>
      <c r="O7" s="10">
        <v>1.3015477214101461</v>
      </c>
      <c r="P7" s="10">
        <v>2.5938091143594146</v>
      </c>
      <c r="Q7" s="10">
        <v>1.2971625107480644</v>
      </c>
      <c r="R7" s="10">
        <v>1.0000000000000007</v>
      </c>
      <c r="S7" s="10">
        <v>1</v>
      </c>
      <c r="T7" s="10">
        <v>1</v>
      </c>
      <c r="U7" s="10">
        <v>1.0509028374892524</v>
      </c>
      <c r="V7" s="10">
        <v>0.95907136715391239</v>
      </c>
      <c r="W7" s="10">
        <v>1.0305245055889936</v>
      </c>
      <c r="X7" s="10">
        <v>1.0126397248495282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1.0766981943250213</v>
      </c>
      <c r="D22" s="37">
        <f t="shared" si="17"/>
        <v>0.45855546001719699</v>
      </c>
      <c r="E22" s="37">
        <f t="shared" si="17"/>
        <v>0.79733447979363703</v>
      </c>
      <c r="F22" s="37">
        <f t="shared" si="17"/>
        <v>1.2006018916595012</v>
      </c>
      <c r="G22" s="37">
        <f t="shared" si="17"/>
        <v>1.0365434221840064</v>
      </c>
      <c r="H22" s="37">
        <f t="shared" si="17"/>
        <v>0.82441960447119544</v>
      </c>
      <c r="I22" s="37">
        <f t="shared" si="17"/>
        <v>0.59965606190885645</v>
      </c>
      <c r="J22" s="37">
        <f t="shared" si="17"/>
        <v>0.38211521926053299</v>
      </c>
      <c r="K22" s="37">
        <f t="shared" si="17"/>
        <v>0.76431642304385217</v>
      </c>
      <c r="L22" s="37">
        <f t="shared" si="17"/>
        <v>0.76431642304385161</v>
      </c>
      <c r="M22" s="37">
        <f t="shared" si="17"/>
        <v>0.38211521926053299</v>
      </c>
      <c r="N22" s="37">
        <f t="shared" si="17"/>
        <v>0.38211521926053293</v>
      </c>
      <c r="O22" s="37">
        <f t="shared" si="17"/>
        <v>0.72605331040412724</v>
      </c>
      <c r="P22" s="37">
        <f t="shared" si="17"/>
        <v>0.72605331040412713</v>
      </c>
      <c r="Q22" s="37">
        <f t="shared" si="17"/>
        <v>0.72605331040412691</v>
      </c>
      <c r="R22" s="37">
        <f t="shared" si="17"/>
        <v>0.72605331040412768</v>
      </c>
      <c r="S22" s="37">
        <f t="shared" si="17"/>
        <v>1.2128976784178849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0.69458297506448829</v>
      </c>
      <c r="D23" s="10">
        <v>0.45855546001719699</v>
      </c>
      <c r="E23" s="10">
        <v>0.41521926053310393</v>
      </c>
      <c r="F23" s="10">
        <v>0.43628546861564921</v>
      </c>
      <c r="G23" s="10">
        <v>0.65442820292347348</v>
      </c>
      <c r="H23" s="10">
        <v>0.44230438521066223</v>
      </c>
      <c r="I23" s="10">
        <v>0.2175408426483233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0.48684436801375752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0.3821152192605331</v>
      </c>
      <c r="D24" s="10">
        <v>0</v>
      </c>
      <c r="E24" s="10">
        <v>0.38211521926053305</v>
      </c>
      <c r="F24" s="10">
        <v>0.76431642304385194</v>
      </c>
      <c r="G24" s="10">
        <v>0.38211521926053299</v>
      </c>
      <c r="H24" s="10">
        <v>0.38211521926053321</v>
      </c>
      <c r="I24" s="10">
        <v>0.3821152192605331</v>
      </c>
      <c r="J24" s="10">
        <v>0.38211521926053299</v>
      </c>
      <c r="K24" s="10">
        <v>0.76431642304385217</v>
      </c>
      <c r="L24" s="10">
        <v>0.76431642304385161</v>
      </c>
      <c r="M24" s="10">
        <v>0.38211521926053299</v>
      </c>
      <c r="N24" s="10">
        <v>0.38211521926053293</v>
      </c>
      <c r="O24" s="10">
        <v>0.72605331040412724</v>
      </c>
      <c r="P24" s="10">
        <v>0.72605331040412713</v>
      </c>
      <c r="Q24" s="10">
        <v>0.72605331040412691</v>
      </c>
      <c r="R24" s="10">
        <v>0.72605331040412768</v>
      </c>
      <c r="S24" s="10">
        <v>0.72605331040412724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46.461764139587515</v>
      </c>
      <c r="D26" s="37">
        <f t="shared" si="19"/>
        <v>58.153982144325646</v>
      </c>
      <c r="E26" s="37">
        <f t="shared" si="19"/>
        <v>38.776434022536947</v>
      </c>
      <c r="F26" s="37">
        <f t="shared" si="19"/>
        <v>35.916925336603825</v>
      </c>
      <c r="G26" s="37">
        <f t="shared" si="19"/>
        <v>36.541676608578015</v>
      </c>
      <c r="H26" s="37">
        <f t="shared" si="19"/>
        <v>42.072604850473439</v>
      </c>
      <c r="I26" s="37">
        <f t="shared" si="19"/>
        <v>32.216395637839518</v>
      </c>
      <c r="J26" s="37">
        <f t="shared" si="19"/>
        <v>34.668062574379078</v>
      </c>
      <c r="K26" s="37">
        <f t="shared" si="19"/>
        <v>33.689436366232748</v>
      </c>
      <c r="L26" s="37">
        <f t="shared" si="19"/>
        <v>31.113717895436611</v>
      </c>
      <c r="M26" s="37">
        <f t="shared" si="19"/>
        <v>25.996765113086603</v>
      </c>
      <c r="N26" s="37">
        <f t="shared" si="19"/>
        <v>39.45350748612077</v>
      </c>
      <c r="O26" s="37">
        <f t="shared" si="19"/>
        <v>40.413007595276241</v>
      </c>
      <c r="P26" s="37">
        <f t="shared" si="19"/>
        <v>36.79490418354856</v>
      </c>
      <c r="Q26" s="37">
        <f t="shared" si="19"/>
        <v>27.717558644905356</v>
      </c>
      <c r="R26" s="37">
        <f t="shared" si="19"/>
        <v>30.809721940750755</v>
      </c>
      <c r="S26" s="37">
        <f t="shared" si="19"/>
        <v>22.81039528070448</v>
      </c>
      <c r="T26" s="37">
        <f t="shared" si="19"/>
        <v>25.58272651616484</v>
      </c>
      <c r="U26" s="37">
        <f t="shared" si="19"/>
        <v>25.205864950757903</v>
      </c>
      <c r="V26" s="37">
        <f t="shared" si="19"/>
        <v>17.817333858065222</v>
      </c>
      <c r="W26" s="37">
        <f t="shared" si="19"/>
        <v>18.165059763768962</v>
      </c>
      <c r="X26" s="37">
        <f t="shared" ref="X26" si="20">SUM(X27,X33)</f>
        <v>19.453574540416721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46.461764139587515</v>
      </c>
      <c r="D33" s="29">
        <f t="shared" si="23"/>
        <v>58.153982144325646</v>
      </c>
      <c r="E33" s="29">
        <f t="shared" si="23"/>
        <v>38.776434022536947</v>
      </c>
      <c r="F33" s="29">
        <f t="shared" si="23"/>
        <v>35.916925336603825</v>
      </c>
      <c r="G33" s="29">
        <f t="shared" si="23"/>
        <v>36.541676608578015</v>
      </c>
      <c r="H33" s="29">
        <f t="shared" si="23"/>
        <v>42.072604850473439</v>
      </c>
      <c r="I33" s="29">
        <f t="shared" si="23"/>
        <v>32.216395637839518</v>
      </c>
      <c r="J33" s="29">
        <f t="shared" si="23"/>
        <v>34.668062574379078</v>
      </c>
      <c r="K33" s="29">
        <f t="shared" si="23"/>
        <v>33.689436366232748</v>
      </c>
      <c r="L33" s="29">
        <f t="shared" si="23"/>
        <v>31.113717895436611</v>
      </c>
      <c r="M33" s="29">
        <f t="shared" si="23"/>
        <v>25.996765113086603</v>
      </c>
      <c r="N33" s="29">
        <f t="shared" si="23"/>
        <v>39.45350748612077</v>
      </c>
      <c r="O33" s="29">
        <f t="shared" si="23"/>
        <v>40.413007595276241</v>
      </c>
      <c r="P33" s="29">
        <f t="shared" si="23"/>
        <v>36.79490418354856</v>
      </c>
      <c r="Q33" s="29">
        <f t="shared" si="23"/>
        <v>27.717558644905356</v>
      </c>
      <c r="R33" s="29">
        <f t="shared" si="23"/>
        <v>30.809721940750755</v>
      </c>
      <c r="S33" s="29">
        <f t="shared" si="23"/>
        <v>22.81039528070448</v>
      </c>
      <c r="T33" s="29">
        <f t="shared" si="23"/>
        <v>25.58272651616484</v>
      </c>
      <c r="U33" s="29">
        <f t="shared" si="23"/>
        <v>25.205864950757903</v>
      </c>
      <c r="V33" s="29">
        <f t="shared" si="23"/>
        <v>17.817333858065222</v>
      </c>
      <c r="W33" s="29">
        <f t="shared" si="23"/>
        <v>18.165059763768962</v>
      </c>
      <c r="X33" s="29">
        <f t="shared" ref="X33" si="24">SUM(X34:X50)</f>
        <v>19.453574540416721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0.90978164708169218</v>
      </c>
      <c r="D37" s="10">
        <v>0.93639806618405519</v>
      </c>
      <c r="E37" s="10">
        <v>0.90542130027347756</v>
      </c>
      <c r="F37" s="10">
        <v>0.93030532477429229</v>
      </c>
      <c r="G37" s="10">
        <v>0.94997834958073313</v>
      </c>
      <c r="H37" s="10">
        <v>0</v>
      </c>
      <c r="I37" s="10">
        <v>0</v>
      </c>
      <c r="J37" s="10">
        <v>0</v>
      </c>
      <c r="K37" s="10">
        <v>0</v>
      </c>
      <c r="L37" s="10">
        <v>0.95278291858784847</v>
      </c>
      <c r="M37" s="10">
        <v>0</v>
      </c>
      <c r="N37" s="10">
        <v>0</v>
      </c>
      <c r="O37" s="10">
        <v>0.98005626986336014</v>
      </c>
      <c r="P37" s="10">
        <v>0</v>
      </c>
      <c r="Q37" s="10">
        <v>0.95480271070471612</v>
      </c>
      <c r="R37" s="10">
        <v>0.96539561588871214</v>
      </c>
      <c r="S37" s="10">
        <v>0.94854463622026375</v>
      </c>
      <c r="T37" s="10">
        <v>0.96147331490544807</v>
      </c>
      <c r="U37" s="10">
        <v>0.19198124519573398</v>
      </c>
      <c r="V37" s="10">
        <v>0.19179519185486121</v>
      </c>
      <c r="W37" s="10">
        <v>0.47952914029656496</v>
      </c>
      <c r="X37" s="10">
        <v>0.19311190070258755</v>
      </c>
    </row>
    <row r="38" spans="1:24" ht="11.25" customHeight="1" x14ac:dyDescent="0.2">
      <c r="A38" s="41" t="s">
        <v>63</v>
      </c>
      <c r="B38" s="9" t="s">
        <v>64</v>
      </c>
      <c r="C38" s="10">
        <v>0.91603444190699557</v>
      </c>
      <c r="D38" s="10">
        <v>0.94283379172483872</v>
      </c>
      <c r="E38" s="10">
        <v>0</v>
      </c>
      <c r="F38" s="10">
        <v>0.93669917580366846</v>
      </c>
      <c r="G38" s="10">
        <v>0.95650741040259335</v>
      </c>
      <c r="H38" s="10">
        <v>0.97264998063122932</v>
      </c>
      <c r="I38" s="10">
        <v>0</v>
      </c>
      <c r="J38" s="10">
        <v>0</v>
      </c>
      <c r="K38" s="10">
        <v>0.96279674484294109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0.76232701346190046</v>
      </c>
      <c r="E40" s="10">
        <v>0.69458600158436623</v>
      </c>
      <c r="F40" s="10">
        <v>0.77822301100412072</v>
      </c>
      <c r="G40" s="10">
        <v>1.0528110575250393</v>
      </c>
      <c r="H40" s="10">
        <v>1.4510711030723829</v>
      </c>
      <c r="I40" s="10">
        <v>1.4128390245175739</v>
      </c>
      <c r="J40" s="10">
        <v>1.5877986783992084</v>
      </c>
      <c r="K40" s="10">
        <v>1.6401030523437818</v>
      </c>
      <c r="L40" s="10">
        <v>0.96190381545209136</v>
      </c>
      <c r="M40" s="10">
        <v>0.83410519540531536</v>
      </c>
      <c r="N40" s="10">
        <v>1.0520796915605737</v>
      </c>
      <c r="O40" s="10">
        <v>0.93964157832260309</v>
      </c>
      <c r="P40" s="10">
        <v>1.2094351413095472</v>
      </c>
      <c r="Q40" s="10">
        <v>1.1944017872659471</v>
      </c>
      <c r="R40" s="10">
        <v>1.2755828670419576</v>
      </c>
      <c r="S40" s="10">
        <v>1.020643962602904</v>
      </c>
      <c r="T40" s="10">
        <v>1.0927692535879221</v>
      </c>
      <c r="U40" s="10">
        <v>1.2178712052023977</v>
      </c>
      <c r="V40" s="10">
        <v>1.1782377293407886</v>
      </c>
      <c r="W40" s="10">
        <v>1.0956742572346483</v>
      </c>
      <c r="X40" s="10">
        <v>1.7224412125268846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18.367584799329695</v>
      </c>
      <c r="D43" s="10">
        <v>23.406120865589006</v>
      </c>
      <c r="E43" s="10">
        <v>20.020463622885561</v>
      </c>
      <c r="F43" s="10">
        <v>22.35944928427822</v>
      </c>
      <c r="G43" s="10">
        <v>16.43924242647071</v>
      </c>
      <c r="H43" s="10">
        <v>35.29077005947051</v>
      </c>
      <c r="I43" s="10">
        <v>27.377590904427727</v>
      </c>
      <c r="J43" s="10">
        <v>31.349489573019856</v>
      </c>
      <c r="K43" s="10">
        <v>28.498189038602419</v>
      </c>
      <c r="L43" s="10">
        <v>27.479625167911678</v>
      </c>
      <c r="M43" s="10">
        <v>23.468330926167233</v>
      </c>
      <c r="N43" s="10">
        <v>37.531495638214018</v>
      </c>
      <c r="O43" s="10">
        <v>36.746096028872905</v>
      </c>
      <c r="P43" s="10">
        <v>34.715563692349519</v>
      </c>
      <c r="Q43" s="10">
        <v>23.866161685508978</v>
      </c>
      <c r="R43" s="10">
        <v>25.987167208917224</v>
      </c>
      <c r="S43" s="10">
        <v>19.150170920254464</v>
      </c>
      <c r="T43" s="10">
        <v>23.108557212688218</v>
      </c>
      <c r="U43" s="10">
        <v>21.228695382220586</v>
      </c>
      <c r="V43" s="10">
        <v>13.709667848548447</v>
      </c>
      <c r="W43" s="10">
        <v>16.316075124134212</v>
      </c>
      <c r="X43" s="10">
        <v>17.193438367054686</v>
      </c>
    </row>
    <row r="44" spans="1:24" ht="11.25" customHeight="1" x14ac:dyDescent="0.2">
      <c r="A44" s="41" t="s">
        <v>75</v>
      </c>
      <c r="B44" s="9" t="s">
        <v>76</v>
      </c>
      <c r="C44" s="10">
        <v>26.268363251269129</v>
      </c>
      <c r="D44" s="10">
        <v>32.106302407365845</v>
      </c>
      <c r="E44" s="10">
        <v>17.155963097793546</v>
      </c>
      <c r="F44" s="10">
        <v>10.912248540743521</v>
      </c>
      <c r="G44" s="10">
        <v>17.143137364598935</v>
      </c>
      <c r="H44" s="10">
        <v>4.3581137072993146</v>
      </c>
      <c r="I44" s="10">
        <v>3.4259657088942173</v>
      </c>
      <c r="J44" s="10">
        <v>1.7307743229600145</v>
      </c>
      <c r="K44" s="10">
        <v>2.588347530443607</v>
      </c>
      <c r="L44" s="10">
        <v>1.7194059934849928</v>
      </c>
      <c r="M44" s="10">
        <v>1.6943289915140571</v>
      </c>
      <c r="N44" s="10">
        <v>0.86993215634617771</v>
      </c>
      <c r="O44" s="10">
        <v>1.7472137182173746</v>
      </c>
      <c r="P44" s="10">
        <v>0.86990534988948953</v>
      </c>
      <c r="Q44" s="10">
        <v>1.7021924614257122</v>
      </c>
      <c r="R44" s="10">
        <v>2.581576248902862</v>
      </c>
      <c r="S44" s="10">
        <v>1.691035761626847</v>
      </c>
      <c r="T44" s="10">
        <v>0.41992673498325001</v>
      </c>
      <c r="U44" s="10">
        <v>2.5673171181391878</v>
      </c>
      <c r="V44" s="10">
        <v>2.7376330883211262</v>
      </c>
      <c r="W44" s="10">
        <v>0.27378124210353716</v>
      </c>
      <c r="X44" s="10">
        <v>0.34458306013256312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8.7179501431803175</v>
      </c>
      <c r="D51" s="37">
        <v>16.990608904213818</v>
      </c>
      <c r="E51" s="37">
        <v>20.52531403166099</v>
      </c>
      <c r="F51" s="37">
        <v>57.087221513152464</v>
      </c>
      <c r="G51" s="37">
        <v>51.483569295176714</v>
      </c>
      <c r="H51" s="37">
        <v>39.278210029048459</v>
      </c>
      <c r="I51" s="37">
        <v>42.351369926868458</v>
      </c>
      <c r="J51" s="37">
        <v>37.12972202604977</v>
      </c>
      <c r="K51" s="37">
        <v>27.292201428269042</v>
      </c>
      <c r="L51" s="37">
        <v>20.9956757715509</v>
      </c>
      <c r="M51" s="37">
        <v>23.26502477400361</v>
      </c>
      <c r="N51" s="37">
        <v>23.948070705237757</v>
      </c>
      <c r="O51" s="37">
        <v>27.313986424599165</v>
      </c>
      <c r="P51" s="37">
        <v>34.818853765761155</v>
      </c>
      <c r="Q51" s="37">
        <v>56.638595225673171</v>
      </c>
      <c r="R51" s="37">
        <v>59.523023106089553</v>
      </c>
      <c r="S51" s="37">
        <v>67.340778104353177</v>
      </c>
      <c r="T51" s="37">
        <v>58.300963864193456</v>
      </c>
      <c r="U51" s="37">
        <v>62.209049842451819</v>
      </c>
      <c r="V51" s="37">
        <v>57.717505254649446</v>
      </c>
      <c r="W51" s="37">
        <v>59.673613039549068</v>
      </c>
      <c r="X51" s="37">
        <v>64.798008992352237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8.7417884780739463</v>
      </c>
      <c r="D52" s="37">
        <f t="shared" si="25"/>
        <v>12.611092003439383</v>
      </c>
      <c r="E52" s="37">
        <f t="shared" si="25"/>
        <v>12.348323301805674</v>
      </c>
      <c r="F52" s="37">
        <f t="shared" si="25"/>
        <v>13.017110920034389</v>
      </c>
      <c r="G52" s="37">
        <f t="shared" si="25"/>
        <v>24.983319002579528</v>
      </c>
      <c r="H52" s="37">
        <f t="shared" si="25"/>
        <v>16.902850067616342</v>
      </c>
      <c r="I52" s="37">
        <f t="shared" si="25"/>
        <v>20.590440915577393</v>
      </c>
      <c r="J52" s="37">
        <f t="shared" si="25"/>
        <v>21.960635490259996</v>
      </c>
      <c r="K52" s="37">
        <f t="shared" si="25"/>
        <v>21.967865429426187</v>
      </c>
      <c r="L52" s="37">
        <f t="shared" si="25"/>
        <v>15.125460643923565</v>
      </c>
      <c r="M52" s="37">
        <f t="shared" si="25"/>
        <v>18.111701825264227</v>
      </c>
      <c r="N52" s="37">
        <f t="shared" si="25"/>
        <v>19.441917947022091</v>
      </c>
      <c r="O52" s="37">
        <f t="shared" si="25"/>
        <v>11.763192396557226</v>
      </c>
      <c r="P52" s="37">
        <f t="shared" si="25"/>
        <v>11.90278935198309</v>
      </c>
      <c r="Q52" s="37">
        <f t="shared" si="25"/>
        <v>10.342448669894001</v>
      </c>
      <c r="R52" s="37">
        <f t="shared" si="25"/>
        <v>11.260031100126856</v>
      </c>
      <c r="S52" s="37">
        <f t="shared" si="25"/>
        <v>14.129681957756947</v>
      </c>
      <c r="T52" s="37">
        <f t="shared" si="25"/>
        <v>12.663508122869786</v>
      </c>
      <c r="U52" s="37">
        <f t="shared" si="25"/>
        <v>11.205740518520782</v>
      </c>
      <c r="V52" s="37">
        <f t="shared" si="25"/>
        <v>12.954634025428915</v>
      </c>
      <c r="W52" s="37">
        <f t="shared" si="25"/>
        <v>14.953313207234162</v>
      </c>
      <c r="X52" s="37">
        <f t="shared" ref="X52" si="26">SUM(X53:X70)</f>
        <v>13.595379865722279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8.7417884780739463</v>
      </c>
      <c r="D59" s="10">
        <v>12.611092003439383</v>
      </c>
      <c r="E59" s="10">
        <v>12.348323301805674</v>
      </c>
      <c r="F59" s="10">
        <v>13.017110920034389</v>
      </c>
      <c r="G59" s="10">
        <v>24.983319002579528</v>
      </c>
      <c r="H59" s="10">
        <v>16.456491831470334</v>
      </c>
      <c r="I59" s="10">
        <v>20.015305245055902</v>
      </c>
      <c r="J59" s="10">
        <v>20.97067927773</v>
      </c>
      <c r="K59" s="10">
        <v>21.257265692175398</v>
      </c>
      <c r="L59" s="10">
        <v>14.426311263972488</v>
      </c>
      <c r="M59" s="10">
        <v>17.364058469475495</v>
      </c>
      <c r="N59" s="10">
        <v>18.630008598452282</v>
      </c>
      <c r="O59" s="10">
        <v>11.201891659501284</v>
      </c>
      <c r="P59" s="10">
        <v>10.174806534823729</v>
      </c>
      <c r="Q59" s="10">
        <v>8.8850386930352503</v>
      </c>
      <c r="R59" s="10">
        <v>9.5538263112639719</v>
      </c>
      <c r="S59" s="10">
        <v>8.8373172828890816</v>
      </c>
      <c r="T59" s="10">
        <v>10.031556319862425</v>
      </c>
      <c r="U59" s="10">
        <v>9.1000000000000085</v>
      </c>
      <c r="V59" s="10">
        <v>10.986930352536548</v>
      </c>
      <c r="W59" s="10">
        <v>13.397850386930347</v>
      </c>
      <c r="X59" s="10">
        <v>12.181169389509899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0.44635823614600667</v>
      </c>
      <c r="I61" s="10">
        <v>0.57513567052148895</v>
      </c>
      <c r="J61" s="10">
        <v>0.98995621252999699</v>
      </c>
      <c r="K61" s="10">
        <v>0.71059973725078951</v>
      </c>
      <c r="L61" s="10">
        <v>0.69914937995107673</v>
      </c>
      <c r="M61" s="10">
        <v>0.74764335578873209</v>
      </c>
      <c r="N61" s="10">
        <v>0.81190934856980834</v>
      </c>
      <c r="O61" s="10">
        <v>0.56130073705594297</v>
      </c>
      <c r="P61" s="10">
        <v>1.7279828171593619</v>
      </c>
      <c r="Q61" s="10">
        <v>1.4574099768587503</v>
      </c>
      <c r="R61" s="10">
        <v>1.7062047888628835</v>
      </c>
      <c r="S61" s="10">
        <v>5.2923646748678648</v>
      </c>
      <c r="T61" s="10">
        <v>2.6319518030073614</v>
      </c>
      <c r="U61" s="10">
        <v>2.1057405185207738</v>
      </c>
      <c r="V61" s="10">
        <v>1.9677036728923665</v>
      </c>
      <c r="W61" s="10">
        <v>1.555462820303815</v>
      </c>
      <c r="X61" s="10">
        <v>1.4142104762123804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81.785211763901188</v>
      </c>
      <c r="D75" s="37">
        <v>54.942291260471123</v>
      </c>
      <c r="E75" s="37">
        <v>65.499110275133262</v>
      </c>
      <c r="F75" s="37">
        <v>64.5660176163979</v>
      </c>
      <c r="G75" s="37">
        <v>83.550796568201889</v>
      </c>
      <c r="H75" s="37">
        <v>98.630662952858273</v>
      </c>
      <c r="I75" s="37">
        <v>90.648160731567117</v>
      </c>
      <c r="J75" s="37">
        <v>88.753633072198639</v>
      </c>
      <c r="K75" s="37">
        <v>108.77249083871516</v>
      </c>
      <c r="L75" s="37">
        <v>108.24152696345733</v>
      </c>
      <c r="M75" s="37">
        <v>118.0047063979351</v>
      </c>
      <c r="N75" s="37">
        <v>92.062341621633934</v>
      </c>
      <c r="O75" s="37">
        <v>102.42163688412718</v>
      </c>
      <c r="P75" s="37">
        <v>91.188384288946352</v>
      </c>
      <c r="Q75" s="37">
        <v>96.957274811269869</v>
      </c>
      <c r="R75" s="37">
        <v>97.506571400733662</v>
      </c>
      <c r="S75" s="37">
        <v>110.4381376187994</v>
      </c>
      <c r="T75" s="37">
        <v>108.62870599836738</v>
      </c>
      <c r="U75" s="37">
        <v>111.62359178020793</v>
      </c>
      <c r="V75" s="37">
        <v>92.752183614603538</v>
      </c>
      <c r="W75" s="37">
        <v>101.1341860893465</v>
      </c>
      <c r="X75" s="37">
        <v>106.48145711941058</v>
      </c>
    </row>
    <row r="76" spans="1:24" ht="11.25" customHeight="1" x14ac:dyDescent="0.2">
      <c r="A76" s="38" t="s">
        <v>139</v>
      </c>
      <c r="B76" s="39" t="s">
        <v>140</v>
      </c>
      <c r="C76" s="40">
        <v>28.090477057172723</v>
      </c>
      <c r="D76" s="40">
        <v>31.509477692733721</v>
      </c>
      <c r="E76" s="40">
        <v>35.709629521892921</v>
      </c>
      <c r="F76" s="40">
        <v>34.814775496532882</v>
      </c>
      <c r="G76" s="40">
        <v>44.164255403547202</v>
      </c>
      <c r="H76" s="40">
        <v>43.781407518368518</v>
      </c>
      <c r="I76" s="40">
        <v>54.565346958481264</v>
      </c>
      <c r="J76" s="40">
        <v>64.145762078072607</v>
      </c>
      <c r="K76" s="40">
        <v>76.823503938645104</v>
      </c>
      <c r="L76" s="40">
        <v>75.363097373832304</v>
      </c>
      <c r="M76" s="40">
        <v>67.683866004013041</v>
      </c>
      <c r="N76" s="40">
        <v>53.740593462831107</v>
      </c>
      <c r="O76" s="40">
        <v>63.949170769561526</v>
      </c>
      <c r="P76" s="40">
        <v>60.041287921652845</v>
      </c>
      <c r="Q76" s="40">
        <v>76.485514494647049</v>
      </c>
      <c r="R76" s="40">
        <v>72.562933678166004</v>
      </c>
      <c r="S76" s="40">
        <v>85.520388606981641</v>
      </c>
      <c r="T76" s="40">
        <v>65.009018069581927</v>
      </c>
      <c r="U76" s="40">
        <v>80.144733745186542</v>
      </c>
      <c r="V76" s="40">
        <v>79.722097623976097</v>
      </c>
      <c r="W76" s="40">
        <v>76.80484125747607</v>
      </c>
      <c r="X76" s="40">
        <v>86.230481328594237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0.35392190642045068</v>
      </c>
      <c r="D2" s="31">
        <f t="shared" si="0"/>
        <v>0.37383742865245484</v>
      </c>
      <c r="E2" s="31">
        <f t="shared" si="0"/>
        <v>0.39344593443916531</v>
      </c>
      <c r="F2" s="31">
        <f t="shared" si="0"/>
        <v>0.42746777660865842</v>
      </c>
      <c r="G2" s="31">
        <f t="shared" si="0"/>
        <v>0.41504957647136798</v>
      </c>
      <c r="H2" s="31">
        <f t="shared" si="0"/>
        <v>0.44458353246845633</v>
      </c>
      <c r="I2" s="31">
        <f t="shared" si="0"/>
        <v>0.49501059454510543</v>
      </c>
      <c r="J2" s="31">
        <f t="shared" si="0"/>
        <v>0.50864150294144383</v>
      </c>
      <c r="K2" s="31">
        <f t="shared" si="0"/>
        <v>0.51294337792830358</v>
      </c>
      <c r="L2" s="31">
        <f t="shared" si="0"/>
        <v>0.52135881997333189</v>
      </c>
      <c r="M2" s="31">
        <f t="shared" si="0"/>
        <v>0.61924304295503296</v>
      </c>
      <c r="N2" s="31">
        <f t="shared" si="0"/>
        <v>0.58183046032853536</v>
      </c>
      <c r="O2" s="31">
        <f t="shared" si="0"/>
        <v>0.56435322818434586</v>
      </c>
      <c r="P2" s="31">
        <f t="shared" si="0"/>
        <v>0.56269712715568054</v>
      </c>
      <c r="Q2" s="31">
        <f t="shared" si="0"/>
        <v>0.57561665970672482</v>
      </c>
      <c r="R2" s="31">
        <f t="shared" si="0"/>
        <v>0.56948325146916279</v>
      </c>
      <c r="S2" s="31">
        <f t="shared" si="0"/>
        <v>0.5717877965311291</v>
      </c>
      <c r="T2" s="31">
        <f t="shared" si="0"/>
        <v>0.57663027702149494</v>
      </c>
      <c r="U2" s="31">
        <f t="shared" si="0"/>
        <v>0.63364280983411136</v>
      </c>
      <c r="V2" s="31">
        <f t="shared" si="0"/>
        <v>0.60199606865169941</v>
      </c>
      <c r="W2" s="31">
        <f t="shared" si="0"/>
        <v>0.58029017891838275</v>
      </c>
      <c r="X2" s="31">
        <f t="shared" ref="X2" si="1">SUM(X3,X17,X22,X25,X26,X51,X52,X71,X74,X75,X76)</f>
        <v>0.65304250355150639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0.35392190642045068</v>
      </c>
      <c r="D76" s="40">
        <v>0.37383742865245484</v>
      </c>
      <c r="E76" s="40">
        <v>0.39344593443916531</v>
      </c>
      <c r="F76" s="40">
        <v>0.42746777660865842</v>
      </c>
      <c r="G76" s="40">
        <v>0.41504957647136798</v>
      </c>
      <c r="H76" s="40">
        <v>0.44458353246845633</v>
      </c>
      <c r="I76" s="40">
        <v>0.49501059454510543</v>
      </c>
      <c r="J76" s="40">
        <v>0.50864150294144383</v>
      </c>
      <c r="K76" s="40">
        <v>0.51294337792830358</v>
      </c>
      <c r="L76" s="40">
        <v>0.52135881997333189</v>
      </c>
      <c r="M76" s="40">
        <v>0.61924304295503296</v>
      </c>
      <c r="N76" s="40">
        <v>0.58183046032853536</v>
      </c>
      <c r="O76" s="40">
        <v>0.56435322818434586</v>
      </c>
      <c r="P76" s="40">
        <v>0.56269712715568054</v>
      </c>
      <c r="Q76" s="40">
        <v>0.57561665970672482</v>
      </c>
      <c r="R76" s="40">
        <v>0.56948325146916279</v>
      </c>
      <c r="S76" s="40">
        <v>0.5717877965311291</v>
      </c>
      <c r="T76" s="40">
        <v>0.57663027702149494</v>
      </c>
      <c r="U76" s="40">
        <v>0.63364280983411136</v>
      </c>
      <c r="V76" s="40">
        <v>0.60199606865169941</v>
      </c>
      <c r="W76" s="40">
        <v>0.58029017891838275</v>
      </c>
      <c r="X76" s="40">
        <v>0.65304250355150639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30.860466091173869</v>
      </c>
      <c r="D2" s="31">
        <f t="shared" ref="D2:W2" si="1">SUM(D3,D17,D22,D25,D26,D51,D52,D71,D74,D75,D76)</f>
        <v>31.25592735789656</v>
      </c>
      <c r="E2" s="31">
        <f t="shared" si="1"/>
        <v>30.988071099114645</v>
      </c>
      <c r="F2" s="31">
        <f t="shared" si="1"/>
        <v>31.157202417143488</v>
      </c>
      <c r="G2" s="31">
        <f t="shared" si="1"/>
        <v>30.608106572580922</v>
      </c>
      <c r="H2" s="31">
        <f t="shared" si="1"/>
        <v>31.790349243579257</v>
      </c>
      <c r="I2" s="31">
        <f t="shared" si="1"/>
        <v>32.400085876107852</v>
      </c>
      <c r="J2" s="31">
        <f t="shared" si="1"/>
        <v>31.939831508491789</v>
      </c>
      <c r="K2" s="31">
        <f t="shared" si="1"/>
        <v>31.720224888461466</v>
      </c>
      <c r="L2" s="31">
        <f t="shared" si="1"/>
        <v>31.062948692233945</v>
      </c>
      <c r="M2" s="31">
        <f t="shared" si="1"/>
        <v>30.809417557484394</v>
      </c>
      <c r="N2" s="31">
        <f t="shared" si="1"/>
        <v>31.899092503609708</v>
      </c>
      <c r="O2" s="31">
        <f t="shared" si="1"/>
        <v>32.270855280253002</v>
      </c>
      <c r="P2" s="31">
        <f t="shared" si="1"/>
        <v>32.215246315210067</v>
      </c>
      <c r="Q2" s="31">
        <f t="shared" si="1"/>
        <v>32.686122142211488</v>
      </c>
      <c r="R2" s="31">
        <f t="shared" si="1"/>
        <v>33.428586745274067</v>
      </c>
      <c r="S2" s="31">
        <f t="shared" si="1"/>
        <v>32.981854548819996</v>
      </c>
      <c r="T2" s="31">
        <f t="shared" si="1"/>
        <v>32.758269993067763</v>
      </c>
      <c r="U2" s="31">
        <f t="shared" si="1"/>
        <v>33.022870885739515</v>
      </c>
      <c r="V2" s="31">
        <f t="shared" si="1"/>
        <v>33.02946109091441</v>
      </c>
      <c r="W2" s="31">
        <f t="shared" si="1"/>
        <v>31.207249057763093</v>
      </c>
      <c r="X2" s="31">
        <f t="shared" ref="X2" si="2">SUM(X3,X17,X22,X25,X26,X51,X52,X71,X74,X75,X76)</f>
        <v>32.408574110075484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7.2069374941184181</v>
      </c>
      <c r="D26" s="37">
        <f t="shared" si="19"/>
        <v>7.1111941239460617</v>
      </c>
      <c r="E26" s="37">
        <f t="shared" si="19"/>
        <v>6.2305307238087071</v>
      </c>
      <c r="F26" s="37">
        <f t="shared" si="19"/>
        <v>4.655989538718619</v>
      </c>
      <c r="G26" s="37">
        <f t="shared" si="19"/>
        <v>3.8821411042336793</v>
      </c>
      <c r="H26" s="37">
        <f t="shared" si="19"/>
        <v>3.6973005665514895</v>
      </c>
      <c r="I26" s="37">
        <f t="shared" si="19"/>
        <v>3.4501563827967643</v>
      </c>
      <c r="J26" s="37">
        <f t="shared" si="19"/>
        <v>3.3190397472030586</v>
      </c>
      <c r="K26" s="37">
        <f t="shared" si="19"/>
        <v>3.3356711144207289</v>
      </c>
      <c r="L26" s="37">
        <f t="shared" si="19"/>
        <v>3.2041668853028504</v>
      </c>
      <c r="M26" s="37">
        <f t="shared" si="19"/>
        <v>3.1016011809804476</v>
      </c>
      <c r="N26" s="37">
        <f t="shared" si="19"/>
        <v>3.0287797021853207</v>
      </c>
      <c r="O26" s="37">
        <f t="shared" si="19"/>
        <v>2.9213862138381081</v>
      </c>
      <c r="P26" s="37">
        <f t="shared" si="19"/>
        <v>2.8259040709656098</v>
      </c>
      <c r="Q26" s="37">
        <f t="shared" si="19"/>
        <v>2.7897500395314201</v>
      </c>
      <c r="R26" s="37">
        <f t="shared" si="19"/>
        <v>2.7288851099801263</v>
      </c>
      <c r="S26" s="37">
        <f t="shared" si="19"/>
        <v>2.4614877803445236</v>
      </c>
      <c r="T26" s="37">
        <f t="shared" si="19"/>
        <v>2.3795262783321784</v>
      </c>
      <c r="U26" s="37">
        <f t="shared" si="19"/>
        <v>2.3849347053040013</v>
      </c>
      <c r="V26" s="37">
        <f t="shared" si="19"/>
        <v>1.7047641642907554</v>
      </c>
      <c r="W26" s="37">
        <f t="shared" si="19"/>
        <v>1.7395834004614894</v>
      </c>
      <c r="X26" s="37">
        <f t="shared" ref="X26" si="20">SUM(X27,X33)</f>
        <v>1.7159869385170772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7.2069374941184181</v>
      </c>
      <c r="D33" s="29">
        <f t="shared" si="23"/>
        <v>7.1111941239460617</v>
      </c>
      <c r="E33" s="29">
        <f t="shared" si="23"/>
        <v>6.2305307238087071</v>
      </c>
      <c r="F33" s="29">
        <f t="shared" si="23"/>
        <v>4.655989538718619</v>
      </c>
      <c r="G33" s="29">
        <f t="shared" si="23"/>
        <v>3.8821411042336793</v>
      </c>
      <c r="H33" s="29">
        <f t="shared" si="23"/>
        <v>3.6973005665514895</v>
      </c>
      <c r="I33" s="29">
        <f t="shared" si="23"/>
        <v>3.4501563827967643</v>
      </c>
      <c r="J33" s="29">
        <f t="shared" si="23"/>
        <v>3.3190397472030586</v>
      </c>
      <c r="K33" s="29">
        <f t="shared" si="23"/>
        <v>3.3356711144207289</v>
      </c>
      <c r="L33" s="29">
        <f t="shared" si="23"/>
        <v>3.2041668853028504</v>
      </c>
      <c r="M33" s="29">
        <f t="shared" si="23"/>
        <v>3.1016011809804476</v>
      </c>
      <c r="N33" s="29">
        <f t="shared" si="23"/>
        <v>3.0287797021853207</v>
      </c>
      <c r="O33" s="29">
        <f t="shared" si="23"/>
        <v>2.9213862138381081</v>
      </c>
      <c r="P33" s="29">
        <f t="shared" si="23"/>
        <v>2.8259040709656098</v>
      </c>
      <c r="Q33" s="29">
        <f t="shared" si="23"/>
        <v>2.7897500395314201</v>
      </c>
      <c r="R33" s="29">
        <f t="shared" si="23"/>
        <v>2.7288851099801263</v>
      </c>
      <c r="S33" s="29">
        <f t="shared" si="23"/>
        <v>2.4614877803445236</v>
      </c>
      <c r="T33" s="29">
        <f t="shared" si="23"/>
        <v>2.3795262783321784</v>
      </c>
      <c r="U33" s="29">
        <f t="shared" si="23"/>
        <v>2.3849347053040013</v>
      </c>
      <c r="V33" s="29">
        <f t="shared" si="23"/>
        <v>1.7047641642907554</v>
      </c>
      <c r="W33" s="29">
        <f t="shared" si="23"/>
        <v>1.7395834004614894</v>
      </c>
      <c r="X33" s="29">
        <f t="shared" ref="X33" si="24">SUM(X34:X50)</f>
        <v>1.7159869385170772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0.14112119040755969</v>
      </c>
      <c r="D37" s="10">
        <v>0.11450477130519685</v>
      </c>
      <c r="E37" s="10">
        <v>0.14548153721577442</v>
      </c>
      <c r="F37" s="10">
        <v>0.12059751271495954</v>
      </c>
      <c r="G37" s="10">
        <v>0.10092448790851878</v>
      </c>
      <c r="H37" s="10">
        <v>0</v>
      </c>
      <c r="I37" s="10">
        <v>0</v>
      </c>
      <c r="J37" s="10">
        <v>0</v>
      </c>
      <c r="K37" s="10">
        <v>0</v>
      </c>
      <c r="L37" s="10">
        <v>9.8119918901403466E-2</v>
      </c>
      <c r="M37" s="10">
        <v>0</v>
      </c>
      <c r="N37" s="10">
        <v>0</v>
      </c>
      <c r="O37" s="10">
        <v>7.0846567625891893E-2</v>
      </c>
      <c r="P37" s="10">
        <v>0</v>
      </c>
      <c r="Q37" s="10">
        <v>9.6100126784535014E-2</v>
      </c>
      <c r="R37" s="10">
        <v>8.5507221600540181E-2</v>
      </c>
      <c r="S37" s="10">
        <v>0.10235820126898788</v>
      </c>
      <c r="T37" s="10">
        <v>8.9429522583804724E-2</v>
      </c>
      <c r="U37" s="10">
        <v>1.8164928493002011E-2</v>
      </c>
      <c r="V37" s="10">
        <v>1.8350981833874812E-2</v>
      </c>
      <c r="W37" s="10">
        <v>4.5922278448061314E-2</v>
      </c>
      <c r="X37" s="10">
        <v>1.7034272986148513E-2</v>
      </c>
    </row>
    <row r="38" spans="1:24" ht="11.25" customHeight="1" x14ac:dyDescent="0.2">
      <c r="A38" s="41" t="s">
        <v>63</v>
      </c>
      <c r="B38" s="9" t="s">
        <v>64</v>
      </c>
      <c r="C38" s="10">
        <v>0.14209109549627139</v>
      </c>
      <c r="D38" s="10">
        <v>0.11529174567842838</v>
      </c>
      <c r="E38" s="10">
        <v>0</v>
      </c>
      <c r="F38" s="10">
        <v>0.12142636159959838</v>
      </c>
      <c r="G38" s="10">
        <v>0.10161812700067351</v>
      </c>
      <c r="H38" s="10">
        <v>8.5475556772037428E-2</v>
      </c>
      <c r="I38" s="10">
        <v>0</v>
      </c>
      <c r="J38" s="10">
        <v>0</v>
      </c>
      <c r="K38" s="10">
        <v>9.5328792560325976E-2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9.3218988257789917E-2</v>
      </c>
      <c r="E40" s="10">
        <v>0.11160488405621836</v>
      </c>
      <c r="F40" s="10">
        <v>0.10088274995890577</v>
      </c>
      <c r="G40" s="10">
        <v>0.1118493036099564</v>
      </c>
      <c r="H40" s="10">
        <v>0.1275187507539278</v>
      </c>
      <c r="I40" s="10">
        <v>0.15130542948070633</v>
      </c>
      <c r="J40" s="10">
        <v>0.15201215565066362</v>
      </c>
      <c r="K40" s="10">
        <v>0.16239049881700909</v>
      </c>
      <c r="L40" s="10">
        <v>9.905921120311055E-2</v>
      </c>
      <c r="M40" s="10">
        <v>9.9514753003970585E-2</v>
      </c>
      <c r="N40" s="10">
        <v>8.0766396143639035E-2</v>
      </c>
      <c r="O40" s="10">
        <v>6.7925059682556146E-2</v>
      </c>
      <c r="P40" s="10">
        <v>9.2886440805670933E-2</v>
      </c>
      <c r="Q40" s="10">
        <v>0.12021558160765472</v>
      </c>
      <c r="R40" s="10">
        <v>0.11298119142751782</v>
      </c>
      <c r="S40" s="10">
        <v>0.11013849655444774</v>
      </c>
      <c r="T40" s="10">
        <v>0.10164175243099589</v>
      </c>
      <c r="U40" s="10">
        <v>0.11523283607017316</v>
      </c>
      <c r="V40" s="10">
        <v>0.11273389576669253</v>
      </c>
      <c r="W40" s="10">
        <v>0.10492763442485356</v>
      </c>
      <c r="X40" s="10">
        <v>0.15193539968291794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2.8490961980907663</v>
      </c>
      <c r="D43" s="10">
        <v>2.8621508455029971</v>
      </c>
      <c r="E43" s="10">
        <v>3.2168536600035211</v>
      </c>
      <c r="F43" s="10">
        <v>2.8985042840794772</v>
      </c>
      <c r="G43" s="10">
        <v>1.7464841427468272</v>
      </c>
      <c r="H43" s="10">
        <v>3.1013193644331811</v>
      </c>
      <c r="I43" s="10">
        <v>2.9319533776015048</v>
      </c>
      <c r="J43" s="10">
        <v>3.0013272799466306</v>
      </c>
      <c r="K43" s="10">
        <v>2.8216733861611201</v>
      </c>
      <c r="L43" s="10">
        <v>2.8299191141175513</v>
      </c>
      <c r="M43" s="10">
        <v>2.7999407849247571</v>
      </c>
      <c r="N43" s="10">
        <v>2.881230071158281</v>
      </c>
      <c r="O43" s="10">
        <v>2.6563115377650917</v>
      </c>
      <c r="P43" s="10">
        <v>2.6662075888198502</v>
      </c>
      <c r="Q43" s="10">
        <v>2.4021100255830015</v>
      </c>
      <c r="R43" s="10">
        <v>2.3017407876434071</v>
      </c>
      <c r="S43" s="10">
        <v>2.0665100771659923</v>
      </c>
      <c r="T43" s="10">
        <v>2.1493963556695008</v>
      </c>
      <c r="U43" s="10">
        <v>2.008621900668492</v>
      </c>
      <c r="V43" s="10">
        <v>1.3117422976252442</v>
      </c>
      <c r="W43" s="10">
        <v>1.5625147296921116</v>
      </c>
      <c r="X43" s="10">
        <v>1.5166218221112704</v>
      </c>
    </row>
    <row r="44" spans="1:24" ht="11.25" customHeight="1" x14ac:dyDescent="0.2">
      <c r="A44" s="41" t="s">
        <v>75</v>
      </c>
      <c r="B44" s="9" t="s">
        <v>76</v>
      </c>
      <c r="C44" s="10">
        <v>4.0746290101238207</v>
      </c>
      <c r="D44" s="10">
        <v>3.9260277732016493</v>
      </c>
      <c r="E44" s="10">
        <v>2.756590642533193</v>
      </c>
      <c r="F44" s="10">
        <v>1.4145786303656778</v>
      </c>
      <c r="G44" s="10">
        <v>1.8212650429677035</v>
      </c>
      <c r="H44" s="10">
        <v>0.38298689459234297</v>
      </c>
      <c r="I44" s="10">
        <v>0.36689757571455317</v>
      </c>
      <c r="J44" s="10">
        <v>0.16570031160576437</v>
      </c>
      <c r="K44" s="10">
        <v>0.25627843688227409</v>
      </c>
      <c r="L44" s="10">
        <v>0.17706864108078502</v>
      </c>
      <c r="M44" s="10">
        <v>0.20214564305171992</v>
      </c>
      <c r="N44" s="10">
        <v>6.6783234883400669E-2</v>
      </c>
      <c r="O44" s="10">
        <v>0.12630304876456866</v>
      </c>
      <c r="P44" s="10">
        <v>6.6810041340088416E-2</v>
      </c>
      <c r="Q44" s="10">
        <v>0.17132430555622918</v>
      </c>
      <c r="R44" s="10">
        <v>0.22865590930866103</v>
      </c>
      <c r="S44" s="10">
        <v>0.18248100535509545</v>
      </c>
      <c r="T44" s="10">
        <v>3.9058647647876747E-2</v>
      </c>
      <c r="U44" s="10">
        <v>0.24291504007233422</v>
      </c>
      <c r="V44" s="10">
        <v>0.26193698906494384</v>
      </c>
      <c r="W44" s="10">
        <v>2.6218757896463094E-2</v>
      </c>
      <c r="X44" s="10">
        <v>3.0395443736740451E-2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0.89145488661603534</v>
      </c>
      <c r="D51" s="37">
        <v>1.986357708676344</v>
      </c>
      <c r="E51" s="37">
        <v>2.0865646957701025</v>
      </c>
      <c r="F51" s="37">
        <v>2.1668300660133308</v>
      </c>
      <c r="G51" s="37">
        <v>2.1719044204548572</v>
      </c>
      <c r="H51" s="37">
        <v>2.2115674884191683</v>
      </c>
      <c r="I51" s="37">
        <v>2.2818632055103931</v>
      </c>
      <c r="J51" s="37">
        <v>2.2840755358413576</v>
      </c>
      <c r="K51" s="37">
        <v>2.2987962366241961</v>
      </c>
      <c r="L51" s="37">
        <v>2.3314779912474402</v>
      </c>
      <c r="M51" s="37">
        <v>2.3273172863276774</v>
      </c>
      <c r="N51" s="37">
        <v>2.832173906697772</v>
      </c>
      <c r="O51" s="37">
        <v>3.0216460519423896</v>
      </c>
      <c r="P51" s="37">
        <v>4.0621999453819679</v>
      </c>
      <c r="Q51" s="37">
        <v>5.6294681539055373</v>
      </c>
      <c r="R51" s="37">
        <v>5.8113080418198786</v>
      </c>
      <c r="S51" s="37">
        <v>5.788562299624485</v>
      </c>
      <c r="T51" s="37">
        <v>6.3849349439112038</v>
      </c>
      <c r="U51" s="37">
        <v>7.0346208393162657</v>
      </c>
      <c r="V51" s="37">
        <v>7.5058871911145753</v>
      </c>
      <c r="W51" s="37">
        <v>7.5439763336641077</v>
      </c>
      <c r="X51" s="37">
        <v>7.0742081025753478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2.5132289952077239E-2</v>
      </c>
      <c r="I52" s="37">
        <f t="shared" si="25"/>
        <v>3.0987921453443621E-2</v>
      </c>
      <c r="J52" s="37">
        <f t="shared" si="25"/>
        <v>6.0898241172060177E-2</v>
      </c>
      <c r="K52" s="37">
        <f t="shared" si="25"/>
        <v>5.9853141785999958E-2</v>
      </c>
      <c r="L52" s="37">
        <f t="shared" si="25"/>
        <v>7.7637481626523605E-2</v>
      </c>
      <c r="M52" s="37">
        <f t="shared" si="25"/>
        <v>7.479052022671534E-2</v>
      </c>
      <c r="N52" s="37">
        <f t="shared" si="25"/>
        <v>9.6018944487268179E-2</v>
      </c>
      <c r="O52" s="37">
        <f t="shared" si="25"/>
        <v>6.2094640076044226E-2</v>
      </c>
      <c r="P52" s="37">
        <f t="shared" si="25"/>
        <v>0.2015980121777651</v>
      </c>
      <c r="Q52" s="37">
        <f t="shared" si="25"/>
        <v>0.14485604770422744</v>
      </c>
      <c r="R52" s="37">
        <f t="shared" si="25"/>
        <v>0.1665789318670555</v>
      </c>
      <c r="S52" s="37">
        <f t="shared" si="25"/>
        <v>0.45492766040409233</v>
      </c>
      <c r="T52" s="37">
        <f t="shared" si="25"/>
        <v>0.28824293671811457</v>
      </c>
      <c r="U52" s="37">
        <f t="shared" si="25"/>
        <v>0.23811786502597149</v>
      </c>
      <c r="V52" s="37">
        <f t="shared" si="25"/>
        <v>0.25589050893848481</v>
      </c>
      <c r="W52" s="37">
        <f t="shared" si="25"/>
        <v>0.19664260477221943</v>
      </c>
      <c r="X52" s="37">
        <f t="shared" ref="X52" si="26">SUM(X53:X70)</f>
        <v>0.15439392915219555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2.5132289952077239E-2</v>
      </c>
      <c r="I61" s="10">
        <v>3.0987921453443621E-2</v>
      </c>
      <c r="J61" s="10">
        <v>6.0898241172060177E-2</v>
      </c>
      <c r="K61" s="10">
        <v>5.9853141785999958E-2</v>
      </c>
      <c r="L61" s="10">
        <v>7.7637481626523605E-2</v>
      </c>
      <c r="M61" s="10">
        <v>7.479052022671534E-2</v>
      </c>
      <c r="N61" s="10">
        <v>9.6018944487268179E-2</v>
      </c>
      <c r="O61" s="10">
        <v>6.2094640076044226E-2</v>
      </c>
      <c r="P61" s="10">
        <v>0.2015980121777651</v>
      </c>
      <c r="Q61" s="10">
        <v>0.14485604770422744</v>
      </c>
      <c r="R61" s="10">
        <v>0.1665789318670555</v>
      </c>
      <c r="S61" s="10">
        <v>0.45492766040409233</v>
      </c>
      <c r="T61" s="10">
        <v>0.28824293671811457</v>
      </c>
      <c r="U61" s="10">
        <v>0.23811786502597149</v>
      </c>
      <c r="V61" s="10">
        <v>0.25589050893848481</v>
      </c>
      <c r="W61" s="10">
        <v>0.19664260477221943</v>
      </c>
      <c r="X61" s="10">
        <v>0.15439392915219555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8.3552009618081797</v>
      </c>
      <c r="D75" s="37">
        <v>8.7817844059089225</v>
      </c>
      <c r="E75" s="37">
        <v>8.7103480223731626</v>
      </c>
      <c r="F75" s="37">
        <v>8.711884361246149</v>
      </c>
      <c r="G75" s="37">
        <v>8.8825654266390668</v>
      </c>
      <c r="H75" s="37">
        <v>9.4232493429284077</v>
      </c>
      <c r="I75" s="37">
        <v>9.7148659236348553</v>
      </c>
      <c r="J75" s="37">
        <v>10.08076073691567</v>
      </c>
      <c r="K75" s="37">
        <v>10.196640717604739</v>
      </c>
      <c r="L75" s="37">
        <v>10.655979485381868</v>
      </c>
      <c r="M75" s="37">
        <v>10.709309079279073</v>
      </c>
      <c r="N75" s="37">
        <v>10.856317019810492</v>
      </c>
      <c r="O75" s="37">
        <v>10.815164491625119</v>
      </c>
      <c r="P75" s="37">
        <v>10.798804017158611</v>
      </c>
      <c r="Q75" s="37">
        <v>10.618907475918309</v>
      </c>
      <c r="R75" s="37">
        <v>10.499533500384224</v>
      </c>
      <c r="S75" s="37">
        <v>10.417924290057039</v>
      </c>
      <c r="T75" s="37">
        <v>10.316521860617964</v>
      </c>
      <c r="U75" s="37">
        <v>10.187844161322586</v>
      </c>
      <c r="V75" s="37">
        <v>9.9515137198762709</v>
      </c>
      <c r="W75" s="37">
        <v>8.7349454669734978</v>
      </c>
      <c r="X75" s="37">
        <v>9.9797638608130672</v>
      </c>
    </row>
    <row r="76" spans="1:24" ht="11.25" customHeight="1" x14ac:dyDescent="0.2">
      <c r="A76" s="38" t="s">
        <v>139</v>
      </c>
      <c r="B76" s="39" t="s">
        <v>140</v>
      </c>
      <c r="C76" s="40">
        <v>14.406872748631239</v>
      </c>
      <c r="D76" s="40">
        <v>13.376591119365232</v>
      </c>
      <c r="E76" s="40">
        <v>13.960627657162672</v>
      </c>
      <c r="F76" s="40">
        <v>15.622498451165386</v>
      </c>
      <c r="G76" s="40">
        <v>15.671495621253317</v>
      </c>
      <c r="H76" s="40">
        <v>16.433099555728116</v>
      </c>
      <c r="I76" s="40">
        <v>16.9222124427124</v>
      </c>
      <c r="J76" s="40">
        <v>16.195057247359642</v>
      </c>
      <c r="K76" s="40">
        <v>15.829263678025802</v>
      </c>
      <c r="L76" s="40">
        <v>14.793686848675266</v>
      </c>
      <c r="M76" s="40">
        <v>14.59639949067048</v>
      </c>
      <c r="N76" s="40">
        <v>15.085802930428853</v>
      </c>
      <c r="O76" s="40">
        <v>15.450563882771341</v>
      </c>
      <c r="P76" s="40">
        <v>14.326740269526111</v>
      </c>
      <c r="Q76" s="40">
        <v>13.503140425151996</v>
      </c>
      <c r="R76" s="40">
        <v>14.222281161222783</v>
      </c>
      <c r="S76" s="40">
        <v>13.858952518389856</v>
      </c>
      <c r="T76" s="40">
        <v>13.389043973488304</v>
      </c>
      <c r="U76" s="40">
        <v>13.177353314770693</v>
      </c>
      <c r="V76" s="40">
        <v>13.611405506694327</v>
      </c>
      <c r="W76" s="40">
        <v>12.992101251891784</v>
      </c>
      <c r="X76" s="40">
        <v>13.484221279017797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26.929375468220307</v>
      </c>
      <c r="D2" s="31">
        <f t="shared" ref="D2:W2" si="1">SUM(D3,D17,D22,D25,D26,D51,D52,D71,D74,D75,D76)</f>
        <v>28.187640678809554</v>
      </c>
      <c r="E2" s="31">
        <f t="shared" si="1"/>
        <v>28.772187606843925</v>
      </c>
      <c r="F2" s="31">
        <f t="shared" si="1"/>
        <v>29.808908029917216</v>
      </c>
      <c r="G2" s="31">
        <f t="shared" si="1"/>
        <v>30.143526315365285</v>
      </c>
      <c r="H2" s="31">
        <f t="shared" si="1"/>
        <v>31.826342987324942</v>
      </c>
      <c r="I2" s="31">
        <f t="shared" si="1"/>
        <v>32.434983267907072</v>
      </c>
      <c r="J2" s="31">
        <f t="shared" si="1"/>
        <v>33.113567179738347</v>
      </c>
      <c r="K2" s="31">
        <f t="shared" si="1"/>
        <v>33.39013211795745</v>
      </c>
      <c r="L2" s="31">
        <f t="shared" si="1"/>
        <v>33.918190280095075</v>
      </c>
      <c r="M2" s="31">
        <f t="shared" si="1"/>
        <v>34.23394159927259</v>
      </c>
      <c r="N2" s="31">
        <f t="shared" si="1"/>
        <v>34.851410966997392</v>
      </c>
      <c r="O2" s="31">
        <f t="shared" si="1"/>
        <v>35.167129610624322</v>
      </c>
      <c r="P2" s="31">
        <f t="shared" si="1"/>
        <v>35.566066799928834</v>
      </c>
      <c r="Q2" s="31">
        <f t="shared" si="1"/>
        <v>35.425574882180328</v>
      </c>
      <c r="R2" s="31">
        <f t="shared" si="1"/>
        <v>35.472706934919294</v>
      </c>
      <c r="S2" s="31">
        <f t="shared" si="1"/>
        <v>36.450539196860561</v>
      </c>
      <c r="T2" s="31">
        <f t="shared" si="1"/>
        <v>36.574041188504978</v>
      </c>
      <c r="U2" s="31">
        <f t="shared" si="1"/>
        <v>36.072519856559161</v>
      </c>
      <c r="V2" s="31">
        <f t="shared" si="1"/>
        <v>36.482121767511849</v>
      </c>
      <c r="W2" s="31">
        <f t="shared" si="1"/>
        <v>33.578756206283643</v>
      </c>
      <c r="X2" s="31">
        <f t="shared" ref="X2" si="2">SUM(X3,X17,X22,X25,X26,X51,X52,X71,X74,X75,X76)</f>
        <v>35.283472149153951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1.086758383490972</v>
      </c>
      <c r="H26" s="37">
        <f t="shared" si="19"/>
        <v>1.0867583834909718</v>
      </c>
      <c r="I26" s="37">
        <f t="shared" si="19"/>
        <v>1.086758383490972</v>
      </c>
      <c r="J26" s="37">
        <f t="shared" si="19"/>
        <v>1.0867583834909718</v>
      </c>
      <c r="K26" s="37">
        <f t="shared" si="19"/>
        <v>1.0867583834909722</v>
      </c>
      <c r="L26" s="37">
        <f t="shared" si="19"/>
        <v>1.086758383490972</v>
      </c>
      <c r="M26" s="37">
        <f t="shared" si="19"/>
        <v>1.0760963026655193</v>
      </c>
      <c r="N26" s="37">
        <f t="shared" si="19"/>
        <v>1.0760963026655199</v>
      </c>
      <c r="O26" s="37">
        <f t="shared" si="19"/>
        <v>1.0867583834909726</v>
      </c>
      <c r="P26" s="37">
        <f t="shared" si="19"/>
        <v>1.0867583834909718</v>
      </c>
      <c r="Q26" s="37">
        <f t="shared" si="19"/>
        <v>1.0867583834909726</v>
      </c>
      <c r="R26" s="37">
        <f t="shared" si="19"/>
        <v>1.0867583834909713</v>
      </c>
      <c r="S26" s="37">
        <f t="shared" si="19"/>
        <v>2.173516766981944</v>
      </c>
      <c r="T26" s="37">
        <f t="shared" si="19"/>
        <v>3.2602751504729182</v>
      </c>
      <c r="U26" s="37">
        <f t="shared" si="19"/>
        <v>1.0867583834909718</v>
      </c>
      <c r="V26" s="37">
        <f t="shared" si="19"/>
        <v>2.1735167669819444</v>
      </c>
      <c r="W26" s="37">
        <f t="shared" si="19"/>
        <v>2.2496130696474634</v>
      </c>
      <c r="X26" s="37">
        <f t="shared" ref="X26" si="20">SUM(X27,X33)</f>
        <v>1.6300945829750644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1.086758383490972</v>
      </c>
      <c r="H33" s="29">
        <f t="shared" si="23"/>
        <v>1.0867583834909718</v>
      </c>
      <c r="I33" s="29">
        <f t="shared" si="23"/>
        <v>1.086758383490972</v>
      </c>
      <c r="J33" s="29">
        <f t="shared" si="23"/>
        <v>1.0867583834909718</v>
      </c>
      <c r="K33" s="29">
        <f t="shared" si="23"/>
        <v>1.0867583834909722</v>
      </c>
      <c r="L33" s="29">
        <f t="shared" si="23"/>
        <v>1.086758383490972</v>
      </c>
      <c r="M33" s="29">
        <f t="shared" si="23"/>
        <v>1.0760963026655193</v>
      </c>
      <c r="N33" s="29">
        <f t="shared" si="23"/>
        <v>1.0760963026655199</v>
      </c>
      <c r="O33" s="29">
        <f t="shared" si="23"/>
        <v>1.0867583834909726</v>
      </c>
      <c r="P33" s="29">
        <f t="shared" si="23"/>
        <v>1.0867583834909718</v>
      </c>
      <c r="Q33" s="29">
        <f t="shared" si="23"/>
        <v>1.0867583834909726</v>
      </c>
      <c r="R33" s="29">
        <f t="shared" si="23"/>
        <v>1.0867583834909713</v>
      </c>
      <c r="S33" s="29">
        <f t="shared" si="23"/>
        <v>2.173516766981944</v>
      </c>
      <c r="T33" s="29">
        <f t="shared" si="23"/>
        <v>3.2602751504729182</v>
      </c>
      <c r="U33" s="29">
        <f t="shared" si="23"/>
        <v>1.0867583834909718</v>
      </c>
      <c r="V33" s="29">
        <f t="shared" si="23"/>
        <v>2.1735167669819444</v>
      </c>
      <c r="W33" s="29">
        <f t="shared" si="23"/>
        <v>2.2496130696474634</v>
      </c>
      <c r="X33" s="29">
        <f t="shared" ref="X33" si="24">SUM(X34:X50)</f>
        <v>1.6300945829750644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1.086758383490972</v>
      </c>
      <c r="H36" s="10">
        <v>1.0867583834909718</v>
      </c>
      <c r="I36" s="10">
        <v>1.086758383490972</v>
      </c>
      <c r="J36" s="10">
        <v>1.0867583834909718</v>
      </c>
      <c r="K36" s="10">
        <v>1.0867583834909722</v>
      </c>
      <c r="L36" s="10">
        <v>1.086758383490972</v>
      </c>
      <c r="M36" s="10">
        <v>1.0760963026655193</v>
      </c>
      <c r="N36" s="10">
        <v>1.0760963026655199</v>
      </c>
      <c r="O36" s="10">
        <v>1.0867583834909726</v>
      </c>
      <c r="P36" s="10">
        <v>1.0867583834909718</v>
      </c>
      <c r="Q36" s="10">
        <v>1.0867583834909726</v>
      </c>
      <c r="R36" s="10">
        <v>1.0867583834909713</v>
      </c>
      <c r="S36" s="10">
        <v>2.173516766981944</v>
      </c>
      <c r="T36" s="10">
        <v>3.2602751504729182</v>
      </c>
      <c r="U36" s="10">
        <v>1.0867583834909718</v>
      </c>
      <c r="V36" s="10">
        <v>2.1735167669819444</v>
      </c>
      <c r="W36" s="10">
        <v>2.2496130696474634</v>
      </c>
      <c r="X36" s="10">
        <v>1.6300945829750644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1.0526757956550679</v>
      </c>
      <c r="D51" s="37">
        <v>3.4434977035328762</v>
      </c>
      <c r="E51" s="37">
        <v>4.9031685640564389</v>
      </c>
      <c r="F51" s="37">
        <v>4.9548908112039491</v>
      </c>
      <c r="G51" s="37">
        <v>4.87849017086885</v>
      </c>
      <c r="H51" s="37">
        <v>4.7483996106493125</v>
      </c>
      <c r="I51" s="37">
        <v>4.6144022932445434</v>
      </c>
      <c r="J51" s="37">
        <v>4.4813013203100578</v>
      </c>
      <c r="K51" s="37">
        <v>4.351392704840225</v>
      </c>
      <c r="L51" s="37">
        <v>3.9299399603314908</v>
      </c>
      <c r="M51" s="37">
        <v>4.1368066928931304</v>
      </c>
      <c r="N51" s="37">
        <v>4.2171758523808887</v>
      </c>
      <c r="O51" s="37">
        <v>4.5310915131402965</v>
      </c>
      <c r="P51" s="37">
        <v>4.4336496422532772</v>
      </c>
      <c r="Q51" s="37">
        <v>4.5634069557609083</v>
      </c>
      <c r="R51" s="37">
        <v>4.6570703998119631</v>
      </c>
      <c r="S51" s="37">
        <v>6.1913818660137654</v>
      </c>
      <c r="T51" s="37">
        <v>6.2094580276649571</v>
      </c>
      <c r="U51" s="37">
        <v>6.9625202038725602</v>
      </c>
      <c r="V51" s="37">
        <v>8.1984476230235721</v>
      </c>
      <c r="W51" s="37">
        <v>8.0125911942847132</v>
      </c>
      <c r="X51" s="37">
        <v>7.7775679437653986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5.3960892646541969E-2</v>
      </c>
      <c r="I52" s="37">
        <f t="shared" si="25"/>
        <v>6.2664026253786212E-2</v>
      </c>
      <c r="J52" s="37">
        <f t="shared" si="25"/>
        <v>0.11948088593680745</v>
      </c>
      <c r="K52" s="37">
        <f t="shared" si="25"/>
        <v>0.11329604615667593</v>
      </c>
      <c r="L52" s="37">
        <f t="shared" si="25"/>
        <v>0.13086576095034455</v>
      </c>
      <c r="M52" s="37">
        <f t="shared" si="25"/>
        <v>0.1329401566586712</v>
      </c>
      <c r="N52" s="37">
        <f t="shared" si="25"/>
        <v>0.14297454443217539</v>
      </c>
      <c r="O52" s="37">
        <f t="shared" si="25"/>
        <v>9.3113651242905285E-2</v>
      </c>
      <c r="P52" s="37">
        <f t="shared" si="25"/>
        <v>0.22003224031033627</v>
      </c>
      <c r="Q52" s="37">
        <f t="shared" si="25"/>
        <v>0.11742443115499285</v>
      </c>
      <c r="R52" s="37">
        <f t="shared" si="25"/>
        <v>0.1334931494334306</v>
      </c>
      <c r="S52" s="37">
        <f t="shared" si="25"/>
        <v>0.48658556670568892</v>
      </c>
      <c r="T52" s="37">
        <f t="shared" si="25"/>
        <v>0.28032116741124152</v>
      </c>
      <c r="U52" s="37">
        <f t="shared" si="25"/>
        <v>0.23567730003021262</v>
      </c>
      <c r="V52" s="37">
        <f t="shared" si="25"/>
        <v>0.27950126098944045</v>
      </c>
      <c r="W52" s="37">
        <f t="shared" si="25"/>
        <v>0.20885760157916849</v>
      </c>
      <c r="X52" s="37">
        <f t="shared" ref="X52" si="26">SUM(X53:X70)</f>
        <v>0.16974469179793433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5.3960892646541969E-2</v>
      </c>
      <c r="I61" s="10">
        <v>6.2664026253786212E-2</v>
      </c>
      <c r="J61" s="10">
        <v>0.11948088593680745</v>
      </c>
      <c r="K61" s="10">
        <v>0.11329604615667593</v>
      </c>
      <c r="L61" s="10">
        <v>0.13086576095034455</v>
      </c>
      <c r="M61" s="10">
        <v>0.1329401566586712</v>
      </c>
      <c r="N61" s="10">
        <v>0.14297454443217539</v>
      </c>
      <c r="O61" s="10">
        <v>9.3113651242905285E-2</v>
      </c>
      <c r="P61" s="10">
        <v>0.22003224031033627</v>
      </c>
      <c r="Q61" s="10">
        <v>0.11742443115499285</v>
      </c>
      <c r="R61" s="10">
        <v>0.1334931494334306</v>
      </c>
      <c r="S61" s="10">
        <v>0.48658556670568892</v>
      </c>
      <c r="T61" s="10">
        <v>0.28032116741124152</v>
      </c>
      <c r="U61" s="10">
        <v>0.23567730003021262</v>
      </c>
      <c r="V61" s="10">
        <v>0.27950126098944045</v>
      </c>
      <c r="W61" s="10">
        <v>0.20885760157916849</v>
      </c>
      <c r="X61" s="10">
        <v>0.16974469179793433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25.876699672565238</v>
      </c>
      <c r="D76" s="40">
        <v>24.744142975276677</v>
      </c>
      <c r="E76" s="40">
        <v>23.869019042787485</v>
      </c>
      <c r="F76" s="40">
        <v>24.854017218713267</v>
      </c>
      <c r="G76" s="40">
        <v>24.178277761005464</v>
      </c>
      <c r="H76" s="40">
        <v>25.937224100538117</v>
      </c>
      <c r="I76" s="40">
        <v>26.671158564917768</v>
      </c>
      <c r="J76" s="40">
        <v>27.426026590000507</v>
      </c>
      <c r="K76" s="40">
        <v>27.838684983469573</v>
      </c>
      <c r="L76" s="40">
        <v>28.770626175322271</v>
      </c>
      <c r="M76" s="40">
        <v>28.888098447055267</v>
      </c>
      <c r="N76" s="40">
        <v>29.415164267518804</v>
      </c>
      <c r="O76" s="40">
        <v>29.456166062750146</v>
      </c>
      <c r="P76" s="40">
        <v>29.825626533874249</v>
      </c>
      <c r="Q76" s="40">
        <v>29.657985111773453</v>
      </c>
      <c r="R76" s="40">
        <v>29.59538500218293</v>
      </c>
      <c r="S76" s="40">
        <v>27.599054997159165</v>
      </c>
      <c r="T76" s="40">
        <v>26.823986842955865</v>
      </c>
      <c r="U76" s="40">
        <v>27.787563969165415</v>
      </c>
      <c r="V76" s="40">
        <v>25.830656116516892</v>
      </c>
      <c r="W76" s="40">
        <v>23.107694340772298</v>
      </c>
      <c r="X76" s="40">
        <v>25.70606493061555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3.2106574811359851</v>
      </c>
      <c r="D2" s="31">
        <f t="shared" ref="D2:W2" si="1">SUM(D3,D17,D22,D25,D26,D51,D52,D71,D74,D75,D76)</f>
        <v>3.3703225332745075</v>
      </c>
      <c r="E2" s="31">
        <f t="shared" si="1"/>
        <v>3.5173763128945099</v>
      </c>
      <c r="F2" s="31">
        <f t="shared" si="1"/>
        <v>3.7001571185374056</v>
      </c>
      <c r="G2" s="31">
        <f t="shared" si="1"/>
        <v>3.8205793629749043</v>
      </c>
      <c r="H2" s="31">
        <f t="shared" si="1"/>
        <v>4.0427799336750487</v>
      </c>
      <c r="I2" s="31">
        <f t="shared" si="1"/>
        <v>4.2927178278160012</v>
      </c>
      <c r="J2" s="31">
        <f t="shared" si="1"/>
        <v>4.4632024885761741</v>
      </c>
      <c r="K2" s="31">
        <f t="shared" si="1"/>
        <v>4.4246349207001616</v>
      </c>
      <c r="L2" s="31">
        <f t="shared" si="1"/>
        <v>4.410848211275737</v>
      </c>
      <c r="M2" s="31">
        <f t="shared" si="1"/>
        <v>4.4429149003305568</v>
      </c>
      <c r="N2" s="31">
        <f t="shared" si="1"/>
        <v>4.5686923748896717</v>
      </c>
      <c r="O2" s="31">
        <f t="shared" si="1"/>
        <v>4.6732897231875228</v>
      </c>
      <c r="P2" s="31">
        <f t="shared" si="1"/>
        <v>4.7314215110218019</v>
      </c>
      <c r="Q2" s="31">
        <f t="shared" si="1"/>
        <v>4.807023496091948</v>
      </c>
      <c r="R2" s="31">
        <f t="shared" si="1"/>
        <v>4.9296850518096482</v>
      </c>
      <c r="S2" s="31">
        <f t="shared" si="1"/>
        <v>4.9722846308872217</v>
      </c>
      <c r="T2" s="31">
        <f t="shared" si="1"/>
        <v>5.0425656211681211</v>
      </c>
      <c r="U2" s="31">
        <f t="shared" si="1"/>
        <v>5.0934220190041968</v>
      </c>
      <c r="V2" s="31">
        <f t="shared" si="1"/>
        <v>5.1296046312998147</v>
      </c>
      <c r="W2" s="31">
        <f t="shared" si="1"/>
        <v>5.1637377769034085</v>
      </c>
      <c r="X2" s="31">
        <f t="shared" ref="X2" si="2">SUM(X3,X17,X22,X25,X26,X51,X52,X71,X74,X75,X76)</f>
        <v>5.1831934062110196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3.2106574811359851</v>
      </c>
      <c r="D76" s="40">
        <v>3.3703225332745075</v>
      </c>
      <c r="E76" s="40">
        <v>3.5173763128945099</v>
      </c>
      <c r="F76" s="40">
        <v>3.7001571185374056</v>
      </c>
      <c r="G76" s="40">
        <v>3.8205793629749043</v>
      </c>
      <c r="H76" s="40">
        <v>4.0427799336750487</v>
      </c>
      <c r="I76" s="40">
        <v>4.2927178278160012</v>
      </c>
      <c r="J76" s="40">
        <v>4.4632024885761741</v>
      </c>
      <c r="K76" s="40">
        <v>4.4246349207001616</v>
      </c>
      <c r="L76" s="40">
        <v>4.410848211275737</v>
      </c>
      <c r="M76" s="40">
        <v>4.4429149003305568</v>
      </c>
      <c r="N76" s="40">
        <v>4.5686923748896717</v>
      </c>
      <c r="O76" s="40">
        <v>4.6732897231875228</v>
      </c>
      <c r="P76" s="40">
        <v>4.7314215110218019</v>
      </c>
      <c r="Q76" s="40">
        <v>4.807023496091948</v>
      </c>
      <c r="R76" s="40">
        <v>4.9296850518096482</v>
      </c>
      <c r="S76" s="40">
        <v>4.9722846308872217</v>
      </c>
      <c r="T76" s="40">
        <v>5.0425656211681211</v>
      </c>
      <c r="U76" s="40">
        <v>5.0934220190041968</v>
      </c>
      <c r="V76" s="40">
        <v>5.1296046312998147</v>
      </c>
      <c r="W76" s="40">
        <v>5.1637377769034085</v>
      </c>
      <c r="X76" s="40">
        <v>5.1831934062110196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11.393250114635016</v>
      </c>
      <c r="D2" s="31">
        <f t="shared" si="0"/>
        <v>11.64142493075493</v>
      </c>
      <c r="E2" s="31">
        <f t="shared" si="0"/>
        <v>11.917125788836268</v>
      </c>
      <c r="F2" s="31">
        <f t="shared" si="0"/>
        <v>12.218837190194805</v>
      </c>
      <c r="G2" s="31">
        <f t="shared" si="0"/>
        <v>12.537266993258489</v>
      </c>
      <c r="H2" s="31">
        <f t="shared" si="0"/>
        <v>12.820363456109538</v>
      </c>
      <c r="I2" s="31">
        <f t="shared" si="0"/>
        <v>13.080596355569353</v>
      </c>
      <c r="J2" s="31">
        <f t="shared" si="0"/>
        <v>13.203530652598172</v>
      </c>
      <c r="K2" s="31">
        <f t="shared" si="0"/>
        <v>13.46469686894647</v>
      </c>
      <c r="L2" s="31">
        <f t="shared" si="0"/>
        <v>13.656015031402333</v>
      </c>
      <c r="M2" s="31">
        <f t="shared" si="0"/>
        <v>13.780002870369541</v>
      </c>
      <c r="N2" s="31">
        <f t="shared" si="0"/>
        <v>13.894102834982066</v>
      </c>
      <c r="O2" s="31">
        <f t="shared" si="0"/>
        <v>14.04697319279634</v>
      </c>
      <c r="P2" s="31">
        <f t="shared" si="0"/>
        <v>14.247005578739287</v>
      </c>
      <c r="Q2" s="31">
        <f t="shared" si="0"/>
        <v>14.541007825411549</v>
      </c>
      <c r="R2" s="31">
        <f t="shared" si="0"/>
        <v>14.726570880406998</v>
      </c>
      <c r="S2" s="31">
        <f t="shared" si="0"/>
        <v>14.739336481805001</v>
      </c>
      <c r="T2" s="31">
        <f t="shared" si="0"/>
        <v>14.081676965981721</v>
      </c>
      <c r="U2" s="31">
        <f t="shared" si="0"/>
        <v>13.577772547885468</v>
      </c>
      <c r="V2" s="31">
        <f t="shared" si="0"/>
        <v>12.928771585247102</v>
      </c>
      <c r="W2" s="31">
        <f t="shared" si="0"/>
        <v>12.246879653946236</v>
      </c>
      <c r="X2" s="31">
        <f t="shared" ref="X2" si="1">SUM(X3,X17,X22,X25,X26,X51,X52,X71,X74,X75,X76)</f>
        <v>11.582652277522177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11.393250114635016</v>
      </c>
      <c r="D76" s="40">
        <v>11.64142493075493</v>
      </c>
      <c r="E76" s="40">
        <v>11.917125788836268</v>
      </c>
      <c r="F76" s="40">
        <v>12.218837190194805</v>
      </c>
      <c r="G76" s="40">
        <v>12.537266993258489</v>
      </c>
      <c r="H76" s="40">
        <v>12.820363456109538</v>
      </c>
      <c r="I76" s="40">
        <v>13.080596355569353</v>
      </c>
      <c r="J76" s="40">
        <v>13.203530652598172</v>
      </c>
      <c r="K76" s="40">
        <v>13.46469686894647</v>
      </c>
      <c r="L76" s="40">
        <v>13.656015031402333</v>
      </c>
      <c r="M76" s="40">
        <v>13.780002870369541</v>
      </c>
      <c r="N76" s="40">
        <v>13.894102834982066</v>
      </c>
      <c r="O76" s="40">
        <v>14.04697319279634</v>
      </c>
      <c r="P76" s="40">
        <v>14.247005578739287</v>
      </c>
      <c r="Q76" s="40">
        <v>14.541007825411549</v>
      </c>
      <c r="R76" s="40">
        <v>14.726570880406998</v>
      </c>
      <c r="S76" s="40">
        <v>14.739336481805001</v>
      </c>
      <c r="T76" s="40">
        <v>14.081676965981721</v>
      </c>
      <c r="U76" s="40">
        <v>13.577772547885468</v>
      </c>
      <c r="V76" s="40">
        <v>12.928771585247102</v>
      </c>
      <c r="W76" s="40">
        <v>12.246879653946236</v>
      </c>
      <c r="X76" s="40">
        <v>11.582652277522177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18.641878473690834</v>
      </c>
      <c r="D2" s="31">
        <f t="shared" si="0"/>
        <v>19.379554207644286</v>
      </c>
      <c r="E2" s="31">
        <f t="shared" si="0"/>
        <v>20.096490691807116</v>
      </c>
      <c r="F2" s="31">
        <f t="shared" si="0"/>
        <v>20.926361113001303</v>
      </c>
      <c r="G2" s="31">
        <f t="shared" si="0"/>
        <v>21.512071283389592</v>
      </c>
      <c r="H2" s="31">
        <f t="shared" si="0"/>
        <v>22.498278983777713</v>
      </c>
      <c r="I2" s="31">
        <f t="shared" si="0"/>
        <v>23.56312120821249</v>
      </c>
      <c r="J2" s="31">
        <f t="shared" si="0"/>
        <v>24.371260102993073</v>
      </c>
      <c r="K2" s="31">
        <f t="shared" si="0"/>
        <v>23.877259729142207</v>
      </c>
      <c r="L2" s="31">
        <f t="shared" si="0"/>
        <v>23.669166347008677</v>
      </c>
      <c r="M2" s="31">
        <f t="shared" si="0"/>
        <v>23.797915180464059</v>
      </c>
      <c r="N2" s="31">
        <f t="shared" si="0"/>
        <v>24.357018200037693</v>
      </c>
      <c r="O2" s="31">
        <f t="shared" si="0"/>
        <v>24.436765663674567</v>
      </c>
      <c r="P2" s="31">
        <f t="shared" si="0"/>
        <v>24.44707722536641</v>
      </c>
      <c r="Q2" s="31">
        <f t="shared" si="0"/>
        <v>25.025512670554022</v>
      </c>
      <c r="R2" s="31">
        <f t="shared" si="0"/>
        <v>25.844030357369657</v>
      </c>
      <c r="S2" s="31">
        <f t="shared" si="0"/>
        <v>25.700765152667181</v>
      </c>
      <c r="T2" s="31">
        <f t="shared" si="0"/>
        <v>24.560948734755925</v>
      </c>
      <c r="U2" s="31">
        <f t="shared" si="0"/>
        <v>23.365377108135643</v>
      </c>
      <c r="V2" s="31">
        <f t="shared" si="0"/>
        <v>21.958896525462023</v>
      </c>
      <c r="W2" s="31">
        <f t="shared" si="0"/>
        <v>20.529800553529714</v>
      </c>
      <c r="X2" s="31">
        <f t="shared" ref="X2" si="1">SUM(X3,X17,X22,X25,X26,X51,X52,X71,X74,X75,X76)</f>
        <v>21.437506151915912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18.641878473690834</v>
      </c>
      <c r="D76" s="40">
        <v>19.379554207644286</v>
      </c>
      <c r="E76" s="40">
        <v>20.096490691807116</v>
      </c>
      <c r="F76" s="40">
        <v>20.926361113001303</v>
      </c>
      <c r="G76" s="40">
        <v>21.512071283389592</v>
      </c>
      <c r="H76" s="40">
        <v>22.498278983777713</v>
      </c>
      <c r="I76" s="40">
        <v>23.56312120821249</v>
      </c>
      <c r="J76" s="40">
        <v>24.371260102993073</v>
      </c>
      <c r="K76" s="40">
        <v>23.877259729142207</v>
      </c>
      <c r="L76" s="40">
        <v>23.669166347008677</v>
      </c>
      <c r="M76" s="40">
        <v>23.797915180464059</v>
      </c>
      <c r="N76" s="40">
        <v>24.357018200037693</v>
      </c>
      <c r="O76" s="40">
        <v>24.436765663674567</v>
      </c>
      <c r="P76" s="40">
        <v>24.44707722536641</v>
      </c>
      <c r="Q76" s="40">
        <v>25.025512670554022</v>
      </c>
      <c r="R76" s="40">
        <v>25.844030357369657</v>
      </c>
      <c r="S76" s="40">
        <v>25.700765152667181</v>
      </c>
      <c r="T76" s="40">
        <v>24.560948734755925</v>
      </c>
      <c r="U76" s="40">
        <v>23.365377108135643</v>
      </c>
      <c r="V76" s="40">
        <v>21.958896525462023</v>
      </c>
      <c r="W76" s="40">
        <v>20.529800553529714</v>
      </c>
      <c r="X76" s="40">
        <v>21.437506151915912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11.138277828288848</v>
      </c>
      <c r="D2" s="31">
        <f t="shared" si="0"/>
        <v>11.859087526257024</v>
      </c>
      <c r="E2" s="31">
        <f t="shared" si="0"/>
        <v>12.436521517849238</v>
      </c>
      <c r="F2" s="31">
        <f t="shared" si="0"/>
        <v>13.002787824742535</v>
      </c>
      <c r="G2" s="31">
        <f t="shared" si="0"/>
        <v>13.603433172796935</v>
      </c>
      <c r="H2" s="31">
        <f t="shared" si="0"/>
        <v>14.074379445122043</v>
      </c>
      <c r="I2" s="31">
        <f t="shared" si="0"/>
        <v>14.429571049016168</v>
      </c>
      <c r="J2" s="31">
        <f t="shared" si="0"/>
        <v>14.82392039591476</v>
      </c>
      <c r="K2" s="31">
        <f t="shared" si="0"/>
        <v>15.073018041726213</v>
      </c>
      <c r="L2" s="31">
        <f t="shared" si="0"/>
        <v>15.314783193897807</v>
      </c>
      <c r="M2" s="31">
        <f t="shared" si="0"/>
        <v>15.394996189437448</v>
      </c>
      <c r="N2" s="31">
        <f t="shared" si="0"/>
        <v>15.336549358063426</v>
      </c>
      <c r="O2" s="31">
        <f t="shared" si="0"/>
        <v>15.308135189653429</v>
      </c>
      <c r="P2" s="31">
        <f t="shared" si="0"/>
        <v>15.312656802830082</v>
      </c>
      <c r="Q2" s="31">
        <f t="shared" si="0"/>
        <v>15.371121010355717</v>
      </c>
      <c r="R2" s="31">
        <f t="shared" si="0"/>
        <v>15.523707148403046</v>
      </c>
      <c r="S2" s="31">
        <f t="shared" si="0"/>
        <v>15.571343255994572</v>
      </c>
      <c r="T2" s="31">
        <f t="shared" si="0"/>
        <v>15.586219398229025</v>
      </c>
      <c r="U2" s="31">
        <f t="shared" si="0"/>
        <v>15.628561073411209</v>
      </c>
      <c r="V2" s="31">
        <f t="shared" si="0"/>
        <v>15.661212467569207</v>
      </c>
      <c r="W2" s="31">
        <f t="shared" si="0"/>
        <v>15.695159878938984</v>
      </c>
      <c r="X2" s="31">
        <f t="shared" ref="X2" si="1">SUM(X3,X17,X22,X25,X26,X51,X52,X71,X74,X75,X76)</f>
        <v>15.632815761158572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11.138277828288848</v>
      </c>
      <c r="D76" s="40">
        <v>11.859087526257024</v>
      </c>
      <c r="E76" s="40">
        <v>12.436521517849238</v>
      </c>
      <c r="F76" s="40">
        <v>13.002787824742535</v>
      </c>
      <c r="G76" s="40">
        <v>13.603433172796935</v>
      </c>
      <c r="H76" s="40">
        <v>14.074379445122043</v>
      </c>
      <c r="I76" s="40">
        <v>14.429571049016168</v>
      </c>
      <c r="J76" s="40">
        <v>14.82392039591476</v>
      </c>
      <c r="K76" s="40">
        <v>15.073018041726213</v>
      </c>
      <c r="L76" s="40">
        <v>15.314783193897807</v>
      </c>
      <c r="M76" s="40">
        <v>15.394996189437448</v>
      </c>
      <c r="N76" s="40">
        <v>15.336549358063426</v>
      </c>
      <c r="O76" s="40">
        <v>15.308135189653429</v>
      </c>
      <c r="P76" s="40">
        <v>15.312656802830082</v>
      </c>
      <c r="Q76" s="40">
        <v>15.371121010355717</v>
      </c>
      <c r="R76" s="40">
        <v>15.523707148403046</v>
      </c>
      <c r="S76" s="40">
        <v>15.571343255994572</v>
      </c>
      <c r="T76" s="40">
        <v>15.586219398229025</v>
      </c>
      <c r="U76" s="40">
        <v>15.628561073411209</v>
      </c>
      <c r="V76" s="40">
        <v>15.661212467569207</v>
      </c>
      <c r="W76" s="40">
        <v>15.695159878938984</v>
      </c>
      <c r="X76" s="40">
        <v>15.632815761158572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3.250964337100573</v>
      </c>
      <c r="D2" s="31">
        <f t="shared" si="0"/>
        <v>3.6293461970076519</v>
      </c>
      <c r="E2" s="31">
        <f t="shared" si="0"/>
        <v>4.1054704628621765</v>
      </c>
      <c r="F2" s="31">
        <f t="shared" si="0"/>
        <v>4.7372046713090636</v>
      </c>
      <c r="G2" s="31">
        <f t="shared" si="0"/>
        <v>5.378657222815904</v>
      </c>
      <c r="H2" s="31">
        <f t="shared" si="0"/>
        <v>6.2089025199323427</v>
      </c>
      <c r="I2" s="31">
        <f t="shared" si="0"/>
        <v>7.2900198961446465</v>
      </c>
      <c r="J2" s="31">
        <f t="shared" si="0"/>
        <v>8.1368380580637822</v>
      </c>
      <c r="K2" s="31">
        <f t="shared" si="0"/>
        <v>8.5557012069178313</v>
      </c>
      <c r="L2" s="31">
        <f t="shared" si="0"/>
        <v>8.782867521167578</v>
      </c>
      <c r="M2" s="31">
        <f t="shared" si="0"/>
        <v>9.1540072335029166</v>
      </c>
      <c r="N2" s="31">
        <f t="shared" si="0"/>
        <v>9.6015605141809015</v>
      </c>
      <c r="O2" s="31">
        <f t="shared" si="0"/>
        <v>9.9515213263843822</v>
      </c>
      <c r="P2" s="31">
        <f t="shared" si="0"/>
        <v>10.124347165021728</v>
      </c>
      <c r="Q2" s="31">
        <f t="shared" si="0"/>
        <v>10.319235752872714</v>
      </c>
      <c r="R2" s="31">
        <f t="shared" si="0"/>
        <v>10.555308238607674</v>
      </c>
      <c r="S2" s="31">
        <f t="shared" si="0"/>
        <v>10.941860934182527</v>
      </c>
      <c r="T2" s="31">
        <f t="shared" si="0"/>
        <v>10.935910080705336</v>
      </c>
      <c r="U2" s="31">
        <f t="shared" si="0"/>
        <v>10.989101842772991</v>
      </c>
      <c r="V2" s="31">
        <f t="shared" si="0"/>
        <v>10.871923788546093</v>
      </c>
      <c r="W2" s="31">
        <f t="shared" si="0"/>
        <v>10.76815710289428</v>
      </c>
      <c r="X2" s="31">
        <f t="shared" ref="X2" si="1">SUM(X3,X17,X22,X25,X26,X51,X52,X71,X74,X75,X76)</f>
        <v>12.152280177464831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3.250964337100573</v>
      </c>
      <c r="D76" s="40">
        <v>3.6293461970076519</v>
      </c>
      <c r="E76" s="40">
        <v>4.1054704628621765</v>
      </c>
      <c r="F76" s="40">
        <v>4.7372046713090636</v>
      </c>
      <c r="G76" s="40">
        <v>5.378657222815904</v>
      </c>
      <c r="H76" s="40">
        <v>6.2089025199323427</v>
      </c>
      <c r="I76" s="40">
        <v>7.2900198961446465</v>
      </c>
      <c r="J76" s="40">
        <v>8.1368380580637822</v>
      </c>
      <c r="K76" s="40">
        <v>8.5557012069178313</v>
      </c>
      <c r="L76" s="40">
        <v>8.782867521167578</v>
      </c>
      <c r="M76" s="40">
        <v>9.1540072335029166</v>
      </c>
      <c r="N76" s="40">
        <v>9.6015605141809015</v>
      </c>
      <c r="O76" s="40">
        <v>9.9515213263843822</v>
      </c>
      <c r="P76" s="40">
        <v>10.124347165021728</v>
      </c>
      <c r="Q76" s="40">
        <v>10.319235752872714</v>
      </c>
      <c r="R76" s="40">
        <v>10.555308238607674</v>
      </c>
      <c r="S76" s="40">
        <v>10.941860934182527</v>
      </c>
      <c r="T76" s="40">
        <v>10.935910080705336</v>
      </c>
      <c r="U76" s="40">
        <v>10.989101842772991</v>
      </c>
      <c r="V76" s="40">
        <v>10.871923788546093</v>
      </c>
      <c r="W76" s="40">
        <v>10.76815710289428</v>
      </c>
      <c r="X76" s="40">
        <v>12.152280177464831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10.550156012345276</v>
      </c>
      <c r="D2" s="31">
        <f t="shared" si="0"/>
        <v>13.048287616032642</v>
      </c>
      <c r="E2" s="31">
        <f t="shared" si="0"/>
        <v>15.868755666201055</v>
      </c>
      <c r="F2" s="31">
        <f t="shared" si="0"/>
        <v>19.566916355015888</v>
      </c>
      <c r="G2" s="31">
        <f t="shared" si="0"/>
        <v>23.37927473748254</v>
      </c>
      <c r="H2" s="31">
        <f t="shared" si="0"/>
        <v>27.275747936223372</v>
      </c>
      <c r="I2" s="31">
        <f t="shared" si="0"/>
        <v>31.725498756927028</v>
      </c>
      <c r="J2" s="31">
        <f t="shared" si="0"/>
        <v>34.980056657028463</v>
      </c>
      <c r="K2" s="31">
        <f t="shared" si="0"/>
        <v>38.879315617342982</v>
      </c>
      <c r="L2" s="31">
        <f t="shared" si="0"/>
        <v>41.458308590400549</v>
      </c>
      <c r="M2" s="31">
        <f t="shared" si="0"/>
        <v>42.300879835672681</v>
      </c>
      <c r="N2" s="31">
        <f t="shared" si="0"/>
        <v>42.026143751566622</v>
      </c>
      <c r="O2" s="31">
        <f t="shared" si="0"/>
        <v>44.192813883193701</v>
      </c>
      <c r="P2" s="31">
        <f t="shared" si="0"/>
        <v>46.611289359503402</v>
      </c>
      <c r="Q2" s="31">
        <f t="shared" si="0"/>
        <v>51.400743928722513</v>
      </c>
      <c r="R2" s="31">
        <f t="shared" si="0"/>
        <v>54.496123365739805</v>
      </c>
      <c r="S2" s="31">
        <f t="shared" si="0"/>
        <v>57.381577888552073</v>
      </c>
      <c r="T2" s="31">
        <f t="shared" si="0"/>
        <v>58.698553360706683</v>
      </c>
      <c r="U2" s="31">
        <f t="shared" si="0"/>
        <v>63.077873169113964</v>
      </c>
      <c r="V2" s="31">
        <f t="shared" si="0"/>
        <v>67.118167311741345</v>
      </c>
      <c r="W2" s="31">
        <f t="shared" si="0"/>
        <v>70.254723167414667</v>
      </c>
      <c r="X2" s="31">
        <f t="shared" ref="X2" si="1">SUM(X3,X17,X22,X25,X26,X51,X52,X71,X74,X75,X76)</f>
        <v>87.776196277845159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10.550156012345276</v>
      </c>
      <c r="D76" s="40">
        <v>13.048287616032642</v>
      </c>
      <c r="E76" s="40">
        <v>15.868755666201055</v>
      </c>
      <c r="F76" s="40">
        <v>19.566916355015888</v>
      </c>
      <c r="G76" s="40">
        <v>23.37927473748254</v>
      </c>
      <c r="H76" s="40">
        <v>27.275747936223372</v>
      </c>
      <c r="I76" s="40">
        <v>31.725498756927028</v>
      </c>
      <c r="J76" s="40">
        <v>34.980056657028463</v>
      </c>
      <c r="K76" s="40">
        <v>38.879315617342982</v>
      </c>
      <c r="L76" s="40">
        <v>41.458308590400549</v>
      </c>
      <c r="M76" s="40">
        <v>42.300879835672681</v>
      </c>
      <c r="N76" s="40">
        <v>42.026143751566622</v>
      </c>
      <c r="O76" s="40">
        <v>44.192813883193701</v>
      </c>
      <c r="P76" s="40">
        <v>46.611289359503402</v>
      </c>
      <c r="Q76" s="40">
        <v>51.400743928722513</v>
      </c>
      <c r="R76" s="40">
        <v>54.496123365739805</v>
      </c>
      <c r="S76" s="40">
        <v>57.381577888552073</v>
      </c>
      <c r="T76" s="40">
        <v>58.698553360706683</v>
      </c>
      <c r="U76" s="40">
        <v>63.077873169113964</v>
      </c>
      <c r="V76" s="40">
        <v>67.118167311741345</v>
      </c>
      <c r="W76" s="40">
        <v>70.254723167414667</v>
      </c>
      <c r="X76" s="40">
        <v>87.776196277845159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926.30997420464314</v>
      </c>
      <c r="D2" s="31">
        <f t="shared" si="0"/>
        <v>946.97196904557188</v>
      </c>
      <c r="E2" s="31">
        <f t="shared" si="0"/>
        <v>915.90421324161628</v>
      </c>
      <c r="F2" s="31">
        <f t="shared" si="0"/>
        <v>924.1626827171109</v>
      </c>
      <c r="G2" s="31">
        <f t="shared" si="0"/>
        <v>921.95425623387814</v>
      </c>
      <c r="H2" s="31">
        <f t="shared" si="0"/>
        <v>889.16655202063646</v>
      </c>
      <c r="I2" s="31">
        <f t="shared" si="0"/>
        <v>881.16921754084251</v>
      </c>
      <c r="J2" s="31">
        <f t="shared" si="0"/>
        <v>961.51857265692172</v>
      </c>
      <c r="K2" s="31">
        <f t="shared" si="0"/>
        <v>951.95159071367152</v>
      </c>
      <c r="L2" s="31">
        <f t="shared" si="0"/>
        <v>970.06835769561462</v>
      </c>
      <c r="M2" s="31">
        <f t="shared" si="0"/>
        <v>1026.8485812553738</v>
      </c>
      <c r="N2" s="31">
        <f t="shared" si="0"/>
        <v>935.25331040412766</v>
      </c>
      <c r="O2" s="31">
        <f t="shared" si="0"/>
        <v>970.82794496990562</v>
      </c>
      <c r="P2" s="31">
        <f t="shared" si="0"/>
        <v>933.50636285468647</v>
      </c>
      <c r="Q2" s="31">
        <f t="shared" si="0"/>
        <v>888.14316423043852</v>
      </c>
      <c r="R2" s="31">
        <f t="shared" si="0"/>
        <v>856.43525365434243</v>
      </c>
      <c r="S2" s="31">
        <f t="shared" si="0"/>
        <v>929.57815993121233</v>
      </c>
      <c r="T2" s="31">
        <f t="shared" si="0"/>
        <v>939.9135855546001</v>
      </c>
      <c r="U2" s="31">
        <f t="shared" si="0"/>
        <v>952.21986242476339</v>
      </c>
      <c r="V2" s="31">
        <f t="shared" si="0"/>
        <v>951.35073086844363</v>
      </c>
      <c r="W2" s="31">
        <f t="shared" si="0"/>
        <v>944.70378331900247</v>
      </c>
      <c r="X2" s="31">
        <f t="shared" ref="X2" si="1">SUM(X3,X17,X22,X25,X26,X51,X52,X71,X74,X75,X76)</f>
        <v>965.25631986242456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19.113671539122961</v>
      </c>
      <c r="D3" s="34">
        <f t="shared" ref="D3:W3" si="3">SUM(D4,D8,D11)</f>
        <v>16.065348237317277</v>
      </c>
      <c r="E3" s="34">
        <f t="shared" si="3"/>
        <v>19.456147893379189</v>
      </c>
      <c r="F3" s="34">
        <f t="shared" si="3"/>
        <v>12.276870163370592</v>
      </c>
      <c r="G3" s="34">
        <f t="shared" si="3"/>
        <v>21.40412725709372</v>
      </c>
      <c r="H3" s="34">
        <f t="shared" si="3"/>
        <v>18.809716251074814</v>
      </c>
      <c r="I3" s="34">
        <f t="shared" si="3"/>
        <v>14.918056749785043</v>
      </c>
      <c r="J3" s="34">
        <f t="shared" si="3"/>
        <v>6.4860705073086837</v>
      </c>
      <c r="K3" s="34">
        <f t="shared" si="3"/>
        <v>5.8374892519346533</v>
      </c>
      <c r="L3" s="34">
        <f t="shared" si="3"/>
        <v>4.5409286328460885</v>
      </c>
      <c r="M3" s="34">
        <f t="shared" si="3"/>
        <v>5.1896818572656951</v>
      </c>
      <c r="N3" s="34">
        <f t="shared" si="3"/>
        <v>6.5078245915735167</v>
      </c>
      <c r="O3" s="34">
        <f t="shared" si="3"/>
        <v>5.8570937231298332</v>
      </c>
      <c r="P3" s="34">
        <f t="shared" si="3"/>
        <v>5.8360275150472916</v>
      </c>
      <c r="Q3" s="34">
        <f t="shared" si="3"/>
        <v>4.5398968185726574</v>
      </c>
      <c r="R3" s="34">
        <f t="shared" si="3"/>
        <v>1.593895098882202</v>
      </c>
      <c r="S3" s="34">
        <f t="shared" si="3"/>
        <v>0.94539982803095424</v>
      </c>
      <c r="T3" s="34">
        <f t="shared" si="3"/>
        <v>1.1018056749785032</v>
      </c>
      <c r="U3" s="34">
        <f t="shared" si="3"/>
        <v>1.0509028374892517</v>
      </c>
      <c r="V3" s="34">
        <f t="shared" si="3"/>
        <v>1.1914015477214097</v>
      </c>
      <c r="W3" s="34">
        <f t="shared" si="3"/>
        <v>0.95907136715391217</v>
      </c>
      <c r="X3" s="34">
        <f t="shared" ref="X3" si="4">SUM(X4,X8,X11)</f>
        <v>0.59570077386070519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19.113671539122961</v>
      </c>
      <c r="D4" s="29">
        <f t="shared" ref="D4:W4" si="6">SUM(D5:D7)</f>
        <v>16.065348237317277</v>
      </c>
      <c r="E4" s="29">
        <f t="shared" si="6"/>
        <v>19.456147893379189</v>
      </c>
      <c r="F4" s="29">
        <f t="shared" si="6"/>
        <v>12.276870163370592</v>
      </c>
      <c r="G4" s="29">
        <f t="shared" si="6"/>
        <v>21.40412725709372</v>
      </c>
      <c r="H4" s="29">
        <f t="shared" si="6"/>
        <v>18.809716251074814</v>
      </c>
      <c r="I4" s="29">
        <f t="shared" si="6"/>
        <v>14.918056749785043</v>
      </c>
      <c r="J4" s="29">
        <f t="shared" si="6"/>
        <v>6.4860705073086837</v>
      </c>
      <c r="K4" s="29">
        <f t="shared" si="6"/>
        <v>5.8374892519346533</v>
      </c>
      <c r="L4" s="29">
        <f t="shared" si="6"/>
        <v>4.5409286328460885</v>
      </c>
      <c r="M4" s="29">
        <f t="shared" si="6"/>
        <v>5.1896818572656951</v>
      </c>
      <c r="N4" s="29">
        <f t="shared" si="6"/>
        <v>6.5078245915735167</v>
      </c>
      <c r="O4" s="29">
        <f t="shared" si="6"/>
        <v>5.8570937231298332</v>
      </c>
      <c r="P4" s="29">
        <f t="shared" si="6"/>
        <v>5.8360275150472916</v>
      </c>
      <c r="Q4" s="29">
        <f t="shared" si="6"/>
        <v>4.5398968185726574</v>
      </c>
      <c r="R4" s="29">
        <f t="shared" si="6"/>
        <v>1.593895098882202</v>
      </c>
      <c r="S4" s="29">
        <f t="shared" si="6"/>
        <v>0.94539982803095424</v>
      </c>
      <c r="T4" s="29">
        <f t="shared" si="6"/>
        <v>1.1018056749785032</v>
      </c>
      <c r="U4" s="29">
        <f t="shared" si="6"/>
        <v>1.0509028374892517</v>
      </c>
      <c r="V4" s="29">
        <f t="shared" si="6"/>
        <v>1.1914015477214097</v>
      </c>
      <c r="W4" s="29">
        <f t="shared" si="6"/>
        <v>0.95907136715391217</v>
      </c>
      <c r="X4" s="29">
        <f t="shared" ref="X4" si="7">SUM(X5:X7)</f>
        <v>0.59570077386070519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19.113671539122961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16.065348237317277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19.456147893379189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12.276870163370592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21.40412725709372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18.809716251074814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14.918056749785043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6.4860705073086837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5.8374892519346533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4.5409286328460885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5.1896818572656951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6.5078245915735167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5.8570937231298332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5.8360275150472916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4.5398968185726574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1.593895098882202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0.94539982803095424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1.1018056749785032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1.0509028374892517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1.1914015477214097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0.95907136715391217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0.59570077386070519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0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0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0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0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0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0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0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0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0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0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0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0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0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0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0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0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0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0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0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0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0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0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0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0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0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0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0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0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0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0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0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0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0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0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0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0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0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0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0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0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0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0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0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0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0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0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0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0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0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0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0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0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0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0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10.549699054170244</v>
      </c>
      <c r="D22" s="37">
        <f t="shared" ref="D22:W22" si="18">SUM(D23:D24)</f>
        <v>6.3437661220980219</v>
      </c>
      <c r="E22" s="37">
        <f t="shared" si="18"/>
        <v>6.9118658641444544</v>
      </c>
      <c r="F22" s="37">
        <f t="shared" si="18"/>
        <v>5.9504729148753226</v>
      </c>
      <c r="G22" s="37">
        <f t="shared" si="18"/>
        <v>4.4218400687876169</v>
      </c>
      <c r="H22" s="37">
        <f t="shared" si="18"/>
        <v>4.5858125537403271</v>
      </c>
      <c r="I22" s="37">
        <f t="shared" si="18"/>
        <v>3.4393809114359417</v>
      </c>
      <c r="J22" s="37">
        <f t="shared" si="18"/>
        <v>4.2036973344797923</v>
      </c>
      <c r="K22" s="37">
        <f t="shared" si="18"/>
        <v>5.732330180567498</v>
      </c>
      <c r="L22" s="37">
        <f t="shared" si="18"/>
        <v>2.6750644883920898</v>
      </c>
      <c r="M22" s="37">
        <f t="shared" si="18"/>
        <v>3.4393809114359422</v>
      </c>
      <c r="N22" s="37">
        <f t="shared" si="18"/>
        <v>4.2036973344797932</v>
      </c>
      <c r="O22" s="37">
        <f t="shared" si="18"/>
        <v>3.9934651762682707</v>
      </c>
      <c r="P22" s="37">
        <f t="shared" si="18"/>
        <v>3.993465176268272</v>
      </c>
      <c r="Q22" s="37">
        <f t="shared" si="18"/>
        <v>3.6304385210662091</v>
      </c>
      <c r="R22" s="37">
        <f t="shared" si="18"/>
        <v>2.5413585554600187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0.23155631986242484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0.22932072226999139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0.41521926053310404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0.2181427343078246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0.21814273430782463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10.31814273430782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6.1144453998280301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6.4966466036113504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5.732330180567498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4.2036973344797923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4.5858125537403271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3.4393809114359417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4.2036973344797923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5.732330180567498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2.6750644883920898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3.4393809114359422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4.2036973344797932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3.9934651762682707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3.993465176268272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3.6304385210662091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2.5413585554600187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20.664918314703353</v>
      </c>
      <c r="D26" s="37">
        <f t="shared" ref="D26:W26" si="21">SUM(D27,D33)</f>
        <v>23.772312983662935</v>
      </c>
      <c r="E26" s="37">
        <f t="shared" si="21"/>
        <v>15.384092863284604</v>
      </c>
      <c r="F26" s="37">
        <f t="shared" si="21"/>
        <v>14.450214961306965</v>
      </c>
      <c r="G26" s="37">
        <f t="shared" si="21"/>
        <v>10.408942390369734</v>
      </c>
      <c r="H26" s="37">
        <f t="shared" si="21"/>
        <v>9.3221840068787625</v>
      </c>
      <c r="I26" s="37">
        <f t="shared" si="21"/>
        <v>10.33250214961307</v>
      </c>
      <c r="J26" s="37">
        <f t="shared" si="21"/>
        <v>8.2354256233877905</v>
      </c>
      <c r="K26" s="37">
        <f t="shared" si="21"/>
        <v>10.332502149613068</v>
      </c>
      <c r="L26" s="37">
        <f t="shared" si="21"/>
        <v>8.3118658641444529</v>
      </c>
      <c r="M26" s="37">
        <f t="shared" si="21"/>
        <v>8.3456577815993107</v>
      </c>
      <c r="N26" s="37">
        <f t="shared" si="21"/>
        <v>9.3559759243336202</v>
      </c>
      <c r="O26" s="37">
        <f t="shared" si="21"/>
        <v>8.3118658641444547</v>
      </c>
      <c r="P26" s="37">
        <f t="shared" si="21"/>
        <v>7.301547721410147</v>
      </c>
      <c r="Q26" s="37">
        <f t="shared" si="21"/>
        <v>8.3883061049011154</v>
      </c>
      <c r="R26" s="37">
        <f t="shared" si="21"/>
        <v>9.474978503869302</v>
      </c>
      <c r="S26" s="37">
        <f t="shared" si="21"/>
        <v>10.638177128116936</v>
      </c>
      <c r="T26" s="37">
        <f t="shared" si="21"/>
        <v>9.6278589853826322</v>
      </c>
      <c r="U26" s="37">
        <f t="shared" si="21"/>
        <v>8.5411006018916602</v>
      </c>
      <c r="V26" s="37">
        <f t="shared" si="21"/>
        <v>9.2692175408426483</v>
      </c>
      <c r="W26" s="37">
        <f t="shared" si="21"/>
        <v>6.3676698194325025</v>
      </c>
      <c r="X26" s="37">
        <f t="shared" ref="X26" si="22">SUM(X27,X33)</f>
        <v>4.7052450558899404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20.664918314703353</v>
      </c>
      <c r="D33" s="29">
        <f t="shared" ref="D33:W33" si="27">SUM(D34:D50)</f>
        <v>23.772312983662935</v>
      </c>
      <c r="E33" s="29">
        <f t="shared" si="27"/>
        <v>15.384092863284604</v>
      </c>
      <c r="F33" s="29">
        <f t="shared" si="27"/>
        <v>14.450214961306965</v>
      </c>
      <c r="G33" s="29">
        <f t="shared" si="27"/>
        <v>10.408942390369734</v>
      </c>
      <c r="H33" s="29">
        <f t="shared" si="27"/>
        <v>9.3221840068787625</v>
      </c>
      <c r="I33" s="29">
        <f t="shared" si="27"/>
        <v>10.33250214961307</v>
      </c>
      <c r="J33" s="29">
        <f t="shared" si="27"/>
        <v>8.2354256233877905</v>
      </c>
      <c r="K33" s="29">
        <f t="shared" si="27"/>
        <v>10.332502149613068</v>
      </c>
      <c r="L33" s="29">
        <f t="shared" si="27"/>
        <v>8.3118658641444529</v>
      </c>
      <c r="M33" s="29">
        <f t="shared" si="27"/>
        <v>8.3456577815993107</v>
      </c>
      <c r="N33" s="29">
        <f t="shared" si="27"/>
        <v>9.3559759243336202</v>
      </c>
      <c r="O33" s="29">
        <f t="shared" si="27"/>
        <v>8.3118658641444547</v>
      </c>
      <c r="P33" s="29">
        <f t="shared" si="27"/>
        <v>7.301547721410147</v>
      </c>
      <c r="Q33" s="29">
        <f t="shared" si="27"/>
        <v>8.3883061049011154</v>
      </c>
      <c r="R33" s="29">
        <f t="shared" si="27"/>
        <v>9.474978503869302</v>
      </c>
      <c r="S33" s="29">
        <f t="shared" si="27"/>
        <v>10.638177128116936</v>
      </c>
      <c r="T33" s="29">
        <f t="shared" si="27"/>
        <v>9.6278589853826322</v>
      </c>
      <c r="U33" s="29">
        <f t="shared" si="27"/>
        <v>8.5411006018916602</v>
      </c>
      <c r="V33" s="29">
        <f t="shared" si="27"/>
        <v>9.2692175408426483</v>
      </c>
      <c r="W33" s="29">
        <f t="shared" si="27"/>
        <v>6.3676698194325025</v>
      </c>
      <c r="X33" s="29">
        <f t="shared" ref="X33" si="28">SUM(X34:X50)</f>
        <v>4.7052450558899404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6.5204643164230429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7.6072226999140149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3.2602751504729151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4.3470335339638861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4.3470335339638861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3.2602751504729151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3.2602751504729151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2.1735167669819431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3.2602751504729151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3.2602751504729151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4.3043852106620806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4.3043852106620806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3.2602751504729151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3.2602751504729151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4.3470335339638861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5.4337059329320718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7.6072226999140149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7.6072226999140149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6.5204643164230429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7.2485812553740328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4.3470335339638861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3.6949269131556322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0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0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0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0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0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0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0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0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0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0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0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0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0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0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0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0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0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0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0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0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0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14.14445399828031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16.165090283748921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12.12381771281169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10.103181427343079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6.0619088564058474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6.0619088564058474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7.0722269991401543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6.0619088564058474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7.0722269991401534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5.0515907136715379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4.041272570937231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5.0515907136715388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5.0515907136715397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4.0412725709372319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4.0412725709372301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4.041272570937231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3.0309544282029224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2.0206362854686168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2.0206362854686173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2.0206362854686155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2.0206362854686164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1.0103181427343082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0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0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0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0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0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0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0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0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0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0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0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41.917454858125538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41.638005159071362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36.844368013757517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37.338779019776432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38.58555460017196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44.969905417024925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45.657781599312095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48.860705073086841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49.161650902837486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50.666380051590714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54.901117798796214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51.67669819432502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55.331040412725727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52.278589853826325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52.214101461736909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49.312123817712802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57.867583834909738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53.813671539122929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54.980997420464334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57.781255374032689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56.207652622527966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60.358297506448864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331.70920034393816</v>
      </c>
      <c r="D52" s="37">
        <f t="shared" ref="D52:W52" si="30">SUM(D53:D70)</f>
        <v>325.88134135855557</v>
      </c>
      <c r="E52" s="37">
        <f t="shared" si="30"/>
        <v>307.84849527085123</v>
      </c>
      <c r="F52" s="37">
        <f t="shared" si="30"/>
        <v>343.93809114359408</v>
      </c>
      <c r="G52" s="37">
        <f t="shared" si="30"/>
        <v>336.58159931212384</v>
      </c>
      <c r="H52" s="37">
        <f t="shared" si="30"/>
        <v>294.78357695614795</v>
      </c>
      <c r="I52" s="37">
        <f t="shared" si="30"/>
        <v>289.17076526225287</v>
      </c>
      <c r="J52" s="37">
        <f t="shared" si="30"/>
        <v>378.85735167669822</v>
      </c>
      <c r="K52" s="37">
        <f t="shared" si="30"/>
        <v>388.36345657781584</v>
      </c>
      <c r="L52" s="37">
        <f t="shared" si="30"/>
        <v>411.26878761822866</v>
      </c>
      <c r="M52" s="37">
        <f t="shared" si="30"/>
        <v>423.42596732588117</v>
      </c>
      <c r="N52" s="37">
        <f t="shared" si="30"/>
        <v>364.55047291487523</v>
      </c>
      <c r="O52" s="37">
        <f t="shared" si="30"/>
        <v>389.2471195184865</v>
      </c>
      <c r="P52" s="37">
        <f t="shared" si="30"/>
        <v>373.65055889939822</v>
      </c>
      <c r="Q52" s="37">
        <f t="shared" si="30"/>
        <v>371.4770421324161</v>
      </c>
      <c r="R52" s="37">
        <f t="shared" si="30"/>
        <v>361.4454858125539</v>
      </c>
      <c r="S52" s="37">
        <f t="shared" si="30"/>
        <v>383.77755803955279</v>
      </c>
      <c r="T52" s="37">
        <f t="shared" si="30"/>
        <v>390.41754084264824</v>
      </c>
      <c r="U52" s="37">
        <f t="shared" si="30"/>
        <v>394.09570077386036</v>
      </c>
      <c r="V52" s="37">
        <f t="shared" si="30"/>
        <v>378.3797076526227</v>
      </c>
      <c r="W52" s="37">
        <f t="shared" si="30"/>
        <v>396.4841788478073</v>
      </c>
      <c r="X52" s="37">
        <f t="shared" ref="X52" si="31">SUM(X53:X70)</f>
        <v>387.88409286328442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0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0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0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0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0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0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0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0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0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0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0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0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0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0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0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0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0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0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0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0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0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331.70920034393816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325.88134135855557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307.84849527085123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343.93809114359408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336.58159931212384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294.78357695614795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289.17076526225287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378.85735167669822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388.36345657781584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411.26878761822866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423.42596732588117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364.55047291487523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389.2471195184865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373.65055889939822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371.4770421324161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361.4454858125539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383.77755803955279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390.41754084264824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394.09570077386036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378.3797076526227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396.4841788478073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387.88409286328442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0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0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0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0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0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0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0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0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0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0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0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0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0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0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0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0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0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0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0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0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0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0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0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0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0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0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0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0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0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0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0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0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0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376.30171969045568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396.98572656921749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393.25975924333602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373.14892519346517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371.42923473774732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377.40042992261408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373.62665520206355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362.4247635425624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333.88271711092011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330.61049011177982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357.60008598452288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332.66457437661251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339.90163370593331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330.08503869303536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298.36629406706794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283.48615649183142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311.86104901117801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318.14273430782464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322.4419604471197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326.74118658641419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312.88813413585558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320.05348237317293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126.0533104041272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136.28546861564919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136.19948409286329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137.05932932072233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139.12295786758381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139.29492691315556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144.02407566638004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152.45055889939809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158.64144453998284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161.99484092863281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173.94668959587267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166.29406706792787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168.18572656921751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160.36113499570081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149.52708512467754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148.58125537403274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164.48839208942385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166.80997420464314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171.10920034393814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177.98796216681001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171.79707652622534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191.65950128976777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717.43017438145966</v>
      </c>
      <c r="D2" s="31">
        <f t="shared" ref="D2:W2" si="1">SUM(D3,D17,D22,D25,D26,D51,D52,D71,D74,D75,D76)</f>
        <v>728.54359268101246</v>
      </c>
      <c r="E2" s="31">
        <f t="shared" si="1"/>
        <v>701.68246738391167</v>
      </c>
      <c r="F2" s="31">
        <f t="shared" si="1"/>
        <v>708.88113076372792</v>
      </c>
      <c r="G2" s="31">
        <f t="shared" si="1"/>
        <v>702.74775034312324</v>
      </c>
      <c r="H2" s="31">
        <f t="shared" si="1"/>
        <v>672.97382770533159</v>
      </c>
      <c r="I2" s="31">
        <f t="shared" si="1"/>
        <v>658.40637315270612</v>
      </c>
      <c r="J2" s="31">
        <f t="shared" si="1"/>
        <v>747.99301691928838</v>
      </c>
      <c r="K2" s="31">
        <f t="shared" si="1"/>
        <v>736.18990061157672</v>
      </c>
      <c r="L2" s="31">
        <f t="shared" si="1"/>
        <v>759.36644643228942</v>
      </c>
      <c r="M2" s="31">
        <f t="shared" si="1"/>
        <v>804.5174565559978</v>
      </c>
      <c r="N2" s="31">
        <f t="shared" si="1"/>
        <v>722.21137034862431</v>
      </c>
      <c r="O2" s="31">
        <f t="shared" si="1"/>
        <v>753.31576858041751</v>
      </c>
      <c r="P2" s="31">
        <f t="shared" si="1"/>
        <v>725.41875033731321</v>
      </c>
      <c r="Q2" s="31">
        <f t="shared" si="1"/>
        <v>691.47800378088516</v>
      </c>
      <c r="R2" s="31">
        <f t="shared" si="1"/>
        <v>661.60217947575461</v>
      </c>
      <c r="S2" s="31">
        <f t="shared" si="1"/>
        <v>714.1126701451235</v>
      </c>
      <c r="T2" s="31">
        <f t="shared" si="1"/>
        <v>721.88251623827489</v>
      </c>
      <c r="U2" s="31">
        <f t="shared" si="1"/>
        <v>740.85108867724148</v>
      </c>
      <c r="V2" s="31">
        <f t="shared" si="1"/>
        <v>724.46568666508051</v>
      </c>
      <c r="W2" s="31">
        <f t="shared" si="1"/>
        <v>725.34513911873012</v>
      </c>
      <c r="X2" s="31">
        <f t="shared" ref="X2" si="2">SUM(X3,X17,X22,X25,X26,X51,X52,X71,X74,X75,X76)</f>
        <v>730.4263749126136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16.632151052027744</v>
      </c>
      <c r="D3" s="34">
        <f t="shared" ref="D3:W3" si="4">SUM(D4,D8,D11)</f>
        <v>13.952384051676676</v>
      </c>
      <c r="E3" s="34">
        <f t="shared" si="4"/>
        <v>16.864414470579533</v>
      </c>
      <c r="F3" s="34">
        <f t="shared" si="4"/>
        <v>10.68306582170233</v>
      </c>
      <c r="G3" s="34">
        <f t="shared" si="4"/>
        <v>18.564107263888225</v>
      </c>
      <c r="H3" s="34">
        <f t="shared" si="4"/>
        <v>16.249463876807479</v>
      </c>
      <c r="I3" s="34">
        <f t="shared" si="4"/>
        <v>12.814317289602389</v>
      </c>
      <c r="J3" s="34">
        <f t="shared" si="4"/>
        <v>5.7433501812440388</v>
      </c>
      <c r="K3" s="34">
        <f t="shared" si="4"/>
        <v>5.1804828235144482</v>
      </c>
      <c r="L3" s="34">
        <f t="shared" si="4"/>
        <v>4.0780462919262375</v>
      </c>
      <c r="M3" s="34">
        <f t="shared" si="4"/>
        <v>4.655572240428441</v>
      </c>
      <c r="N3" s="34">
        <f t="shared" si="4"/>
        <v>5.8235189661585718</v>
      </c>
      <c r="O3" s="34">
        <f t="shared" si="4"/>
        <v>5.2309949236104938</v>
      </c>
      <c r="P3" s="34">
        <f t="shared" si="4"/>
        <v>5.2089297689749294</v>
      </c>
      <c r="Q3" s="34">
        <f t="shared" si="4"/>
        <v>4.0518421225871375</v>
      </c>
      <c r="R3" s="34">
        <f t="shared" si="4"/>
        <v>1.4139617403199793</v>
      </c>
      <c r="S3" s="34">
        <f t="shared" si="4"/>
        <v>0.86112150959381561</v>
      </c>
      <c r="T3" s="34">
        <f t="shared" si="4"/>
        <v>1.0051407764035671</v>
      </c>
      <c r="U3" s="34">
        <f t="shared" si="4"/>
        <v>0.96197068921551243</v>
      </c>
      <c r="V3" s="34">
        <f t="shared" si="4"/>
        <v>1.0865326188734556</v>
      </c>
      <c r="W3" s="34">
        <f t="shared" si="4"/>
        <v>0.87453775355326069</v>
      </c>
      <c r="X3" s="34">
        <f t="shared" ref="X3" si="5">SUM(X4,X8,X11)</f>
        <v>0.54330676405355038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16.632151052027744</v>
      </c>
      <c r="D4" s="29">
        <f t="shared" ref="D4:W4" si="7">SUM(D5:D7)</f>
        <v>13.952384051676676</v>
      </c>
      <c r="E4" s="29">
        <f t="shared" si="7"/>
        <v>16.864414470579533</v>
      </c>
      <c r="F4" s="29">
        <f t="shared" si="7"/>
        <v>10.68306582170233</v>
      </c>
      <c r="G4" s="29">
        <f t="shared" si="7"/>
        <v>18.564107263888225</v>
      </c>
      <c r="H4" s="29">
        <f t="shared" si="7"/>
        <v>16.249463876807479</v>
      </c>
      <c r="I4" s="29">
        <f t="shared" si="7"/>
        <v>12.814317289602389</v>
      </c>
      <c r="J4" s="29">
        <f t="shared" si="7"/>
        <v>5.7433501812440388</v>
      </c>
      <c r="K4" s="29">
        <f t="shared" si="7"/>
        <v>5.1804828235144482</v>
      </c>
      <c r="L4" s="29">
        <f t="shared" si="7"/>
        <v>4.0780462919262375</v>
      </c>
      <c r="M4" s="29">
        <f t="shared" si="7"/>
        <v>4.655572240428441</v>
      </c>
      <c r="N4" s="29">
        <f t="shared" si="7"/>
        <v>5.8235189661585718</v>
      </c>
      <c r="O4" s="29">
        <f t="shared" si="7"/>
        <v>5.2309949236104938</v>
      </c>
      <c r="P4" s="29">
        <f t="shared" si="7"/>
        <v>5.2089297689749294</v>
      </c>
      <c r="Q4" s="29">
        <f t="shared" si="7"/>
        <v>4.0518421225871375</v>
      </c>
      <c r="R4" s="29">
        <f t="shared" si="7"/>
        <v>1.4139617403199793</v>
      </c>
      <c r="S4" s="29">
        <f t="shared" si="7"/>
        <v>0.86112150959381561</v>
      </c>
      <c r="T4" s="29">
        <f t="shared" si="7"/>
        <v>1.0051407764035671</v>
      </c>
      <c r="U4" s="29">
        <f t="shared" si="7"/>
        <v>0.96197068921551243</v>
      </c>
      <c r="V4" s="29">
        <f t="shared" si="7"/>
        <v>1.0865326188734556</v>
      </c>
      <c r="W4" s="29">
        <f t="shared" si="7"/>
        <v>0.87453775355326069</v>
      </c>
      <c r="X4" s="29">
        <f t="shared" ref="X4" si="8">SUM(X5:X7)</f>
        <v>0.54330676405355038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16.632151052027744</v>
      </c>
      <c r="D7" s="10">
        <v>13.952384051676676</v>
      </c>
      <c r="E7" s="10">
        <v>16.864414470579533</v>
      </c>
      <c r="F7" s="10">
        <v>10.68306582170233</v>
      </c>
      <c r="G7" s="10">
        <v>18.564107263888225</v>
      </c>
      <c r="H7" s="10">
        <v>16.249463876807479</v>
      </c>
      <c r="I7" s="10">
        <v>12.814317289602389</v>
      </c>
      <c r="J7" s="10">
        <v>5.7433501812440388</v>
      </c>
      <c r="K7" s="10">
        <v>5.1804828235144482</v>
      </c>
      <c r="L7" s="10">
        <v>4.0780462919262375</v>
      </c>
      <c r="M7" s="10">
        <v>4.655572240428441</v>
      </c>
      <c r="N7" s="10">
        <v>5.8235189661585718</v>
      </c>
      <c r="O7" s="10">
        <v>5.2309949236104938</v>
      </c>
      <c r="P7" s="10">
        <v>5.2089297689749294</v>
      </c>
      <c r="Q7" s="10">
        <v>4.0518421225871375</v>
      </c>
      <c r="R7" s="10">
        <v>1.4139617403199793</v>
      </c>
      <c r="S7" s="10">
        <v>0.86112150959381561</v>
      </c>
      <c r="T7" s="10">
        <v>1.0051407764035671</v>
      </c>
      <c r="U7" s="10">
        <v>0.96197068921551243</v>
      </c>
      <c r="V7" s="10">
        <v>1.0865326188734556</v>
      </c>
      <c r="W7" s="10">
        <v>0.87453775355326069</v>
      </c>
      <c r="X7" s="10">
        <v>0.54330676405355038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9.1800357593905257</v>
      </c>
      <c r="D22" s="37">
        <f t="shared" si="17"/>
        <v>5.5094144217758609</v>
      </c>
      <c r="E22" s="37">
        <f t="shared" si="17"/>
        <v>5.9911433309801607</v>
      </c>
      <c r="F22" s="37">
        <f t="shared" si="17"/>
        <v>5.1779723149256771</v>
      </c>
      <c r="G22" s="37">
        <f t="shared" si="17"/>
        <v>3.8351254575692599</v>
      </c>
      <c r="H22" s="37">
        <f t="shared" si="17"/>
        <v>3.9616225169561341</v>
      </c>
      <c r="I22" s="37">
        <f t="shared" si="17"/>
        <v>2.9543605456238176</v>
      </c>
      <c r="J22" s="37">
        <f t="shared" si="17"/>
        <v>3.7223316984720185</v>
      </c>
      <c r="K22" s="37">
        <f t="shared" si="17"/>
        <v>5.0871593518226197</v>
      </c>
      <c r="L22" s="37">
        <f t="shared" si="17"/>
        <v>2.4023801516372942</v>
      </c>
      <c r="M22" s="37">
        <f t="shared" si="17"/>
        <v>3.0854080723894488</v>
      </c>
      <c r="N22" s="37">
        <f t="shared" si="17"/>
        <v>3.7616734764226725</v>
      </c>
      <c r="O22" s="37">
        <f t="shared" si="17"/>
        <v>3.5665804667219505</v>
      </c>
      <c r="P22" s="37">
        <f t="shared" si="17"/>
        <v>3.5643559911934295</v>
      </c>
      <c r="Q22" s="37">
        <f t="shared" si="17"/>
        <v>3.2401537548035786</v>
      </c>
      <c r="R22" s="37">
        <f t="shared" si="17"/>
        <v>2.2544669146516325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0.20149345357957424</v>
      </c>
      <c r="D23" s="10">
        <v>0.19915975308189734</v>
      </c>
      <c r="E23" s="10">
        <v>0.35990833047587478</v>
      </c>
      <c r="F23" s="10">
        <v>0.18982307038561996</v>
      </c>
      <c r="G23" s="10">
        <v>0.18919832936361403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8.9785423058109508</v>
      </c>
      <c r="D24" s="10">
        <v>5.3102546686939638</v>
      </c>
      <c r="E24" s="10">
        <v>5.6312350005042857</v>
      </c>
      <c r="F24" s="10">
        <v>4.9881492445400575</v>
      </c>
      <c r="G24" s="10">
        <v>3.645927128205646</v>
      </c>
      <c r="H24" s="10">
        <v>3.9616225169561341</v>
      </c>
      <c r="I24" s="10">
        <v>2.9543605456238176</v>
      </c>
      <c r="J24" s="10">
        <v>3.7223316984720185</v>
      </c>
      <c r="K24" s="10">
        <v>5.0871593518226197</v>
      </c>
      <c r="L24" s="10">
        <v>2.4023801516372942</v>
      </c>
      <c r="M24" s="10">
        <v>3.0854080723894488</v>
      </c>
      <c r="N24" s="10">
        <v>3.7616734764226725</v>
      </c>
      <c r="O24" s="10">
        <v>3.5665804667219505</v>
      </c>
      <c r="P24" s="10">
        <v>3.5643559911934295</v>
      </c>
      <c r="Q24" s="10">
        <v>3.2401537548035786</v>
      </c>
      <c r="R24" s="10">
        <v>2.2544669146516325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12.753611943337612</v>
      </c>
      <c r="D26" s="37">
        <f t="shared" si="19"/>
        <v>14.550578122096194</v>
      </c>
      <c r="E26" s="37">
        <f t="shared" si="19"/>
        <v>10.870892728095138</v>
      </c>
      <c r="F26" s="37">
        <f t="shared" si="19"/>
        <v>9.1041260957709014</v>
      </c>
      <c r="G26" s="37">
        <f t="shared" si="19"/>
        <v>5.4561680704541553</v>
      </c>
      <c r="H26" s="37">
        <f t="shared" si="19"/>
        <v>5.4322105813915922</v>
      </c>
      <c r="I26" s="37">
        <f t="shared" si="19"/>
        <v>6.3139153830574593</v>
      </c>
      <c r="J26" s="37">
        <f t="shared" si="19"/>
        <v>5.5332906054608788</v>
      </c>
      <c r="K26" s="37">
        <f t="shared" si="19"/>
        <v>6.4633154061976921</v>
      </c>
      <c r="L26" s="37">
        <f t="shared" si="19"/>
        <v>4.6448700506490415</v>
      </c>
      <c r="M26" s="37">
        <f t="shared" si="19"/>
        <v>3.7126352766388653</v>
      </c>
      <c r="N26" s="37">
        <f t="shared" si="19"/>
        <v>4.6173955839897314</v>
      </c>
      <c r="O26" s="37">
        <f t="shared" si="19"/>
        <v>4.5994765571433014</v>
      </c>
      <c r="P26" s="37">
        <f t="shared" si="19"/>
        <v>3.6693366908889402</v>
      </c>
      <c r="Q26" s="37">
        <f t="shared" si="19"/>
        <v>3.6721837587005028</v>
      </c>
      <c r="R26" s="37">
        <f t="shared" si="19"/>
        <v>3.6734717833176433</v>
      </c>
      <c r="S26" s="37">
        <f t="shared" si="19"/>
        <v>2.7629009794461905</v>
      </c>
      <c r="T26" s="37">
        <f t="shared" si="19"/>
        <v>1.8480755101168402</v>
      </c>
      <c r="U26" s="37">
        <f t="shared" si="19"/>
        <v>1.8566980063545351</v>
      </c>
      <c r="V26" s="37">
        <f t="shared" si="19"/>
        <v>1.8522665991013634</v>
      </c>
      <c r="W26" s="37">
        <f t="shared" si="19"/>
        <v>1.8541672619004073</v>
      </c>
      <c r="X26" s="37">
        <f t="shared" ref="X26" si="20">SUM(X27,X33)</f>
        <v>0.92899575372412602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12.753611943337612</v>
      </c>
      <c r="D33" s="29">
        <f t="shared" si="23"/>
        <v>14.550578122096194</v>
      </c>
      <c r="E33" s="29">
        <f t="shared" si="23"/>
        <v>10.870892728095138</v>
      </c>
      <c r="F33" s="29">
        <f t="shared" si="23"/>
        <v>9.1041260957709014</v>
      </c>
      <c r="G33" s="29">
        <f t="shared" si="23"/>
        <v>5.4561680704541553</v>
      </c>
      <c r="H33" s="29">
        <f t="shared" si="23"/>
        <v>5.4322105813915922</v>
      </c>
      <c r="I33" s="29">
        <f t="shared" si="23"/>
        <v>6.3139153830574593</v>
      </c>
      <c r="J33" s="29">
        <f t="shared" si="23"/>
        <v>5.5332906054608788</v>
      </c>
      <c r="K33" s="29">
        <f t="shared" si="23"/>
        <v>6.4633154061976921</v>
      </c>
      <c r="L33" s="29">
        <f t="shared" si="23"/>
        <v>4.6448700506490415</v>
      </c>
      <c r="M33" s="29">
        <f t="shared" si="23"/>
        <v>3.7126352766388653</v>
      </c>
      <c r="N33" s="29">
        <f t="shared" si="23"/>
        <v>4.6173955839897314</v>
      </c>
      <c r="O33" s="29">
        <f t="shared" si="23"/>
        <v>4.5994765571433014</v>
      </c>
      <c r="P33" s="29">
        <f t="shared" si="23"/>
        <v>3.6693366908889402</v>
      </c>
      <c r="Q33" s="29">
        <f t="shared" si="23"/>
        <v>3.6721837587005028</v>
      </c>
      <c r="R33" s="29">
        <f t="shared" si="23"/>
        <v>3.6734717833176433</v>
      </c>
      <c r="S33" s="29">
        <f t="shared" si="23"/>
        <v>2.7629009794461905</v>
      </c>
      <c r="T33" s="29">
        <f t="shared" si="23"/>
        <v>1.8480755101168402</v>
      </c>
      <c r="U33" s="29">
        <f t="shared" si="23"/>
        <v>1.8566980063545351</v>
      </c>
      <c r="V33" s="29">
        <f t="shared" si="23"/>
        <v>1.8522665991013634</v>
      </c>
      <c r="W33" s="29">
        <f t="shared" si="23"/>
        <v>1.8541672619004073</v>
      </c>
      <c r="X33" s="29">
        <f t="shared" ref="X33" si="24">SUM(X34:X50)</f>
        <v>0.92899575372412602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12.753611943337612</v>
      </c>
      <c r="D43" s="10">
        <v>14.550578122096194</v>
      </c>
      <c r="E43" s="10">
        <v>10.870892728095138</v>
      </c>
      <c r="F43" s="10">
        <v>9.1041260957709014</v>
      </c>
      <c r="G43" s="10">
        <v>5.4561680704541553</v>
      </c>
      <c r="H43" s="10">
        <v>5.4322105813915922</v>
      </c>
      <c r="I43" s="10">
        <v>6.3139153830574593</v>
      </c>
      <c r="J43" s="10">
        <v>5.5332906054608788</v>
      </c>
      <c r="K43" s="10">
        <v>6.4633154061976921</v>
      </c>
      <c r="L43" s="10">
        <v>4.6448700506490415</v>
      </c>
      <c r="M43" s="10">
        <v>3.7126352766388653</v>
      </c>
      <c r="N43" s="10">
        <v>4.6173955839897314</v>
      </c>
      <c r="O43" s="10">
        <v>4.5994765571433014</v>
      </c>
      <c r="P43" s="10">
        <v>3.6693366908889402</v>
      </c>
      <c r="Q43" s="10">
        <v>3.6721837587005028</v>
      </c>
      <c r="R43" s="10">
        <v>3.6734717833176433</v>
      </c>
      <c r="S43" s="10">
        <v>2.7629009794461905</v>
      </c>
      <c r="T43" s="10">
        <v>1.8480755101168402</v>
      </c>
      <c r="U43" s="10">
        <v>1.8566980063545351</v>
      </c>
      <c r="V43" s="10">
        <v>1.8522665991013634</v>
      </c>
      <c r="W43" s="10">
        <v>1.8541672619004073</v>
      </c>
      <c r="X43" s="10">
        <v>0.92899575372412602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35.313363679719117</v>
      </c>
      <c r="D51" s="37">
        <v>34.992432986666827</v>
      </c>
      <c r="E51" s="37">
        <v>31.026684657051092</v>
      </c>
      <c r="F51" s="37">
        <v>31.513154488316495</v>
      </c>
      <c r="G51" s="37">
        <v>32.390751245833947</v>
      </c>
      <c r="H51" s="37">
        <v>37.632418186040262</v>
      </c>
      <c r="I51" s="37">
        <v>37.838504196479846</v>
      </c>
      <c r="J51" s="37">
        <v>41.879919825575428</v>
      </c>
      <c r="K51" s="37">
        <v>42.138315629936784</v>
      </c>
      <c r="L51" s="37">
        <v>44.15417483236444</v>
      </c>
      <c r="M51" s="37">
        <v>47.601289676553165</v>
      </c>
      <c r="N51" s="37">
        <v>44.659669757495664</v>
      </c>
      <c r="O51" s="37">
        <v>47.854314871896733</v>
      </c>
      <c r="P51" s="37">
        <v>45.221167080029446</v>
      </c>
      <c r="Q51" s="37">
        <v>45.149357621932197</v>
      </c>
      <c r="R51" s="37">
        <v>42.449312805511894</v>
      </c>
      <c r="S51" s="37">
        <v>49.662987869173151</v>
      </c>
      <c r="T51" s="37">
        <v>46.193730176096452</v>
      </c>
      <c r="U51" s="37">
        <v>47.50958051488815</v>
      </c>
      <c r="V51" s="37">
        <v>49.507333900798415</v>
      </c>
      <c r="W51" s="37">
        <v>48.363823626405328</v>
      </c>
      <c r="X51" s="37">
        <v>51.782508128796991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288.75761630841271</v>
      </c>
      <c r="D52" s="37">
        <f t="shared" si="25"/>
        <v>282.93795010450947</v>
      </c>
      <c r="E52" s="37">
        <f t="shared" si="25"/>
        <v>267.00262032977719</v>
      </c>
      <c r="F52" s="37">
        <f t="shared" si="25"/>
        <v>299.01087481967835</v>
      </c>
      <c r="G52" s="37">
        <f t="shared" si="25"/>
        <v>291.45140629257213</v>
      </c>
      <c r="H52" s="37">
        <f t="shared" si="25"/>
        <v>254.45644944789439</v>
      </c>
      <c r="I52" s="37">
        <f t="shared" si="25"/>
        <v>247.69403481623291</v>
      </c>
      <c r="J52" s="37">
        <f t="shared" si="25"/>
        <v>333.66960125513293</v>
      </c>
      <c r="K52" s="37">
        <f t="shared" si="25"/>
        <v>341.99233551830969</v>
      </c>
      <c r="L52" s="37">
        <f t="shared" si="25"/>
        <v>366.81395852434741</v>
      </c>
      <c r="M52" s="37">
        <f t="shared" si="25"/>
        <v>376.32347855163829</v>
      </c>
      <c r="N52" s="37">
        <f t="shared" si="25"/>
        <v>323.99737747205495</v>
      </c>
      <c r="O52" s="37">
        <f t="shared" si="25"/>
        <v>345.94672303429809</v>
      </c>
      <c r="P52" s="37">
        <f t="shared" si="25"/>
        <v>332.08516289290156</v>
      </c>
      <c r="Q52" s="37">
        <f t="shared" si="25"/>
        <v>330.15342982707551</v>
      </c>
      <c r="R52" s="37">
        <f t="shared" si="25"/>
        <v>321.23778542084665</v>
      </c>
      <c r="S52" s="37">
        <f t="shared" si="25"/>
        <v>341.08562147702298</v>
      </c>
      <c r="T52" s="37">
        <f t="shared" si="25"/>
        <v>346.98694946020817</v>
      </c>
      <c r="U52" s="37">
        <f t="shared" si="25"/>
        <v>350.2674787427149</v>
      </c>
      <c r="V52" s="37">
        <f t="shared" si="25"/>
        <v>336.28242571892633</v>
      </c>
      <c r="W52" s="37">
        <f t="shared" si="25"/>
        <v>352.37263781408228</v>
      </c>
      <c r="X52" s="37">
        <f t="shared" ref="X52" si="26">SUM(X53:X70)</f>
        <v>344.72920129932152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288.75761630841271</v>
      </c>
      <c r="D59" s="10">
        <v>282.93795010450947</v>
      </c>
      <c r="E59" s="10">
        <v>267.00262032977719</v>
      </c>
      <c r="F59" s="10">
        <v>299.01087481967835</v>
      </c>
      <c r="G59" s="10">
        <v>291.45140629257213</v>
      </c>
      <c r="H59" s="10">
        <v>254.45644944789439</v>
      </c>
      <c r="I59" s="10">
        <v>247.69403481623291</v>
      </c>
      <c r="J59" s="10">
        <v>333.66960125513293</v>
      </c>
      <c r="K59" s="10">
        <v>341.99233551830969</v>
      </c>
      <c r="L59" s="10">
        <v>366.81395852434741</v>
      </c>
      <c r="M59" s="10">
        <v>376.32347855163829</v>
      </c>
      <c r="N59" s="10">
        <v>323.99737747205495</v>
      </c>
      <c r="O59" s="10">
        <v>345.94672303429809</v>
      </c>
      <c r="P59" s="10">
        <v>332.08516289290156</v>
      </c>
      <c r="Q59" s="10">
        <v>330.15342982707551</v>
      </c>
      <c r="R59" s="10">
        <v>321.23778542084665</v>
      </c>
      <c r="S59" s="10">
        <v>341.08562147702298</v>
      </c>
      <c r="T59" s="10">
        <v>346.98694946020817</v>
      </c>
      <c r="U59" s="10">
        <v>350.2674787427149</v>
      </c>
      <c r="V59" s="10">
        <v>336.28242571892633</v>
      </c>
      <c r="W59" s="10">
        <v>352.37263781408228</v>
      </c>
      <c r="X59" s="10">
        <v>344.72920129932152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336.50785807632877</v>
      </c>
      <c r="D75" s="37">
        <v>354.57405583227199</v>
      </c>
      <c r="E75" s="37">
        <v>349.67989785422577</v>
      </c>
      <c r="F75" s="37">
        <v>333.31958913686202</v>
      </c>
      <c r="G75" s="37">
        <v>331.04272086640856</v>
      </c>
      <c r="H75" s="37">
        <v>334.61001375031827</v>
      </c>
      <c r="I75" s="37">
        <v>329.86392724770786</v>
      </c>
      <c r="J75" s="37">
        <v>327.75567921681682</v>
      </c>
      <c r="K75" s="37">
        <v>302.31236200318142</v>
      </c>
      <c r="L75" s="37">
        <v>301.52389231230183</v>
      </c>
      <c r="M75" s="37">
        <v>326.5840147743528</v>
      </c>
      <c r="N75" s="37">
        <v>303.38578155829447</v>
      </c>
      <c r="O75" s="37">
        <v>309.95524286743489</v>
      </c>
      <c r="P75" s="37">
        <v>301.06248078410391</v>
      </c>
      <c r="Q75" s="37">
        <v>272.27164560354186</v>
      </c>
      <c r="R75" s="37">
        <v>258.43734183322266</v>
      </c>
      <c r="S75" s="37">
        <v>284.1548287694909</v>
      </c>
      <c r="T75" s="37">
        <v>289.77261384371758</v>
      </c>
      <c r="U75" s="37">
        <v>294.48454770676557</v>
      </c>
      <c r="V75" s="37">
        <v>297.2568994404395</v>
      </c>
      <c r="W75" s="37">
        <v>284.67899275899691</v>
      </c>
      <c r="X75" s="37">
        <v>290.92249306450447</v>
      </c>
    </row>
    <row r="76" spans="1:24" ht="11.25" customHeight="1" x14ac:dyDescent="0.2">
      <c r="A76" s="38" t="s">
        <v>139</v>
      </c>
      <c r="B76" s="39" t="s">
        <v>140</v>
      </c>
      <c r="C76" s="40">
        <v>18.285537562243292</v>
      </c>
      <c r="D76" s="40">
        <v>22.026777162015531</v>
      </c>
      <c r="E76" s="40">
        <v>20.246814013202755</v>
      </c>
      <c r="F76" s="40">
        <v>20.072348086472203</v>
      </c>
      <c r="G76" s="40">
        <v>20.007471146396927</v>
      </c>
      <c r="H76" s="40">
        <v>20.63164934592351</v>
      </c>
      <c r="I76" s="40">
        <v>20.92731367400178</v>
      </c>
      <c r="J76" s="40">
        <v>29.688844136586258</v>
      </c>
      <c r="K76" s="40">
        <v>33.015929878614038</v>
      </c>
      <c r="L76" s="40">
        <v>35.749124269063209</v>
      </c>
      <c r="M76" s="40">
        <v>42.555057963996809</v>
      </c>
      <c r="N76" s="40">
        <v>35.965953534208239</v>
      </c>
      <c r="O76" s="40">
        <v>36.16243585931209</v>
      </c>
      <c r="P76" s="40">
        <v>34.607317129220988</v>
      </c>
      <c r="Q76" s="40">
        <v>32.939391092244328</v>
      </c>
      <c r="R76" s="40">
        <v>32.135838977884049</v>
      </c>
      <c r="S76" s="40">
        <v>35.58520954039642</v>
      </c>
      <c r="T76" s="40">
        <v>36.076006471732335</v>
      </c>
      <c r="U76" s="40">
        <v>45.770813017302828</v>
      </c>
      <c r="V76" s="40">
        <v>38.480228386941484</v>
      </c>
      <c r="W76" s="40">
        <v>37.200979903791882</v>
      </c>
      <c r="X76" s="40">
        <v>41.519869902212903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1.1010226735235623E-3</v>
      </c>
      <c r="D2" s="31">
        <f t="shared" ref="D2:W2" si="1">SUM(D3,D17,D22,D25,D26,D51,D52,D71,D74,D75,D76)</f>
        <v>1.4274705968558086E-3</v>
      </c>
      <c r="E2" s="31">
        <f t="shared" si="1"/>
        <v>1.8382777324829668E-3</v>
      </c>
      <c r="F2" s="31">
        <f t="shared" si="1"/>
        <v>2.1289620549090949E-3</v>
      </c>
      <c r="G2" s="31">
        <f t="shared" si="1"/>
        <v>3.052402574050895E-3</v>
      </c>
      <c r="H2" s="31">
        <f t="shared" si="1"/>
        <v>4.5310602575916832E-3</v>
      </c>
      <c r="I2" s="31">
        <f t="shared" si="1"/>
        <v>5.63850228226212E-3</v>
      </c>
      <c r="J2" s="31">
        <f t="shared" si="1"/>
        <v>6.9405569667438816E-3</v>
      </c>
      <c r="K2" s="31">
        <f t="shared" si="1"/>
        <v>8.3615864013917747E-3</v>
      </c>
      <c r="L2" s="31">
        <f t="shared" si="1"/>
        <v>9.187847710186995E-3</v>
      </c>
      <c r="M2" s="31">
        <f t="shared" si="1"/>
        <v>1.961249615850701E-2</v>
      </c>
      <c r="N2" s="31">
        <f t="shared" si="1"/>
        <v>1.362960741742744E-2</v>
      </c>
      <c r="O2" s="31">
        <f t="shared" si="1"/>
        <v>1.1995678672139637E-2</v>
      </c>
      <c r="P2" s="31">
        <f t="shared" si="1"/>
        <v>1.2699537495560517E-2</v>
      </c>
      <c r="Q2" s="31">
        <f t="shared" si="1"/>
        <v>1.5956401744413658E-2</v>
      </c>
      <c r="R2" s="31">
        <f t="shared" si="1"/>
        <v>1.5230952914829394E-2</v>
      </c>
      <c r="S2" s="31">
        <f t="shared" si="1"/>
        <v>1.7784710134137592E-2</v>
      </c>
      <c r="T2" s="31">
        <f t="shared" si="1"/>
        <v>1.9676284521217457E-2</v>
      </c>
      <c r="U2" s="31">
        <f t="shared" si="1"/>
        <v>2.8909555501595414E-2</v>
      </c>
      <c r="V2" s="31">
        <f t="shared" si="1"/>
        <v>2.1500909028416917E-2</v>
      </c>
      <c r="W2" s="31">
        <f t="shared" si="1"/>
        <v>2.4948592014154596E-2</v>
      </c>
      <c r="X2" s="31">
        <f t="shared" ref="X2" si="2">SUM(X3,X17,X22,X25,X26,X51,X52,X71,X74,X75,X76)</f>
        <v>4.1276637644898057E-2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1.1010226735235623E-3</v>
      </c>
      <c r="D76" s="40">
        <v>1.4274705968558086E-3</v>
      </c>
      <c r="E76" s="40">
        <v>1.8382777324829668E-3</v>
      </c>
      <c r="F76" s="40">
        <v>2.1289620549090949E-3</v>
      </c>
      <c r="G76" s="40">
        <v>3.052402574050895E-3</v>
      </c>
      <c r="H76" s="40">
        <v>4.5310602575916832E-3</v>
      </c>
      <c r="I76" s="40">
        <v>5.63850228226212E-3</v>
      </c>
      <c r="J76" s="40">
        <v>6.9405569667438816E-3</v>
      </c>
      <c r="K76" s="40">
        <v>8.3615864013917747E-3</v>
      </c>
      <c r="L76" s="40">
        <v>9.187847710186995E-3</v>
      </c>
      <c r="M76" s="40">
        <v>1.961249615850701E-2</v>
      </c>
      <c r="N76" s="40">
        <v>1.362960741742744E-2</v>
      </c>
      <c r="O76" s="40">
        <v>1.1995678672139637E-2</v>
      </c>
      <c r="P76" s="40">
        <v>1.2699537495560517E-2</v>
      </c>
      <c r="Q76" s="40">
        <v>1.5956401744413658E-2</v>
      </c>
      <c r="R76" s="40">
        <v>1.5230952914829394E-2</v>
      </c>
      <c r="S76" s="40">
        <v>1.7784710134137592E-2</v>
      </c>
      <c r="T76" s="40">
        <v>1.9676284521217457E-2</v>
      </c>
      <c r="U76" s="40">
        <v>2.8909555501595414E-2</v>
      </c>
      <c r="V76" s="40">
        <v>2.1500909028416917E-2</v>
      </c>
      <c r="W76" s="40">
        <v>2.4948592014154596E-2</v>
      </c>
      <c r="X76" s="40">
        <v>4.1276637644898057E-2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85.215977743959854</v>
      </c>
      <c r="D2" s="31">
        <f t="shared" ref="D2:W2" si="1">SUM(D3,D17,D22,D25,D26,D51,D52,D71,D74,D75,D76)</f>
        <v>87.611242242508524</v>
      </c>
      <c r="E2" s="31">
        <f t="shared" si="1"/>
        <v>88.024135952159241</v>
      </c>
      <c r="F2" s="31">
        <f t="shared" si="1"/>
        <v>85.196303620088514</v>
      </c>
      <c r="G2" s="31">
        <f t="shared" si="1"/>
        <v>86.407628805890582</v>
      </c>
      <c r="H2" s="31">
        <f t="shared" si="1"/>
        <v>86.731700769767087</v>
      </c>
      <c r="I2" s="31">
        <f t="shared" si="1"/>
        <v>88.161941530973138</v>
      </c>
      <c r="J2" s="31">
        <f t="shared" si="1"/>
        <v>79.71400475933298</v>
      </c>
      <c r="K2" s="31">
        <f t="shared" si="1"/>
        <v>77.491173325595398</v>
      </c>
      <c r="L2" s="31">
        <f t="shared" si="1"/>
        <v>73.997337054096619</v>
      </c>
      <c r="M2" s="31">
        <f t="shared" si="1"/>
        <v>77.152076838617788</v>
      </c>
      <c r="N2" s="31">
        <f t="shared" si="1"/>
        <v>70.392865736653619</v>
      </c>
      <c r="O2" s="31">
        <f t="shared" si="1"/>
        <v>73.438194285911777</v>
      </c>
      <c r="P2" s="31">
        <f t="shared" si="1"/>
        <v>70.600372143573139</v>
      </c>
      <c r="Q2" s="31">
        <f t="shared" si="1"/>
        <v>66.71529415109238</v>
      </c>
      <c r="R2" s="31">
        <f t="shared" si="1"/>
        <v>64.37457818970428</v>
      </c>
      <c r="S2" s="31">
        <f t="shared" si="1"/>
        <v>69.76249455267309</v>
      </c>
      <c r="T2" s="31">
        <f t="shared" si="1"/>
        <v>70.586166593004535</v>
      </c>
      <c r="U2" s="31">
        <f t="shared" si="1"/>
        <v>70.157695103392982</v>
      </c>
      <c r="V2" s="31">
        <f t="shared" si="1"/>
        <v>71.485178039038431</v>
      </c>
      <c r="W2" s="31">
        <f t="shared" si="1"/>
        <v>71.185397214242471</v>
      </c>
      <c r="X2" s="31">
        <f t="shared" ref="X2" si="2">SUM(X3,X17,X22,X25,X26,X51,X52,X71,X74,X75,X76)</f>
        <v>72.394984239973354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2.0017019768223547</v>
      </c>
      <c r="D3" s="34">
        <f t="shared" ref="D3:W3" si="4">SUM(D4,D8,D11)</f>
        <v>1.706603839148525</v>
      </c>
      <c r="E3" s="34">
        <f t="shared" si="4"/>
        <v>2.1591015874397321</v>
      </c>
      <c r="F3" s="34">
        <f t="shared" si="4"/>
        <v>1.3173131402278471</v>
      </c>
      <c r="G3" s="34">
        <f t="shared" si="4"/>
        <v>2.3470867652270608</v>
      </c>
      <c r="H3" s="34">
        <f t="shared" si="4"/>
        <v>2.1634149620626846</v>
      </c>
      <c r="I3" s="34">
        <f t="shared" si="4"/>
        <v>1.7703593379220977</v>
      </c>
      <c r="J3" s="34">
        <f t="shared" si="4"/>
        <v>0.62340957009896325</v>
      </c>
      <c r="K3" s="34">
        <f t="shared" si="4"/>
        <v>0.55016516380217384</v>
      </c>
      <c r="L3" s="34">
        <f t="shared" si="4"/>
        <v>0.39700226419374862</v>
      </c>
      <c r="M3" s="34">
        <f t="shared" si="4"/>
        <v>0.44894163781001228</v>
      </c>
      <c r="N3" s="34">
        <f t="shared" si="4"/>
        <v>0.57863528252503382</v>
      </c>
      <c r="O3" s="34">
        <f t="shared" si="4"/>
        <v>0.52623273218595756</v>
      </c>
      <c r="P3" s="34">
        <f t="shared" si="4"/>
        <v>0.52759032112174487</v>
      </c>
      <c r="Q3" s="34">
        <f t="shared" si="4"/>
        <v>0.40526634056275312</v>
      </c>
      <c r="R3" s="34">
        <f t="shared" si="4"/>
        <v>0.14089031744998284</v>
      </c>
      <c r="S3" s="34">
        <f t="shared" si="4"/>
        <v>8.4278318437138636E-2</v>
      </c>
      <c r="T3" s="34">
        <f t="shared" si="4"/>
        <v>9.6664898574936015E-2</v>
      </c>
      <c r="U3" s="34">
        <f t="shared" si="4"/>
        <v>8.8932148273739395E-2</v>
      </c>
      <c r="V3" s="34">
        <f t="shared" si="4"/>
        <v>0.10486892884795398</v>
      </c>
      <c r="W3" s="34">
        <f t="shared" si="4"/>
        <v>8.4533613600651536E-2</v>
      </c>
      <c r="X3" s="34">
        <f t="shared" ref="X3" si="5">SUM(X4,X8,X11)</f>
        <v>5.2394009807154807E-2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2.0017019768223547</v>
      </c>
      <c r="D4" s="29">
        <f t="shared" ref="D4:W4" si="7">SUM(D5:D7)</f>
        <v>1.706603839148525</v>
      </c>
      <c r="E4" s="29">
        <f t="shared" si="7"/>
        <v>2.1591015874397321</v>
      </c>
      <c r="F4" s="29">
        <f t="shared" si="7"/>
        <v>1.3173131402278471</v>
      </c>
      <c r="G4" s="29">
        <f t="shared" si="7"/>
        <v>2.3470867652270608</v>
      </c>
      <c r="H4" s="29">
        <f t="shared" si="7"/>
        <v>2.1634149620626846</v>
      </c>
      <c r="I4" s="29">
        <f t="shared" si="7"/>
        <v>1.7703593379220977</v>
      </c>
      <c r="J4" s="29">
        <f t="shared" si="7"/>
        <v>0.62340957009896325</v>
      </c>
      <c r="K4" s="29">
        <f t="shared" si="7"/>
        <v>0.55016516380217384</v>
      </c>
      <c r="L4" s="29">
        <f t="shared" si="7"/>
        <v>0.39700226419374862</v>
      </c>
      <c r="M4" s="29">
        <f t="shared" si="7"/>
        <v>0.44894163781001228</v>
      </c>
      <c r="N4" s="29">
        <f t="shared" si="7"/>
        <v>0.57863528252503382</v>
      </c>
      <c r="O4" s="29">
        <f t="shared" si="7"/>
        <v>0.52623273218595756</v>
      </c>
      <c r="P4" s="29">
        <f t="shared" si="7"/>
        <v>0.52759032112174487</v>
      </c>
      <c r="Q4" s="29">
        <f t="shared" si="7"/>
        <v>0.40526634056275312</v>
      </c>
      <c r="R4" s="29">
        <f t="shared" si="7"/>
        <v>0.14089031744998284</v>
      </c>
      <c r="S4" s="29">
        <f t="shared" si="7"/>
        <v>8.4278318437138636E-2</v>
      </c>
      <c r="T4" s="29">
        <f t="shared" si="7"/>
        <v>9.6664898574936015E-2</v>
      </c>
      <c r="U4" s="29">
        <f t="shared" si="7"/>
        <v>8.8932148273739395E-2</v>
      </c>
      <c r="V4" s="29">
        <f t="shared" si="7"/>
        <v>0.10486892884795398</v>
      </c>
      <c r="W4" s="29">
        <f t="shared" si="7"/>
        <v>8.4533613600651536E-2</v>
      </c>
      <c r="X4" s="29">
        <f t="shared" ref="X4" si="8">SUM(X5:X7)</f>
        <v>5.2394009807154807E-2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2.0017019768223547</v>
      </c>
      <c r="D7" s="10">
        <v>1.706603839148525</v>
      </c>
      <c r="E7" s="10">
        <v>2.1591015874397321</v>
      </c>
      <c r="F7" s="10">
        <v>1.3173131402278471</v>
      </c>
      <c r="G7" s="10">
        <v>2.3470867652270608</v>
      </c>
      <c r="H7" s="10">
        <v>2.1634149620626846</v>
      </c>
      <c r="I7" s="10">
        <v>1.7703593379220977</v>
      </c>
      <c r="J7" s="10">
        <v>0.62340957009896325</v>
      </c>
      <c r="K7" s="10">
        <v>0.55016516380217384</v>
      </c>
      <c r="L7" s="10">
        <v>0.39700226419374862</v>
      </c>
      <c r="M7" s="10">
        <v>0.44894163781001228</v>
      </c>
      <c r="N7" s="10">
        <v>0.57863528252503382</v>
      </c>
      <c r="O7" s="10">
        <v>0.52623273218595756</v>
      </c>
      <c r="P7" s="10">
        <v>0.52759032112174487</v>
      </c>
      <c r="Q7" s="10">
        <v>0.40526634056275312</v>
      </c>
      <c r="R7" s="10">
        <v>0.14089031744998284</v>
      </c>
      <c r="S7" s="10">
        <v>8.4278318437138636E-2</v>
      </c>
      <c r="T7" s="10">
        <v>9.6664898574936015E-2</v>
      </c>
      <c r="U7" s="10">
        <v>8.8932148273739395E-2</v>
      </c>
      <c r="V7" s="10">
        <v>0.10486892884795398</v>
      </c>
      <c r="W7" s="10">
        <v>8.4533613600651536E-2</v>
      </c>
      <c r="X7" s="10">
        <v>5.2394009807154807E-2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1.1048297763404216</v>
      </c>
      <c r="D22" s="37">
        <f t="shared" si="17"/>
        <v>0.673891126336437</v>
      </c>
      <c r="E22" s="37">
        <f t="shared" si="17"/>
        <v>0.76702853212393274</v>
      </c>
      <c r="F22" s="37">
        <f t="shared" si="17"/>
        <v>0.63848815349718424</v>
      </c>
      <c r="G22" s="37">
        <f t="shared" si="17"/>
        <v>0.48488042416971378</v>
      </c>
      <c r="H22" s="37">
        <f t="shared" si="17"/>
        <v>0.52744099695867619</v>
      </c>
      <c r="I22" s="37">
        <f t="shared" si="17"/>
        <v>0.40815906624831488</v>
      </c>
      <c r="J22" s="37">
        <f t="shared" si="17"/>
        <v>0.4040389547355695</v>
      </c>
      <c r="K22" s="37">
        <f t="shared" si="17"/>
        <v>0.54025424915598053</v>
      </c>
      <c r="L22" s="37">
        <f t="shared" si="17"/>
        <v>0.23387433378144157</v>
      </c>
      <c r="M22" s="37">
        <f t="shared" si="17"/>
        <v>0.29752908596329258</v>
      </c>
      <c r="N22" s="37">
        <f t="shared" si="17"/>
        <v>0.37376661902288899</v>
      </c>
      <c r="O22" s="37">
        <f t="shared" si="17"/>
        <v>0.35879434237124724</v>
      </c>
      <c r="P22" s="37">
        <f t="shared" si="17"/>
        <v>0.36101844436194541</v>
      </c>
      <c r="Q22" s="37">
        <f t="shared" si="17"/>
        <v>0.32408105136916543</v>
      </c>
      <c r="R22" s="37">
        <f t="shared" si="17"/>
        <v>0.22464013716090486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2.4250010902698259E-2</v>
      </c>
      <c r="D23" s="10">
        <v>2.436048190435194E-2</v>
      </c>
      <c r="E23" s="10">
        <v>4.6078009350332412E-2</v>
      </c>
      <c r="F23" s="10">
        <v>2.3406803731321257E-2</v>
      </c>
      <c r="G23" s="10">
        <v>2.392061673314207E-2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1.0805797654377234</v>
      </c>
      <c r="D24" s="10">
        <v>0.64953064443208508</v>
      </c>
      <c r="E24" s="10">
        <v>0.72095052277360028</v>
      </c>
      <c r="F24" s="10">
        <v>0.61508134976586293</v>
      </c>
      <c r="G24" s="10">
        <v>0.46095980743657172</v>
      </c>
      <c r="H24" s="10">
        <v>0.52744099695867619</v>
      </c>
      <c r="I24" s="10">
        <v>0.40815906624831488</v>
      </c>
      <c r="J24" s="10">
        <v>0.4040389547355695</v>
      </c>
      <c r="K24" s="10">
        <v>0.54025424915598053</v>
      </c>
      <c r="L24" s="10">
        <v>0.23387433378144157</v>
      </c>
      <c r="M24" s="10">
        <v>0.29752908596329258</v>
      </c>
      <c r="N24" s="10">
        <v>0.37376661902288899</v>
      </c>
      <c r="O24" s="10">
        <v>0.35879434237124724</v>
      </c>
      <c r="P24" s="10">
        <v>0.36101844436194541</v>
      </c>
      <c r="Q24" s="10">
        <v>0.32408105136916543</v>
      </c>
      <c r="R24" s="10">
        <v>0.22464013716090486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1.3908420549426979</v>
      </c>
      <c r="D26" s="37">
        <f t="shared" si="19"/>
        <v>1.6145121616527256</v>
      </c>
      <c r="E26" s="37">
        <f t="shared" si="19"/>
        <v>1.2529249847165527</v>
      </c>
      <c r="F26" s="37">
        <f t="shared" si="19"/>
        <v>0.99905533157217752</v>
      </c>
      <c r="G26" s="37">
        <f t="shared" si="19"/>
        <v>0.6057407859516919</v>
      </c>
      <c r="H26" s="37">
        <f t="shared" si="19"/>
        <v>0.62969827501425502</v>
      </c>
      <c r="I26" s="37">
        <f t="shared" si="19"/>
        <v>0.75831161608269482</v>
      </c>
      <c r="J26" s="37">
        <f t="shared" si="19"/>
        <v>0.52861825094496828</v>
      </c>
      <c r="K26" s="37">
        <f t="shared" si="19"/>
        <v>0.60891159294246111</v>
      </c>
      <c r="L26" s="37">
        <f t="shared" si="19"/>
        <v>0.40672066302249626</v>
      </c>
      <c r="M26" s="37">
        <f t="shared" si="19"/>
        <v>0.32863729429836536</v>
      </c>
      <c r="N26" s="37">
        <f t="shared" si="19"/>
        <v>0.43419512968180712</v>
      </c>
      <c r="O26" s="37">
        <f t="shared" si="19"/>
        <v>0.45211415652823855</v>
      </c>
      <c r="P26" s="37">
        <f t="shared" si="19"/>
        <v>0.37193588004829148</v>
      </c>
      <c r="Q26" s="37">
        <f t="shared" si="19"/>
        <v>0.36908881223672757</v>
      </c>
      <c r="R26" s="37">
        <f t="shared" si="19"/>
        <v>0.36780078761958723</v>
      </c>
      <c r="S26" s="37">
        <f t="shared" si="19"/>
        <v>0.26805344875673165</v>
      </c>
      <c r="T26" s="37">
        <f t="shared" si="19"/>
        <v>0.17256077535177669</v>
      </c>
      <c r="U26" s="37">
        <f t="shared" si="19"/>
        <v>0.16393827911408218</v>
      </c>
      <c r="V26" s="37">
        <f t="shared" si="19"/>
        <v>0.16836968636725222</v>
      </c>
      <c r="W26" s="37">
        <f t="shared" si="19"/>
        <v>0.16646902356820897</v>
      </c>
      <c r="X26" s="37">
        <f t="shared" ref="X26" si="20">SUM(X27,X33)</f>
        <v>8.1322389010182072E-2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1.3908420549426979</v>
      </c>
      <c r="D33" s="29">
        <f t="shared" si="23"/>
        <v>1.6145121616527256</v>
      </c>
      <c r="E33" s="29">
        <f t="shared" si="23"/>
        <v>1.2529249847165527</v>
      </c>
      <c r="F33" s="29">
        <f t="shared" si="23"/>
        <v>0.99905533157217752</v>
      </c>
      <c r="G33" s="29">
        <f t="shared" si="23"/>
        <v>0.6057407859516919</v>
      </c>
      <c r="H33" s="29">
        <f t="shared" si="23"/>
        <v>0.62969827501425502</v>
      </c>
      <c r="I33" s="29">
        <f t="shared" si="23"/>
        <v>0.75831161608269482</v>
      </c>
      <c r="J33" s="29">
        <f t="shared" si="23"/>
        <v>0.52861825094496828</v>
      </c>
      <c r="K33" s="29">
        <f t="shared" si="23"/>
        <v>0.60891159294246111</v>
      </c>
      <c r="L33" s="29">
        <f t="shared" si="23"/>
        <v>0.40672066302249626</v>
      </c>
      <c r="M33" s="29">
        <f t="shared" si="23"/>
        <v>0.32863729429836536</v>
      </c>
      <c r="N33" s="29">
        <f t="shared" si="23"/>
        <v>0.43419512968180712</v>
      </c>
      <c r="O33" s="29">
        <f t="shared" si="23"/>
        <v>0.45211415652823855</v>
      </c>
      <c r="P33" s="29">
        <f t="shared" si="23"/>
        <v>0.37193588004829148</v>
      </c>
      <c r="Q33" s="29">
        <f t="shared" si="23"/>
        <v>0.36908881223672757</v>
      </c>
      <c r="R33" s="29">
        <f t="shared" si="23"/>
        <v>0.36780078761958723</v>
      </c>
      <c r="S33" s="29">
        <f t="shared" si="23"/>
        <v>0.26805344875673165</v>
      </c>
      <c r="T33" s="29">
        <f t="shared" si="23"/>
        <v>0.17256077535177669</v>
      </c>
      <c r="U33" s="29">
        <f t="shared" si="23"/>
        <v>0.16393827911408218</v>
      </c>
      <c r="V33" s="29">
        <f t="shared" si="23"/>
        <v>0.16836968636725222</v>
      </c>
      <c r="W33" s="29">
        <f t="shared" si="23"/>
        <v>0.16646902356820897</v>
      </c>
      <c r="X33" s="29">
        <f t="shared" ref="X33" si="24">SUM(X34:X50)</f>
        <v>8.1322389010182072E-2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1.3908420549426979</v>
      </c>
      <c r="D43" s="10">
        <v>1.6145121616527256</v>
      </c>
      <c r="E43" s="10">
        <v>1.2529249847165527</v>
      </c>
      <c r="F43" s="10">
        <v>0.99905533157217752</v>
      </c>
      <c r="G43" s="10">
        <v>0.6057407859516919</v>
      </c>
      <c r="H43" s="10">
        <v>0.62969827501425502</v>
      </c>
      <c r="I43" s="10">
        <v>0.75831161608269482</v>
      </c>
      <c r="J43" s="10">
        <v>0.52861825094496828</v>
      </c>
      <c r="K43" s="10">
        <v>0.60891159294246111</v>
      </c>
      <c r="L43" s="10">
        <v>0.40672066302249626</v>
      </c>
      <c r="M43" s="10">
        <v>0.32863729429836536</v>
      </c>
      <c r="N43" s="10">
        <v>0.43419512968180712</v>
      </c>
      <c r="O43" s="10">
        <v>0.45211415652823855</v>
      </c>
      <c r="P43" s="10">
        <v>0.37193588004829148</v>
      </c>
      <c r="Q43" s="10">
        <v>0.36908881223672757</v>
      </c>
      <c r="R43" s="10">
        <v>0.36780078761958723</v>
      </c>
      <c r="S43" s="10">
        <v>0.26805344875673165</v>
      </c>
      <c r="T43" s="10">
        <v>0.17256077535177669</v>
      </c>
      <c r="U43" s="10">
        <v>0.16393827911408218</v>
      </c>
      <c r="V43" s="10">
        <v>0.16836968636725222</v>
      </c>
      <c r="W43" s="10">
        <v>0.16646902356820897</v>
      </c>
      <c r="X43" s="10">
        <v>8.1322389010182072E-2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4.1755048318046084</v>
      </c>
      <c r="D51" s="37">
        <v>4.1978923078997141</v>
      </c>
      <c r="E51" s="37">
        <v>3.8934718627259666</v>
      </c>
      <c r="F51" s="37">
        <v>3.8186853652772137</v>
      </c>
      <c r="G51" s="37">
        <v>4.0439120846781256</v>
      </c>
      <c r="H51" s="37">
        <v>4.9743014204959932</v>
      </c>
      <c r="I51" s="37">
        <v>5.2295663230547396</v>
      </c>
      <c r="J51" s="37">
        <v>4.6451821234883148</v>
      </c>
      <c r="K51" s="37">
        <v>4.6406730370045333</v>
      </c>
      <c r="L51" s="37">
        <v>4.5163756296339805</v>
      </c>
      <c r="M51" s="37">
        <v>4.8183075119989143</v>
      </c>
      <c r="N51" s="37">
        <v>4.6143019925346236</v>
      </c>
      <c r="O51" s="37">
        <v>4.9661869809660404</v>
      </c>
      <c r="P51" s="37">
        <v>4.6914208663718462</v>
      </c>
      <c r="Q51" s="37">
        <v>4.6426475786951586</v>
      </c>
      <c r="R51" s="37">
        <v>4.3967935310728894</v>
      </c>
      <c r="S51" s="37">
        <v>5.1430286517783887</v>
      </c>
      <c r="T51" s="37">
        <v>4.7707823216054832</v>
      </c>
      <c r="U51" s="37">
        <v>4.7134109955963721</v>
      </c>
      <c r="V51" s="37">
        <v>5.0684761686566535</v>
      </c>
      <c r="W51" s="37">
        <v>4.8851376373252267</v>
      </c>
      <c r="X51" s="37">
        <v>5.225919498771904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31.34330909306464</v>
      </c>
      <c r="D52" s="37">
        <f t="shared" si="25"/>
        <v>31.188737814158443</v>
      </c>
      <c r="E52" s="37">
        <f t="shared" si="25"/>
        <v>30.760063804556747</v>
      </c>
      <c r="F52" s="37">
        <f t="shared" si="25"/>
        <v>33.12030488164617</v>
      </c>
      <c r="G52" s="37">
        <f t="shared" si="25"/>
        <v>33.055217712735242</v>
      </c>
      <c r="H52" s="37">
        <f t="shared" si="25"/>
        <v>30.332232588862968</v>
      </c>
      <c r="I52" s="37">
        <f t="shared" si="25"/>
        <v>30.689021635986023</v>
      </c>
      <c r="J52" s="37">
        <f t="shared" si="25"/>
        <v>32.985871205313352</v>
      </c>
      <c r="K52" s="37">
        <f t="shared" si="25"/>
        <v>33.368811600406687</v>
      </c>
      <c r="L52" s="37">
        <f t="shared" si="25"/>
        <v>33.086524008031802</v>
      </c>
      <c r="M52" s="37">
        <f t="shared" si="25"/>
        <v>33.465247922040689</v>
      </c>
      <c r="N52" s="37">
        <f t="shared" si="25"/>
        <v>28.812052163943825</v>
      </c>
      <c r="O52" s="37">
        <f t="shared" si="25"/>
        <v>30.763948600363047</v>
      </c>
      <c r="P52" s="37">
        <f t="shared" si="25"/>
        <v>29.531264927868534</v>
      </c>
      <c r="Q52" s="37">
        <f t="shared" si="25"/>
        <v>29.359486959014042</v>
      </c>
      <c r="R52" s="37">
        <f t="shared" si="25"/>
        <v>28.566661889748737</v>
      </c>
      <c r="S52" s="37">
        <f t="shared" si="25"/>
        <v>30.331661412056942</v>
      </c>
      <c r="T52" s="37">
        <f t="shared" si="25"/>
        <v>30.856453616126863</v>
      </c>
      <c r="U52" s="37">
        <f t="shared" si="25"/>
        <v>31.145504920225473</v>
      </c>
      <c r="V52" s="37">
        <f t="shared" si="25"/>
        <v>29.909166905512564</v>
      </c>
      <c r="W52" s="37">
        <f t="shared" si="25"/>
        <v>31.340259864335529</v>
      </c>
      <c r="X52" s="37">
        <f t="shared" ref="X52" si="26">SUM(X53:X70)</f>
        <v>30.660576096302659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31.34330909306464</v>
      </c>
      <c r="D59" s="10">
        <v>31.188737814158443</v>
      </c>
      <c r="E59" s="10">
        <v>30.760063804556747</v>
      </c>
      <c r="F59" s="10">
        <v>33.12030488164617</v>
      </c>
      <c r="G59" s="10">
        <v>33.055217712735242</v>
      </c>
      <c r="H59" s="10">
        <v>30.332232588862968</v>
      </c>
      <c r="I59" s="10">
        <v>30.689021635986023</v>
      </c>
      <c r="J59" s="10">
        <v>32.985871205313352</v>
      </c>
      <c r="K59" s="10">
        <v>33.368811600406687</v>
      </c>
      <c r="L59" s="10">
        <v>33.086524008031802</v>
      </c>
      <c r="M59" s="10">
        <v>33.465247922040689</v>
      </c>
      <c r="N59" s="10">
        <v>28.812052163943825</v>
      </c>
      <c r="O59" s="10">
        <v>30.763948600363047</v>
      </c>
      <c r="P59" s="10">
        <v>29.531264927868534</v>
      </c>
      <c r="Q59" s="10">
        <v>29.359486959014042</v>
      </c>
      <c r="R59" s="10">
        <v>28.566661889748737</v>
      </c>
      <c r="S59" s="10">
        <v>30.331661412056942</v>
      </c>
      <c r="T59" s="10">
        <v>30.856453616126863</v>
      </c>
      <c r="U59" s="10">
        <v>31.145504920225473</v>
      </c>
      <c r="V59" s="10">
        <v>29.909166905512564</v>
      </c>
      <c r="W59" s="10">
        <v>31.340259864335529</v>
      </c>
      <c r="X59" s="10">
        <v>30.660576096302659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39.793861614126925</v>
      </c>
      <c r="D75" s="37">
        <v>42.411670736945482</v>
      </c>
      <c r="E75" s="37">
        <v>43.579861389110278</v>
      </c>
      <c r="F75" s="37">
        <v>39.829336056603168</v>
      </c>
      <c r="G75" s="37">
        <v>40.386513871338764</v>
      </c>
      <c r="H75" s="37">
        <v>42.790416172295821</v>
      </c>
      <c r="I75" s="37">
        <v>43.76272795435569</v>
      </c>
      <c r="J75" s="37">
        <v>34.669084325745565</v>
      </c>
      <c r="K75" s="37">
        <v>31.570355107738692</v>
      </c>
      <c r="L75" s="37">
        <v>29.086597799477993</v>
      </c>
      <c r="M75" s="37">
        <v>31.016071210170061</v>
      </c>
      <c r="N75" s="37">
        <v>29.278792818318056</v>
      </c>
      <c r="O75" s="37">
        <v>29.946390838498406</v>
      </c>
      <c r="P75" s="37">
        <v>29.022557908931464</v>
      </c>
      <c r="Q75" s="37">
        <v>26.094648463526074</v>
      </c>
      <c r="R75" s="37">
        <v>25.048814658608752</v>
      </c>
      <c r="S75" s="37">
        <v>27.706220241687106</v>
      </c>
      <c r="T75" s="37">
        <v>28.370120464107071</v>
      </c>
      <c r="U75" s="37">
        <v>27.957412740354115</v>
      </c>
      <c r="V75" s="37">
        <v>29.484287145974708</v>
      </c>
      <c r="W75" s="37">
        <v>28.20914137685865</v>
      </c>
      <c r="X75" s="37">
        <v>29.130989308668443</v>
      </c>
    </row>
    <row r="76" spans="1:24" ht="11.25" customHeight="1" x14ac:dyDescent="0.2">
      <c r="A76" s="38" t="s">
        <v>139</v>
      </c>
      <c r="B76" s="39" t="s">
        <v>140</v>
      </c>
      <c r="C76" s="40">
        <v>5.4059283968581955</v>
      </c>
      <c r="D76" s="40">
        <v>5.8179342563672023</v>
      </c>
      <c r="E76" s="40">
        <v>5.6116837914860351</v>
      </c>
      <c r="F76" s="40">
        <v>5.4731206912647599</v>
      </c>
      <c r="G76" s="40">
        <v>5.4842771617899935</v>
      </c>
      <c r="H76" s="40">
        <v>5.3141963540766799</v>
      </c>
      <c r="I76" s="40">
        <v>5.5437955973235775</v>
      </c>
      <c r="J76" s="40">
        <v>5.8578003290062535</v>
      </c>
      <c r="K76" s="40">
        <v>6.2120025745448668</v>
      </c>
      <c r="L76" s="40">
        <v>6.2702423559551601</v>
      </c>
      <c r="M76" s="40">
        <v>6.7773421763364592</v>
      </c>
      <c r="N76" s="40">
        <v>6.3011217306273792</v>
      </c>
      <c r="O76" s="40">
        <v>6.4245266349988404</v>
      </c>
      <c r="P76" s="40">
        <v>6.0945837948693011</v>
      </c>
      <c r="Q76" s="40">
        <v>5.5200749456884664</v>
      </c>
      <c r="R76" s="40">
        <v>5.6289768680434289</v>
      </c>
      <c r="S76" s="40">
        <v>6.2292524799567879</v>
      </c>
      <c r="T76" s="40">
        <v>6.3195845172383924</v>
      </c>
      <c r="U76" s="40">
        <v>6.0884960198292113</v>
      </c>
      <c r="V76" s="40">
        <v>6.7500092036792951</v>
      </c>
      <c r="W76" s="40">
        <v>6.4998556985542058</v>
      </c>
      <c r="X76" s="40">
        <v>7.2437829374130187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54.036060288547745</v>
      </c>
      <c r="D2" s="31">
        <f t="shared" ref="D2:W2" si="1">SUM(D3,D17,D22,D25,D26,D51,D52,D71,D74,D75,D76)</f>
        <v>56.265025302486222</v>
      </c>
      <c r="E2" s="31">
        <f t="shared" si="1"/>
        <v>47.518399562849993</v>
      </c>
      <c r="F2" s="31">
        <f t="shared" si="1"/>
        <v>48.246923979194548</v>
      </c>
      <c r="G2" s="31">
        <f t="shared" si="1"/>
        <v>48.797451301283374</v>
      </c>
      <c r="H2" s="31">
        <f t="shared" si="1"/>
        <v>43.34763367150773</v>
      </c>
      <c r="I2" s="31">
        <f t="shared" si="1"/>
        <v>45.751574058740871</v>
      </c>
      <c r="J2" s="31">
        <f t="shared" si="1"/>
        <v>41.547304166662514</v>
      </c>
      <c r="K2" s="31">
        <f t="shared" si="1"/>
        <v>41.526282098879207</v>
      </c>
      <c r="L2" s="31">
        <f t="shared" si="1"/>
        <v>36.886620480537708</v>
      </c>
      <c r="M2" s="31">
        <f t="shared" si="1"/>
        <v>41.86500465754041</v>
      </c>
      <c r="N2" s="31">
        <f t="shared" si="1"/>
        <v>38.425475283707016</v>
      </c>
      <c r="O2" s="31">
        <f t="shared" si="1"/>
        <v>38.666553158447648</v>
      </c>
      <c r="P2" s="31">
        <f t="shared" si="1"/>
        <v>36.982446635482887</v>
      </c>
      <c r="Q2" s="31">
        <f t="shared" si="1"/>
        <v>36.231153615069459</v>
      </c>
      <c r="R2" s="31">
        <f t="shared" si="1"/>
        <v>37.333204846802822</v>
      </c>
      <c r="S2" s="31">
        <f t="shared" si="1"/>
        <v>42.606797415418882</v>
      </c>
      <c r="T2" s="31">
        <f t="shared" si="1"/>
        <v>42.891955205399157</v>
      </c>
      <c r="U2" s="31">
        <f t="shared" si="1"/>
        <v>41.010200043055647</v>
      </c>
      <c r="V2" s="31">
        <f t="shared" si="1"/>
        <v>43.856439201985886</v>
      </c>
      <c r="W2" s="31">
        <f t="shared" si="1"/>
        <v>40.505134163577374</v>
      </c>
      <c r="X2" s="31">
        <f t="shared" ref="X2" si="2">SUM(X3,X17,X22,X25,X26,X51,X52,X71,X74,X75,X76)</f>
        <v>42.305287205851052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0.47981851027286376</v>
      </c>
      <c r="D3" s="34">
        <f t="shared" ref="D3:W3" si="4">SUM(D4,D8,D11)</f>
        <v>0.40636034649207881</v>
      </c>
      <c r="E3" s="34">
        <f t="shared" si="4"/>
        <v>0.43263183535992572</v>
      </c>
      <c r="F3" s="34">
        <f t="shared" si="4"/>
        <v>0.27649120144041373</v>
      </c>
      <c r="G3" s="34">
        <f t="shared" si="4"/>
        <v>0.49293322797843386</v>
      </c>
      <c r="H3" s="34">
        <f t="shared" si="4"/>
        <v>0.39683741220465146</v>
      </c>
      <c r="I3" s="34">
        <f t="shared" si="4"/>
        <v>0.33338012226055552</v>
      </c>
      <c r="J3" s="34">
        <f t="shared" si="4"/>
        <v>0.11931075596568129</v>
      </c>
      <c r="K3" s="34">
        <f t="shared" si="4"/>
        <v>0.10684126461803113</v>
      </c>
      <c r="L3" s="34">
        <f t="shared" si="4"/>
        <v>6.5880076726102951E-2</v>
      </c>
      <c r="M3" s="34">
        <f t="shared" si="4"/>
        <v>8.5167979027241603E-2</v>
      </c>
      <c r="N3" s="34">
        <f t="shared" si="4"/>
        <v>0.10567034288991092</v>
      </c>
      <c r="O3" s="34">
        <f t="shared" si="4"/>
        <v>9.9866067333382338E-2</v>
      </c>
      <c r="P3" s="34">
        <f t="shared" si="4"/>
        <v>9.9507424950616971E-2</v>
      </c>
      <c r="Q3" s="34">
        <f t="shared" si="4"/>
        <v>8.2788355422766871E-2</v>
      </c>
      <c r="R3" s="34">
        <f t="shared" si="4"/>
        <v>3.9043041112239787E-2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0.47981851027286376</v>
      </c>
      <c r="D4" s="29">
        <f t="shared" ref="D4:W4" si="7">SUM(D5:D7)</f>
        <v>0.40636034649207881</v>
      </c>
      <c r="E4" s="29">
        <f t="shared" si="7"/>
        <v>0.43263183535992572</v>
      </c>
      <c r="F4" s="29">
        <f t="shared" si="7"/>
        <v>0.27649120144041373</v>
      </c>
      <c r="G4" s="29">
        <f t="shared" si="7"/>
        <v>0.49293322797843386</v>
      </c>
      <c r="H4" s="29">
        <f t="shared" si="7"/>
        <v>0.39683741220465146</v>
      </c>
      <c r="I4" s="29">
        <f t="shared" si="7"/>
        <v>0.33338012226055552</v>
      </c>
      <c r="J4" s="29">
        <f t="shared" si="7"/>
        <v>0.11931075596568129</v>
      </c>
      <c r="K4" s="29">
        <f t="shared" si="7"/>
        <v>0.10684126461803113</v>
      </c>
      <c r="L4" s="29">
        <f t="shared" si="7"/>
        <v>6.5880076726102951E-2</v>
      </c>
      <c r="M4" s="29">
        <f t="shared" si="7"/>
        <v>8.5167979027241603E-2</v>
      </c>
      <c r="N4" s="29">
        <f t="shared" si="7"/>
        <v>0.10567034288991092</v>
      </c>
      <c r="O4" s="29">
        <f t="shared" si="7"/>
        <v>9.9866067333382338E-2</v>
      </c>
      <c r="P4" s="29">
        <f t="shared" si="7"/>
        <v>9.9507424950616971E-2</v>
      </c>
      <c r="Q4" s="29">
        <f t="shared" si="7"/>
        <v>8.2788355422766871E-2</v>
      </c>
      <c r="R4" s="29">
        <f t="shared" si="7"/>
        <v>3.9043041112239787E-2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0.47981851027286376</v>
      </c>
      <c r="D7" s="10">
        <v>0.40636034649207881</v>
      </c>
      <c r="E7" s="10">
        <v>0.43263183535992572</v>
      </c>
      <c r="F7" s="10">
        <v>0.27649120144041373</v>
      </c>
      <c r="G7" s="10">
        <v>0.49293322797843386</v>
      </c>
      <c r="H7" s="10">
        <v>0.39683741220465146</v>
      </c>
      <c r="I7" s="10">
        <v>0.33338012226055552</v>
      </c>
      <c r="J7" s="10">
        <v>0.11931075596568129</v>
      </c>
      <c r="K7" s="10">
        <v>0.10684126461803113</v>
      </c>
      <c r="L7" s="10">
        <v>6.5880076726102951E-2</v>
      </c>
      <c r="M7" s="10">
        <v>8.5167979027241603E-2</v>
      </c>
      <c r="N7" s="10">
        <v>0.10567034288991092</v>
      </c>
      <c r="O7" s="10">
        <v>9.9866067333382338E-2</v>
      </c>
      <c r="P7" s="10">
        <v>9.9507424950616971E-2</v>
      </c>
      <c r="Q7" s="10">
        <v>8.2788355422766871E-2</v>
      </c>
      <c r="R7" s="10">
        <v>3.9043041112239787E-2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0.26483351843929803</v>
      </c>
      <c r="D22" s="37">
        <f t="shared" si="17"/>
        <v>0.16046057398572358</v>
      </c>
      <c r="E22" s="37">
        <f t="shared" si="17"/>
        <v>0.15369400104036074</v>
      </c>
      <c r="F22" s="37">
        <f t="shared" si="17"/>
        <v>0.1340124464524611</v>
      </c>
      <c r="G22" s="37">
        <f t="shared" si="17"/>
        <v>0.10183418704864397</v>
      </c>
      <c r="H22" s="37">
        <f t="shared" si="17"/>
        <v>9.6749039825517219E-2</v>
      </c>
      <c r="I22" s="37">
        <f t="shared" si="17"/>
        <v>7.6861299563809271E-2</v>
      </c>
      <c r="J22" s="37">
        <f t="shared" si="17"/>
        <v>7.7326681272204364E-2</v>
      </c>
      <c r="K22" s="37">
        <f t="shared" si="17"/>
        <v>0.10491657958889794</v>
      </c>
      <c r="L22" s="37">
        <f t="shared" si="17"/>
        <v>3.8810002973353817E-2</v>
      </c>
      <c r="M22" s="37">
        <f t="shared" si="17"/>
        <v>5.644375308320073E-2</v>
      </c>
      <c r="N22" s="37">
        <f t="shared" si="17"/>
        <v>6.8257239034231615E-2</v>
      </c>
      <c r="O22" s="37">
        <f t="shared" si="17"/>
        <v>6.8090367175072816E-2</v>
      </c>
      <c r="P22" s="37">
        <f t="shared" si="17"/>
        <v>6.8090740712896961E-2</v>
      </c>
      <c r="Q22" s="37">
        <f t="shared" si="17"/>
        <v>6.620371489346509E-2</v>
      </c>
      <c r="R22" s="37">
        <f t="shared" si="17"/>
        <v>6.2251503647481214E-2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5.8128553801523319E-3</v>
      </c>
      <c r="D23" s="10">
        <v>5.800487283742101E-3</v>
      </c>
      <c r="E23" s="10">
        <v>9.2329207068968348E-3</v>
      </c>
      <c r="F23" s="10">
        <v>4.9128601908833853E-3</v>
      </c>
      <c r="G23" s="10">
        <v>5.0237882110685216E-3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0.25902066305914573</v>
      </c>
      <c r="D24" s="10">
        <v>0.15466008670198148</v>
      </c>
      <c r="E24" s="10">
        <v>0.14446108033346391</v>
      </c>
      <c r="F24" s="10">
        <v>0.12909958626157772</v>
      </c>
      <c r="G24" s="10">
        <v>9.6810398837575445E-2</v>
      </c>
      <c r="H24" s="10">
        <v>9.6749039825517219E-2</v>
      </c>
      <c r="I24" s="10">
        <v>7.6861299563809271E-2</v>
      </c>
      <c r="J24" s="10">
        <v>7.7326681272204364E-2</v>
      </c>
      <c r="K24" s="10">
        <v>0.10491657958889794</v>
      </c>
      <c r="L24" s="10">
        <v>3.8810002973353817E-2</v>
      </c>
      <c r="M24" s="10">
        <v>5.644375308320073E-2</v>
      </c>
      <c r="N24" s="10">
        <v>6.8257239034231615E-2</v>
      </c>
      <c r="O24" s="10">
        <v>6.8090367175072816E-2</v>
      </c>
      <c r="P24" s="10">
        <v>6.8090740712896961E-2</v>
      </c>
      <c r="Q24" s="10">
        <v>6.620371489346509E-2</v>
      </c>
      <c r="R24" s="10">
        <v>6.2251503647481214E-2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6.5204643164230429</v>
      </c>
      <c r="D26" s="37">
        <f t="shared" si="19"/>
        <v>7.6072226999140149</v>
      </c>
      <c r="E26" s="37">
        <f t="shared" si="19"/>
        <v>3.2602751504729151</v>
      </c>
      <c r="F26" s="37">
        <f t="shared" si="19"/>
        <v>4.3470335339638861</v>
      </c>
      <c r="G26" s="37">
        <f t="shared" si="19"/>
        <v>4.3470335339638861</v>
      </c>
      <c r="H26" s="37">
        <f t="shared" si="19"/>
        <v>3.2602751504729151</v>
      </c>
      <c r="I26" s="37">
        <f t="shared" si="19"/>
        <v>3.2602751504729151</v>
      </c>
      <c r="J26" s="37">
        <f t="shared" si="19"/>
        <v>2.1735167669819431</v>
      </c>
      <c r="K26" s="37">
        <f t="shared" si="19"/>
        <v>3.2602751504729151</v>
      </c>
      <c r="L26" s="37">
        <f t="shared" si="19"/>
        <v>3.2602751504729151</v>
      </c>
      <c r="M26" s="37">
        <f t="shared" si="19"/>
        <v>4.3043852106620806</v>
      </c>
      <c r="N26" s="37">
        <f t="shared" si="19"/>
        <v>4.3043852106620806</v>
      </c>
      <c r="O26" s="37">
        <f t="shared" si="19"/>
        <v>3.2602751504729151</v>
      </c>
      <c r="P26" s="37">
        <f t="shared" si="19"/>
        <v>3.2602751504729151</v>
      </c>
      <c r="Q26" s="37">
        <f t="shared" si="19"/>
        <v>4.3470335339638861</v>
      </c>
      <c r="R26" s="37">
        <f t="shared" si="19"/>
        <v>5.4337059329320718</v>
      </c>
      <c r="S26" s="37">
        <f t="shared" si="19"/>
        <v>7.6072226999140149</v>
      </c>
      <c r="T26" s="37">
        <f t="shared" si="19"/>
        <v>7.6072226999140149</v>
      </c>
      <c r="U26" s="37">
        <f t="shared" si="19"/>
        <v>6.5204643164230429</v>
      </c>
      <c r="V26" s="37">
        <f t="shared" si="19"/>
        <v>7.2485812553740328</v>
      </c>
      <c r="W26" s="37">
        <f t="shared" si="19"/>
        <v>4.3470335339638861</v>
      </c>
      <c r="X26" s="37">
        <f t="shared" ref="X26" si="20">SUM(X27,X33)</f>
        <v>3.6949269131556322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6.5204643164230429</v>
      </c>
      <c r="D33" s="29">
        <f t="shared" si="23"/>
        <v>7.6072226999140149</v>
      </c>
      <c r="E33" s="29">
        <f t="shared" si="23"/>
        <v>3.2602751504729151</v>
      </c>
      <c r="F33" s="29">
        <f t="shared" si="23"/>
        <v>4.3470335339638861</v>
      </c>
      <c r="G33" s="29">
        <f t="shared" si="23"/>
        <v>4.3470335339638861</v>
      </c>
      <c r="H33" s="29">
        <f t="shared" si="23"/>
        <v>3.2602751504729151</v>
      </c>
      <c r="I33" s="29">
        <f t="shared" si="23"/>
        <v>3.2602751504729151</v>
      </c>
      <c r="J33" s="29">
        <f t="shared" si="23"/>
        <v>2.1735167669819431</v>
      </c>
      <c r="K33" s="29">
        <f t="shared" si="23"/>
        <v>3.2602751504729151</v>
      </c>
      <c r="L33" s="29">
        <f t="shared" si="23"/>
        <v>3.2602751504729151</v>
      </c>
      <c r="M33" s="29">
        <f t="shared" si="23"/>
        <v>4.3043852106620806</v>
      </c>
      <c r="N33" s="29">
        <f t="shared" si="23"/>
        <v>4.3043852106620806</v>
      </c>
      <c r="O33" s="29">
        <f t="shared" si="23"/>
        <v>3.2602751504729151</v>
      </c>
      <c r="P33" s="29">
        <f t="shared" si="23"/>
        <v>3.2602751504729151</v>
      </c>
      <c r="Q33" s="29">
        <f t="shared" si="23"/>
        <v>4.3470335339638861</v>
      </c>
      <c r="R33" s="29">
        <f t="shared" si="23"/>
        <v>5.4337059329320718</v>
      </c>
      <c r="S33" s="29">
        <f t="shared" si="23"/>
        <v>7.6072226999140149</v>
      </c>
      <c r="T33" s="29">
        <f t="shared" si="23"/>
        <v>7.6072226999140149</v>
      </c>
      <c r="U33" s="29">
        <f t="shared" si="23"/>
        <v>6.5204643164230429</v>
      </c>
      <c r="V33" s="29">
        <f t="shared" si="23"/>
        <v>7.2485812553740328</v>
      </c>
      <c r="W33" s="29">
        <f t="shared" si="23"/>
        <v>4.3470335339638861</v>
      </c>
      <c r="X33" s="29">
        <f t="shared" ref="X33" si="24">SUM(X34:X50)</f>
        <v>3.6949269131556322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6.5204643164230429</v>
      </c>
      <c r="D36" s="10">
        <v>7.6072226999140149</v>
      </c>
      <c r="E36" s="10">
        <v>3.2602751504729151</v>
      </c>
      <c r="F36" s="10">
        <v>4.3470335339638861</v>
      </c>
      <c r="G36" s="10">
        <v>4.3470335339638861</v>
      </c>
      <c r="H36" s="10">
        <v>3.2602751504729151</v>
      </c>
      <c r="I36" s="10">
        <v>3.2602751504729151</v>
      </c>
      <c r="J36" s="10">
        <v>2.1735167669819431</v>
      </c>
      <c r="K36" s="10">
        <v>3.2602751504729151</v>
      </c>
      <c r="L36" s="10">
        <v>3.2602751504729151</v>
      </c>
      <c r="M36" s="10">
        <v>4.3043852106620806</v>
      </c>
      <c r="N36" s="10">
        <v>4.3043852106620806</v>
      </c>
      <c r="O36" s="10">
        <v>3.2602751504729151</v>
      </c>
      <c r="P36" s="10">
        <v>3.2602751504729151</v>
      </c>
      <c r="Q36" s="10">
        <v>4.3470335339638861</v>
      </c>
      <c r="R36" s="10">
        <v>5.4337059329320718</v>
      </c>
      <c r="S36" s="10">
        <v>7.6072226999140149</v>
      </c>
      <c r="T36" s="10">
        <v>7.6072226999140149</v>
      </c>
      <c r="U36" s="10">
        <v>6.5204643164230429</v>
      </c>
      <c r="V36" s="10">
        <v>7.2485812553740328</v>
      </c>
      <c r="W36" s="10">
        <v>4.3470335339638861</v>
      </c>
      <c r="X36" s="10">
        <v>3.6949269131556322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2.4285863466018149</v>
      </c>
      <c r="D51" s="37">
        <v>2.4476798645048237</v>
      </c>
      <c r="E51" s="37">
        <v>1.9242114939804609</v>
      </c>
      <c r="F51" s="37">
        <v>2.0069391661827272</v>
      </c>
      <c r="G51" s="37">
        <v>2.1508912696598892</v>
      </c>
      <c r="H51" s="37">
        <v>2.3631858104886714</v>
      </c>
      <c r="I51" s="37">
        <v>2.5897110797775063</v>
      </c>
      <c r="J51" s="37">
        <v>2.3356031240230992</v>
      </c>
      <c r="K51" s="37">
        <v>2.38266223589617</v>
      </c>
      <c r="L51" s="37">
        <v>1.9958295895922995</v>
      </c>
      <c r="M51" s="37">
        <v>2.4815206102441305</v>
      </c>
      <c r="N51" s="37">
        <v>2.4027264442947383</v>
      </c>
      <c r="O51" s="37">
        <v>2.5105385598629537</v>
      </c>
      <c r="P51" s="37">
        <v>2.3660019074250398</v>
      </c>
      <c r="Q51" s="37">
        <v>2.4220962611095493</v>
      </c>
      <c r="R51" s="37">
        <v>2.4660174811280209</v>
      </c>
      <c r="S51" s="37">
        <v>3.0615673139581991</v>
      </c>
      <c r="T51" s="37">
        <v>2.8491590414209962</v>
      </c>
      <c r="U51" s="37">
        <v>2.7580059099798171</v>
      </c>
      <c r="V51" s="37">
        <v>3.2054453045776259</v>
      </c>
      <c r="W51" s="37">
        <v>2.9586913587974122</v>
      </c>
      <c r="X51" s="37">
        <v>3.3498698788799688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11.608274942460781</v>
      </c>
      <c r="D52" s="37">
        <f t="shared" si="25"/>
        <v>11.75465343988763</v>
      </c>
      <c r="E52" s="37">
        <f t="shared" si="25"/>
        <v>10.085811136517265</v>
      </c>
      <c r="F52" s="37">
        <f t="shared" si="25"/>
        <v>11.806911442269573</v>
      </c>
      <c r="G52" s="37">
        <f t="shared" si="25"/>
        <v>12.074975306816514</v>
      </c>
      <c r="H52" s="37">
        <f t="shared" si="25"/>
        <v>9.9948949193906031</v>
      </c>
      <c r="I52" s="37">
        <f t="shared" si="25"/>
        <v>10.787708810033884</v>
      </c>
      <c r="J52" s="37">
        <f t="shared" si="25"/>
        <v>12.201879216251914</v>
      </c>
      <c r="K52" s="37">
        <f t="shared" si="25"/>
        <v>13.002309459099472</v>
      </c>
      <c r="L52" s="37">
        <f t="shared" si="25"/>
        <v>11.368305085849421</v>
      </c>
      <c r="M52" s="37">
        <f t="shared" si="25"/>
        <v>13.637240852202154</v>
      </c>
      <c r="N52" s="37">
        <f t="shared" si="25"/>
        <v>11.741043278876466</v>
      </c>
      <c r="O52" s="37">
        <f t="shared" si="25"/>
        <v>12.536447883825355</v>
      </c>
      <c r="P52" s="37">
        <f t="shared" si="25"/>
        <v>12.034131078628066</v>
      </c>
      <c r="Q52" s="37">
        <f t="shared" si="25"/>
        <v>11.964125346326549</v>
      </c>
      <c r="R52" s="37">
        <f t="shared" si="25"/>
        <v>11.641038501958535</v>
      </c>
      <c r="S52" s="37">
        <f t="shared" si="25"/>
        <v>12.360275150472916</v>
      </c>
      <c r="T52" s="37">
        <f t="shared" si="25"/>
        <v>12.574137766313168</v>
      </c>
      <c r="U52" s="37">
        <f t="shared" si="25"/>
        <v>12.682717110920038</v>
      </c>
      <c r="V52" s="37">
        <f t="shared" si="25"/>
        <v>12.188115028183814</v>
      </c>
      <c r="W52" s="37">
        <f t="shared" si="25"/>
        <v>12.771281169389511</v>
      </c>
      <c r="X52" s="37">
        <f t="shared" ref="X52" si="26">SUM(X53:X70)</f>
        <v>12.494315467660263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11.608274942460781</v>
      </c>
      <c r="D59" s="10">
        <v>11.75465343988763</v>
      </c>
      <c r="E59" s="10">
        <v>10.085811136517265</v>
      </c>
      <c r="F59" s="10">
        <v>11.806911442269573</v>
      </c>
      <c r="G59" s="10">
        <v>12.074975306816514</v>
      </c>
      <c r="H59" s="10">
        <v>9.9948949193906031</v>
      </c>
      <c r="I59" s="10">
        <v>10.787708810033884</v>
      </c>
      <c r="J59" s="10">
        <v>12.201879216251914</v>
      </c>
      <c r="K59" s="10">
        <v>13.002309459099472</v>
      </c>
      <c r="L59" s="10">
        <v>11.368305085849421</v>
      </c>
      <c r="M59" s="10">
        <v>13.637240852202154</v>
      </c>
      <c r="N59" s="10">
        <v>11.741043278876466</v>
      </c>
      <c r="O59" s="10">
        <v>12.536447883825355</v>
      </c>
      <c r="P59" s="10">
        <v>12.034131078628066</v>
      </c>
      <c r="Q59" s="10">
        <v>11.964125346326549</v>
      </c>
      <c r="R59" s="10">
        <v>11.641038501958535</v>
      </c>
      <c r="S59" s="10">
        <v>12.360275150472916</v>
      </c>
      <c r="T59" s="10">
        <v>12.574137766313168</v>
      </c>
      <c r="U59" s="10">
        <v>12.682717110920038</v>
      </c>
      <c r="V59" s="10">
        <v>12.188115028183814</v>
      </c>
      <c r="W59" s="10">
        <v>12.771281169389511</v>
      </c>
      <c r="X59" s="10">
        <v>12.494315467660263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32.73408265434994</v>
      </c>
      <c r="D76" s="40">
        <v>33.888648377701948</v>
      </c>
      <c r="E76" s="40">
        <v>31.661775945479064</v>
      </c>
      <c r="F76" s="40">
        <v>29.675536188885488</v>
      </c>
      <c r="G76" s="40">
        <v>29.629783775816005</v>
      </c>
      <c r="H76" s="40">
        <v>27.235691339125371</v>
      </c>
      <c r="I76" s="40">
        <v>28.703637596632205</v>
      </c>
      <c r="J76" s="40">
        <v>24.639667622167671</v>
      </c>
      <c r="K76" s="40">
        <v>22.669277409203723</v>
      </c>
      <c r="L76" s="40">
        <v>20.157520574923616</v>
      </c>
      <c r="M76" s="40">
        <v>21.3002462523216</v>
      </c>
      <c r="N76" s="40">
        <v>19.803392767949589</v>
      </c>
      <c r="O76" s="40">
        <v>20.191335129777968</v>
      </c>
      <c r="P76" s="40">
        <v>19.154440333293351</v>
      </c>
      <c r="Q76" s="40">
        <v>17.348906403353247</v>
      </c>
      <c r="R76" s="40">
        <v>17.691148386024473</v>
      </c>
      <c r="S76" s="40">
        <v>19.577732251073755</v>
      </c>
      <c r="T76" s="40">
        <v>19.861435697750977</v>
      </c>
      <c r="U76" s="40">
        <v>19.04901270573275</v>
      </c>
      <c r="V76" s="40">
        <v>21.214297613850412</v>
      </c>
      <c r="W76" s="40">
        <v>20.428128101426566</v>
      </c>
      <c r="X76" s="40">
        <v>22.766174946155189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27.950437526191905</v>
      </c>
      <c r="D2" s="31">
        <f t="shared" si="0"/>
        <v>28.077099314978064</v>
      </c>
      <c r="E2" s="31">
        <f t="shared" si="0"/>
        <v>28.122240947076254</v>
      </c>
      <c r="F2" s="31">
        <f t="shared" si="0"/>
        <v>28.116145757544903</v>
      </c>
      <c r="G2" s="31">
        <f t="shared" si="0"/>
        <v>28.038692243349566</v>
      </c>
      <c r="H2" s="31">
        <f t="shared" si="0"/>
        <v>27.582100485334102</v>
      </c>
      <c r="I2" s="31">
        <f t="shared" si="0"/>
        <v>27.396312384282364</v>
      </c>
      <c r="J2" s="31">
        <f t="shared" si="0"/>
        <v>27.141543260716421</v>
      </c>
      <c r="K2" s="31">
        <f t="shared" si="0"/>
        <v>26.961217948141265</v>
      </c>
      <c r="L2" s="31">
        <f t="shared" si="0"/>
        <v>26.398517080193788</v>
      </c>
      <c r="M2" s="31">
        <f t="shared" si="0"/>
        <v>25.773836551557846</v>
      </c>
      <c r="N2" s="31">
        <f t="shared" si="0"/>
        <v>25.095171004315628</v>
      </c>
      <c r="O2" s="31">
        <f t="shared" si="0"/>
        <v>24.494935436591557</v>
      </c>
      <c r="P2" s="31">
        <f t="shared" si="0"/>
        <v>23.792133737429541</v>
      </c>
      <c r="Q2" s="31">
        <f t="shared" si="0"/>
        <v>23.064777557742779</v>
      </c>
      <c r="R2" s="31">
        <f t="shared" si="0"/>
        <v>22.281180666086126</v>
      </c>
      <c r="S2" s="31">
        <f t="shared" si="0"/>
        <v>21.535154866448966</v>
      </c>
      <c r="T2" s="31">
        <f t="shared" si="0"/>
        <v>20.936822581994246</v>
      </c>
      <c r="U2" s="31">
        <f t="shared" si="0"/>
        <v>20.170239417867503</v>
      </c>
      <c r="V2" s="31">
        <f t="shared" si="0"/>
        <v>19.758671226606836</v>
      </c>
      <c r="W2" s="31">
        <f t="shared" si="0"/>
        <v>19.284305874223847</v>
      </c>
      <c r="X2" s="31">
        <f t="shared" ref="X2" si="1">SUM(X3,X17,X22,X25,X26,X51,X52,X71,X74,X75,X76)</f>
        <v>18.741293549579073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27.950437526191905</v>
      </c>
      <c r="D76" s="40">
        <v>28.077099314978064</v>
      </c>
      <c r="E76" s="40">
        <v>28.122240947076254</v>
      </c>
      <c r="F76" s="40">
        <v>28.116145757544903</v>
      </c>
      <c r="G76" s="40">
        <v>28.038692243349566</v>
      </c>
      <c r="H76" s="40">
        <v>27.582100485334102</v>
      </c>
      <c r="I76" s="40">
        <v>27.396312384282364</v>
      </c>
      <c r="J76" s="40">
        <v>27.141543260716421</v>
      </c>
      <c r="K76" s="40">
        <v>26.961217948141265</v>
      </c>
      <c r="L76" s="40">
        <v>26.398517080193788</v>
      </c>
      <c r="M76" s="40">
        <v>25.773836551557846</v>
      </c>
      <c r="N76" s="40">
        <v>25.095171004315628</v>
      </c>
      <c r="O76" s="40">
        <v>24.494935436591557</v>
      </c>
      <c r="P76" s="40">
        <v>23.792133737429541</v>
      </c>
      <c r="Q76" s="40">
        <v>23.064777557742779</v>
      </c>
      <c r="R76" s="40">
        <v>22.281180666086126</v>
      </c>
      <c r="S76" s="40">
        <v>21.535154866448966</v>
      </c>
      <c r="T76" s="40">
        <v>20.936822581994246</v>
      </c>
      <c r="U76" s="40">
        <v>20.170239417867503</v>
      </c>
      <c r="V76" s="40">
        <v>19.758671226606836</v>
      </c>
      <c r="W76" s="40">
        <v>19.284305874223847</v>
      </c>
      <c r="X76" s="40">
        <v>18.741293549579073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14.277271154835953</v>
      </c>
      <c r="D2" s="31">
        <f t="shared" si="0"/>
        <v>14.415360534387682</v>
      </c>
      <c r="E2" s="31">
        <f t="shared" si="0"/>
        <v>14.582675232156193</v>
      </c>
      <c r="F2" s="31">
        <f t="shared" si="0"/>
        <v>14.736215223278844</v>
      </c>
      <c r="G2" s="31">
        <f t="shared" si="0"/>
        <v>14.935001743361337</v>
      </c>
      <c r="H2" s="31">
        <f t="shared" si="0"/>
        <v>14.735717043128142</v>
      </c>
      <c r="I2" s="31">
        <f t="shared" si="0"/>
        <v>14.776644139686066</v>
      </c>
      <c r="J2" s="31">
        <f t="shared" si="0"/>
        <v>14.723143051666705</v>
      </c>
      <c r="K2" s="31">
        <f t="shared" si="0"/>
        <v>14.609847643135241</v>
      </c>
      <c r="L2" s="31">
        <f t="shared" si="0"/>
        <v>14.29650884578872</v>
      </c>
      <c r="M2" s="31">
        <f t="shared" si="0"/>
        <v>14.095456309899703</v>
      </c>
      <c r="N2" s="31">
        <f t="shared" si="0"/>
        <v>13.69644238959752</v>
      </c>
      <c r="O2" s="31">
        <f t="shared" si="0"/>
        <v>13.11240911192769</v>
      </c>
      <c r="P2" s="31">
        <f t="shared" si="0"/>
        <v>12.024262268927009</v>
      </c>
      <c r="Q2" s="31">
        <f t="shared" si="0"/>
        <v>10.643961972683563</v>
      </c>
      <c r="R2" s="31">
        <f t="shared" si="0"/>
        <v>10.223900180648673</v>
      </c>
      <c r="S2" s="31">
        <f t="shared" si="0"/>
        <v>11.124475823394041</v>
      </c>
      <c r="T2" s="31">
        <f t="shared" si="0"/>
        <v>11.011874616044835</v>
      </c>
      <c r="U2" s="31">
        <f t="shared" si="0"/>
        <v>10.118367052348971</v>
      </c>
      <c r="V2" s="31">
        <f t="shared" si="0"/>
        <v>11.003089177433807</v>
      </c>
      <c r="W2" s="31">
        <f t="shared" si="0"/>
        <v>10.066561716674581</v>
      </c>
      <c r="X2" s="31">
        <f t="shared" ref="X2" si="1">SUM(X3,X17,X22,X25,X26,X51,X52,X71,X74,X75,X76)</f>
        <v>10.747236602230791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14.277271154835953</v>
      </c>
      <c r="D76" s="40">
        <v>14.415360534387682</v>
      </c>
      <c r="E76" s="40">
        <v>14.582675232156193</v>
      </c>
      <c r="F76" s="40">
        <v>14.736215223278844</v>
      </c>
      <c r="G76" s="40">
        <v>14.935001743361337</v>
      </c>
      <c r="H76" s="40">
        <v>14.735717043128142</v>
      </c>
      <c r="I76" s="40">
        <v>14.776644139686066</v>
      </c>
      <c r="J76" s="40">
        <v>14.723143051666705</v>
      </c>
      <c r="K76" s="40">
        <v>14.609847643135241</v>
      </c>
      <c r="L76" s="40">
        <v>14.29650884578872</v>
      </c>
      <c r="M76" s="40">
        <v>14.095456309899703</v>
      </c>
      <c r="N76" s="40">
        <v>13.69644238959752</v>
      </c>
      <c r="O76" s="40">
        <v>13.11240911192769</v>
      </c>
      <c r="P76" s="40">
        <v>12.024262268927009</v>
      </c>
      <c r="Q76" s="40">
        <v>10.643961972683563</v>
      </c>
      <c r="R76" s="40">
        <v>10.223900180648673</v>
      </c>
      <c r="S76" s="40">
        <v>11.124475823394041</v>
      </c>
      <c r="T76" s="40">
        <v>11.011874616044835</v>
      </c>
      <c r="U76" s="40">
        <v>10.118367052348971</v>
      </c>
      <c r="V76" s="40">
        <v>11.003089177433807</v>
      </c>
      <c r="W76" s="40">
        <v>10.066561716674581</v>
      </c>
      <c r="X76" s="40">
        <v>10.747236602230791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0.25905604297437929</v>
      </c>
      <c r="D2" s="31">
        <f t="shared" si="0"/>
        <v>0.28930483554328823</v>
      </c>
      <c r="E2" s="31">
        <f t="shared" si="0"/>
        <v>0.31193799853672022</v>
      </c>
      <c r="F2" s="31">
        <f t="shared" si="0"/>
        <v>0.34005587374770169</v>
      </c>
      <c r="G2" s="31">
        <f t="shared" si="0"/>
        <v>0.3723754693642638</v>
      </c>
      <c r="H2" s="31">
        <f t="shared" si="0"/>
        <v>0.39428727191948465</v>
      </c>
      <c r="I2" s="31">
        <f t="shared" si="0"/>
        <v>0.4307048500209531</v>
      </c>
      <c r="J2" s="31">
        <f t="shared" si="0"/>
        <v>0.47181268012009236</v>
      </c>
      <c r="K2" s="31">
        <f t="shared" si="0"/>
        <v>0.51557568286861266</v>
      </c>
      <c r="L2" s="31">
        <f t="shared" si="0"/>
        <v>0.54957409954070779</v>
      </c>
      <c r="M2" s="31">
        <f t="shared" si="0"/>
        <v>0.58678768417535199</v>
      </c>
      <c r="N2" s="31">
        <f t="shared" si="0"/>
        <v>0.6085861382397455</v>
      </c>
      <c r="O2" s="31">
        <f t="shared" si="0"/>
        <v>0.64733187331968889</v>
      </c>
      <c r="P2" s="31">
        <f t="shared" si="0"/>
        <v>0.66845561531734055</v>
      </c>
      <c r="Q2" s="31">
        <f t="shared" si="0"/>
        <v>0.65678796135844209</v>
      </c>
      <c r="R2" s="31">
        <f t="shared" si="0"/>
        <v>0.67831220173059237</v>
      </c>
      <c r="S2" s="31">
        <f t="shared" si="0"/>
        <v>0.82757395776948706</v>
      </c>
      <c r="T2" s="31">
        <f t="shared" si="0"/>
        <v>0.89746758976537055</v>
      </c>
      <c r="U2" s="31">
        <f t="shared" si="0"/>
        <v>0.8964357859043558</v>
      </c>
      <c r="V2" s="31">
        <f t="shared" si="0"/>
        <v>1.0505970340906856</v>
      </c>
      <c r="W2" s="31">
        <f t="shared" si="0"/>
        <v>1.009289350786466</v>
      </c>
      <c r="X2" s="31">
        <f t="shared" ref="X2" si="1">SUM(X3,X17,X22,X25,X26,X51,X52,X71,X74,X75,X76)</f>
        <v>1.1612522831400005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0.25905604297437929</v>
      </c>
      <c r="D76" s="40">
        <v>0.28930483554328823</v>
      </c>
      <c r="E76" s="40">
        <v>0.31193799853672022</v>
      </c>
      <c r="F76" s="40">
        <v>0.34005587374770169</v>
      </c>
      <c r="G76" s="40">
        <v>0.3723754693642638</v>
      </c>
      <c r="H76" s="40">
        <v>0.39428727191948465</v>
      </c>
      <c r="I76" s="40">
        <v>0.4307048500209531</v>
      </c>
      <c r="J76" s="40">
        <v>0.47181268012009236</v>
      </c>
      <c r="K76" s="40">
        <v>0.51557568286861266</v>
      </c>
      <c r="L76" s="40">
        <v>0.54957409954070779</v>
      </c>
      <c r="M76" s="40">
        <v>0.58678768417535199</v>
      </c>
      <c r="N76" s="40">
        <v>0.6085861382397455</v>
      </c>
      <c r="O76" s="40">
        <v>0.64733187331968889</v>
      </c>
      <c r="P76" s="40">
        <v>0.66845561531734055</v>
      </c>
      <c r="Q76" s="40">
        <v>0.65678796135844209</v>
      </c>
      <c r="R76" s="40">
        <v>0.67831220173059237</v>
      </c>
      <c r="S76" s="40">
        <v>0.82757395776948706</v>
      </c>
      <c r="T76" s="40">
        <v>0.89746758976537055</v>
      </c>
      <c r="U76" s="40">
        <v>0.8964357859043558</v>
      </c>
      <c r="V76" s="40">
        <v>1.0505970340906856</v>
      </c>
      <c r="W76" s="40">
        <v>1.009289350786466</v>
      </c>
      <c r="X76" s="40">
        <v>1.1612522831400005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0.91776291901619544</v>
      </c>
      <c r="D2" s="31">
        <f t="shared" si="0"/>
        <v>1.0497580822882242</v>
      </c>
      <c r="E2" s="31">
        <f t="shared" si="0"/>
        <v>1.1772849456405605</v>
      </c>
      <c r="F2" s="31">
        <f t="shared" si="0"/>
        <v>1.304880924208824</v>
      </c>
      <c r="G2" s="31">
        <f t="shared" si="0"/>
        <v>1.4299298150334854</v>
      </c>
      <c r="H2" s="31">
        <f t="shared" si="0"/>
        <v>1.5341785873937825</v>
      </c>
      <c r="I2" s="31">
        <f t="shared" si="0"/>
        <v>1.656226868331963</v>
      </c>
      <c r="J2" s="31">
        <f t="shared" si="0"/>
        <v>1.7742592037892675</v>
      </c>
      <c r="K2" s="31">
        <f t="shared" si="0"/>
        <v>1.8943802642153471</v>
      </c>
      <c r="L2" s="31">
        <f t="shared" si="0"/>
        <v>1.9805016602113161</v>
      </c>
      <c r="M2" s="31">
        <f t="shared" si="0"/>
        <v>2.0674797144210157</v>
      </c>
      <c r="N2" s="31">
        <f t="shared" si="0"/>
        <v>2.200394947436112</v>
      </c>
      <c r="O2" s="31">
        <f t="shared" si="0"/>
        <v>2.4607572958403083</v>
      </c>
      <c r="P2" s="31">
        <f t="shared" si="0"/>
        <v>2.6269308653984287</v>
      </c>
      <c r="Q2" s="31">
        <f t="shared" si="0"/>
        <v>2.6557468708550216</v>
      </c>
      <c r="R2" s="31">
        <f t="shared" si="0"/>
        <v>2.8565491315475184</v>
      </c>
      <c r="S2" s="31">
        <f t="shared" si="0"/>
        <v>3.0979770341897641</v>
      </c>
      <c r="T2" s="31">
        <f t="shared" si="0"/>
        <v>3.4674036009626712</v>
      </c>
      <c r="U2" s="31">
        <f t="shared" si="0"/>
        <v>3.6272500772442364</v>
      </c>
      <c r="V2" s="31">
        <f t="shared" si="0"/>
        <v>4.4749144200419106</v>
      </c>
      <c r="W2" s="31">
        <f t="shared" si="0"/>
        <v>4.7482937863611401</v>
      </c>
      <c r="X2" s="31">
        <f t="shared" ref="X2" si="1">SUM(X3,X17,X22,X25,X26,X51,X52,X71,X74,X75,X76)</f>
        <v>5.9603385257410997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0.91776291901619544</v>
      </c>
      <c r="D76" s="40">
        <v>1.0497580822882242</v>
      </c>
      <c r="E76" s="40">
        <v>1.1772849456405605</v>
      </c>
      <c r="F76" s="40">
        <v>1.304880924208824</v>
      </c>
      <c r="G76" s="40">
        <v>1.4299298150334854</v>
      </c>
      <c r="H76" s="40">
        <v>1.5341785873937825</v>
      </c>
      <c r="I76" s="40">
        <v>1.656226868331963</v>
      </c>
      <c r="J76" s="40">
        <v>1.7742592037892675</v>
      </c>
      <c r="K76" s="40">
        <v>1.8943802642153471</v>
      </c>
      <c r="L76" s="40">
        <v>1.9805016602113161</v>
      </c>
      <c r="M76" s="40">
        <v>2.0674797144210157</v>
      </c>
      <c r="N76" s="40">
        <v>2.200394947436112</v>
      </c>
      <c r="O76" s="40">
        <v>2.4607572958403083</v>
      </c>
      <c r="P76" s="40">
        <v>2.6269308653984287</v>
      </c>
      <c r="Q76" s="40">
        <v>2.6557468708550216</v>
      </c>
      <c r="R76" s="40">
        <v>2.8565491315475184</v>
      </c>
      <c r="S76" s="40">
        <v>3.0979770341897641</v>
      </c>
      <c r="T76" s="40">
        <v>3.4674036009626712</v>
      </c>
      <c r="U76" s="40">
        <v>3.6272500772442364</v>
      </c>
      <c r="V76" s="40">
        <v>4.4749144200419106</v>
      </c>
      <c r="W76" s="40">
        <v>4.7482937863611401</v>
      </c>
      <c r="X76" s="40">
        <v>5.9603385257410997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7.768216688042461</v>
      </c>
      <c r="D2" s="31">
        <f t="shared" si="0"/>
        <v>9.554373342719586</v>
      </c>
      <c r="E2" s="31">
        <f t="shared" si="0"/>
        <v>11.115577942070257</v>
      </c>
      <c r="F2" s="31">
        <f t="shared" si="0"/>
        <v>12.520037197221578</v>
      </c>
      <c r="G2" s="31">
        <f t="shared" si="0"/>
        <v>13.521324086490377</v>
      </c>
      <c r="H2" s="31">
        <f t="shared" si="0"/>
        <v>14.69456128813812</v>
      </c>
      <c r="I2" s="31">
        <f t="shared" si="0"/>
        <v>16.134586263336914</v>
      </c>
      <c r="J2" s="31">
        <f t="shared" si="0"/>
        <v>18.277681326155768</v>
      </c>
      <c r="K2" s="31">
        <f t="shared" si="0"/>
        <v>21.473823214966206</v>
      </c>
      <c r="L2" s="31">
        <f t="shared" si="0"/>
        <v>24.038448435111466</v>
      </c>
      <c r="M2" s="31">
        <f t="shared" si="0"/>
        <v>26.910114730041375</v>
      </c>
      <c r="N2" s="31">
        <f t="shared" si="0"/>
        <v>28.022787795581106</v>
      </c>
      <c r="O2" s="31">
        <f t="shared" si="0"/>
        <v>29.799264264870878</v>
      </c>
      <c r="P2" s="31">
        <f t="shared" si="0"/>
        <v>28.391062258730862</v>
      </c>
      <c r="Q2" s="31">
        <f t="shared" si="0"/>
        <v>26.088741387707856</v>
      </c>
      <c r="R2" s="31">
        <f t="shared" si="0"/>
        <v>25.973024000977311</v>
      </c>
      <c r="S2" s="31">
        <f t="shared" si="0"/>
        <v>30.946189946441343</v>
      </c>
      <c r="T2" s="31">
        <f t="shared" si="0"/>
        <v>31.377196909244638</v>
      </c>
      <c r="U2" s="31">
        <f t="shared" si="0"/>
        <v>29.622997149903448</v>
      </c>
      <c r="V2" s="31">
        <f t="shared" si="0"/>
        <v>34.815580482374159</v>
      </c>
      <c r="W2" s="31">
        <f t="shared" si="0"/>
        <v>33.228263498235762</v>
      </c>
      <c r="X2" s="31">
        <f t="shared" ref="X2" si="1">SUM(X3,X17,X22,X25,X26,X51,X52,X71,X74,X75,X76)</f>
        <v>38.365448399455012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7.768216688042461</v>
      </c>
      <c r="D76" s="40">
        <v>9.554373342719586</v>
      </c>
      <c r="E76" s="40">
        <v>11.115577942070257</v>
      </c>
      <c r="F76" s="40">
        <v>12.520037197221578</v>
      </c>
      <c r="G76" s="40">
        <v>13.521324086490377</v>
      </c>
      <c r="H76" s="40">
        <v>14.69456128813812</v>
      </c>
      <c r="I76" s="40">
        <v>16.134586263336914</v>
      </c>
      <c r="J76" s="40">
        <v>18.277681326155768</v>
      </c>
      <c r="K76" s="40">
        <v>21.473823214966206</v>
      </c>
      <c r="L76" s="40">
        <v>24.038448435111466</v>
      </c>
      <c r="M76" s="40">
        <v>26.910114730041375</v>
      </c>
      <c r="N76" s="40">
        <v>28.022787795581106</v>
      </c>
      <c r="O76" s="40">
        <v>29.799264264870878</v>
      </c>
      <c r="P76" s="40">
        <v>28.391062258730862</v>
      </c>
      <c r="Q76" s="40">
        <v>26.088741387707856</v>
      </c>
      <c r="R76" s="40">
        <v>25.973024000977311</v>
      </c>
      <c r="S76" s="40">
        <v>30.946189946441343</v>
      </c>
      <c r="T76" s="40">
        <v>31.377196909244638</v>
      </c>
      <c r="U76" s="40">
        <v>29.622997149903448</v>
      </c>
      <c r="V76" s="40">
        <v>34.815580482374159</v>
      </c>
      <c r="W76" s="40">
        <v>33.228263498235762</v>
      </c>
      <c r="X76" s="40">
        <v>38.365448399455012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2.0162429349985196</v>
      </c>
      <c r="D2" s="31">
        <f t="shared" si="0"/>
        <v>2.6803199803261188</v>
      </c>
      <c r="E2" s="31">
        <f t="shared" si="0"/>
        <v>3.2091763488687652</v>
      </c>
      <c r="F2" s="31">
        <f t="shared" si="0"/>
        <v>3.9220147873396312</v>
      </c>
      <c r="G2" s="31">
        <f t="shared" si="0"/>
        <v>4.4275964860086336</v>
      </c>
      <c r="H2" s="31">
        <f t="shared" si="0"/>
        <v>5.2833778304966108</v>
      </c>
      <c r="I2" s="31">
        <f t="shared" si="0"/>
        <v>6.3248767144597586</v>
      </c>
      <c r="J2" s="31">
        <f t="shared" si="0"/>
        <v>7.1891055325362476</v>
      </c>
      <c r="K2" s="31">
        <f t="shared" si="0"/>
        <v>8.1152005299232801</v>
      </c>
      <c r="L2" s="31">
        <f t="shared" si="0"/>
        <v>8.9430785579961967</v>
      </c>
      <c r="M2" s="31">
        <f t="shared" si="0"/>
        <v>9.8484297070863178</v>
      </c>
      <c r="N2" s="31">
        <f t="shared" si="0"/>
        <v>10.266651847478974</v>
      </c>
      <c r="O2" s="31">
        <f t="shared" si="0"/>
        <v>10.378246656460643</v>
      </c>
      <c r="P2" s="31">
        <f t="shared" si="0"/>
        <v>9.8007737523582072</v>
      </c>
      <c r="Q2" s="31">
        <f t="shared" si="0"/>
        <v>9.2023548157857675</v>
      </c>
      <c r="R2" s="31">
        <f t="shared" si="0"/>
        <v>9.8311458302505663</v>
      </c>
      <c r="S2" s="31">
        <f t="shared" si="0"/>
        <v>11.905076051990964</v>
      </c>
      <c r="T2" s="31">
        <f t="shared" si="0"/>
        <v>13.071760740820979</v>
      </c>
      <c r="U2" s="31">
        <f t="shared" si="0"/>
        <v>13.442931562749299</v>
      </c>
      <c r="V2" s="31">
        <f t="shared" si="0"/>
        <v>16.129967024438699</v>
      </c>
      <c r="W2" s="31">
        <f t="shared" si="0"/>
        <v>16.458467455984273</v>
      </c>
      <c r="X2" s="31">
        <f t="shared" ref="X2" si="1">SUM(X3,X17,X22,X25,X26,X51,X52,X71,X74,X75,X76)</f>
        <v>19.494573066036711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2.0162429349985196</v>
      </c>
      <c r="D76" s="40">
        <v>2.6803199803261188</v>
      </c>
      <c r="E76" s="40">
        <v>3.2091763488687652</v>
      </c>
      <c r="F76" s="40">
        <v>3.9220147873396312</v>
      </c>
      <c r="G76" s="40">
        <v>4.4275964860086336</v>
      </c>
      <c r="H76" s="40">
        <v>5.2833778304966108</v>
      </c>
      <c r="I76" s="40">
        <v>6.3248767144597586</v>
      </c>
      <c r="J76" s="40">
        <v>7.1891055325362476</v>
      </c>
      <c r="K76" s="40">
        <v>8.1152005299232801</v>
      </c>
      <c r="L76" s="40">
        <v>8.9430785579961967</v>
      </c>
      <c r="M76" s="40">
        <v>9.8484297070863178</v>
      </c>
      <c r="N76" s="40">
        <v>10.266651847478974</v>
      </c>
      <c r="O76" s="40">
        <v>10.378246656460643</v>
      </c>
      <c r="P76" s="40">
        <v>9.8007737523582072</v>
      </c>
      <c r="Q76" s="40">
        <v>9.2023548157857675</v>
      </c>
      <c r="R76" s="40">
        <v>9.8311458302505663</v>
      </c>
      <c r="S76" s="40">
        <v>11.905076051990964</v>
      </c>
      <c r="T76" s="40">
        <v>13.071760740820979</v>
      </c>
      <c r="U76" s="40">
        <v>13.442931562749299</v>
      </c>
      <c r="V76" s="40">
        <v>16.129967024438699</v>
      </c>
      <c r="W76" s="40">
        <v>16.458467455984273</v>
      </c>
      <c r="X76" s="40">
        <v>19.494573066036711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11.246426391950523</v>
      </c>
      <c r="D2" s="31">
        <f t="shared" si="0"/>
        <v>11.976953358136553</v>
      </c>
      <c r="E2" s="31">
        <f t="shared" si="0"/>
        <v>12.905661492658103</v>
      </c>
      <c r="F2" s="31">
        <f t="shared" si="0"/>
        <v>13.314377750918659</v>
      </c>
      <c r="G2" s="31">
        <f t="shared" si="0"/>
        <v>13.564193926284924</v>
      </c>
      <c r="H2" s="31">
        <f t="shared" si="0"/>
        <v>14.11563131440419</v>
      </c>
      <c r="I2" s="31">
        <f t="shared" si="0"/>
        <v>14.228045209088481</v>
      </c>
      <c r="J2" s="31">
        <f t="shared" si="0"/>
        <v>14.468970933871637</v>
      </c>
      <c r="K2" s="31">
        <f t="shared" si="0"/>
        <v>14.670956833800135</v>
      </c>
      <c r="L2" s="31">
        <f t="shared" si="0"/>
        <v>14.735015555430449</v>
      </c>
      <c r="M2" s="31">
        <f t="shared" si="0"/>
        <v>14.708658512434063</v>
      </c>
      <c r="N2" s="31">
        <f t="shared" si="0"/>
        <v>14.398545127696268</v>
      </c>
      <c r="O2" s="31">
        <f t="shared" si="0"/>
        <v>14.184684453154397</v>
      </c>
      <c r="P2" s="31">
        <f t="shared" si="0"/>
        <v>13.231474690569136</v>
      </c>
      <c r="Q2" s="31">
        <f t="shared" si="0"/>
        <v>12.014546671706306</v>
      </c>
      <c r="R2" s="31">
        <f t="shared" si="0"/>
        <v>11.747513171286769</v>
      </c>
      <c r="S2" s="31">
        <f t="shared" si="0"/>
        <v>12.433078436547319</v>
      </c>
      <c r="T2" s="31">
        <f t="shared" si="0"/>
        <v>12.264920077238834</v>
      </c>
      <c r="U2" s="31">
        <f t="shared" si="0"/>
        <v>11.171568403198989</v>
      </c>
      <c r="V2" s="31">
        <f t="shared" si="0"/>
        <v>11.81733893040245</v>
      </c>
      <c r="W2" s="31">
        <f t="shared" si="0"/>
        <v>10.754100073517575</v>
      </c>
      <c r="X2" s="31">
        <f t="shared" ref="X2" si="1">SUM(X3,X17,X22,X25,X26,X51,X52,X71,X74,X75,X76)</f>
        <v>11.815911737785996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11.246426391950523</v>
      </c>
      <c r="D76" s="40">
        <v>11.976953358136553</v>
      </c>
      <c r="E76" s="40">
        <v>12.905661492658103</v>
      </c>
      <c r="F76" s="40">
        <v>13.314377750918659</v>
      </c>
      <c r="G76" s="40">
        <v>13.564193926284924</v>
      </c>
      <c r="H76" s="40">
        <v>14.11563131440419</v>
      </c>
      <c r="I76" s="40">
        <v>14.228045209088481</v>
      </c>
      <c r="J76" s="40">
        <v>14.468970933871637</v>
      </c>
      <c r="K76" s="40">
        <v>14.670956833800135</v>
      </c>
      <c r="L76" s="40">
        <v>14.735015555430449</v>
      </c>
      <c r="M76" s="40">
        <v>14.708658512434063</v>
      </c>
      <c r="N76" s="40">
        <v>14.398545127696268</v>
      </c>
      <c r="O76" s="40">
        <v>14.184684453154397</v>
      </c>
      <c r="P76" s="40">
        <v>13.231474690569136</v>
      </c>
      <c r="Q76" s="40">
        <v>12.014546671706306</v>
      </c>
      <c r="R76" s="40">
        <v>11.747513171286769</v>
      </c>
      <c r="S76" s="40">
        <v>12.433078436547319</v>
      </c>
      <c r="T76" s="40">
        <v>12.264920077238834</v>
      </c>
      <c r="U76" s="40">
        <v>11.171568403198989</v>
      </c>
      <c r="V76" s="40">
        <v>11.81733893040245</v>
      </c>
      <c r="W76" s="40">
        <v>10.754100073517575</v>
      </c>
      <c r="X76" s="40">
        <v>11.815911737785996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5.1912471099923145</v>
      </c>
      <c r="D2" s="31">
        <f t="shared" si="0"/>
        <v>6.5075119005881508</v>
      </c>
      <c r="E2" s="31">
        <f t="shared" si="0"/>
        <v>7.2528171579560983</v>
      </c>
      <c r="F2" s="31">
        <f t="shared" si="0"/>
        <v>7.5824678777847945</v>
      </c>
      <c r="G2" s="31">
        <f t="shared" si="0"/>
        <v>7.7092596111142484</v>
      </c>
      <c r="H2" s="31">
        <f t="shared" si="0"/>
        <v>7.769004992958001</v>
      </c>
      <c r="I2" s="31">
        <f t="shared" si="0"/>
        <v>7.896293866933692</v>
      </c>
      <c r="J2" s="31">
        <f t="shared" si="0"/>
        <v>8.2107902658150191</v>
      </c>
      <c r="K2" s="31">
        <f t="shared" si="0"/>
        <v>8.4948709741687107</v>
      </c>
      <c r="L2" s="31">
        <f t="shared" si="0"/>
        <v>8.8671216467079876</v>
      </c>
      <c r="M2" s="31">
        <f t="shared" si="0"/>
        <v>9.303667497443632</v>
      </c>
      <c r="N2" s="31">
        <f t="shared" si="0"/>
        <v>9.9213901773798554</v>
      </c>
      <c r="O2" s="31">
        <f t="shared" si="0"/>
        <v>10.317804174291302</v>
      </c>
      <c r="P2" s="31">
        <f t="shared" si="0"/>
        <v>9.9570010120910926</v>
      </c>
      <c r="Q2" s="31">
        <f t="shared" si="0"/>
        <v>9.3758390438073373</v>
      </c>
      <c r="R2" s="31">
        <f t="shared" si="0"/>
        <v>9.5184350066383843</v>
      </c>
      <c r="S2" s="31">
        <f t="shared" si="0"/>
        <v>11.208886991080909</v>
      </c>
      <c r="T2" s="31">
        <f t="shared" si="0"/>
        <v>11.50582511732863</v>
      </c>
      <c r="U2" s="31">
        <f t="shared" si="0"/>
        <v>11.122179596354968</v>
      </c>
      <c r="V2" s="31">
        <f t="shared" si="0"/>
        <v>12.471767757921839</v>
      </c>
      <c r="W2" s="31">
        <f t="shared" si="0"/>
        <v>12.093882474654864</v>
      </c>
      <c r="X2" s="31">
        <f t="shared" ref="X2" si="1">SUM(X3,X17,X22,X25,X26,X51,X52,X71,X74,X75,X76)</f>
        <v>13.802342702373107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5.1912471099923145</v>
      </c>
      <c r="D76" s="40">
        <v>6.5075119005881508</v>
      </c>
      <c r="E76" s="40">
        <v>7.2528171579560983</v>
      </c>
      <c r="F76" s="40">
        <v>7.5824678777847945</v>
      </c>
      <c r="G76" s="40">
        <v>7.7092596111142484</v>
      </c>
      <c r="H76" s="40">
        <v>7.769004992958001</v>
      </c>
      <c r="I76" s="40">
        <v>7.896293866933692</v>
      </c>
      <c r="J76" s="40">
        <v>8.2107902658150191</v>
      </c>
      <c r="K76" s="40">
        <v>8.4948709741687107</v>
      </c>
      <c r="L76" s="40">
        <v>8.8671216467079876</v>
      </c>
      <c r="M76" s="40">
        <v>9.303667497443632</v>
      </c>
      <c r="N76" s="40">
        <v>9.9213901773798554</v>
      </c>
      <c r="O76" s="40">
        <v>10.317804174291302</v>
      </c>
      <c r="P76" s="40">
        <v>9.9570010120910926</v>
      </c>
      <c r="Q76" s="40">
        <v>9.3758390438073373</v>
      </c>
      <c r="R76" s="40">
        <v>9.5184350066383843</v>
      </c>
      <c r="S76" s="40">
        <v>11.208886991080909</v>
      </c>
      <c r="T76" s="40">
        <v>11.50582511732863</v>
      </c>
      <c r="U76" s="40">
        <v>11.122179596354968</v>
      </c>
      <c r="V76" s="40">
        <v>12.471767757921839</v>
      </c>
      <c r="W76" s="40">
        <v>12.093882474654864</v>
      </c>
      <c r="X76" s="40">
        <v>13.802342702373107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58.096302665520199</v>
      </c>
      <c r="D2" s="31">
        <f t="shared" ref="D2:W2" si="1">SUM(D3,D17,D22,D25,D26,D51,D52,D71,D74,D75,D76)</f>
        <v>99.565262252794469</v>
      </c>
      <c r="E2" s="31">
        <f t="shared" si="1"/>
        <v>108.80034393809112</v>
      </c>
      <c r="F2" s="31">
        <f t="shared" si="1"/>
        <v>113.20232158211522</v>
      </c>
      <c r="G2" s="31">
        <f t="shared" si="1"/>
        <v>104.93456577815992</v>
      </c>
      <c r="H2" s="31">
        <f t="shared" si="1"/>
        <v>104.08555460017195</v>
      </c>
      <c r="I2" s="31">
        <f t="shared" si="1"/>
        <v>98.669647463456585</v>
      </c>
      <c r="J2" s="31">
        <f t="shared" si="1"/>
        <v>93.277730008598439</v>
      </c>
      <c r="K2" s="31">
        <f t="shared" si="1"/>
        <v>94.955631986242466</v>
      </c>
      <c r="L2" s="31">
        <f t="shared" si="1"/>
        <v>92.791659501289757</v>
      </c>
      <c r="M2" s="31">
        <f t="shared" si="1"/>
        <v>95.122785898538254</v>
      </c>
      <c r="N2" s="31">
        <f t="shared" si="1"/>
        <v>108.95055889939812</v>
      </c>
      <c r="O2" s="31">
        <f t="shared" si="1"/>
        <v>110.81779879621668</v>
      </c>
      <c r="P2" s="31">
        <f t="shared" si="1"/>
        <v>110.12269991401547</v>
      </c>
      <c r="Q2" s="31">
        <f t="shared" si="1"/>
        <v>131.23430782459158</v>
      </c>
      <c r="R2" s="31">
        <f t="shared" si="1"/>
        <v>132.47781599312123</v>
      </c>
      <c r="S2" s="31">
        <f t="shared" si="1"/>
        <v>131.36870163370594</v>
      </c>
      <c r="T2" s="31">
        <f t="shared" si="1"/>
        <v>133.11994840928631</v>
      </c>
      <c r="U2" s="31">
        <f t="shared" si="1"/>
        <v>124.87601031814272</v>
      </c>
      <c r="V2" s="31">
        <f t="shared" si="1"/>
        <v>113.42218400687874</v>
      </c>
      <c r="W2" s="31">
        <f t="shared" si="1"/>
        <v>109.973086844368</v>
      </c>
      <c r="X2" s="31">
        <f t="shared" ref="X2" si="2">SUM(X3,X17,X22,X25,X26,X51,X52,X71,X74,X75,X76)</f>
        <v>88.634135855545992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0.63714531384350814</v>
      </c>
      <c r="D3" s="34">
        <f t="shared" ref="D3:W3" si="4">SUM(D4,D8,D11)</f>
        <v>0</v>
      </c>
      <c r="E3" s="34">
        <f t="shared" si="4"/>
        <v>0.64858125537403266</v>
      </c>
      <c r="F3" s="34">
        <f t="shared" si="4"/>
        <v>0.64617368873602743</v>
      </c>
      <c r="G3" s="34">
        <f t="shared" si="4"/>
        <v>0</v>
      </c>
      <c r="H3" s="34">
        <f t="shared" si="4"/>
        <v>0.64858125537403266</v>
      </c>
      <c r="I3" s="34">
        <f t="shared" si="4"/>
        <v>0</v>
      </c>
      <c r="J3" s="34">
        <f t="shared" si="4"/>
        <v>0.64858125537403266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2.5938950988822009</v>
      </c>
      <c r="T3" s="34">
        <f t="shared" si="4"/>
        <v>1.050902837489252</v>
      </c>
      <c r="U3" s="34">
        <f t="shared" si="4"/>
        <v>0.52545141874462586</v>
      </c>
      <c r="V3" s="34">
        <f t="shared" si="4"/>
        <v>0.29785038693035248</v>
      </c>
      <c r="W3" s="34">
        <f t="shared" si="4"/>
        <v>0.14299226139294929</v>
      </c>
      <c r="X3" s="34">
        <f t="shared" ref="X3" si="5">SUM(X4,X8,X11)</f>
        <v>0.29785038693035248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0.63714531384350814</v>
      </c>
      <c r="D4" s="29">
        <f t="shared" ref="D4:W4" si="7">SUM(D5:D7)</f>
        <v>0</v>
      </c>
      <c r="E4" s="29">
        <f t="shared" si="7"/>
        <v>0.64858125537403266</v>
      </c>
      <c r="F4" s="29">
        <f t="shared" si="7"/>
        <v>0.64617368873602743</v>
      </c>
      <c r="G4" s="29">
        <f t="shared" si="7"/>
        <v>0</v>
      </c>
      <c r="H4" s="29">
        <f t="shared" si="7"/>
        <v>0.64858125537403266</v>
      </c>
      <c r="I4" s="29">
        <f t="shared" si="7"/>
        <v>0</v>
      </c>
      <c r="J4" s="29">
        <f t="shared" si="7"/>
        <v>0.64858125537403266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2.5938950988822009</v>
      </c>
      <c r="T4" s="29">
        <f t="shared" si="7"/>
        <v>1.050902837489252</v>
      </c>
      <c r="U4" s="29">
        <f t="shared" si="7"/>
        <v>0.52545141874462586</v>
      </c>
      <c r="V4" s="29">
        <f t="shared" si="7"/>
        <v>0.29785038693035248</v>
      </c>
      <c r="W4" s="29">
        <f t="shared" si="7"/>
        <v>0.14299226139294929</v>
      </c>
      <c r="X4" s="29">
        <f t="shared" ref="X4" si="8">SUM(X5:X7)</f>
        <v>0.29785038693035248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0.63714531384350814</v>
      </c>
      <c r="D7" s="10">
        <v>0</v>
      </c>
      <c r="E7" s="10">
        <v>0.64858125537403266</v>
      </c>
      <c r="F7" s="10">
        <v>0.64617368873602743</v>
      </c>
      <c r="G7" s="10">
        <v>0</v>
      </c>
      <c r="H7" s="10">
        <v>0.64858125537403266</v>
      </c>
      <c r="I7" s="10">
        <v>0</v>
      </c>
      <c r="J7" s="10">
        <v>0.64858125537403266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2.5938950988822009</v>
      </c>
      <c r="T7" s="10">
        <v>1.050902837489252</v>
      </c>
      <c r="U7" s="10">
        <v>0.52545141874462586</v>
      </c>
      <c r="V7" s="10">
        <v>0.29785038693035248</v>
      </c>
      <c r="W7" s="10">
        <v>0.14299226139294929</v>
      </c>
      <c r="X7" s="10">
        <v>0.29785038693035248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0.7642304385210662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0.48684436801375752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0.48684436801375752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0.7642304385210662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29.215649183147029</v>
      </c>
      <c r="D26" s="37">
        <f t="shared" ref="D26:W26" si="22">SUM(D27,D33)</f>
        <v>69.504127257093714</v>
      </c>
      <c r="E26" s="37">
        <f t="shared" si="22"/>
        <v>77.648753224419593</v>
      </c>
      <c r="F26" s="37">
        <f t="shared" si="22"/>
        <v>82.927257093723128</v>
      </c>
      <c r="G26" s="37">
        <f t="shared" si="22"/>
        <v>73.812983662940667</v>
      </c>
      <c r="H26" s="37">
        <f t="shared" si="22"/>
        <v>70.762854686156487</v>
      </c>
      <c r="I26" s="37">
        <f t="shared" si="22"/>
        <v>60.619088564058472</v>
      </c>
      <c r="J26" s="37">
        <f t="shared" si="22"/>
        <v>63.767067927772999</v>
      </c>
      <c r="K26" s="37">
        <f t="shared" si="22"/>
        <v>66.633276010318141</v>
      </c>
      <c r="L26" s="37">
        <f t="shared" si="22"/>
        <v>63.704987102321581</v>
      </c>
      <c r="M26" s="37">
        <f t="shared" si="22"/>
        <v>64.598280309544279</v>
      </c>
      <c r="N26" s="37">
        <f t="shared" si="22"/>
        <v>79.668013757523639</v>
      </c>
      <c r="O26" s="37">
        <f t="shared" si="22"/>
        <v>80.828288907996566</v>
      </c>
      <c r="P26" s="37">
        <f t="shared" si="22"/>
        <v>79.81797076526226</v>
      </c>
      <c r="Q26" s="37">
        <f t="shared" si="22"/>
        <v>101.07523645743765</v>
      </c>
      <c r="R26" s="37">
        <f t="shared" si="22"/>
        <v>102.91109200343938</v>
      </c>
      <c r="S26" s="37">
        <f t="shared" si="22"/>
        <v>96.963284608770408</v>
      </c>
      <c r="T26" s="37">
        <f t="shared" si="22"/>
        <v>98.983920894239034</v>
      </c>
      <c r="U26" s="37">
        <f t="shared" si="22"/>
        <v>98.770937231298362</v>
      </c>
      <c r="V26" s="37">
        <f t="shared" si="22"/>
        <v>91.515993121238168</v>
      </c>
      <c r="W26" s="37">
        <f t="shared" si="22"/>
        <v>87.748409286328453</v>
      </c>
      <c r="X26" s="37">
        <f t="shared" ref="X26" si="23">SUM(X27,X33)</f>
        <v>64.259415305245057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29.215649183147029</v>
      </c>
      <c r="D33" s="29">
        <f t="shared" ref="D33:W33" si="28">SUM(D34:D50)</f>
        <v>69.504127257093714</v>
      </c>
      <c r="E33" s="29">
        <f t="shared" si="28"/>
        <v>77.648753224419593</v>
      </c>
      <c r="F33" s="29">
        <f t="shared" si="28"/>
        <v>82.927257093723128</v>
      </c>
      <c r="G33" s="29">
        <f t="shared" si="28"/>
        <v>73.812983662940667</v>
      </c>
      <c r="H33" s="29">
        <f t="shared" si="28"/>
        <v>70.762854686156487</v>
      </c>
      <c r="I33" s="29">
        <f t="shared" si="28"/>
        <v>60.619088564058472</v>
      </c>
      <c r="J33" s="29">
        <f t="shared" si="28"/>
        <v>63.767067927772999</v>
      </c>
      <c r="K33" s="29">
        <f t="shared" si="28"/>
        <v>66.633276010318141</v>
      </c>
      <c r="L33" s="29">
        <f t="shared" si="28"/>
        <v>63.704987102321581</v>
      </c>
      <c r="M33" s="29">
        <f t="shared" si="28"/>
        <v>64.598280309544279</v>
      </c>
      <c r="N33" s="29">
        <f t="shared" si="28"/>
        <v>79.668013757523639</v>
      </c>
      <c r="O33" s="29">
        <f t="shared" si="28"/>
        <v>80.828288907996566</v>
      </c>
      <c r="P33" s="29">
        <f t="shared" si="28"/>
        <v>79.81797076526226</v>
      </c>
      <c r="Q33" s="29">
        <f t="shared" si="28"/>
        <v>101.07523645743765</v>
      </c>
      <c r="R33" s="29">
        <f t="shared" si="28"/>
        <v>102.91109200343938</v>
      </c>
      <c r="S33" s="29">
        <f t="shared" si="28"/>
        <v>96.963284608770408</v>
      </c>
      <c r="T33" s="29">
        <f t="shared" si="28"/>
        <v>98.983920894239034</v>
      </c>
      <c r="U33" s="29">
        <f t="shared" si="28"/>
        <v>98.770937231298362</v>
      </c>
      <c r="V33" s="29">
        <f t="shared" si="28"/>
        <v>91.515993121238168</v>
      </c>
      <c r="W33" s="29">
        <f t="shared" si="28"/>
        <v>87.748409286328453</v>
      </c>
      <c r="X33" s="29">
        <f t="shared" ref="X33" si="29">SUM(X34:X50)</f>
        <v>64.259415305245057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1.086758383490972</v>
      </c>
      <c r="K36" s="10">
        <v>1.086758383490972</v>
      </c>
      <c r="L36" s="10">
        <v>1.086758383490972</v>
      </c>
      <c r="M36" s="10">
        <v>0</v>
      </c>
      <c r="N36" s="10">
        <v>0</v>
      </c>
      <c r="O36" s="10">
        <v>1.086758383490972</v>
      </c>
      <c r="P36" s="10">
        <v>1.086758383490972</v>
      </c>
      <c r="Q36" s="10">
        <v>1.086758383490972</v>
      </c>
      <c r="R36" s="10">
        <v>2.1735167669819431</v>
      </c>
      <c r="S36" s="10">
        <v>2.1735167669819431</v>
      </c>
      <c r="T36" s="10">
        <v>2.1735167669819431</v>
      </c>
      <c r="U36" s="10">
        <v>1.086758383490972</v>
      </c>
      <c r="V36" s="10">
        <v>2.1735167669819431</v>
      </c>
      <c r="W36" s="10">
        <v>2.586500429922614</v>
      </c>
      <c r="X36" s="10">
        <v>1.086758383490972</v>
      </c>
    </row>
    <row r="37" spans="1:24" ht="11.25" customHeight="1" x14ac:dyDescent="0.2">
      <c r="A37" s="41" t="s">
        <v>61</v>
      </c>
      <c r="B37" s="9" t="s">
        <v>62</v>
      </c>
      <c r="C37" s="10">
        <v>1.050902837489252</v>
      </c>
      <c r="D37" s="10">
        <v>1.050902837489252</v>
      </c>
      <c r="E37" s="10">
        <v>1.050902837489252</v>
      </c>
      <c r="F37" s="10">
        <v>2.101805674978503</v>
      </c>
      <c r="G37" s="10">
        <v>3.1527944969905422</v>
      </c>
      <c r="H37" s="10">
        <v>1.050902837489252</v>
      </c>
      <c r="I37" s="10">
        <v>0</v>
      </c>
      <c r="J37" s="10">
        <v>1.050902837489252</v>
      </c>
      <c r="K37" s="10">
        <v>0</v>
      </c>
      <c r="L37" s="10">
        <v>1.050902837489252</v>
      </c>
      <c r="M37" s="10">
        <v>0</v>
      </c>
      <c r="N37" s="10">
        <v>0</v>
      </c>
      <c r="O37" s="10">
        <v>0</v>
      </c>
      <c r="P37" s="10">
        <v>0</v>
      </c>
      <c r="Q37" s="10">
        <v>1.050902837489252</v>
      </c>
      <c r="R37" s="10">
        <v>0</v>
      </c>
      <c r="S37" s="10">
        <v>1.050902837489252</v>
      </c>
      <c r="T37" s="10">
        <v>1.050902837489252</v>
      </c>
      <c r="U37" s="10">
        <v>0.84075666380051584</v>
      </c>
      <c r="V37" s="10">
        <v>0.84075666380051584</v>
      </c>
      <c r="W37" s="10">
        <v>0.52545141874462586</v>
      </c>
      <c r="X37" s="10">
        <v>0.210146173688736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26.268271711092002</v>
      </c>
      <c r="D43" s="10">
        <v>64.660361134995696</v>
      </c>
      <c r="E43" s="10">
        <v>73.753224419604464</v>
      </c>
      <c r="F43" s="10">
        <v>80.82545141874462</v>
      </c>
      <c r="G43" s="10">
        <v>69.71195184866724</v>
      </c>
      <c r="H43" s="10">
        <v>69.71195184866724</v>
      </c>
      <c r="I43" s="10">
        <v>60.619088564058472</v>
      </c>
      <c r="J43" s="10">
        <v>61.629406706792771</v>
      </c>
      <c r="K43" s="10">
        <v>63.65004299226139</v>
      </c>
      <c r="L43" s="10">
        <v>60.619088564058472</v>
      </c>
      <c r="M43" s="10">
        <v>63.65004299226139</v>
      </c>
      <c r="N43" s="10">
        <v>77.794496990541703</v>
      </c>
      <c r="O43" s="10">
        <v>78.804815133276009</v>
      </c>
      <c r="P43" s="10">
        <v>77.794496990541703</v>
      </c>
      <c r="Q43" s="10">
        <v>98.000859845227851</v>
      </c>
      <c r="R43" s="10">
        <v>96.990541702493545</v>
      </c>
      <c r="S43" s="10">
        <v>90.928632846087694</v>
      </c>
      <c r="T43" s="10">
        <v>92.949269131556321</v>
      </c>
      <c r="U43" s="10">
        <v>94.969905417024933</v>
      </c>
      <c r="V43" s="10">
        <v>85.877042132416165</v>
      </c>
      <c r="W43" s="10">
        <v>82.846087704213232</v>
      </c>
      <c r="X43" s="10">
        <v>60.619088564058472</v>
      </c>
    </row>
    <row r="44" spans="1:24" ht="11.25" customHeight="1" x14ac:dyDescent="0.2">
      <c r="A44" s="41" t="s">
        <v>75</v>
      </c>
      <c r="B44" s="9" t="s">
        <v>76</v>
      </c>
      <c r="C44" s="10">
        <v>1.8964746345657779</v>
      </c>
      <c r="D44" s="10">
        <v>3.79286328460877</v>
      </c>
      <c r="E44" s="10">
        <v>2.8446259673258809</v>
      </c>
      <c r="F44" s="10">
        <v>0</v>
      </c>
      <c r="G44" s="10">
        <v>0.94823731728288907</v>
      </c>
      <c r="H44" s="10">
        <v>0</v>
      </c>
      <c r="I44" s="10">
        <v>0</v>
      </c>
      <c r="J44" s="10">
        <v>0</v>
      </c>
      <c r="K44" s="10">
        <v>1.8964746345657779</v>
      </c>
      <c r="L44" s="10">
        <v>0.94823731728288907</v>
      </c>
      <c r="M44" s="10">
        <v>0.94823731728288907</v>
      </c>
      <c r="N44" s="10">
        <v>1.873516766981943</v>
      </c>
      <c r="O44" s="10">
        <v>0.93671539122957859</v>
      </c>
      <c r="P44" s="10">
        <v>0.93671539122957859</v>
      </c>
      <c r="Q44" s="10">
        <v>0.93671539122957859</v>
      </c>
      <c r="R44" s="10">
        <v>3.7470335339638861</v>
      </c>
      <c r="S44" s="10">
        <v>2.8102321582115222</v>
      </c>
      <c r="T44" s="10">
        <v>2.8102321582115222</v>
      </c>
      <c r="U44" s="10">
        <v>1.873516766981943</v>
      </c>
      <c r="V44" s="10">
        <v>2.624677558039552</v>
      </c>
      <c r="W44" s="10">
        <v>1.7903697334479789</v>
      </c>
      <c r="X44" s="10">
        <v>2.343422184006879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2.5580395528804809</v>
      </c>
      <c r="D51" s="37">
        <v>3.611349957007739</v>
      </c>
      <c r="E51" s="37">
        <v>4.062768701633706</v>
      </c>
      <c r="F51" s="37">
        <v>5.4815133276010313</v>
      </c>
      <c r="G51" s="37">
        <v>6.0619088564058474</v>
      </c>
      <c r="H51" s="37">
        <v>6.44883920894239</v>
      </c>
      <c r="I51" s="37">
        <v>7.1152192605331033</v>
      </c>
      <c r="J51" s="37">
        <v>7.0077386070507304</v>
      </c>
      <c r="K51" s="37">
        <v>6.4058469475494411</v>
      </c>
      <c r="L51" s="37">
        <v>7.6956147893379194</v>
      </c>
      <c r="M51" s="37">
        <v>8.16852966466036</v>
      </c>
      <c r="N51" s="37">
        <v>6.9647463456577814</v>
      </c>
      <c r="O51" s="37">
        <v>8.2545141874462598</v>
      </c>
      <c r="P51" s="37">
        <v>7.265692175408426</v>
      </c>
      <c r="Q51" s="37">
        <v>5.4385210662080823</v>
      </c>
      <c r="R51" s="37">
        <v>6.0404127257093716</v>
      </c>
      <c r="S51" s="37">
        <v>4.6216680997420463</v>
      </c>
      <c r="T51" s="37">
        <v>4.260017196904557</v>
      </c>
      <c r="U51" s="37">
        <v>4.2989681857265687</v>
      </c>
      <c r="V51" s="37">
        <v>4.0859845227858989</v>
      </c>
      <c r="W51" s="37">
        <v>3.5835769561478932</v>
      </c>
      <c r="X51" s="37">
        <v>2.970077386070507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5.1590713671539117</v>
      </c>
      <c r="D52" s="37">
        <f t="shared" ref="D52:W52" si="31">SUM(D53:D70)</f>
        <v>7.452020636285468</v>
      </c>
      <c r="E52" s="37">
        <f t="shared" si="31"/>
        <v>7.452020636285468</v>
      </c>
      <c r="F52" s="37">
        <f t="shared" si="31"/>
        <v>4.5380911435941522</v>
      </c>
      <c r="G52" s="37">
        <f t="shared" si="31"/>
        <v>3.0572656921754078</v>
      </c>
      <c r="H52" s="37">
        <f t="shared" si="31"/>
        <v>5.0157351676698188</v>
      </c>
      <c r="I52" s="37">
        <f t="shared" si="31"/>
        <v>10.12708512467756</v>
      </c>
      <c r="J52" s="37">
        <f t="shared" si="31"/>
        <v>2.7705932932072228</v>
      </c>
      <c r="K52" s="37">
        <f t="shared" si="31"/>
        <v>3.6304385210662078</v>
      </c>
      <c r="L52" s="37">
        <f t="shared" si="31"/>
        <v>4.7769561478933786</v>
      </c>
      <c r="M52" s="37">
        <f t="shared" si="31"/>
        <v>4.3470335339638861</v>
      </c>
      <c r="N52" s="37">
        <f t="shared" si="31"/>
        <v>3.893207222699913</v>
      </c>
      <c r="O52" s="37">
        <f t="shared" si="31"/>
        <v>1.1942390369733451</v>
      </c>
      <c r="P52" s="37">
        <f t="shared" si="31"/>
        <v>4.275322441960447</v>
      </c>
      <c r="Q52" s="37">
        <f t="shared" si="31"/>
        <v>5.8994840928632843</v>
      </c>
      <c r="R52" s="37">
        <f t="shared" si="31"/>
        <v>4.0603611349957003</v>
      </c>
      <c r="S52" s="37">
        <f t="shared" si="31"/>
        <v>5.2306964746345663</v>
      </c>
      <c r="T52" s="37">
        <f t="shared" si="31"/>
        <v>5.3024075666380055</v>
      </c>
      <c r="U52" s="37">
        <f t="shared" si="31"/>
        <v>5.2067927773000857</v>
      </c>
      <c r="V52" s="37">
        <f t="shared" si="31"/>
        <v>3.8214961306964752</v>
      </c>
      <c r="W52" s="37">
        <f t="shared" si="31"/>
        <v>4.7889079965606189</v>
      </c>
      <c r="X52" s="37">
        <f t="shared" ref="X52" si="32">SUM(X53:X70)</f>
        <v>5.5006018916595014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5.1590713671539117</v>
      </c>
      <c r="D59" s="10">
        <v>7.452020636285468</v>
      </c>
      <c r="E59" s="10">
        <v>7.452020636285468</v>
      </c>
      <c r="F59" s="10">
        <v>4.5380911435941522</v>
      </c>
      <c r="G59" s="10">
        <v>3.0572656921754078</v>
      </c>
      <c r="H59" s="10">
        <v>5.0157351676698188</v>
      </c>
      <c r="I59" s="10">
        <v>10.12708512467756</v>
      </c>
      <c r="J59" s="10">
        <v>2.7705932932072228</v>
      </c>
      <c r="K59" s="10">
        <v>3.6304385210662078</v>
      </c>
      <c r="L59" s="10">
        <v>4.7769561478933786</v>
      </c>
      <c r="M59" s="10">
        <v>4.3470335339638861</v>
      </c>
      <c r="N59" s="10">
        <v>3.893207222699913</v>
      </c>
      <c r="O59" s="10">
        <v>1.1942390369733451</v>
      </c>
      <c r="P59" s="10">
        <v>4.275322441960447</v>
      </c>
      <c r="Q59" s="10">
        <v>4.3231298366294064</v>
      </c>
      <c r="R59" s="10">
        <v>4.0603611349957003</v>
      </c>
      <c r="S59" s="10">
        <v>2.7466895958727431</v>
      </c>
      <c r="T59" s="10">
        <v>3.5827171109200342</v>
      </c>
      <c r="U59" s="10">
        <v>3.511006018916595</v>
      </c>
      <c r="V59" s="10">
        <v>3.8214961306964752</v>
      </c>
      <c r="W59" s="10">
        <v>4.7769561478933786</v>
      </c>
      <c r="X59" s="10">
        <v>5.4934651762682716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1.5763542562338779</v>
      </c>
      <c r="R61" s="10">
        <v>0</v>
      </c>
      <c r="S61" s="10">
        <v>2.4840068787618228</v>
      </c>
      <c r="T61" s="10">
        <v>1.7196904557179711</v>
      </c>
      <c r="U61" s="10">
        <v>1.6957867583834909</v>
      </c>
      <c r="V61" s="10">
        <v>0</v>
      </c>
      <c r="W61" s="10">
        <v>1.19518486672399E-2</v>
      </c>
      <c r="X61" s="10">
        <v>7.1367153912295783E-3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1.1226139294926909</v>
      </c>
      <c r="T71" s="37">
        <f t="shared" si="34"/>
        <v>0.25907136715391232</v>
      </c>
      <c r="U71" s="37">
        <f t="shared" si="34"/>
        <v>0.26225279449699052</v>
      </c>
      <c r="V71" s="37">
        <f t="shared" si="34"/>
        <v>0.2824591573516767</v>
      </c>
      <c r="W71" s="37">
        <f t="shared" si="34"/>
        <v>0.26276870163370591</v>
      </c>
      <c r="X71" s="37">
        <f t="shared" ref="X71" si="35">SUM(X72:X73)</f>
        <v>0.26276870163370591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1.1226139294926909</v>
      </c>
      <c r="T72" s="10">
        <v>0.25907136715391232</v>
      </c>
      <c r="U72" s="10">
        <v>0.26225279449699052</v>
      </c>
      <c r="V72" s="10">
        <v>0.2824591573516767</v>
      </c>
      <c r="W72" s="10">
        <v>0.26276870163370591</v>
      </c>
      <c r="X72" s="10">
        <v>0.26276870163370591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1.265864144453998</v>
      </c>
      <c r="D75" s="37">
        <v>1.4569217540842649</v>
      </c>
      <c r="E75" s="37">
        <v>1.791315563198624</v>
      </c>
      <c r="F75" s="37">
        <v>1.5525365434221841</v>
      </c>
      <c r="G75" s="37">
        <v>2.1496130696474629</v>
      </c>
      <c r="H75" s="37">
        <v>2.2929492691315558</v>
      </c>
      <c r="I75" s="37">
        <v>2.1496130696474629</v>
      </c>
      <c r="J75" s="37">
        <v>2.3167669819432501</v>
      </c>
      <c r="K75" s="37">
        <v>1.863026655202064</v>
      </c>
      <c r="L75" s="37">
        <v>1.4808254514187451</v>
      </c>
      <c r="M75" s="37">
        <v>1.671883061049011</v>
      </c>
      <c r="N75" s="37">
        <v>2.1735167669819431</v>
      </c>
      <c r="O75" s="37">
        <v>1.6241616509028369</v>
      </c>
      <c r="P75" s="37">
        <v>1.050902837489252</v>
      </c>
      <c r="Q75" s="37">
        <v>1.1942390369733451</v>
      </c>
      <c r="R75" s="37">
        <v>1.8391229578675841</v>
      </c>
      <c r="S75" s="37">
        <v>1.863026655202064</v>
      </c>
      <c r="T75" s="37">
        <v>1.7674978503869301</v>
      </c>
      <c r="U75" s="37">
        <v>1.6241616509028369</v>
      </c>
      <c r="V75" s="37">
        <v>1.5525365434221841</v>
      </c>
      <c r="W75" s="37">
        <v>1.4808254514187451</v>
      </c>
      <c r="X75" s="37">
        <v>1.671883061049011</v>
      </c>
    </row>
    <row r="76" spans="1:24" ht="11.25" customHeight="1" x14ac:dyDescent="0.2">
      <c r="A76" s="38" t="s">
        <v>139</v>
      </c>
      <c r="B76" s="39" t="s">
        <v>140</v>
      </c>
      <c r="C76" s="40">
        <v>19.260533104041269</v>
      </c>
      <c r="D76" s="40">
        <v>17.540842648323299</v>
      </c>
      <c r="E76" s="40">
        <v>17.19690455717971</v>
      </c>
      <c r="F76" s="40">
        <v>18.05674978503869</v>
      </c>
      <c r="G76" s="40">
        <v>19.088564058469476</v>
      </c>
      <c r="H76" s="40">
        <v>18.916595012897677</v>
      </c>
      <c r="I76" s="40">
        <v>18.658641444539985</v>
      </c>
      <c r="J76" s="40">
        <v>16.766981943250215</v>
      </c>
      <c r="K76" s="40">
        <v>16.42304385210662</v>
      </c>
      <c r="L76" s="40">
        <v>15.133276010318138</v>
      </c>
      <c r="M76" s="40">
        <v>16.337059329320724</v>
      </c>
      <c r="N76" s="40">
        <v>16.251074806534827</v>
      </c>
      <c r="O76" s="40">
        <v>18.916595012897677</v>
      </c>
      <c r="P76" s="40">
        <v>17.712811693895098</v>
      </c>
      <c r="Q76" s="40">
        <v>17.626827171109205</v>
      </c>
      <c r="R76" s="40">
        <v>17.626827171109198</v>
      </c>
      <c r="S76" s="40">
        <v>18.486672398968182</v>
      </c>
      <c r="T76" s="40">
        <v>21.49613069647463</v>
      </c>
      <c r="U76" s="40">
        <v>14.187446259673264</v>
      </c>
      <c r="V76" s="40">
        <v>11.865864144453994</v>
      </c>
      <c r="W76" s="40">
        <v>11.965606190885644</v>
      </c>
      <c r="X76" s="40">
        <v>13.671539122957865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-39.792175408426722</v>
      </c>
      <c r="D2" s="31">
        <f t="shared" si="0"/>
        <v>20.009544282029303</v>
      </c>
      <c r="E2" s="31">
        <f t="shared" si="0"/>
        <v>-144.36543422184027</v>
      </c>
      <c r="F2" s="31">
        <f t="shared" si="0"/>
        <v>-209.20816852966468</v>
      </c>
      <c r="G2" s="31">
        <f t="shared" si="0"/>
        <v>84.646173688734976</v>
      </c>
      <c r="H2" s="31">
        <f t="shared" si="0"/>
        <v>152.62631126397386</v>
      </c>
      <c r="I2" s="31">
        <f t="shared" si="0"/>
        <v>220.30696474634576</v>
      </c>
      <c r="J2" s="31">
        <f t="shared" si="0"/>
        <v>458.57093723129765</v>
      </c>
      <c r="K2" s="31">
        <f t="shared" si="0"/>
        <v>13.671797076526564</v>
      </c>
      <c r="L2" s="31">
        <f t="shared" si="0"/>
        <v>-422.78985382631095</v>
      </c>
      <c r="M2" s="31">
        <f t="shared" si="0"/>
        <v>168.52734307824656</v>
      </c>
      <c r="N2" s="31">
        <f t="shared" si="0"/>
        <v>87.673774720550469</v>
      </c>
      <c r="O2" s="31">
        <f t="shared" si="0"/>
        <v>-239.52089423903772</v>
      </c>
      <c r="P2" s="31">
        <f t="shared" si="0"/>
        <v>5.7094582975059716</v>
      </c>
      <c r="Q2" s="31">
        <f t="shared" si="0"/>
        <v>-66.272141014618342</v>
      </c>
      <c r="R2" s="31">
        <f t="shared" si="0"/>
        <v>-390.22502149613098</v>
      </c>
      <c r="S2" s="31">
        <f t="shared" si="0"/>
        <v>480.16698194325102</v>
      </c>
      <c r="T2" s="31">
        <f t="shared" si="0"/>
        <v>108.9206362854685</v>
      </c>
      <c r="U2" s="31">
        <f t="shared" si="0"/>
        <v>-47.248495270849645</v>
      </c>
      <c r="V2" s="31">
        <f t="shared" si="0"/>
        <v>16.692519346517336</v>
      </c>
      <c r="W2" s="31">
        <f t="shared" si="0"/>
        <v>53.486930352536689</v>
      </c>
      <c r="X2" s="31">
        <f t="shared" ref="X2" si="1">SUM(X3,X17,X22,X25,X26,X51,X52,X71,X74,X75,X76)</f>
        <v>3.6796216680993208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-0.84746345657781741</v>
      </c>
      <c r="D3" s="34">
        <f t="shared" si="2"/>
        <v>-0.1074806534823769</v>
      </c>
      <c r="E3" s="34">
        <f t="shared" si="2"/>
        <v>1.530524505590114E-2</v>
      </c>
      <c r="F3" s="34">
        <f t="shared" si="2"/>
        <v>0.33198624247635655</v>
      </c>
      <c r="G3" s="34">
        <f t="shared" si="2"/>
        <v>1.7196904557437165E-4</v>
      </c>
      <c r="H3" s="34">
        <f t="shared" si="2"/>
        <v>1.7196904555305537E-4</v>
      </c>
      <c r="I3" s="34">
        <f t="shared" si="2"/>
        <v>8.5984522769422256E-5</v>
      </c>
      <c r="J3" s="34">
        <f t="shared" si="2"/>
        <v>1.7196904558147708E-4</v>
      </c>
      <c r="K3" s="34">
        <f t="shared" si="2"/>
        <v>0.68073946689593967</v>
      </c>
      <c r="L3" s="34">
        <f t="shared" si="2"/>
        <v>8.5984522804949393E-5</v>
      </c>
      <c r="M3" s="34">
        <f t="shared" si="2"/>
        <v>-6.6208082545085034E-3</v>
      </c>
      <c r="N3" s="34">
        <f t="shared" si="2"/>
        <v>-0.13929492691315559</v>
      </c>
      <c r="O3" s="34">
        <f t="shared" si="2"/>
        <v>-0.16827171109200378</v>
      </c>
      <c r="P3" s="34">
        <f t="shared" si="2"/>
        <v>9.9742046431616771E-3</v>
      </c>
      <c r="Q3" s="34">
        <f t="shared" si="2"/>
        <v>1.16938950988974E-2</v>
      </c>
      <c r="R3" s="34">
        <f t="shared" si="2"/>
        <v>0</v>
      </c>
      <c r="S3" s="34">
        <f t="shared" si="2"/>
        <v>0</v>
      </c>
      <c r="T3" s="34">
        <f t="shared" si="2"/>
        <v>8.5984522794291252E-5</v>
      </c>
      <c r="U3" s="34">
        <f t="shared" si="2"/>
        <v>-3.5527136788005009E-15</v>
      </c>
      <c r="V3" s="34">
        <f t="shared" si="2"/>
        <v>-1.7196904557614801E-4</v>
      </c>
      <c r="W3" s="34">
        <f t="shared" si="2"/>
        <v>-8.5984522776527683E-5</v>
      </c>
      <c r="X3" s="34">
        <f t="shared" ref="X3" si="3">SUM(X4,X8,X11)</f>
        <v>7.1054273576010019E-15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-0.465950128976786</v>
      </c>
      <c r="D4" s="29">
        <f t="shared" si="4"/>
        <v>0.30988822012037076</v>
      </c>
      <c r="E4" s="29">
        <f t="shared" si="4"/>
        <v>1.3327601031825509E-2</v>
      </c>
      <c r="F4" s="29">
        <f t="shared" si="4"/>
        <v>0.33198624247635422</v>
      </c>
      <c r="G4" s="29">
        <f t="shared" si="4"/>
        <v>1.7196904557437165E-4</v>
      </c>
      <c r="H4" s="29">
        <f t="shared" si="4"/>
        <v>1.7196904555305537E-4</v>
      </c>
      <c r="I4" s="29">
        <f t="shared" si="4"/>
        <v>8.5984522769422256E-5</v>
      </c>
      <c r="J4" s="29">
        <f t="shared" si="4"/>
        <v>1.7196904558147708E-4</v>
      </c>
      <c r="K4" s="29">
        <f t="shared" si="4"/>
        <v>8.5984522769422256E-5</v>
      </c>
      <c r="L4" s="29">
        <f t="shared" si="4"/>
        <v>8.5984522804949393E-5</v>
      </c>
      <c r="M4" s="29">
        <f t="shared" si="4"/>
        <v>-6.6208082545102798E-3</v>
      </c>
      <c r="N4" s="29">
        <f t="shared" si="4"/>
        <v>-0.13929492691315204</v>
      </c>
      <c r="O4" s="29">
        <f t="shared" si="4"/>
        <v>-0.16835769561479452</v>
      </c>
      <c r="P4" s="29">
        <f t="shared" si="4"/>
        <v>9.8882201203736031E-3</v>
      </c>
      <c r="Q4" s="29">
        <f t="shared" si="4"/>
        <v>1.1607910576110214E-2</v>
      </c>
      <c r="R4" s="29">
        <f t="shared" si="4"/>
        <v>0</v>
      </c>
      <c r="S4" s="29">
        <f t="shared" si="4"/>
        <v>0</v>
      </c>
      <c r="T4" s="29">
        <f t="shared" si="4"/>
        <v>8.5984522794291252E-5</v>
      </c>
      <c r="U4" s="29">
        <f t="shared" si="4"/>
        <v>8.5984522783633111E-5</v>
      </c>
      <c r="V4" s="29">
        <f t="shared" si="4"/>
        <v>-8.5984522783633111E-5</v>
      </c>
      <c r="W4" s="29">
        <f t="shared" si="4"/>
        <v>-8.5984522787185824E-5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0</v>
      </c>
      <c r="H5" s="10">
        <f>AFC!H5-FC_NE!H5-FC_E!H5</f>
        <v>0</v>
      </c>
      <c r="I5" s="10">
        <f>AFC!I5-FC_NE!I5-FC_E!I5</f>
        <v>0</v>
      </c>
      <c r="J5" s="10">
        <f>AFC!J5-FC_NE!J5-FC_E!J5</f>
        <v>0</v>
      </c>
      <c r="K5" s="10">
        <f>AFC!K5-FC_NE!K5-FC_E!K5</f>
        <v>0</v>
      </c>
      <c r="L5" s="10">
        <f>AFC!L5-FC_NE!L5-FC_E!L5</f>
        <v>0</v>
      </c>
      <c r="M5" s="10">
        <f>AFC!M5-FC_NE!M5-FC_E!M5</f>
        <v>0</v>
      </c>
      <c r="N5" s="10">
        <f>AFC!N5-FC_NE!N5-FC_E!N5</f>
        <v>0</v>
      </c>
      <c r="O5" s="10">
        <f>AFC!O5-FC_NE!O5-FC_E!O5</f>
        <v>0</v>
      </c>
      <c r="P5" s="10">
        <f>AFC!P5-FC_NE!P5-FC_E!P5</f>
        <v>0</v>
      </c>
      <c r="Q5" s="10">
        <f>AFC!Q5-FC_NE!Q5-FC_E!Q5</f>
        <v>0</v>
      </c>
      <c r="R5" s="10">
        <f>AFC!R5-FC_NE!R5-FC_E!R5</f>
        <v>0</v>
      </c>
      <c r="S5" s="10">
        <f>AFC!S5-FC_NE!S5-FC_E!S5</f>
        <v>0</v>
      </c>
      <c r="T5" s="10">
        <f>AFC!T5-FC_NE!T5-FC_E!T5</f>
        <v>0</v>
      </c>
      <c r="U5" s="10">
        <f>AFC!U5-FC_NE!U5-FC_E!U5</f>
        <v>0</v>
      </c>
      <c r="V5" s="10">
        <f>AFC!V5-FC_NE!V5-FC_E!V5</f>
        <v>0</v>
      </c>
      <c r="W5" s="10">
        <f>AFC!W5-FC_NE!W5-FC_E!W5</f>
        <v>0</v>
      </c>
      <c r="X5" s="10">
        <f>AFC!X5-FC_NE!X5-FC_E!X5</f>
        <v>0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0</v>
      </c>
      <c r="D6" s="10">
        <f>AFC!D6-FC_NE!D6-FC_E!D6</f>
        <v>0</v>
      </c>
      <c r="E6" s="10">
        <f>AFC!E6-FC_NE!E6-FC_E!E6</f>
        <v>0</v>
      </c>
      <c r="F6" s="10">
        <f>AFC!F6-FC_NE!F6-FC_E!F6</f>
        <v>0</v>
      </c>
      <c r="G6" s="10">
        <f>AFC!G6-FC_NE!G6-FC_E!G6</f>
        <v>0</v>
      </c>
      <c r="H6" s="10">
        <f>AFC!H6-FC_NE!H6-FC_E!H6</f>
        <v>0</v>
      </c>
      <c r="I6" s="10">
        <f>AFC!I6-FC_NE!I6-FC_E!I6</f>
        <v>0</v>
      </c>
      <c r="J6" s="10">
        <f>AFC!J6-FC_NE!J6-FC_E!J6</f>
        <v>0</v>
      </c>
      <c r="K6" s="10">
        <f>AFC!K6-FC_NE!K6-FC_E!K6</f>
        <v>0</v>
      </c>
      <c r="L6" s="10">
        <f>AFC!L6-FC_NE!L6-FC_E!L6</f>
        <v>0</v>
      </c>
      <c r="M6" s="10">
        <f>AFC!M6-FC_NE!M6-FC_E!M6</f>
        <v>0</v>
      </c>
      <c r="N6" s="10">
        <f>AFC!N6-FC_NE!N6-FC_E!N6</f>
        <v>0</v>
      </c>
      <c r="O6" s="10">
        <f>AFC!O6-FC_NE!O6-FC_E!O6</f>
        <v>0</v>
      </c>
      <c r="P6" s="10">
        <f>AFC!P6-FC_NE!P6-FC_E!P6</f>
        <v>0</v>
      </c>
      <c r="Q6" s="10">
        <f>AFC!Q6-FC_NE!Q6-FC_E!Q6</f>
        <v>0</v>
      </c>
      <c r="R6" s="10">
        <f>AFC!R6-FC_NE!R6-FC_E!R6</f>
        <v>0</v>
      </c>
      <c r="S6" s="10">
        <f>AFC!S6-FC_NE!S6-FC_E!S6</f>
        <v>0</v>
      </c>
      <c r="T6" s="10">
        <f>AFC!T6-FC_NE!T6-FC_E!T6</f>
        <v>0</v>
      </c>
      <c r="U6" s="10">
        <f>AFC!U6-FC_NE!U6-FC_E!U6</f>
        <v>0</v>
      </c>
      <c r="V6" s="10">
        <f>AFC!V6-FC_NE!V6-FC_E!V6</f>
        <v>0</v>
      </c>
      <c r="W6" s="10">
        <f>AFC!W6-FC_NE!W6-FC_E!W6</f>
        <v>0</v>
      </c>
      <c r="X6" s="10">
        <f>AFC!X6-FC_NE!X6-FC_E!X6</f>
        <v>0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-0.465950128976786</v>
      </c>
      <c r="D7" s="10">
        <f>AFC!D7-FC_NE!D7-FC_E!D7</f>
        <v>0.30988822012037076</v>
      </c>
      <c r="E7" s="10">
        <f>AFC!E7-FC_NE!E7-FC_E!E7</f>
        <v>1.3327601031825509E-2</v>
      </c>
      <c r="F7" s="10">
        <f>AFC!F7-FC_NE!F7-FC_E!F7</f>
        <v>0.33198624247635422</v>
      </c>
      <c r="G7" s="10">
        <f>AFC!G7-FC_NE!G7-FC_E!G7</f>
        <v>1.7196904557437165E-4</v>
      </c>
      <c r="H7" s="10">
        <f>AFC!H7-FC_NE!H7-FC_E!H7</f>
        <v>1.7196904555305537E-4</v>
      </c>
      <c r="I7" s="10">
        <f>AFC!I7-FC_NE!I7-FC_E!I7</f>
        <v>8.5984522769422256E-5</v>
      </c>
      <c r="J7" s="10">
        <f>AFC!J7-FC_NE!J7-FC_E!J7</f>
        <v>1.7196904558147708E-4</v>
      </c>
      <c r="K7" s="10">
        <f>AFC!K7-FC_NE!K7-FC_E!K7</f>
        <v>8.5984522769422256E-5</v>
      </c>
      <c r="L7" s="10">
        <f>AFC!L7-FC_NE!L7-FC_E!L7</f>
        <v>8.5984522804949393E-5</v>
      </c>
      <c r="M7" s="10">
        <f>AFC!M7-FC_NE!M7-FC_E!M7</f>
        <v>-6.6208082545102798E-3</v>
      </c>
      <c r="N7" s="10">
        <f>AFC!N7-FC_NE!N7-FC_E!N7</f>
        <v>-0.13929492691315204</v>
      </c>
      <c r="O7" s="10">
        <f>AFC!O7-FC_NE!O7-FC_E!O7</f>
        <v>-0.16835769561479452</v>
      </c>
      <c r="P7" s="10">
        <f>AFC!P7-FC_NE!P7-FC_E!P7</f>
        <v>9.8882201203736031E-3</v>
      </c>
      <c r="Q7" s="10">
        <f>AFC!Q7-FC_NE!Q7-FC_E!Q7</f>
        <v>1.1607910576110214E-2</v>
      </c>
      <c r="R7" s="10">
        <f>AFC!R7-FC_NE!R7-FC_E!R7</f>
        <v>0</v>
      </c>
      <c r="S7" s="10">
        <f>AFC!S7-FC_NE!S7-FC_E!S7</f>
        <v>0</v>
      </c>
      <c r="T7" s="10">
        <f>AFC!T7-FC_NE!T7-FC_E!T7</f>
        <v>8.5984522794291252E-5</v>
      </c>
      <c r="U7" s="10">
        <f>AFC!U7-FC_NE!U7-FC_E!U7</f>
        <v>8.5984522783633111E-5</v>
      </c>
      <c r="V7" s="10">
        <f>AFC!V7-FC_NE!V7-FC_E!V7</f>
        <v>-8.5984522783633111E-5</v>
      </c>
      <c r="W7" s="10">
        <f>AFC!W7-FC_NE!W7-FC_E!W7</f>
        <v>-8.5984522787185824E-5</v>
      </c>
      <c r="X7" s="10">
        <f>AFC!X7-FC_NE!X7-FC_E!X7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0</v>
      </c>
      <c r="D10" s="10">
        <f>AFC!D10-FC_NE!D10-FC_E!D10</f>
        <v>0</v>
      </c>
      <c r="E10" s="10">
        <f>AFC!E10-FC_NE!E10-FC_E!E10</f>
        <v>0</v>
      </c>
      <c r="F10" s="10">
        <f>AFC!F10-FC_NE!F10-FC_E!F10</f>
        <v>0</v>
      </c>
      <c r="G10" s="10">
        <f>AFC!G10-FC_NE!G10-FC_E!G10</f>
        <v>0</v>
      </c>
      <c r="H10" s="10">
        <f>AFC!H10-FC_NE!H10-FC_E!H10</f>
        <v>0</v>
      </c>
      <c r="I10" s="10">
        <f>AFC!I10-FC_NE!I10-FC_E!I10</f>
        <v>0</v>
      </c>
      <c r="J10" s="10">
        <f>AFC!J10-FC_NE!J10-FC_E!J10</f>
        <v>0</v>
      </c>
      <c r="K10" s="10">
        <f>AFC!K10-FC_NE!K10-FC_E!K10</f>
        <v>0</v>
      </c>
      <c r="L10" s="10">
        <f>AFC!L10-FC_NE!L10-FC_E!L10</f>
        <v>0</v>
      </c>
      <c r="M10" s="10">
        <f>AFC!M10-FC_NE!M10-FC_E!M10</f>
        <v>0</v>
      </c>
      <c r="N10" s="10">
        <f>AFC!N10-FC_NE!N10-FC_E!N10</f>
        <v>0</v>
      </c>
      <c r="O10" s="10">
        <f>AFC!O10-FC_NE!O10-FC_E!O10</f>
        <v>0</v>
      </c>
      <c r="P10" s="10">
        <f>AFC!P10-FC_NE!P10-FC_E!P10</f>
        <v>0</v>
      </c>
      <c r="Q10" s="10">
        <f>AFC!Q10-FC_NE!Q10-FC_E!Q10</f>
        <v>0</v>
      </c>
      <c r="R10" s="10">
        <f>AFC!R10-FC_NE!R10-FC_E!R10</f>
        <v>0</v>
      </c>
      <c r="S10" s="10">
        <f>AFC!S10-FC_NE!S10-FC_E!S10</f>
        <v>0</v>
      </c>
      <c r="T10" s="10">
        <f>AFC!T10-FC_NE!T10-FC_E!T10</f>
        <v>0</v>
      </c>
      <c r="U10" s="10">
        <f>AFC!U10-FC_NE!U10-FC_E!U10</f>
        <v>0</v>
      </c>
      <c r="V10" s="10">
        <f>AFC!V10-FC_NE!V10-FC_E!V10</f>
        <v>0</v>
      </c>
      <c r="W10" s="10">
        <f>AFC!W10-FC_NE!W10-FC_E!W10</f>
        <v>0</v>
      </c>
      <c r="X10" s="10">
        <f>AFC!X10-FC_NE!X10-FC_E!X10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-0.3815133276010314</v>
      </c>
      <c r="D11" s="29">
        <f t="shared" si="8"/>
        <v>-0.41736887360274766</v>
      </c>
      <c r="E11" s="29">
        <f t="shared" si="8"/>
        <v>1.977644024075631E-3</v>
      </c>
      <c r="F11" s="29">
        <f t="shared" si="8"/>
        <v>2.3314683517128287E-15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0.68065348237317025</v>
      </c>
      <c r="L11" s="29">
        <f t="shared" si="8"/>
        <v>0</v>
      </c>
      <c r="M11" s="29">
        <f t="shared" si="8"/>
        <v>1.7763568394002505E-15</v>
      </c>
      <c r="N11" s="29">
        <f t="shared" si="8"/>
        <v>-3.5527136788005009E-15</v>
      </c>
      <c r="O11" s="29">
        <f t="shared" si="8"/>
        <v>8.5984522790738538E-5</v>
      </c>
      <c r="P11" s="29">
        <f t="shared" si="8"/>
        <v>8.5984522788074003E-5</v>
      </c>
      <c r="Q11" s="29">
        <f t="shared" si="8"/>
        <v>8.5984522787185824E-5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-8.5984522787185824E-5</v>
      </c>
      <c r="V11" s="29">
        <f t="shared" si="8"/>
        <v>-8.5984522792514895E-5</v>
      </c>
      <c r="W11" s="29">
        <f t="shared" si="8"/>
        <v>1.0658141036401503E-14</v>
      </c>
      <c r="X11" s="29">
        <f t="shared" ref="X11" si="9">SUM(X12:X16)</f>
        <v>7.1054273576010019E-15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-0.3815133276010314</v>
      </c>
      <c r="D13" s="10">
        <f>AFC!D13-FC_NE!D13-FC_E!D13</f>
        <v>-0.41736887360274766</v>
      </c>
      <c r="E13" s="10">
        <f>AFC!E13-FC_NE!E13-FC_E!E13</f>
        <v>1.977644024075631E-3</v>
      </c>
      <c r="F13" s="10">
        <f>AFC!F13-FC_NE!F13-FC_E!F13</f>
        <v>2.3314683517128287E-15</v>
      </c>
      <c r="G13" s="10">
        <f>AFC!G13-FC_NE!G13-FC_E!G13</f>
        <v>0</v>
      </c>
      <c r="H13" s="10">
        <f>AFC!H13-FC_NE!H13-FC_E!H13</f>
        <v>0</v>
      </c>
      <c r="I13" s="10">
        <f>AFC!I13-FC_NE!I13-FC_E!I13</f>
        <v>0</v>
      </c>
      <c r="J13" s="10">
        <f>AFC!J13-FC_NE!J13-FC_E!J13</f>
        <v>0</v>
      </c>
      <c r="K13" s="10">
        <f>AFC!K13-FC_NE!K13-FC_E!K13</f>
        <v>0.68065348237317025</v>
      </c>
      <c r="L13" s="10">
        <f>AFC!L13-FC_NE!L13-FC_E!L13</f>
        <v>0</v>
      </c>
      <c r="M13" s="10">
        <f>AFC!M13-FC_NE!M13-FC_E!M13</f>
        <v>1.7763568394002505E-15</v>
      </c>
      <c r="N13" s="10">
        <f>AFC!N13-FC_NE!N13-FC_E!N13</f>
        <v>-3.5527136788005009E-15</v>
      </c>
      <c r="O13" s="10">
        <f>AFC!O13-FC_NE!O13-FC_E!O13</f>
        <v>8.5984522790738538E-5</v>
      </c>
      <c r="P13" s="10">
        <f>AFC!P13-FC_NE!P13-FC_E!P13</f>
        <v>8.5984522788074003E-5</v>
      </c>
      <c r="Q13" s="10">
        <f>AFC!Q13-FC_NE!Q13-FC_E!Q13</f>
        <v>8.5984522787185824E-5</v>
      </c>
      <c r="R13" s="10">
        <f>AFC!R13-FC_NE!R13-FC_E!R13</f>
        <v>0</v>
      </c>
      <c r="S13" s="10">
        <f>AFC!S13-FC_NE!S13-FC_E!S13</f>
        <v>0</v>
      </c>
      <c r="T13" s="10">
        <f>AFC!T13-FC_NE!T13-FC_E!T13</f>
        <v>0</v>
      </c>
      <c r="U13" s="10">
        <f>AFC!U13-FC_NE!U13-FC_E!U13</f>
        <v>-8.5984522787185824E-5</v>
      </c>
      <c r="V13" s="10">
        <f>AFC!V13-FC_NE!V13-FC_E!V13</f>
        <v>-8.5984522792514895E-5</v>
      </c>
      <c r="W13" s="10">
        <f>AFC!W13-FC_NE!W13-FC_E!W13</f>
        <v>1.0658141036401503E-14</v>
      </c>
      <c r="X13" s="10">
        <f>AFC!X13-FC_NE!X13-FC_E!X13</f>
        <v>7.1054273576010019E-15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0</v>
      </c>
      <c r="J15" s="10">
        <f>AFC!J15-FC_NE!J15-FC_E!J15</f>
        <v>0</v>
      </c>
      <c r="K15" s="10">
        <f>AFC!K15-FC_NE!K15-FC_E!K15</f>
        <v>0</v>
      </c>
      <c r="L15" s="10">
        <f>AFC!L15-FC_NE!L15-FC_E!L15</f>
        <v>0</v>
      </c>
      <c r="M15" s="10">
        <f>AFC!M15-FC_NE!M15-FC_E!M15</f>
        <v>0</v>
      </c>
      <c r="N15" s="10">
        <f>AFC!N15-FC_NE!N15-FC_E!N15</f>
        <v>0</v>
      </c>
      <c r="O15" s="10">
        <f>AFC!O15-FC_NE!O15-FC_E!O15</f>
        <v>0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0</v>
      </c>
      <c r="T15" s="10">
        <f>AFC!T15-FC_NE!T15-FC_E!T15</f>
        <v>0</v>
      </c>
      <c r="U15" s="10">
        <f>AFC!U15-FC_NE!U15-FC_E!U15</f>
        <v>0</v>
      </c>
      <c r="V15" s="10">
        <f>AFC!V15-FC_NE!V15-FC_E!V15</f>
        <v>0</v>
      </c>
      <c r="W15" s="10">
        <f>AFC!W15-FC_NE!W15-FC_E!W15</f>
        <v>0</v>
      </c>
      <c r="X15" s="10">
        <f>AFC!X15-FC_NE!X15-FC_E!X15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0</v>
      </c>
      <c r="D16" s="10">
        <f>AFC!D16-FC_NE!D16-FC_E!D16</f>
        <v>0</v>
      </c>
      <c r="E16" s="10">
        <f>AFC!E16-FC_NE!E16-FC_E!E16</f>
        <v>0</v>
      </c>
      <c r="F16" s="10">
        <f>AFC!F16-FC_NE!F16-FC_E!F16</f>
        <v>0</v>
      </c>
      <c r="G16" s="10">
        <f>AFC!G16-FC_NE!G16-FC_E!G16</f>
        <v>0</v>
      </c>
      <c r="H16" s="10">
        <f>AFC!H16-FC_NE!H16-FC_E!H16</f>
        <v>0</v>
      </c>
      <c r="I16" s="10">
        <f>AFC!I16-FC_NE!I16-FC_E!I16</f>
        <v>0</v>
      </c>
      <c r="J16" s="10">
        <f>AFC!J16-FC_NE!J16-FC_E!J16</f>
        <v>0</v>
      </c>
      <c r="K16" s="10">
        <f>AFC!K16-FC_NE!K16-FC_E!K16</f>
        <v>0</v>
      </c>
      <c r="L16" s="10">
        <f>AFC!L16-FC_NE!L16-FC_E!L16</f>
        <v>0</v>
      </c>
      <c r="M16" s="10">
        <f>AFC!M16-FC_NE!M16-FC_E!M16</f>
        <v>0</v>
      </c>
      <c r="N16" s="10">
        <f>AFC!N16-FC_NE!N16-FC_E!N16</f>
        <v>0</v>
      </c>
      <c r="O16" s="10">
        <f>AFC!O16-FC_NE!O16-FC_E!O16</f>
        <v>0</v>
      </c>
      <c r="P16" s="10">
        <f>AFC!P16-FC_NE!P16-FC_E!P16</f>
        <v>0</v>
      </c>
      <c r="Q16" s="10">
        <f>AFC!Q16-FC_NE!Q16-FC_E!Q16</f>
        <v>0</v>
      </c>
      <c r="R16" s="10">
        <f>AFC!R16-FC_NE!R16-FC_E!R16</f>
        <v>0</v>
      </c>
      <c r="S16" s="10">
        <f>AFC!S16-FC_NE!S16-FC_E!S16</f>
        <v>0</v>
      </c>
      <c r="T16" s="10">
        <f>AFC!T16-FC_NE!T16-FC_E!T16</f>
        <v>0</v>
      </c>
      <c r="U16" s="10">
        <f>AFC!U16-FC_NE!U16-FC_E!U16</f>
        <v>0</v>
      </c>
      <c r="V16" s="10">
        <f>AFC!V16-FC_NE!V16-FC_E!V16</f>
        <v>0</v>
      </c>
      <c r="W16" s="10">
        <f>AFC!W16-FC_NE!W16-FC_E!W16</f>
        <v>0</v>
      </c>
      <c r="X16" s="10">
        <f>AFC!X16-FC_NE!X16-FC_E!X16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-1.7196904557437165E-4</v>
      </c>
      <c r="D17" s="37">
        <f t="shared" si="10"/>
        <v>-1.7196904556016079E-4</v>
      </c>
      <c r="E17" s="37">
        <f t="shared" si="10"/>
        <v>1.4210854715202004E-14</v>
      </c>
      <c r="F17" s="37">
        <f t="shared" si="10"/>
        <v>-1.7196904556016079E-4</v>
      </c>
      <c r="G17" s="37">
        <f t="shared" si="10"/>
        <v>-8.5984522780080397E-5</v>
      </c>
      <c r="H17" s="37">
        <f t="shared" si="10"/>
        <v>-2.5795356837932104E-4</v>
      </c>
      <c r="I17" s="37">
        <f t="shared" si="10"/>
        <v>-8.5984522783633111E-5</v>
      </c>
      <c r="J17" s="37">
        <f t="shared" si="10"/>
        <v>-8.5984522801396679E-5</v>
      </c>
      <c r="K17" s="37">
        <f t="shared" si="10"/>
        <v>-1.719690455597167E-4</v>
      </c>
      <c r="L17" s="37">
        <f t="shared" si="10"/>
        <v>4.6074255521943996E-15</v>
      </c>
      <c r="M17" s="37">
        <f t="shared" si="10"/>
        <v>-8.5984522782744932E-5</v>
      </c>
      <c r="N17" s="37">
        <f t="shared" si="10"/>
        <v>-8.5984522797843965E-5</v>
      </c>
      <c r="O17" s="37">
        <f t="shared" si="10"/>
        <v>-1.7196904558064441E-4</v>
      </c>
      <c r="P17" s="37">
        <f t="shared" si="10"/>
        <v>-2.5795356836333383E-4</v>
      </c>
      <c r="Q17" s="37">
        <f t="shared" si="10"/>
        <v>-7.1054273576010019E-15</v>
      </c>
      <c r="R17" s="37">
        <f t="shared" si="10"/>
        <v>-8.5984522803173036E-5</v>
      </c>
      <c r="S17" s="37">
        <f t="shared" si="10"/>
        <v>1.5987211554602254E-14</v>
      </c>
      <c r="T17" s="37">
        <f t="shared" si="10"/>
        <v>-1.7196904552818637E-4</v>
      </c>
      <c r="U17" s="37">
        <f t="shared" si="10"/>
        <v>1.719690455885825E-4</v>
      </c>
      <c r="V17" s="37">
        <f t="shared" si="10"/>
        <v>-8.598452287955638E-5</v>
      </c>
      <c r="W17" s="37">
        <f t="shared" si="10"/>
        <v>1.4210854715202004E-14</v>
      </c>
      <c r="X17" s="37">
        <f t="shared" ref="X17" si="11">SUM(X18:X21)</f>
        <v>3.3750779948604759E-14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-8.5984522790738538E-5</v>
      </c>
      <c r="D18" s="10">
        <f>AFC!D18-FC_NE!D18-FC_E!D18</f>
        <v>7.1054273576010019E-15</v>
      </c>
      <c r="E18" s="10">
        <f>AFC!E18-FC_NE!E18-FC_E!E18</f>
        <v>1.4210854715202004E-14</v>
      </c>
      <c r="F18" s="10">
        <f>AFC!F18-FC_NE!F18-FC_E!F18</f>
        <v>-8.5984522776527683E-5</v>
      </c>
      <c r="G18" s="10">
        <f>AFC!G18-FC_NE!G18-FC_E!G18</f>
        <v>-8.5984522783633111E-5</v>
      </c>
      <c r="H18" s="10">
        <f>AFC!H18-FC_NE!H18-FC_E!H18</f>
        <v>-1.7196904559568793E-4</v>
      </c>
      <c r="I18" s="10">
        <f>AFC!I18-FC_NE!I18-FC_E!I18</f>
        <v>-8.5984522783633111E-5</v>
      </c>
      <c r="J18" s="10">
        <f>AFC!J18-FC_NE!J18-FC_E!J18</f>
        <v>-1.4210854715202004E-14</v>
      </c>
      <c r="K18" s="10">
        <f>AFC!K18-FC_NE!K18-FC_E!K18</f>
        <v>-8.5984522776083594E-5</v>
      </c>
      <c r="L18" s="10">
        <f>AFC!L18-FC_NE!L18-FC_E!L18</f>
        <v>1.1712852909795402E-14</v>
      </c>
      <c r="M18" s="10">
        <f>AFC!M18-FC_NE!M18-FC_E!M18</f>
        <v>-8.5984522783633111E-5</v>
      </c>
      <c r="N18" s="10">
        <f>AFC!N18-FC_NE!N18-FC_E!N18</f>
        <v>-1.4210854715202004E-14</v>
      </c>
      <c r="O18" s="10">
        <f>AFC!O18-FC_NE!O18-FC_E!O18</f>
        <v>-8.5984522791682227E-5</v>
      </c>
      <c r="P18" s="10">
        <f>AFC!P18-FC_NE!P18-FC_E!P18</f>
        <v>-8.5984522797843965E-5</v>
      </c>
      <c r="Q18" s="10">
        <f>AFC!Q18-FC_NE!Q18-FC_E!Q18</f>
        <v>0</v>
      </c>
      <c r="R18" s="10">
        <f>AFC!R18-FC_NE!R18-FC_E!R18</f>
        <v>1.4210854715202004E-14</v>
      </c>
      <c r="S18" s="10">
        <f>AFC!S18-FC_NE!S18-FC_E!S18</f>
        <v>-3.5527136788005009E-15</v>
      </c>
      <c r="T18" s="10">
        <f>AFC!T18-FC_NE!T18-FC_E!T18</f>
        <v>-8.5984522783633111E-5</v>
      </c>
      <c r="U18" s="10">
        <f>AFC!U18-FC_NE!U18-FC_E!U18</f>
        <v>8.5984522783633111E-5</v>
      </c>
      <c r="V18" s="10">
        <f>AFC!V18-FC_NE!V18-FC_E!V18</f>
        <v>-1.4210854715202004E-14</v>
      </c>
      <c r="W18" s="10">
        <f>AFC!W18-FC_NE!W18-FC_E!W18</f>
        <v>0</v>
      </c>
      <c r="X18" s="10">
        <f>AFC!X18-FC_NE!X18-FC_E!X18</f>
        <v>7.1054273576010019E-15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-8.5984522783633111E-5</v>
      </c>
      <c r="D19" s="10">
        <f>AFC!D19-FC_NE!D19-FC_E!D19</f>
        <v>-1.7196904556726622E-4</v>
      </c>
      <c r="E19" s="10">
        <f>AFC!E19-FC_NE!E19-FC_E!E19</f>
        <v>0</v>
      </c>
      <c r="F19" s="10">
        <f>AFC!F19-FC_NE!F19-FC_E!F19</f>
        <v>-8.5984522783633111E-5</v>
      </c>
      <c r="G19" s="10">
        <f>AFC!G19-FC_NE!G19-FC_E!G19</f>
        <v>3.5527136788005009E-15</v>
      </c>
      <c r="H19" s="10">
        <f>AFC!H19-FC_NE!H19-FC_E!H19</f>
        <v>-8.5984522783633111E-5</v>
      </c>
      <c r="I19" s="10">
        <f>AFC!I19-FC_NE!I19-FC_E!I19</f>
        <v>0</v>
      </c>
      <c r="J19" s="10">
        <f>AFC!J19-FC_NE!J19-FC_E!J19</f>
        <v>-8.5984522787185824E-5</v>
      </c>
      <c r="K19" s="10">
        <f>AFC!K19-FC_NE!K19-FC_E!K19</f>
        <v>-8.5984522783633111E-5</v>
      </c>
      <c r="L19" s="10">
        <f>AFC!L19-FC_NE!L19-FC_E!L19</f>
        <v>-7.1054273576010019E-15</v>
      </c>
      <c r="M19" s="10">
        <f>AFC!M19-FC_NE!M19-FC_E!M19</f>
        <v>8.8817841970012523E-16</v>
      </c>
      <c r="N19" s="10">
        <f>AFC!N19-FC_NE!N19-FC_E!N19</f>
        <v>-8.5984522783633111E-5</v>
      </c>
      <c r="O19" s="10">
        <f>AFC!O19-FC_NE!O19-FC_E!O19</f>
        <v>-8.5984522788962181E-5</v>
      </c>
      <c r="P19" s="10">
        <f>AFC!P19-FC_NE!P19-FC_E!P19</f>
        <v>-1.7196904556548986E-4</v>
      </c>
      <c r="Q19" s="10">
        <f>AFC!Q19-FC_NE!Q19-FC_E!Q19</f>
        <v>-7.1054273576010019E-15</v>
      </c>
      <c r="R19" s="10">
        <f>AFC!R19-FC_NE!R19-FC_E!R19</f>
        <v>-8.598452281738389E-5</v>
      </c>
      <c r="S19" s="10">
        <f>AFC!S19-FC_NE!S19-FC_E!S19</f>
        <v>1.9539925233402755E-14</v>
      </c>
      <c r="T19" s="10">
        <f>AFC!T19-FC_NE!T19-FC_E!T19</f>
        <v>-8.598452274455326E-5</v>
      </c>
      <c r="U19" s="10">
        <f>AFC!U19-FC_NE!U19-FC_E!U19</f>
        <v>8.5984522804949393E-5</v>
      </c>
      <c r="V19" s="10">
        <f>AFC!V19-FC_NE!V19-FC_E!V19</f>
        <v>-8.5984522865345525E-5</v>
      </c>
      <c r="W19" s="10">
        <f>AFC!W19-FC_NE!W19-FC_E!W19</f>
        <v>1.4210854715202004E-14</v>
      </c>
      <c r="X19" s="10">
        <f>AFC!X19-FC_NE!X19-FC_E!X19</f>
        <v>2.6645352591003757E-14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0</v>
      </c>
      <c r="D20" s="10">
        <f>AFC!D20-FC_NE!D20-FC_E!D20</f>
        <v>0</v>
      </c>
      <c r="E20" s="10">
        <f>AFC!E20-FC_NE!E20-FC_E!E20</f>
        <v>0</v>
      </c>
      <c r="F20" s="10">
        <f>AFC!F20-FC_NE!F20-FC_E!F20</f>
        <v>0</v>
      </c>
      <c r="G20" s="10">
        <f>AFC!G20-FC_NE!G20-FC_E!G20</f>
        <v>0</v>
      </c>
      <c r="H20" s="10">
        <f>AFC!H20-FC_NE!H20-FC_E!H20</f>
        <v>0</v>
      </c>
      <c r="I20" s="10">
        <f>AFC!I20-FC_NE!I20-FC_E!I20</f>
        <v>0</v>
      </c>
      <c r="J20" s="10">
        <f>AFC!J20-FC_NE!J20-FC_E!J20</f>
        <v>0</v>
      </c>
      <c r="K20" s="10">
        <f>AFC!K20-FC_NE!K20-FC_E!K20</f>
        <v>0</v>
      </c>
      <c r="L20" s="10">
        <f>AFC!L20-FC_NE!L20-FC_E!L20</f>
        <v>0</v>
      </c>
      <c r="M20" s="10">
        <f>AFC!M20-FC_NE!M20-FC_E!M20</f>
        <v>0</v>
      </c>
      <c r="N20" s="10">
        <f>AFC!N20-FC_NE!N20-FC_E!N20</f>
        <v>0</v>
      </c>
      <c r="O20" s="10">
        <f>AFC!O20-FC_NE!O20-FC_E!O20</f>
        <v>0</v>
      </c>
      <c r="P20" s="10">
        <f>AFC!P20-FC_NE!P20-FC_E!P20</f>
        <v>0</v>
      </c>
      <c r="Q20" s="10">
        <f>AFC!Q20-FC_NE!Q20-FC_E!Q20</f>
        <v>0</v>
      </c>
      <c r="R20" s="10">
        <f>AFC!R20-FC_NE!R20-FC_E!R20</f>
        <v>0</v>
      </c>
      <c r="S20" s="10">
        <f>AFC!S20-FC_NE!S20-FC_E!S20</f>
        <v>0</v>
      </c>
      <c r="T20" s="10">
        <f>AFC!T20-FC_NE!T20-FC_E!T20</f>
        <v>0</v>
      </c>
      <c r="U20" s="10">
        <f>AFC!U20-FC_NE!U20-FC_E!U20</f>
        <v>0</v>
      </c>
      <c r="V20" s="10">
        <f>AFC!V20-FC_NE!V20-FC_E!V20</f>
        <v>0</v>
      </c>
      <c r="W20" s="10">
        <f>AFC!W20-FC_NE!W20-FC_E!W20</f>
        <v>0</v>
      </c>
      <c r="X20" s="10">
        <f>AFC!X20-FC_NE!X20-FC_E!X20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</v>
      </c>
      <c r="N21" s="10">
        <f>AFC!N21-FC_NE!N21-FC_E!N21</f>
        <v>0</v>
      </c>
      <c r="O21" s="10">
        <f>AFC!O21-FC_NE!O21-FC_E!O21</f>
        <v>0</v>
      </c>
      <c r="P21" s="10">
        <f>AFC!P21-FC_NE!P21-FC_E!P21</f>
        <v>0</v>
      </c>
      <c r="Q21" s="10">
        <f>AFC!Q21-FC_NE!Q21-FC_E!Q21</f>
        <v>0</v>
      </c>
      <c r="R21" s="10">
        <f>AFC!R21-FC_NE!R21-FC_E!R21</f>
        <v>0</v>
      </c>
      <c r="S21" s="10">
        <f>AFC!S21-FC_NE!S21-FC_E!S21</f>
        <v>0</v>
      </c>
      <c r="T21" s="10">
        <f>AFC!T21-FC_NE!T21-FC_E!T21</f>
        <v>0</v>
      </c>
      <c r="U21" s="10">
        <f>AFC!U21-FC_NE!U21-FC_E!U21</f>
        <v>0</v>
      </c>
      <c r="V21" s="10">
        <f>AFC!V21-FC_NE!V21-FC_E!V21</f>
        <v>0</v>
      </c>
      <c r="W21" s="10">
        <f>AFC!W21-FC_NE!W21-FC_E!W21</f>
        <v>0</v>
      </c>
      <c r="X21" s="10">
        <f>AFC!X21-FC_NE!X21-FC_E!X21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1.2756663800516099</v>
      </c>
      <c r="D22" s="37">
        <f t="shared" si="12"/>
        <v>-2.5971625107480785</v>
      </c>
      <c r="E22" s="37">
        <f t="shared" si="12"/>
        <v>2.9287188306104275</v>
      </c>
      <c r="F22" s="37">
        <f t="shared" si="12"/>
        <v>2.7961306964746422</v>
      </c>
      <c r="G22" s="37">
        <f t="shared" si="12"/>
        <v>2.3287188306104776</v>
      </c>
      <c r="H22" s="37">
        <f t="shared" si="12"/>
        <v>0.72037833190025546</v>
      </c>
      <c r="I22" s="37">
        <f t="shared" si="12"/>
        <v>2.8933791917454759</v>
      </c>
      <c r="J22" s="37">
        <f t="shared" si="12"/>
        <v>4.9555460017196973</v>
      </c>
      <c r="K22" s="37">
        <f t="shared" si="12"/>
        <v>1.2838349097162429</v>
      </c>
      <c r="L22" s="37">
        <f t="shared" si="12"/>
        <v>5.1078245915735039</v>
      </c>
      <c r="M22" s="37">
        <f t="shared" si="12"/>
        <v>-3.430438521066201</v>
      </c>
      <c r="N22" s="37">
        <f t="shared" si="12"/>
        <v>0.78865004299225994</v>
      </c>
      <c r="O22" s="37">
        <f t="shared" si="12"/>
        <v>1.7196904556460169E-4</v>
      </c>
      <c r="P22" s="37">
        <f t="shared" si="12"/>
        <v>3.1386070507308603</v>
      </c>
      <c r="Q22" s="37">
        <f t="shared" si="12"/>
        <v>3.7582975064488409</v>
      </c>
      <c r="R22" s="37">
        <f t="shared" si="12"/>
        <v>-0.15666380051590423</v>
      </c>
      <c r="S22" s="37">
        <f t="shared" si="12"/>
        <v>0.43121238177127852</v>
      </c>
      <c r="T22" s="37">
        <f t="shared" si="12"/>
        <v>-7.1054273576010019E-15</v>
      </c>
      <c r="U22" s="37">
        <f t="shared" si="12"/>
        <v>1.4210854715202004E-14</v>
      </c>
      <c r="V22" s="37">
        <f t="shared" si="12"/>
        <v>8.5984522783633111E-5</v>
      </c>
      <c r="W22" s="37">
        <f t="shared" si="12"/>
        <v>3.5527136788005009E-15</v>
      </c>
      <c r="X22" s="37">
        <f t="shared" ref="X22" si="13">SUM(X23:X24)</f>
        <v>-8.8817841970012523E-16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0.79776440240757918</v>
      </c>
      <c r="D23" s="10">
        <f>AFC!D23-FC_NE!D23-FC_E!D23</f>
        <v>-2.6209802235597692</v>
      </c>
      <c r="E23" s="10">
        <f>AFC!E23-FC_NE!E23-FC_E!E23</f>
        <v>2.666638005159025</v>
      </c>
      <c r="F23" s="10">
        <f>AFC!F23-FC_NE!F23-FC_E!F23</f>
        <v>2.7735167669819383</v>
      </c>
      <c r="G23" s="10">
        <f>AFC!G23-FC_NE!G23-FC_E!G23</f>
        <v>2.3286328460876886</v>
      </c>
      <c r="H23" s="10">
        <f>AFC!H23-FC_NE!H23-FC_E!H23</f>
        <v>0.72020636285468465</v>
      </c>
      <c r="I23" s="10">
        <f>AFC!I23-FC_NE!I23-FC_E!I23</f>
        <v>2.8932932072226865</v>
      </c>
      <c r="J23" s="10">
        <f>AFC!J23-FC_NE!J23-FC_E!J23</f>
        <v>4.9554600171969057</v>
      </c>
      <c r="K23" s="10">
        <f>AFC!K23-FC_NE!K23-FC_E!K23</f>
        <v>1.2838349097162509</v>
      </c>
      <c r="L23" s="10">
        <f>AFC!L23-FC_NE!L23-FC_E!L23</f>
        <v>5.1078245915735039</v>
      </c>
      <c r="M23" s="10">
        <f>AFC!M23-FC_NE!M23-FC_E!M23</f>
        <v>-3.4305245055889912</v>
      </c>
      <c r="N23" s="10">
        <f>AFC!N23-FC_NE!N23-FC_E!N23</f>
        <v>0.78865004299224928</v>
      </c>
      <c r="O23" s="10">
        <f>AFC!O23-FC_NE!O23-FC_E!O23</f>
        <v>8.5984522776527683E-5</v>
      </c>
      <c r="P23" s="10">
        <f>AFC!P23-FC_NE!P23-FC_E!P23</f>
        <v>3.1386070507308603</v>
      </c>
      <c r="Q23" s="10">
        <f>AFC!Q23-FC_NE!Q23-FC_E!Q23</f>
        <v>3.7582115219260572</v>
      </c>
      <c r="R23" s="10">
        <f>AFC!R23-FC_NE!R23-FC_E!R23</f>
        <v>-0.15666380051590423</v>
      </c>
      <c r="S23" s="10">
        <f>AFC!S23-FC_NE!S23-FC_E!S23</f>
        <v>0.43121238177127852</v>
      </c>
      <c r="T23" s="10">
        <f>AFC!T23-FC_NE!T23-FC_E!T23</f>
        <v>-7.1054273576010019E-15</v>
      </c>
      <c r="U23" s="10">
        <f>AFC!U23-FC_NE!U23-FC_E!U23</f>
        <v>1.4210854715202004E-14</v>
      </c>
      <c r="V23" s="10">
        <f>AFC!V23-FC_NE!V23-FC_E!V23</f>
        <v>8.5984522783633111E-5</v>
      </c>
      <c r="W23" s="10">
        <f>AFC!W23-FC_NE!W23-FC_E!W23</f>
        <v>3.5527136788005009E-15</v>
      </c>
      <c r="X23" s="10">
        <f>AFC!X23-FC_NE!X23-FC_E!X23</f>
        <v>-8.8817841970012523E-16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0.47790197764403075</v>
      </c>
      <c r="D24" s="10">
        <f>AFC!D24-FC_NE!D24-FC_E!D24</f>
        <v>2.3817712811690761E-2</v>
      </c>
      <c r="E24" s="10">
        <f>AFC!E24-FC_NE!E24-FC_E!E24</f>
        <v>0.26208082545140243</v>
      </c>
      <c r="F24" s="10">
        <f>AFC!F24-FC_NE!F24-FC_E!F24</f>
        <v>2.261392949270391E-2</v>
      </c>
      <c r="G24" s="10">
        <f>AFC!G24-FC_NE!G24-FC_E!G24</f>
        <v>8.5984522788962181E-5</v>
      </c>
      <c r="H24" s="10">
        <f>AFC!H24-FC_NE!H24-FC_E!H24</f>
        <v>1.7196904557081893E-4</v>
      </c>
      <c r="I24" s="10">
        <f>AFC!I24-FC_NE!I24-FC_E!I24</f>
        <v>8.598452278940627E-5</v>
      </c>
      <c r="J24" s="10">
        <f>AFC!J24-FC_NE!J24-FC_E!J24</f>
        <v>8.5984522791626716E-5</v>
      </c>
      <c r="K24" s="10">
        <f>AFC!K24-FC_NE!K24-FC_E!K24</f>
        <v>-7.9936057773011271E-15</v>
      </c>
      <c r="L24" s="10">
        <f>AFC!L24-FC_NE!L24-FC_E!L24</f>
        <v>0</v>
      </c>
      <c r="M24" s="10">
        <f>AFC!M24-FC_NE!M24-FC_E!M24</f>
        <v>8.5984522790294449E-5</v>
      </c>
      <c r="N24" s="10">
        <f>AFC!N24-FC_NE!N24-FC_E!N24</f>
        <v>1.0658141036401503E-14</v>
      </c>
      <c r="O24" s="10">
        <f>AFC!O24-FC_NE!O24-FC_E!O24</f>
        <v>8.5984522788074003E-5</v>
      </c>
      <c r="P24" s="10">
        <f>AFC!P24-FC_NE!P24-FC_E!P24</f>
        <v>0</v>
      </c>
      <c r="Q24" s="10">
        <f>AFC!Q24-FC_NE!Q24-FC_E!Q24</f>
        <v>8.5984522783633111E-5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-2.651504729148968</v>
      </c>
      <c r="D25" s="37">
        <f>AFC!D25-FC_NE!D25-FC_E!D25</f>
        <v>29.379621668099865</v>
      </c>
      <c r="E25" s="37">
        <f>AFC!E25-FC_NE!E25-FC_E!E25</f>
        <v>-111.37583834909762</v>
      </c>
      <c r="F25" s="37">
        <f>AFC!F25-FC_NE!F25-FC_E!F25</f>
        <v>-234.65279449699025</v>
      </c>
      <c r="G25" s="37">
        <f>AFC!G25-FC_NE!G25-FC_E!G25</f>
        <v>73.401203783318493</v>
      </c>
      <c r="H25" s="37">
        <f>AFC!H25-FC_NE!H25-FC_E!H25</f>
        <v>151.63826311264114</v>
      </c>
      <c r="I25" s="37">
        <f>AFC!I25-FC_NE!I25-FC_E!I25</f>
        <v>224.04282029234722</v>
      </c>
      <c r="J25" s="37">
        <f>AFC!J25-FC_NE!J25-FC_E!J25</f>
        <v>454.76981943250172</v>
      </c>
      <c r="K25" s="37">
        <f>AFC!K25-FC_NE!K25-FC_E!K25</f>
        <v>-0.96122098022350144</v>
      </c>
      <c r="L25" s="37">
        <f>AFC!L25-FC_NE!L25-FC_E!L25</f>
        <v>-427.50593293207214</v>
      </c>
      <c r="M25" s="37">
        <f>AFC!M25-FC_NE!M25-FC_E!M25</f>
        <v>165.46698194325032</v>
      </c>
      <c r="N25" s="37">
        <f>AFC!N25-FC_NE!N25-FC_E!N25</f>
        <v>87.267841788478336</v>
      </c>
      <c r="O25" s="37">
        <f>AFC!O25-FC_NE!O25-FC_E!O25</f>
        <v>-239.17747205503079</v>
      </c>
      <c r="P25" s="37">
        <f>AFC!P25-FC_NE!P25-FC_E!P25</f>
        <v>3.2755803955294596</v>
      </c>
      <c r="Q25" s="37">
        <f>AFC!Q25-FC_NE!Q25-FC_E!Q25</f>
        <v>-72.336887360275682</v>
      </c>
      <c r="R25" s="37">
        <f>AFC!R25-FC_NE!R25-FC_E!R25</f>
        <v>-382.46053310404108</v>
      </c>
      <c r="S25" s="37">
        <f>AFC!S25-FC_NE!S25-FC_E!S25</f>
        <v>475.55176268271771</v>
      </c>
      <c r="T25" s="37">
        <f>AFC!T25-FC_NE!T25-FC_E!T25</f>
        <v>75.038693035253857</v>
      </c>
      <c r="U25" s="37">
        <f>AFC!U25-FC_NE!U25-FC_E!U25</f>
        <v>-103.1214961306955</v>
      </c>
      <c r="V25" s="37">
        <f>AFC!V25-FC_NE!V25-FC_E!V25</f>
        <v>0.33361994840827336</v>
      </c>
      <c r="W25" s="37">
        <f>AFC!W25-FC_NE!W25-FC_E!W25</f>
        <v>9.6044711952406825E-2</v>
      </c>
      <c r="X25" s="37">
        <f>AFC!X25-FC_NE!X25-FC_E!X25</f>
        <v>-0.29140154772208859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-47.368959587274261</v>
      </c>
      <c r="D26" s="37">
        <f t="shared" si="14"/>
        <v>-18.889251934651952</v>
      </c>
      <c r="E26" s="37">
        <f t="shared" si="14"/>
        <v>-47.541444539982784</v>
      </c>
      <c r="F26" s="37">
        <f t="shared" si="14"/>
        <v>13.288306104900954</v>
      </c>
      <c r="G26" s="37">
        <f t="shared" si="14"/>
        <v>8.9161650902834442</v>
      </c>
      <c r="H26" s="37">
        <f t="shared" si="14"/>
        <v>0.23920894239025703</v>
      </c>
      <c r="I26" s="37">
        <f t="shared" si="14"/>
        <v>-6.6118658641443551</v>
      </c>
      <c r="J26" s="37">
        <f t="shared" si="14"/>
        <v>-1.2025795356835287</v>
      </c>
      <c r="K26" s="37">
        <f t="shared" si="14"/>
        <v>12.595700773860756</v>
      </c>
      <c r="L26" s="37">
        <f t="shared" si="14"/>
        <v>-0.33327601031816134</v>
      </c>
      <c r="M26" s="37">
        <f t="shared" si="14"/>
        <v>6.5072226999140712</v>
      </c>
      <c r="N26" s="37">
        <f t="shared" si="14"/>
        <v>-0.30515907136723475</v>
      </c>
      <c r="O26" s="37">
        <f t="shared" si="14"/>
        <v>-0.13018056749772566</v>
      </c>
      <c r="P26" s="37">
        <f t="shared" si="14"/>
        <v>-0.67781599312120222</v>
      </c>
      <c r="Q26" s="37">
        <f t="shared" si="14"/>
        <v>2.3195184866726106</v>
      </c>
      <c r="R26" s="37">
        <f t="shared" si="14"/>
        <v>-2.7257093723145998E-2</v>
      </c>
      <c r="S26" s="37">
        <f t="shared" si="14"/>
        <v>-0.74858125537384179</v>
      </c>
      <c r="T26" s="37">
        <f t="shared" si="14"/>
        <v>-0.29165950128988349</v>
      </c>
      <c r="U26" s="37">
        <f t="shared" si="14"/>
        <v>13.197076526225757</v>
      </c>
      <c r="V26" s="37">
        <f t="shared" si="14"/>
        <v>-2.5795356843660855E-4</v>
      </c>
      <c r="W26" s="37">
        <f t="shared" si="14"/>
        <v>-2.5795356850388806E-4</v>
      </c>
      <c r="X26" s="37">
        <f t="shared" ref="X26" si="15">SUM(X27,X33)</f>
        <v>1.7196904640659483E-4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8.5984522883109094E-5</v>
      </c>
      <c r="D27" s="29">
        <f t="shared" si="16"/>
        <v>-8.5265128291212022E-14</v>
      </c>
      <c r="E27" s="29">
        <f t="shared" si="16"/>
        <v>-8.5984522797843965E-5</v>
      </c>
      <c r="F27" s="29">
        <f t="shared" si="16"/>
        <v>0</v>
      </c>
      <c r="G27" s="29">
        <f t="shared" si="16"/>
        <v>-1.1368683772161603E-13</v>
      </c>
      <c r="H27" s="29">
        <f t="shared" si="16"/>
        <v>-8.5984522797843965E-5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-1.1368683772161603E-13</v>
      </c>
      <c r="M27" s="29">
        <f t="shared" si="16"/>
        <v>0</v>
      </c>
      <c r="N27" s="29">
        <f t="shared" si="16"/>
        <v>-1.1368683772161603E-13</v>
      </c>
      <c r="O27" s="29">
        <f t="shared" si="16"/>
        <v>-8.5984522797843965E-5</v>
      </c>
      <c r="P27" s="29">
        <f t="shared" si="16"/>
        <v>0</v>
      </c>
      <c r="Q27" s="29">
        <f t="shared" si="16"/>
        <v>8.5984522797843965E-5</v>
      </c>
      <c r="R27" s="29">
        <f t="shared" si="16"/>
        <v>0</v>
      </c>
      <c r="S27" s="29">
        <f t="shared" si="16"/>
        <v>1.1368683772161603E-13</v>
      </c>
      <c r="T27" s="29">
        <f t="shared" si="16"/>
        <v>0</v>
      </c>
      <c r="U27" s="29">
        <f t="shared" si="16"/>
        <v>4.5474735088646412E-13</v>
      </c>
      <c r="V27" s="29">
        <f t="shared" si="16"/>
        <v>-2.2737367544323206E-13</v>
      </c>
      <c r="W27" s="29">
        <f t="shared" si="16"/>
        <v>2.2737367544323206E-13</v>
      </c>
      <c r="X27" s="29">
        <f t="shared" ref="X27" si="17">SUM(X28:X32)</f>
        <v>6.8212102632969618E-13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0</v>
      </c>
      <c r="D28" s="10">
        <f>AFC!D28-FC_NE!D28-FC_E!D28</f>
        <v>0</v>
      </c>
      <c r="E28" s="10">
        <f>AFC!E28-FC_NE!E28-FC_E!E28</f>
        <v>0</v>
      </c>
      <c r="F28" s="10">
        <f>AFC!F28-FC_NE!F28-FC_E!F28</f>
        <v>0</v>
      </c>
      <c r="G28" s="10">
        <f>AFC!G28-FC_NE!G28-FC_E!G28</f>
        <v>0</v>
      </c>
      <c r="H28" s="10">
        <f>AFC!H28-FC_NE!H28-FC_E!H28</f>
        <v>0</v>
      </c>
      <c r="I28" s="10">
        <f>AFC!I28-FC_NE!I28-FC_E!I28</f>
        <v>0</v>
      </c>
      <c r="J28" s="10">
        <f>AFC!J28-FC_NE!J28-FC_E!J28</f>
        <v>0</v>
      </c>
      <c r="K28" s="10">
        <f>AFC!K28-FC_NE!K28-FC_E!K28</f>
        <v>0</v>
      </c>
      <c r="L28" s="10">
        <f>AFC!L28-FC_NE!L28-FC_E!L28</f>
        <v>0</v>
      </c>
      <c r="M28" s="10">
        <f>AFC!M28-FC_NE!M28-FC_E!M28</f>
        <v>0</v>
      </c>
      <c r="N28" s="10">
        <f>AFC!N28-FC_NE!N28-FC_E!N28</f>
        <v>0</v>
      </c>
      <c r="O28" s="10">
        <f>AFC!O28-FC_NE!O28-FC_E!O28</f>
        <v>0</v>
      </c>
      <c r="P28" s="10">
        <f>AFC!P28-FC_NE!P28-FC_E!P28</f>
        <v>0</v>
      </c>
      <c r="Q28" s="10">
        <f>AFC!Q28-FC_NE!Q28-FC_E!Q28</f>
        <v>0</v>
      </c>
      <c r="R28" s="10">
        <f>AFC!R28-FC_NE!R28-FC_E!R28</f>
        <v>0</v>
      </c>
      <c r="S28" s="10">
        <f>AFC!S28-FC_NE!S28-FC_E!S28</f>
        <v>0</v>
      </c>
      <c r="T28" s="10">
        <f>AFC!T28-FC_NE!T28-FC_E!T28</f>
        <v>0</v>
      </c>
      <c r="U28" s="10">
        <f>AFC!U28-FC_NE!U28-FC_E!U28</f>
        <v>0</v>
      </c>
      <c r="V28" s="10">
        <f>AFC!V28-FC_NE!V28-FC_E!V28</f>
        <v>0</v>
      </c>
      <c r="W28" s="10">
        <f>AFC!W28-FC_NE!W28-FC_E!W28</f>
        <v>0</v>
      </c>
      <c r="X28" s="10">
        <f>AFC!X28-FC_NE!X28-FC_E!X28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0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0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0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0</v>
      </c>
      <c r="N29" s="10">
        <f>AFC!N29-FC_NE!N29-FC_E!N29</f>
        <v>0</v>
      </c>
      <c r="O29" s="10">
        <f>AFC!O29-FC_NE!O29-FC_E!O29</f>
        <v>0</v>
      </c>
      <c r="P29" s="10">
        <f>AFC!P29-FC_NE!P29-FC_E!P29</f>
        <v>0</v>
      </c>
      <c r="Q29" s="10">
        <f>AFC!Q29-FC_NE!Q29-FC_E!Q29</f>
        <v>0</v>
      </c>
      <c r="R29" s="10">
        <f>AFC!R29-FC_NE!R29-FC_E!R29</f>
        <v>0</v>
      </c>
      <c r="S29" s="10">
        <f>AFC!S29-FC_NE!S29-FC_E!S29</f>
        <v>0</v>
      </c>
      <c r="T29" s="10">
        <f>AFC!T29-FC_NE!T29-FC_E!T29</f>
        <v>0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0</v>
      </c>
      <c r="D30" s="10">
        <f>AFC!D30-FC_NE!D30-FC_E!D30</f>
        <v>0</v>
      </c>
      <c r="E30" s="10">
        <f>AFC!E30-FC_NE!E30-FC_E!E30</f>
        <v>0</v>
      </c>
      <c r="F30" s="10">
        <f>AFC!F30-FC_NE!F30-FC_E!F30</f>
        <v>0</v>
      </c>
      <c r="G30" s="10">
        <f>AFC!G30-FC_NE!G30-FC_E!G30</f>
        <v>0</v>
      </c>
      <c r="H30" s="10">
        <f>AFC!H30-FC_NE!H30-FC_E!H30</f>
        <v>0</v>
      </c>
      <c r="I30" s="10">
        <f>AFC!I30-FC_NE!I30-FC_E!I30</f>
        <v>0</v>
      </c>
      <c r="J30" s="10">
        <f>AFC!J30-FC_NE!J30-FC_E!J30</f>
        <v>0</v>
      </c>
      <c r="K30" s="10">
        <f>AFC!K30-FC_NE!K30-FC_E!K30</f>
        <v>0</v>
      </c>
      <c r="L30" s="10">
        <f>AFC!L30-FC_NE!L30-FC_E!L30</f>
        <v>0</v>
      </c>
      <c r="M30" s="10">
        <f>AFC!M30-FC_NE!M30-FC_E!M30</f>
        <v>0</v>
      </c>
      <c r="N30" s="10">
        <f>AFC!N30-FC_NE!N30-FC_E!N30</f>
        <v>0</v>
      </c>
      <c r="O30" s="10">
        <f>AFC!O30-FC_NE!O30-FC_E!O30</f>
        <v>0</v>
      </c>
      <c r="P30" s="10">
        <f>AFC!P30-FC_NE!P30-FC_E!P30</f>
        <v>0</v>
      </c>
      <c r="Q30" s="10">
        <f>AFC!Q30-FC_NE!Q30-FC_E!Q30</f>
        <v>0</v>
      </c>
      <c r="R30" s="10">
        <f>AFC!R30-FC_NE!R30-FC_E!R30</f>
        <v>0</v>
      </c>
      <c r="S30" s="10">
        <f>AFC!S30-FC_NE!S30-FC_E!S30</f>
        <v>0</v>
      </c>
      <c r="T30" s="10">
        <f>AFC!T30-FC_NE!T30-FC_E!T30</f>
        <v>0</v>
      </c>
      <c r="U30" s="10">
        <f>AFC!U30-FC_NE!U30-FC_E!U30</f>
        <v>0</v>
      </c>
      <c r="V30" s="10">
        <f>AFC!V30-FC_NE!V30-FC_E!V30</f>
        <v>0</v>
      </c>
      <c r="W30" s="10">
        <f>AFC!W30-FC_NE!W30-FC_E!W30</f>
        <v>0</v>
      </c>
      <c r="X30" s="10">
        <f>AFC!X30-FC_NE!X30-FC_E!X30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0</v>
      </c>
      <c r="D31" s="10">
        <f>AFC!D31-FC_NE!D31-FC_E!D31</f>
        <v>0</v>
      </c>
      <c r="E31" s="10">
        <f>AFC!E31-FC_NE!E31-FC_E!E31</f>
        <v>0</v>
      </c>
      <c r="F31" s="10">
        <f>AFC!F31-FC_NE!F31-FC_E!F31</f>
        <v>0</v>
      </c>
      <c r="G31" s="10">
        <f>AFC!G31-FC_NE!G31-FC_E!G31</f>
        <v>0</v>
      </c>
      <c r="H31" s="10">
        <f>AFC!H31-FC_NE!H31-FC_E!H31</f>
        <v>0</v>
      </c>
      <c r="I31" s="10">
        <f>AFC!I31-FC_NE!I31-FC_E!I31</f>
        <v>0</v>
      </c>
      <c r="J31" s="10">
        <f>AFC!J31-FC_NE!J31-FC_E!J31</f>
        <v>0</v>
      </c>
      <c r="K31" s="10">
        <f>AFC!K31-FC_NE!K31-FC_E!K31</f>
        <v>0</v>
      </c>
      <c r="L31" s="10">
        <f>AFC!L31-FC_NE!L31-FC_E!L31</f>
        <v>0</v>
      </c>
      <c r="M31" s="10">
        <f>AFC!M31-FC_NE!M31-FC_E!M31</f>
        <v>0</v>
      </c>
      <c r="N31" s="10">
        <f>AFC!N31-FC_NE!N31-FC_E!N31</f>
        <v>0</v>
      </c>
      <c r="O31" s="10">
        <f>AFC!O31-FC_NE!O31-FC_E!O31</f>
        <v>0</v>
      </c>
      <c r="P31" s="10">
        <f>AFC!P31-FC_NE!P31-FC_E!P31</f>
        <v>0</v>
      </c>
      <c r="Q31" s="10">
        <f>AFC!Q31-FC_NE!Q31-FC_E!Q31</f>
        <v>0</v>
      </c>
      <c r="R31" s="10">
        <f>AFC!R31-FC_NE!R31-FC_E!R31</f>
        <v>0</v>
      </c>
      <c r="S31" s="10">
        <f>AFC!S31-FC_NE!S31-FC_E!S31</f>
        <v>0</v>
      </c>
      <c r="T31" s="10">
        <f>AFC!T31-FC_NE!T31-FC_E!T31</f>
        <v>0</v>
      </c>
      <c r="U31" s="10">
        <f>AFC!U31-FC_NE!U31-FC_E!U31</f>
        <v>0</v>
      </c>
      <c r="V31" s="10">
        <f>AFC!V31-FC_NE!V31-FC_E!V31</f>
        <v>0</v>
      </c>
      <c r="W31" s="10">
        <f>AFC!W31-FC_NE!W31-FC_E!W31</f>
        <v>0</v>
      </c>
      <c r="X31" s="10">
        <f>AFC!X31-FC_NE!X31-FC_E!X31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8.5984522883109094E-5</v>
      </c>
      <c r="D32" s="10">
        <f>AFC!D32-FC_NE!D32-FC_E!D32</f>
        <v>-8.5265128291212022E-14</v>
      </c>
      <c r="E32" s="10">
        <f>AFC!E32-FC_NE!E32-FC_E!E32</f>
        <v>-8.5984522797843965E-5</v>
      </c>
      <c r="F32" s="10">
        <f>AFC!F32-FC_NE!F32-FC_E!F32</f>
        <v>0</v>
      </c>
      <c r="G32" s="10">
        <f>AFC!G32-FC_NE!G32-FC_E!G32</f>
        <v>-1.1368683772161603E-13</v>
      </c>
      <c r="H32" s="10">
        <f>AFC!H32-FC_NE!H32-FC_E!H32</f>
        <v>-8.5984522797843965E-5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-1.1368683772161603E-13</v>
      </c>
      <c r="M32" s="10">
        <f>AFC!M32-FC_NE!M32-FC_E!M32</f>
        <v>0</v>
      </c>
      <c r="N32" s="10">
        <f>AFC!N32-FC_NE!N32-FC_E!N32</f>
        <v>-1.1368683772161603E-13</v>
      </c>
      <c r="O32" s="10">
        <f>AFC!O32-FC_NE!O32-FC_E!O32</f>
        <v>-8.5984522797843965E-5</v>
      </c>
      <c r="P32" s="10">
        <f>AFC!P32-FC_NE!P32-FC_E!P32</f>
        <v>0</v>
      </c>
      <c r="Q32" s="10">
        <f>AFC!Q32-FC_NE!Q32-FC_E!Q32</f>
        <v>8.5984522797843965E-5</v>
      </c>
      <c r="R32" s="10">
        <f>AFC!R32-FC_NE!R32-FC_E!R32</f>
        <v>0</v>
      </c>
      <c r="S32" s="10">
        <f>AFC!S32-FC_NE!S32-FC_E!S32</f>
        <v>1.1368683772161603E-13</v>
      </c>
      <c r="T32" s="10">
        <f>AFC!T32-FC_NE!T32-FC_E!T32</f>
        <v>0</v>
      </c>
      <c r="U32" s="10">
        <f>AFC!U32-FC_NE!U32-FC_E!U32</f>
        <v>4.5474735088646412E-13</v>
      </c>
      <c r="V32" s="10">
        <f>AFC!V32-FC_NE!V32-FC_E!V32</f>
        <v>-2.2737367544323206E-13</v>
      </c>
      <c r="W32" s="10">
        <f>AFC!W32-FC_NE!W32-FC_E!W32</f>
        <v>2.2737367544323206E-13</v>
      </c>
      <c r="X32" s="10">
        <f>AFC!X32-FC_NE!X32-FC_E!X32</f>
        <v>6.8212102632969618E-13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-47.369045571797145</v>
      </c>
      <c r="D33" s="29">
        <f t="shared" si="18"/>
        <v>-18.889251934651867</v>
      </c>
      <c r="E33" s="29">
        <f t="shared" si="18"/>
        <v>-47.541358555459986</v>
      </c>
      <c r="F33" s="29">
        <f t="shared" si="18"/>
        <v>13.288306104900954</v>
      </c>
      <c r="G33" s="29">
        <f t="shared" si="18"/>
        <v>8.9161650902835579</v>
      </c>
      <c r="H33" s="29">
        <f t="shared" si="18"/>
        <v>0.23929492691305487</v>
      </c>
      <c r="I33" s="29">
        <f t="shared" si="18"/>
        <v>-6.6118658641443551</v>
      </c>
      <c r="J33" s="29">
        <f t="shared" si="18"/>
        <v>-1.2025795356835287</v>
      </c>
      <c r="K33" s="29">
        <f t="shared" si="18"/>
        <v>12.595700773860756</v>
      </c>
      <c r="L33" s="29">
        <f t="shared" si="18"/>
        <v>-0.33327601031804766</v>
      </c>
      <c r="M33" s="29">
        <f t="shared" si="18"/>
        <v>6.5072226999140712</v>
      </c>
      <c r="N33" s="29">
        <f t="shared" si="18"/>
        <v>-0.30515907136712106</v>
      </c>
      <c r="O33" s="29">
        <f t="shared" si="18"/>
        <v>-0.13009458297492782</v>
      </c>
      <c r="P33" s="29">
        <f t="shared" si="18"/>
        <v>-0.67781599312120222</v>
      </c>
      <c r="Q33" s="29">
        <f t="shared" si="18"/>
        <v>2.3194325021498128</v>
      </c>
      <c r="R33" s="29">
        <f t="shared" si="18"/>
        <v>-2.7257093723145998E-2</v>
      </c>
      <c r="S33" s="29">
        <f t="shared" si="18"/>
        <v>-0.74858125537395548</v>
      </c>
      <c r="T33" s="29">
        <f t="shared" si="18"/>
        <v>-0.29165950128988349</v>
      </c>
      <c r="U33" s="29">
        <f t="shared" si="18"/>
        <v>13.197076526225302</v>
      </c>
      <c r="V33" s="29">
        <f t="shared" si="18"/>
        <v>-2.5795356820923487E-4</v>
      </c>
      <c r="W33" s="29">
        <f t="shared" si="18"/>
        <v>-2.5795356873126174E-4</v>
      </c>
      <c r="X33" s="29">
        <f t="shared" ref="X33" si="19">SUM(X34:X50)</f>
        <v>1.719690457244738E-4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0</v>
      </c>
      <c r="D34" s="10">
        <f>AFC!D34-FC_NE!D34-FC_E!D34</f>
        <v>0</v>
      </c>
      <c r="E34" s="10">
        <f>AFC!E34-FC_NE!E34-FC_E!E34</f>
        <v>0</v>
      </c>
      <c r="F34" s="10">
        <f>AFC!F34-FC_NE!F34-FC_E!F34</f>
        <v>0</v>
      </c>
      <c r="G34" s="10">
        <f>AFC!G34-FC_NE!G34-FC_E!G34</f>
        <v>0</v>
      </c>
      <c r="H34" s="10">
        <f>AFC!H34-FC_NE!H34-FC_E!H34</f>
        <v>0</v>
      </c>
      <c r="I34" s="10">
        <f>AFC!I34-FC_NE!I34-FC_E!I34</f>
        <v>0</v>
      </c>
      <c r="J34" s="10">
        <f>AFC!J34-FC_NE!J34-FC_E!J34</f>
        <v>0</v>
      </c>
      <c r="K34" s="10">
        <f>AFC!K34-FC_NE!K34-FC_E!K34</f>
        <v>0</v>
      </c>
      <c r="L34" s="10">
        <f>AFC!L34-FC_NE!L34-FC_E!L34</f>
        <v>0</v>
      </c>
      <c r="M34" s="10">
        <f>AFC!M34-FC_NE!M34-FC_E!M34</f>
        <v>0</v>
      </c>
      <c r="N34" s="10">
        <f>AFC!N34-FC_NE!N34-FC_E!N34</f>
        <v>0</v>
      </c>
      <c r="O34" s="10">
        <f>AFC!O34-FC_NE!O34-FC_E!O34</f>
        <v>0</v>
      </c>
      <c r="P34" s="10">
        <f>AFC!P34-FC_NE!P34-FC_E!P34</f>
        <v>0</v>
      </c>
      <c r="Q34" s="10">
        <f>AFC!Q34-FC_NE!Q34-FC_E!Q34</f>
        <v>0</v>
      </c>
      <c r="R34" s="10">
        <f>AFC!R34-FC_NE!R34-FC_E!R34</f>
        <v>0</v>
      </c>
      <c r="S34" s="10">
        <f>AFC!S34-FC_NE!S34-FC_E!S34</f>
        <v>0</v>
      </c>
      <c r="T34" s="10">
        <f>AFC!T34-FC_NE!T34-FC_E!T34</f>
        <v>0</v>
      </c>
      <c r="U34" s="10">
        <f>AFC!U34-FC_NE!U34-FC_E!U34</f>
        <v>0</v>
      </c>
      <c r="V34" s="10">
        <f>AFC!V34-FC_NE!V34-FC_E!V34</f>
        <v>0</v>
      </c>
      <c r="W34" s="10">
        <f>AFC!W34-FC_NE!W34-FC_E!W34</f>
        <v>0</v>
      </c>
      <c r="X34" s="10">
        <f>AFC!X34-FC_NE!X34-FC_E!X34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0.32605331040412722</v>
      </c>
      <c r="D36" s="10">
        <f>AFC!D36-FC_NE!D36-FC_E!D36</f>
        <v>-0.8693895098882205</v>
      </c>
      <c r="E36" s="10">
        <f>AFC!E36-FC_NE!E36-FC_E!E36</f>
        <v>-0.97815993121238254</v>
      </c>
      <c r="F36" s="10">
        <f>AFC!F36-FC_NE!F36-FC_E!F36</f>
        <v>-1.0868443680137592</v>
      </c>
      <c r="G36" s="10">
        <f>AFC!G36-FC_NE!G36-FC_E!G36</f>
        <v>-1.249871023215821</v>
      </c>
      <c r="H36" s="10">
        <f>AFC!H36-FC_NE!H36-FC_E!H36</f>
        <v>3.2674118658633233E-3</v>
      </c>
      <c r="I36" s="10">
        <f>AFC!I36-FC_NE!I36-FC_E!I36</f>
        <v>-4.3852106620825282E-3</v>
      </c>
      <c r="J36" s="10">
        <f>AFC!J36-FC_NE!J36-FC_E!J36</f>
        <v>-2.235597592434857E-3</v>
      </c>
      <c r="K36" s="10">
        <f>AFC!K36-FC_NE!K36-FC_E!K36</f>
        <v>2.063628546858709E-3</v>
      </c>
      <c r="L36" s="10">
        <f>AFC!L36-FC_NE!L36-FC_E!L36</f>
        <v>-0.44565778159931568</v>
      </c>
      <c r="M36" s="10">
        <f>AFC!M36-FC_NE!M36-FC_E!M36</f>
        <v>1.0318142734373481E-3</v>
      </c>
      <c r="N36" s="10">
        <f>AFC!N36-FC_NE!N36-FC_E!N36</f>
        <v>-5.4170249355074418E-3</v>
      </c>
      <c r="O36" s="10">
        <f>AFC!O36-FC_NE!O36-FC_E!O36</f>
        <v>3.1814273430708084E-3</v>
      </c>
      <c r="P36" s="10">
        <f>AFC!P36-FC_NE!P36-FC_E!P36</f>
        <v>-8.5984522783633111E-5</v>
      </c>
      <c r="Q36" s="10">
        <f>AFC!Q36-FC_NE!Q36-FC_E!Q36</f>
        <v>2.0636285468640381E-3</v>
      </c>
      <c r="R36" s="10">
        <f>AFC!R36-FC_NE!R36-FC_E!R36</f>
        <v>-7.6526225279494042E-3</v>
      </c>
      <c r="S36" s="10">
        <f>AFC!S36-FC_NE!S36-FC_E!S36</f>
        <v>-8.5984522783633111E-5</v>
      </c>
      <c r="T36" s="10">
        <f>AFC!T36-FC_NE!T36-FC_E!T36</f>
        <v>-3.9208942390374091E-2</v>
      </c>
      <c r="U36" s="10">
        <f>AFC!U36-FC_NE!U36-FC_E!U36</f>
        <v>1.0318142734249136E-3</v>
      </c>
      <c r="V36" s="10">
        <f>AFC!V36-FC_NE!V36-FC_E!V36</f>
        <v>-8.5984522797843965E-5</v>
      </c>
      <c r="W36" s="10">
        <f>AFC!W36-FC_NE!W36-FC_E!W36</f>
        <v>-8.5984522794291252E-5</v>
      </c>
      <c r="X36" s="10">
        <f>AFC!X36-FC_NE!X36-FC_E!X36</f>
        <v>1.7196904556726622E-4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8.5984522797843965E-5</v>
      </c>
      <c r="D37" s="10">
        <f>AFC!D37-FC_NE!D37-FC_E!D37</f>
        <v>0</v>
      </c>
      <c r="E37" s="10">
        <f>AFC!E37-FC_NE!E37-FC_E!E37</f>
        <v>8.5984522741000546E-5</v>
      </c>
      <c r="F37" s="10">
        <f>AFC!F37-FC_NE!F37-FC_E!F37</f>
        <v>8.5984522684157128E-5</v>
      </c>
      <c r="G37" s="10">
        <f>AFC!G37-FC_NE!G37-FC_E!G37</f>
        <v>-8.5984522911530803E-5</v>
      </c>
      <c r="H37" s="10">
        <f>AFC!H37-FC_NE!H37-FC_E!H37</f>
        <v>8.5984522741000546E-5</v>
      </c>
      <c r="I37" s="10">
        <f>AFC!I37-FC_NE!I37-FC_E!I37</f>
        <v>0</v>
      </c>
      <c r="J37" s="10">
        <f>AFC!J37-FC_NE!J37-FC_E!J37</f>
        <v>0</v>
      </c>
      <c r="K37" s="10">
        <f>AFC!K37-FC_NE!K37-FC_E!K37</f>
        <v>0</v>
      </c>
      <c r="L37" s="10">
        <f>AFC!L37-FC_NE!L37-FC_E!L37</f>
        <v>8.5984522741000546E-5</v>
      </c>
      <c r="M37" s="10">
        <f>AFC!M37-FC_NE!M37-FC_E!M37</f>
        <v>0</v>
      </c>
      <c r="N37" s="10">
        <f>AFC!N37-FC_NE!N37-FC_E!N37</f>
        <v>0</v>
      </c>
      <c r="O37" s="10">
        <f>AFC!O37-FC_NE!O37-FC_E!O37</f>
        <v>0</v>
      </c>
      <c r="P37" s="10">
        <f>AFC!P37-FC_NE!P37-FC_E!P37</f>
        <v>0</v>
      </c>
      <c r="Q37" s="10">
        <f>AFC!Q37-FC_NE!Q37-FC_E!Q37</f>
        <v>0</v>
      </c>
      <c r="R37" s="10">
        <f>AFC!R37-FC_NE!R37-FC_E!R37</f>
        <v>-8.5984522797843965E-5</v>
      </c>
      <c r="S37" s="10">
        <f>AFC!S37-FC_NE!S37-FC_E!S37</f>
        <v>0</v>
      </c>
      <c r="T37" s="10">
        <f>AFC!T37-FC_NE!T37-FC_E!T37</f>
        <v>8.5984522797843965E-5</v>
      </c>
      <c r="U37" s="10">
        <f>AFC!U37-FC_NE!U37-FC_E!U37</f>
        <v>0</v>
      </c>
      <c r="V37" s="10">
        <f>AFC!V37-FC_NE!V37-FC_E!V37</f>
        <v>8.5984522854687384E-5</v>
      </c>
      <c r="W37" s="10">
        <f>AFC!W37-FC_NE!W37-FC_E!W37</f>
        <v>-8.5984522883109094E-5</v>
      </c>
      <c r="X37" s="10">
        <f>AFC!X37-FC_NE!X37-FC_E!X37</f>
        <v>1.7196904548200109E-4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0</v>
      </c>
      <c r="D38" s="10">
        <f>AFC!D38-FC_NE!D38-FC_E!D38</f>
        <v>0</v>
      </c>
      <c r="E38" s="10">
        <f>AFC!E38-FC_NE!E38-FC_E!E38</f>
        <v>0</v>
      </c>
      <c r="F38" s="10">
        <f>AFC!F38-FC_NE!F38-FC_E!F38</f>
        <v>0</v>
      </c>
      <c r="G38" s="10">
        <f>AFC!G38-FC_NE!G38-FC_E!G38</f>
        <v>-8.5984522784743334E-5</v>
      </c>
      <c r="H38" s="10">
        <f>AFC!H38-FC_NE!H38-FC_E!H38</f>
        <v>-8.5984522787629913E-5</v>
      </c>
      <c r="I38" s="10">
        <f>AFC!I38-FC_NE!I38-FC_E!I38</f>
        <v>0</v>
      </c>
      <c r="J38" s="10">
        <f>AFC!J38-FC_NE!J38-FC_E!J38</f>
        <v>0</v>
      </c>
      <c r="K38" s="10">
        <f>AFC!K38-FC_NE!K38-FC_E!K38</f>
        <v>0</v>
      </c>
      <c r="L38" s="10">
        <f>AFC!L38-FC_NE!L38-FC_E!L38</f>
        <v>0</v>
      </c>
      <c r="M38" s="10">
        <f>AFC!M38-FC_NE!M38-FC_E!M38</f>
        <v>0</v>
      </c>
      <c r="N38" s="10">
        <f>AFC!N38-FC_NE!N38-FC_E!N38</f>
        <v>0</v>
      </c>
      <c r="O38" s="10">
        <f>AFC!O38-FC_NE!O38-FC_E!O38</f>
        <v>0</v>
      </c>
      <c r="P38" s="10">
        <f>AFC!P38-FC_NE!P38-FC_E!P38</f>
        <v>0</v>
      </c>
      <c r="Q38" s="10">
        <f>AFC!Q38-FC_NE!Q38-FC_E!Q38</f>
        <v>0</v>
      </c>
      <c r="R38" s="10">
        <f>AFC!R38-FC_NE!R38-FC_E!R38</f>
        <v>0</v>
      </c>
      <c r="S38" s="10">
        <f>AFC!S38-FC_NE!S38-FC_E!S38</f>
        <v>0</v>
      </c>
      <c r="T38" s="10">
        <f>AFC!T38-FC_NE!T38-FC_E!T38</f>
        <v>0</v>
      </c>
      <c r="U38" s="10">
        <f>AFC!U38-FC_NE!U38-FC_E!U38</f>
        <v>0</v>
      </c>
      <c r="V38" s="10">
        <f>AFC!V38-FC_NE!V38-FC_E!V38</f>
        <v>0</v>
      </c>
      <c r="W38" s="10">
        <f>AFC!W38-FC_NE!W38-FC_E!W38</f>
        <v>0</v>
      </c>
      <c r="X38" s="10">
        <f>AFC!X38-FC_NE!X38-FC_E!X38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0</v>
      </c>
      <c r="D40" s="10">
        <f>AFC!D40-FC_NE!D40-FC_E!D40</f>
        <v>-0.37386070507309455</v>
      </c>
      <c r="E40" s="10">
        <f>AFC!E40-FC_NE!E40-FC_E!E40</f>
        <v>0.88116938950989376</v>
      </c>
      <c r="F40" s="10">
        <f>AFC!F40-FC_NE!F40-FC_E!F40</f>
        <v>-1.5391229578669674E-2</v>
      </c>
      <c r="G40" s="10">
        <f>AFC!G40-FC_NE!G40-FC_E!G40</f>
        <v>-0.26397248495271031</v>
      </c>
      <c r="H40" s="10">
        <f>AFC!H40-FC_NE!H40-FC_E!H40</f>
        <v>0.23611349957006444</v>
      </c>
      <c r="I40" s="10">
        <f>AFC!I40-FC_NE!I40-FC_E!I40</f>
        <v>2.9836629406717607E-2</v>
      </c>
      <c r="J40" s="10">
        <f>AFC!J40-FC_NE!J40-FC_E!J40</f>
        <v>-0.25167669819431193</v>
      </c>
      <c r="K40" s="10">
        <f>AFC!K40-FC_NE!K40-FC_E!K40</f>
        <v>-0.54032674118658708</v>
      </c>
      <c r="L40" s="10">
        <f>AFC!L40-FC_NE!L40-FC_E!L40</f>
        <v>0.26294067067927052</v>
      </c>
      <c r="M40" s="10">
        <f>AFC!M40-FC_NE!M40-FC_E!M40</f>
        <v>6.5062768701633704</v>
      </c>
      <c r="N40" s="10">
        <f>AFC!N40-FC_NE!N40-FC_E!N40</f>
        <v>-0.29991401547721019</v>
      </c>
      <c r="O40" s="10">
        <f>AFC!O40-FC_NE!O40-FC_E!O40</f>
        <v>-0.13361994840929081</v>
      </c>
      <c r="P40" s="10">
        <f>AFC!P40-FC_NE!P40-FC_E!P40</f>
        <v>-0.67790197764401117</v>
      </c>
      <c r="Q40" s="10">
        <f>AFC!Q40-FC_NE!Q40-FC_E!Q40</f>
        <v>-0.71375752364574274</v>
      </c>
      <c r="R40" s="10">
        <f>AFC!R40-FC_NE!R40-FC_E!R40</f>
        <v>-1.9518486672394753E-2</v>
      </c>
      <c r="S40" s="10">
        <f>AFC!S40-FC_NE!S40-FC_E!S40</f>
        <v>-0.74875322441960135</v>
      </c>
      <c r="T40" s="10">
        <f>AFC!T40-FC_NE!T40-FC_E!T40</f>
        <v>-0.25253654342218157</v>
      </c>
      <c r="U40" s="10">
        <f>AFC!U40-FC_NE!U40-FC_E!U40</f>
        <v>0.1263112639724886</v>
      </c>
      <c r="V40" s="10">
        <f>AFC!V40-FC_NE!V40-FC_E!V40</f>
        <v>7.1054273576010019E-15</v>
      </c>
      <c r="W40" s="10">
        <f>AFC!W40-FC_NE!W40-FC_E!W40</f>
        <v>-6.4392935428259079E-15</v>
      </c>
      <c r="X40" s="10">
        <f>AFC!X40-FC_NE!X40-FC_E!X40</f>
        <v>5.3290705182007514E-15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0</v>
      </c>
      <c r="D41" s="10">
        <f>AFC!D41-FC_NE!D41-FC_E!D41</f>
        <v>0</v>
      </c>
      <c r="E41" s="10">
        <f>AFC!E41-FC_NE!E41-FC_E!E41</f>
        <v>0</v>
      </c>
      <c r="F41" s="10">
        <f>AFC!F41-FC_NE!F41-FC_E!F41</f>
        <v>0</v>
      </c>
      <c r="G41" s="10">
        <f>AFC!G41-FC_NE!G41-FC_E!G41</f>
        <v>0</v>
      </c>
      <c r="H41" s="10">
        <f>AFC!H41-FC_NE!H41-FC_E!H41</f>
        <v>0</v>
      </c>
      <c r="I41" s="10">
        <f>AFC!I41-FC_NE!I41-FC_E!I41</f>
        <v>0</v>
      </c>
      <c r="J41" s="10">
        <f>AFC!J41-FC_NE!J41-FC_E!J41</f>
        <v>0</v>
      </c>
      <c r="K41" s="10">
        <f>AFC!K41-FC_NE!K41-FC_E!K41</f>
        <v>0</v>
      </c>
      <c r="L41" s="10">
        <f>AFC!L41-FC_NE!L41-FC_E!L41</f>
        <v>0</v>
      </c>
      <c r="M41" s="10">
        <f>AFC!M41-FC_NE!M41-FC_E!M41</f>
        <v>0</v>
      </c>
      <c r="N41" s="10">
        <f>AFC!N41-FC_NE!N41-FC_E!N41</f>
        <v>0</v>
      </c>
      <c r="O41" s="10">
        <f>AFC!O41-FC_NE!O41-FC_E!O41</f>
        <v>0</v>
      </c>
      <c r="P41" s="10">
        <f>AFC!P41-FC_NE!P41-FC_E!P41</f>
        <v>0</v>
      </c>
      <c r="Q41" s="10">
        <f>AFC!Q41-FC_NE!Q41-FC_E!Q41</f>
        <v>0</v>
      </c>
      <c r="R41" s="10">
        <f>AFC!R41-FC_NE!R41-FC_E!R41</f>
        <v>0</v>
      </c>
      <c r="S41" s="10">
        <f>AFC!S41-FC_NE!S41-FC_E!S41</f>
        <v>0</v>
      </c>
      <c r="T41" s="10">
        <f>AFC!T41-FC_NE!T41-FC_E!T41</f>
        <v>0</v>
      </c>
      <c r="U41" s="10">
        <f>AFC!U41-FC_NE!U41-FC_E!U41</f>
        <v>0</v>
      </c>
      <c r="V41" s="10">
        <f>AFC!V41-FC_NE!V41-FC_E!V41</f>
        <v>0</v>
      </c>
      <c r="W41" s="10">
        <f>AFC!W41-FC_NE!W41-FC_E!W41</f>
        <v>0</v>
      </c>
      <c r="X41" s="10">
        <f>AFC!X41-FC_NE!X41-FC_E!X41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0</v>
      </c>
      <c r="D42" s="10">
        <f>AFC!D42-FC_NE!D42-FC_E!D42</f>
        <v>0</v>
      </c>
      <c r="E42" s="10">
        <f>AFC!E42-FC_NE!E42-FC_E!E42</f>
        <v>0</v>
      </c>
      <c r="F42" s="10">
        <f>AFC!F42-FC_NE!F42-FC_E!F42</f>
        <v>0</v>
      </c>
      <c r="G42" s="10">
        <f>AFC!G42-FC_NE!G42-FC_E!G42</f>
        <v>0</v>
      </c>
      <c r="H42" s="10">
        <f>AFC!H42-FC_NE!H42-FC_E!H42</f>
        <v>0</v>
      </c>
      <c r="I42" s="10">
        <f>AFC!I42-FC_NE!I42-FC_E!I42</f>
        <v>0</v>
      </c>
      <c r="J42" s="10">
        <f>AFC!J42-FC_NE!J42-FC_E!J42</f>
        <v>0</v>
      </c>
      <c r="K42" s="10">
        <f>AFC!K42-FC_NE!K42-FC_E!K42</f>
        <v>0</v>
      </c>
      <c r="L42" s="10">
        <f>AFC!L42-FC_NE!L42-FC_E!L42</f>
        <v>0</v>
      </c>
      <c r="M42" s="10">
        <f>AFC!M42-FC_NE!M42-FC_E!M42</f>
        <v>0</v>
      </c>
      <c r="N42" s="10">
        <f>AFC!N42-FC_NE!N42-FC_E!N42</f>
        <v>0</v>
      </c>
      <c r="O42" s="10">
        <f>AFC!O42-FC_NE!O42-FC_E!O42</f>
        <v>0</v>
      </c>
      <c r="P42" s="10">
        <f>AFC!P42-FC_NE!P42-FC_E!P42</f>
        <v>0</v>
      </c>
      <c r="Q42" s="10">
        <f>AFC!Q42-FC_NE!Q42-FC_E!Q42</f>
        <v>0</v>
      </c>
      <c r="R42" s="10">
        <f>AFC!R42-FC_NE!R42-FC_E!R42</f>
        <v>0</v>
      </c>
      <c r="S42" s="10">
        <f>AFC!S42-FC_NE!S42-FC_E!S42</f>
        <v>0</v>
      </c>
      <c r="T42" s="10">
        <f>AFC!T42-FC_NE!T42-FC_E!T42</f>
        <v>0</v>
      </c>
      <c r="U42" s="10">
        <f>AFC!U42-FC_NE!U42-FC_E!U42</f>
        <v>0</v>
      </c>
      <c r="V42" s="10">
        <f>AFC!V42-FC_NE!V42-FC_E!V42</f>
        <v>0</v>
      </c>
      <c r="W42" s="10">
        <f>AFC!W42-FC_NE!W42-FC_E!W42</f>
        <v>0</v>
      </c>
      <c r="X42" s="10">
        <f>AFC!X42-FC_NE!X42-FC_E!X42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-37.381771281169449</v>
      </c>
      <c r="D43" s="10">
        <f>AFC!D43-FC_NE!D43-FC_E!D43</f>
        <v>-42.433361994840936</v>
      </c>
      <c r="E43" s="10">
        <f>AFC!E43-FC_NE!E43-FC_E!E43</f>
        <v>-60.619088564058416</v>
      </c>
      <c r="F43" s="10">
        <f>AFC!F43-FC_NE!F43-FC_E!F43</f>
        <v>-14.144453998280369</v>
      </c>
      <c r="G43" s="10">
        <f>AFC!G43-FC_NE!G43-FC_E!G43</f>
        <v>0</v>
      </c>
      <c r="H43" s="10">
        <f>AFC!H43-FC_NE!H43-FC_E!H43</f>
        <v>0</v>
      </c>
      <c r="I43" s="10">
        <f>AFC!I43-FC_NE!I43-FC_E!I43</f>
        <v>0</v>
      </c>
      <c r="J43" s="10">
        <f>AFC!J43-FC_NE!J43-FC_E!J43</f>
        <v>0</v>
      </c>
      <c r="K43" s="10">
        <f>AFC!K43-FC_NE!K43-FC_E!K43</f>
        <v>13.134135855545992</v>
      </c>
      <c r="L43" s="10">
        <f>AFC!L43-FC_NE!L43-FC_E!L43</f>
        <v>-0.15055889939799272</v>
      </c>
      <c r="M43" s="10">
        <f>AFC!M43-FC_NE!M43-FC_E!M43</f>
        <v>0</v>
      </c>
      <c r="N43" s="10">
        <f>AFC!N43-FC_NE!N43-FC_E!N43</f>
        <v>0</v>
      </c>
      <c r="O43" s="10">
        <f>AFC!O43-FC_NE!O43-FC_E!O43</f>
        <v>0</v>
      </c>
      <c r="P43" s="10">
        <f>AFC!P43-FC_NE!P43-FC_E!P43</f>
        <v>0</v>
      </c>
      <c r="Q43" s="10">
        <f>AFC!Q43-FC_NE!Q43-FC_E!Q43</f>
        <v>3.0309544282031311</v>
      </c>
      <c r="R43" s="10">
        <f>AFC!R43-FC_NE!R43-FC_E!R43</f>
        <v>0</v>
      </c>
      <c r="S43" s="10">
        <f>AFC!S43-FC_NE!S43-FC_E!S43</f>
        <v>0</v>
      </c>
      <c r="T43" s="10">
        <f>AFC!T43-FC_NE!T43-FC_E!T43</f>
        <v>-8.5984522911530803E-5</v>
      </c>
      <c r="U43" s="10">
        <f>AFC!U43-FC_NE!U43-FC_E!U43</f>
        <v>13.069475494410881</v>
      </c>
      <c r="V43" s="10">
        <f>AFC!V43-FC_NE!V43-FC_E!V43</f>
        <v>-1.7196904559568793E-4</v>
      </c>
      <c r="W43" s="10">
        <f>AFC!W43-FC_NE!W43-FC_E!W43</f>
        <v>-2.5795356850721873E-4</v>
      </c>
      <c r="X43" s="10">
        <f>AFC!X43-FC_NE!X43-FC_E!X43</f>
        <v>-8.598452257047029E-5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-3.7928632846087993</v>
      </c>
      <c r="D44" s="10">
        <f>AFC!D44-FC_NE!D44-FC_E!D44</f>
        <v>32.239466895958643</v>
      </c>
      <c r="E44" s="10">
        <f>AFC!E44-FC_NE!E44-FC_E!E44</f>
        <v>7.5855546001719887</v>
      </c>
      <c r="F44" s="10">
        <f>AFC!F44-FC_NE!F44-FC_E!F44</f>
        <v>29.394840928632838</v>
      </c>
      <c r="G44" s="10">
        <f>AFC!G44-FC_NE!G44-FC_E!G44</f>
        <v>10.430180567497779</v>
      </c>
      <c r="H44" s="10">
        <f>AFC!H44-FC_NE!H44-FC_E!H44</f>
        <v>-1.7196904560989879E-4</v>
      </c>
      <c r="I44" s="10">
        <f>AFC!I44-FC_NE!I44-FC_E!I44</f>
        <v>-6.6374032674117487</v>
      </c>
      <c r="J44" s="10">
        <f>AFC!J44-FC_NE!J44-FC_E!J44</f>
        <v>-0.94858125537396631</v>
      </c>
      <c r="K44" s="10">
        <f>AFC!K44-FC_NE!K44-FC_E!K44</f>
        <v>-1.7196904549265923E-4</v>
      </c>
      <c r="L44" s="10">
        <f>AFC!L44-FC_NE!L44-FC_E!L44</f>
        <v>-8.5984522751658687E-5</v>
      </c>
      <c r="M44" s="10">
        <f>AFC!M44-FC_NE!M44-FC_E!M44</f>
        <v>-8.5984522737447833E-5</v>
      </c>
      <c r="N44" s="10">
        <f>AFC!N44-FC_NE!N44-FC_E!N44</f>
        <v>1.7196904560279336E-4</v>
      </c>
      <c r="O44" s="10">
        <f>AFC!O44-FC_NE!O44-FC_E!O44</f>
        <v>3.4393809129795727E-4</v>
      </c>
      <c r="P44" s="10">
        <f>AFC!P44-FC_NE!P44-FC_E!P44</f>
        <v>1.7196904557792436E-4</v>
      </c>
      <c r="Q44" s="10">
        <f>AFC!Q44-FC_NE!Q44-FC_E!Q44</f>
        <v>8.5984522776527683E-5</v>
      </c>
      <c r="R44" s="10">
        <f>AFC!R44-FC_NE!R44-FC_E!R44</f>
        <v>8.5984522794291252E-5</v>
      </c>
      <c r="S44" s="10">
        <f>AFC!S44-FC_NE!S44-FC_E!S44</f>
        <v>2.5795356842905903E-4</v>
      </c>
      <c r="T44" s="10">
        <f>AFC!T44-FC_NE!T44-FC_E!T44</f>
        <v>8.5984522785409467E-5</v>
      </c>
      <c r="U44" s="10">
        <f>AFC!U44-FC_NE!U44-FC_E!U44</f>
        <v>1.7196904571825655E-4</v>
      </c>
      <c r="V44" s="10">
        <f>AFC!V44-FC_NE!V44-FC_E!V44</f>
        <v>-1.7196904547134295E-4</v>
      </c>
      <c r="W44" s="10">
        <f>AFC!W44-FC_NE!W44-FC_E!W44</f>
        <v>8.5984522719684264E-5</v>
      </c>
      <c r="X44" s="10">
        <f>AFC!X44-FC_NE!X44-FC_E!X44</f>
        <v>-1.7196904553884451E-4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0</v>
      </c>
      <c r="D45" s="10">
        <f>AFC!D45-FC_NE!D45-FC_E!D45</f>
        <v>0</v>
      </c>
      <c r="E45" s="10">
        <f>AFC!E45-FC_NE!E45-FC_E!E45</f>
        <v>0</v>
      </c>
      <c r="F45" s="10">
        <f>AFC!F45-FC_NE!F45-FC_E!F45</f>
        <v>0</v>
      </c>
      <c r="G45" s="10">
        <f>AFC!G45-FC_NE!G45-FC_E!G45</f>
        <v>0</v>
      </c>
      <c r="H45" s="10">
        <f>AFC!H45-FC_NE!H45-FC_E!H45</f>
        <v>0</v>
      </c>
      <c r="I45" s="10">
        <f>AFC!I45-FC_NE!I45-FC_E!I45</f>
        <v>0</v>
      </c>
      <c r="J45" s="10">
        <f>AFC!J45-FC_NE!J45-FC_E!J45</f>
        <v>0</v>
      </c>
      <c r="K45" s="10">
        <f>AFC!K45-FC_NE!K45-FC_E!K45</f>
        <v>0</v>
      </c>
      <c r="L45" s="10">
        <f>AFC!L45-FC_NE!L45-FC_E!L45</f>
        <v>0</v>
      </c>
      <c r="M45" s="10">
        <f>AFC!M45-FC_NE!M45-FC_E!M45</f>
        <v>0</v>
      </c>
      <c r="N45" s="10">
        <f>AFC!N45-FC_NE!N45-FC_E!N45</f>
        <v>0</v>
      </c>
      <c r="O45" s="10">
        <f>AFC!O45-FC_NE!O45-FC_E!O45</f>
        <v>0</v>
      </c>
      <c r="P45" s="10">
        <f>AFC!P45-FC_NE!P45-FC_E!P45</f>
        <v>0</v>
      </c>
      <c r="Q45" s="10">
        <f>AFC!Q45-FC_NE!Q45-FC_E!Q45</f>
        <v>0</v>
      </c>
      <c r="R45" s="10">
        <f>AFC!R45-FC_NE!R45-FC_E!R45</f>
        <v>0</v>
      </c>
      <c r="S45" s="10">
        <f>AFC!S45-FC_NE!S45-FC_E!S45</f>
        <v>0</v>
      </c>
      <c r="T45" s="10">
        <f>AFC!T45-FC_NE!T45-FC_E!T45</f>
        <v>0</v>
      </c>
      <c r="U45" s="10">
        <f>AFC!U45-FC_NE!U45-FC_E!U45</f>
        <v>0</v>
      </c>
      <c r="V45" s="10">
        <f>AFC!V45-FC_NE!V45-FC_E!V45</f>
        <v>0</v>
      </c>
      <c r="W45" s="10">
        <f>AFC!W45-FC_NE!W45-FC_E!W45</f>
        <v>0</v>
      </c>
      <c r="X45" s="10">
        <f>AFC!X45-FC_NE!X45-FC_E!X45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0</v>
      </c>
      <c r="D46" s="10">
        <f>AFC!D46-FC_NE!D46-FC_E!D46</f>
        <v>-8.5984522787185824E-5</v>
      </c>
      <c r="E46" s="10">
        <f>AFC!E46-FC_NE!E46-FC_E!E46</f>
        <v>8.5984522787185824E-5</v>
      </c>
      <c r="F46" s="10">
        <f>AFC!F46-FC_NE!F46-FC_E!F46</f>
        <v>1.0030954428202925</v>
      </c>
      <c r="G46" s="10">
        <f>AFC!G46-FC_NE!G46-FC_E!G46</f>
        <v>0</v>
      </c>
      <c r="H46" s="10">
        <f>AFC!H46-FC_NE!H46-FC_E!H46</f>
        <v>0</v>
      </c>
      <c r="I46" s="10">
        <f>AFC!I46-FC_NE!I46-FC_E!I46</f>
        <v>8.5984522787185824E-5</v>
      </c>
      <c r="J46" s="10">
        <f>AFC!J46-FC_NE!J46-FC_E!J46</f>
        <v>-8.5984522787185824E-5</v>
      </c>
      <c r="K46" s="10">
        <f>AFC!K46-FC_NE!K46-FC_E!K46</f>
        <v>8.8817841970012523E-16</v>
      </c>
      <c r="L46" s="10">
        <f>AFC!L46-FC_NE!L46-FC_E!L46</f>
        <v>8.8817841970012523E-16</v>
      </c>
      <c r="M46" s="10">
        <f>AFC!M46-FC_NE!M46-FC_E!M46</f>
        <v>8.8817841970012523E-16</v>
      </c>
      <c r="N46" s="10">
        <f>AFC!N46-FC_NE!N46-FC_E!N46</f>
        <v>8.8817841970012523E-16</v>
      </c>
      <c r="O46" s="10">
        <f>AFC!O46-FC_NE!O46-FC_E!O46</f>
        <v>1.3322676295501878E-15</v>
      </c>
      <c r="P46" s="10">
        <f>AFC!P46-FC_NE!P46-FC_E!P46</f>
        <v>4.4408920985006262E-16</v>
      </c>
      <c r="Q46" s="10">
        <f>AFC!Q46-FC_NE!Q46-FC_E!Q46</f>
        <v>4.4408920985006262E-16</v>
      </c>
      <c r="R46" s="10">
        <f>AFC!R46-FC_NE!R46-FC_E!R46</f>
        <v>-4.4408920985006262E-16</v>
      </c>
      <c r="S46" s="10">
        <f>AFC!S46-FC_NE!S46-FC_E!S46</f>
        <v>4.4408920985006262E-16</v>
      </c>
      <c r="T46" s="10">
        <f>AFC!T46-FC_NE!T46-FC_E!T46</f>
        <v>4.4408920985006262E-16</v>
      </c>
      <c r="U46" s="10">
        <f>AFC!U46-FC_NE!U46-FC_E!U46</f>
        <v>8.5984522781856754E-5</v>
      </c>
      <c r="V46" s="10">
        <f>AFC!V46-FC_NE!V46-FC_E!V46</f>
        <v>8.5984522786741735E-5</v>
      </c>
      <c r="W46" s="10">
        <f>AFC!W46-FC_NE!W46-FC_E!W46</f>
        <v>8.5984522782744932E-5</v>
      </c>
      <c r="X46" s="10">
        <f>AFC!X46-FC_NE!X46-FC_E!X46</f>
        <v>-4.4408920985006262E-15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-6.5205503009458248</v>
      </c>
      <c r="D47" s="10">
        <f>AFC!D47-FC_NE!D47-FC_E!D47</f>
        <v>-7.4520206362854715</v>
      </c>
      <c r="E47" s="10">
        <f>AFC!E47-FC_NE!E47-FC_E!E47</f>
        <v>5.588993981083398</v>
      </c>
      <c r="F47" s="10">
        <f>AFC!F47-FC_NE!F47-FC_E!F47</f>
        <v>-1.8630266552020629</v>
      </c>
      <c r="G47" s="10">
        <f>AFC!G47-FC_NE!G47-FC_E!G47</f>
        <v>7.1054273576010019E-15</v>
      </c>
      <c r="H47" s="10">
        <f>AFC!H47-FC_NE!H47-FC_E!H47</f>
        <v>8.5984522783633111E-5</v>
      </c>
      <c r="I47" s="10">
        <f>AFC!I47-FC_NE!I47-FC_E!I47</f>
        <v>-2.8421709430404007E-14</v>
      </c>
      <c r="J47" s="10">
        <f>AFC!J47-FC_NE!J47-FC_E!J47</f>
        <v>-2.8421709430404007E-14</v>
      </c>
      <c r="K47" s="10">
        <f>AFC!K47-FC_NE!K47-FC_E!K47</f>
        <v>-1.4210854715202004E-14</v>
      </c>
      <c r="L47" s="10">
        <f>AFC!L47-FC_NE!L47-FC_E!L47</f>
        <v>0</v>
      </c>
      <c r="M47" s="10">
        <f>AFC!M47-FC_NE!M47-FC_E!M47</f>
        <v>0</v>
      </c>
      <c r="N47" s="10">
        <f>AFC!N47-FC_NE!N47-FC_E!N47</f>
        <v>-7.1054273576010019E-15</v>
      </c>
      <c r="O47" s="10">
        <f>AFC!O47-FC_NE!O47-FC_E!O47</f>
        <v>-7.1054273576010019E-15</v>
      </c>
      <c r="P47" s="10">
        <f>AFC!P47-FC_NE!P47-FC_E!P47</f>
        <v>1.4210854715202004E-14</v>
      </c>
      <c r="Q47" s="10">
        <f>AFC!Q47-FC_NE!Q47-FC_E!Q47</f>
        <v>8.5984522783633111E-5</v>
      </c>
      <c r="R47" s="10">
        <f>AFC!R47-FC_NE!R47-FC_E!R47</f>
        <v>-8.5984522797843965E-5</v>
      </c>
      <c r="S47" s="10">
        <f>AFC!S47-FC_NE!S47-FC_E!S47</f>
        <v>0</v>
      </c>
      <c r="T47" s="10">
        <f>AFC!T47-FC_NE!T47-FC_E!T47</f>
        <v>0</v>
      </c>
      <c r="U47" s="10">
        <f>AFC!U47-FC_NE!U47-FC_E!U47</f>
        <v>7.1054273576010019E-15</v>
      </c>
      <c r="V47" s="10">
        <f>AFC!V47-FC_NE!V47-FC_E!V47</f>
        <v>7.1054273576010019E-15</v>
      </c>
      <c r="W47" s="10">
        <f>AFC!W47-FC_NE!W47-FC_E!W47</f>
        <v>-4.2632564145606011E-14</v>
      </c>
      <c r="X47" s="10">
        <f>AFC!X47-FC_NE!X47-FC_E!X47</f>
        <v>8.5984522783633111E-5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0</v>
      </c>
      <c r="D48" s="10">
        <f>AFC!D48-FC_NE!D48-FC_E!D48</f>
        <v>0</v>
      </c>
      <c r="E48" s="10">
        <f>AFC!E48-FC_NE!E48-FC_E!E48</f>
        <v>0</v>
      </c>
      <c r="F48" s="10">
        <f>AFC!F48-FC_NE!F48-FC_E!F48</f>
        <v>0</v>
      </c>
      <c r="G48" s="10">
        <f>AFC!G48-FC_NE!G48-FC_E!G48</f>
        <v>0</v>
      </c>
      <c r="H48" s="10">
        <f>AFC!H48-FC_NE!H48-FC_E!H48</f>
        <v>0</v>
      </c>
      <c r="I48" s="10">
        <f>AFC!I48-FC_NE!I48-FC_E!I48</f>
        <v>0</v>
      </c>
      <c r="J48" s="10">
        <f>AFC!J48-FC_NE!J48-FC_E!J48</f>
        <v>0</v>
      </c>
      <c r="K48" s="10">
        <f>AFC!K48-FC_NE!K48-FC_E!K48</f>
        <v>0</v>
      </c>
      <c r="L48" s="10">
        <f>AFC!L48-FC_NE!L48-FC_E!L48</f>
        <v>0</v>
      </c>
      <c r="M48" s="10">
        <f>AFC!M48-FC_NE!M48-FC_E!M48</f>
        <v>0</v>
      </c>
      <c r="N48" s="10">
        <f>AFC!N48-FC_NE!N48-FC_E!N48</f>
        <v>0</v>
      </c>
      <c r="O48" s="10">
        <f>AFC!O48-FC_NE!O48-FC_E!O48</f>
        <v>0</v>
      </c>
      <c r="P48" s="10">
        <f>AFC!P48-FC_NE!P48-FC_E!P48</f>
        <v>0</v>
      </c>
      <c r="Q48" s="10">
        <f>AFC!Q48-FC_NE!Q48-FC_E!Q48</f>
        <v>0</v>
      </c>
      <c r="R48" s="10">
        <f>AFC!R48-FC_NE!R48-FC_E!R48</f>
        <v>0</v>
      </c>
      <c r="S48" s="10">
        <f>AFC!S48-FC_NE!S48-FC_E!S48</f>
        <v>0</v>
      </c>
      <c r="T48" s="10">
        <f>AFC!T48-FC_NE!T48-FC_E!T48</f>
        <v>0</v>
      </c>
      <c r="U48" s="10">
        <f>AFC!U48-FC_NE!U48-FC_E!U48</f>
        <v>0</v>
      </c>
      <c r="V48" s="10">
        <f>AFC!V48-FC_NE!V48-FC_E!V48</f>
        <v>0</v>
      </c>
      <c r="W48" s="10">
        <f>AFC!W48-FC_NE!W48-FC_E!W48</f>
        <v>0</v>
      </c>
      <c r="X48" s="10">
        <f>AFC!X48-FC_NE!X48-FC_E!X48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0</v>
      </c>
      <c r="D49" s="10">
        <f>AFC!D49-FC_NE!D49-FC_E!D49</f>
        <v>0</v>
      </c>
      <c r="E49" s="10">
        <f>AFC!E49-FC_NE!E49-FC_E!E49</f>
        <v>0</v>
      </c>
      <c r="F49" s="10">
        <f>AFC!F49-FC_NE!F49-FC_E!F49</f>
        <v>0</v>
      </c>
      <c r="G49" s="10">
        <f>AFC!G49-FC_NE!G49-FC_E!G49</f>
        <v>0</v>
      </c>
      <c r="H49" s="10">
        <f>AFC!H49-FC_NE!H49-FC_E!H49</f>
        <v>0</v>
      </c>
      <c r="I49" s="10">
        <f>AFC!I49-FC_NE!I49-FC_E!I49</f>
        <v>0</v>
      </c>
      <c r="J49" s="10">
        <f>AFC!J49-FC_NE!J49-FC_E!J49</f>
        <v>0</v>
      </c>
      <c r="K49" s="10">
        <f>AFC!K49-FC_NE!K49-FC_E!K49</f>
        <v>0</v>
      </c>
      <c r="L49" s="10">
        <f>AFC!L49-FC_NE!L49-FC_E!L49</f>
        <v>0</v>
      </c>
      <c r="M49" s="10">
        <f>AFC!M49-FC_NE!M49-FC_E!M49</f>
        <v>0</v>
      </c>
      <c r="N49" s="10">
        <f>AFC!N49-FC_NE!N49-FC_E!N49</f>
        <v>0</v>
      </c>
      <c r="O49" s="10">
        <f>AFC!O49-FC_NE!O49-FC_E!O49</f>
        <v>0</v>
      </c>
      <c r="P49" s="10">
        <f>AFC!P49-FC_NE!P49-FC_E!P49</f>
        <v>0</v>
      </c>
      <c r="Q49" s="10">
        <f>AFC!Q49-FC_NE!Q49-FC_E!Q49</f>
        <v>0</v>
      </c>
      <c r="R49" s="10">
        <f>AFC!R49-FC_NE!R49-FC_E!R49</f>
        <v>0</v>
      </c>
      <c r="S49" s="10">
        <f>AFC!S49-FC_NE!S49-FC_E!S49</f>
        <v>0</v>
      </c>
      <c r="T49" s="10">
        <f>AFC!T49-FC_NE!T49-FC_E!T49</f>
        <v>0</v>
      </c>
      <c r="U49" s="10">
        <f>AFC!U49-FC_NE!U49-FC_E!U49</f>
        <v>0</v>
      </c>
      <c r="V49" s="10">
        <f>AFC!V49-FC_NE!V49-FC_E!V49</f>
        <v>0</v>
      </c>
      <c r="W49" s="10">
        <f>AFC!W49-FC_NE!W49-FC_E!W49</f>
        <v>0</v>
      </c>
      <c r="X49" s="10">
        <f>AFC!X49-FC_NE!X49-FC_E!X49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0</v>
      </c>
      <c r="D50" s="10">
        <f>AFC!D50-FC_NE!D50-FC_E!D50</f>
        <v>0</v>
      </c>
      <c r="E50" s="10">
        <f>AFC!E50-FC_NE!E50-FC_E!E50</f>
        <v>0</v>
      </c>
      <c r="F50" s="10">
        <f>AFC!F50-FC_NE!F50-FC_E!F50</f>
        <v>0</v>
      </c>
      <c r="G50" s="10">
        <f>AFC!G50-FC_NE!G50-FC_E!G50</f>
        <v>0</v>
      </c>
      <c r="H50" s="10">
        <f>AFC!H50-FC_NE!H50-FC_E!H50</f>
        <v>0</v>
      </c>
      <c r="I50" s="10">
        <f>AFC!I50-FC_NE!I50-FC_E!I50</f>
        <v>0</v>
      </c>
      <c r="J50" s="10">
        <f>AFC!J50-FC_NE!J50-FC_E!J50</f>
        <v>0</v>
      </c>
      <c r="K50" s="10">
        <f>AFC!K50-FC_NE!K50-FC_E!K50</f>
        <v>0</v>
      </c>
      <c r="L50" s="10">
        <f>AFC!L50-FC_NE!L50-FC_E!L50</f>
        <v>0</v>
      </c>
      <c r="M50" s="10">
        <f>AFC!M50-FC_NE!M50-FC_E!M50</f>
        <v>0</v>
      </c>
      <c r="N50" s="10">
        <f>AFC!N50-FC_NE!N50-FC_E!N50</f>
        <v>0</v>
      </c>
      <c r="O50" s="10">
        <f>AFC!O50-FC_NE!O50-FC_E!O50</f>
        <v>0</v>
      </c>
      <c r="P50" s="10">
        <f>AFC!P50-FC_NE!P50-FC_E!P50</f>
        <v>0</v>
      </c>
      <c r="Q50" s="10">
        <f>AFC!Q50-FC_NE!Q50-FC_E!Q50</f>
        <v>0</v>
      </c>
      <c r="R50" s="10">
        <f>AFC!R50-FC_NE!R50-FC_E!R50</f>
        <v>0</v>
      </c>
      <c r="S50" s="10">
        <f>AFC!S50-FC_NE!S50-FC_E!S50</f>
        <v>0</v>
      </c>
      <c r="T50" s="10">
        <f>AFC!T50-FC_NE!T50-FC_E!T50</f>
        <v>0</v>
      </c>
      <c r="U50" s="10">
        <f>AFC!U50-FC_NE!U50-FC_E!U50</f>
        <v>0</v>
      </c>
      <c r="V50" s="10">
        <f>AFC!V50-FC_NE!V50-FC_E!V50</f>
        <v>0</v>
      </c>
      <c r="W50" s="10">
        <f>AFC!W50-FC_NE!W50-FC_E!W50</f>
        <v>0</v>
      </c>
      <c r="X50" s="10">
        <f>AFC!X50-FC_NE!X50-FC_E!X50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0.32244196044706541</v>
      </c>
      <c r="D51" s="37">
        <f>AFC!D51-FC_NE!D51-FC_E!D51</f>
        <v>-0.38693035253658081</v>
      </c>
      <c r="E51" s="37">
        <f>AFC!E51-FC_NE!E51-FC_E!E51</f>
        <v>0</v>
      </c>
      <c r="F51" s="37">
        <f>AFC!F51-FC_NE!F51-FC_E!F51</f>
        <v>0</v>
      </c>
      <c r="G51" s="37">
        <f>AFC!G51-FC_NE!G51-FC_E!G51</f>
        <v>0</v>
      </c>
      <c r="H51" s="37">
        <f>AFC!H51-FC_NE!H51-FC_E!H51</f>
        <v>0</v>
      </c>
      <c r="I51" s="37">
        <f>AFC!I51-FC_NE!I51-FC_E!I51</f>
        <v>0</v>
      </c>
      <c r="J51" s="37">
        <f>AFC!J51-FC_NE!J51-FC_E!J51</f>
        <v>0</v>
      </c>
      <c r="K51" s="37">
        <f>AFC!K51-FC_NE!K51-FC_E!K51</f>
        <v>0</v>
      </c>
      <c r="L51" s="37">
        <f>AFC!L51-FC_NE!L51-FC_E!L51</f>
        <v>0</v>
      </c>
      <c r="M51" s="37">
        <f>AFC!M51-FC_NE!M51-FC_E!M51</f>
        <v>0</v>
      </c>
      <c r="N51" s="37">
        <f>AFC!N51-FC_NE!N51-FC_E!N51</f>
        <v>0</v>
      </c>
      <c r="O51" s="37">
        <f>AFC!O51-FC_NE!O51-FC_E!O51</f>
        <v>0</v>
      </c>
      <c r="P51" s="37">
        <f>AFC!P51-FC_NE!P51-FC_E!P51</f>
        <v>0</v>
      </c>
      <c r="Q51" s="37">
        <f>AFC!Q51-FC_NE!Q51-FC_E!Q51</f>
        <v>0</v>
      </c>
      <c r="R51" s="37">
        <f>AFC!R51-FC_NE!R51-FC_E!R51</f>
        <v>0</v>
      </c>
      <c r="S51" s="37">
        <f>AFC!S51-FC_NE!S51-FC_E!S51</f>
        <v>0</v>
      </c>
      <c r="T51" s="37">
        <f>AFC!T51-FC_NE!T51-FC_E!T51</f>
        <v>11.596388650042883</v>
      </c>
      <c r="U51" s="37">
        <f>AFC!U51-FC_NE!U51-FC_E!U51</f>
        <v>2.9492691315482489E-2</v>
      </c>
      <c r="V51" s="37">
        <f>AFC!V51-FC_NE!V51-FC_E!V51</f>
        <v>-0.3582115219259947</v>
      </c>
      <c r="W51" s="37">
        <f>AFC!W51-FC_NE!W51-FC_E!W51</f>
        <v>-0.12003439380922032</v>
      </c>
      <c r="X51" s="37">
        <f>AFC!X51-FC_NE!X51-FC_E!X51</f>
        <v>-0.51031814273443388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-8.5984522854687384E-5</v>
      </c>
      <c r="D52" s="37">
        <f t="shared" si="20"/>
        <v>-1.7196904559568793E-4</v>
      </c>
      <c r="E52" s="37">
        <f t="shared" si="20"/>
        <v>-1.7196904565253135E-4</v>
      </c>
      <c r="F52" s="37">
        <f t="shared" si="20"/>
        <v>-8.5984522683713038E-5</v>
      </c>
      <c r="G52" s="37">
        <f t="shared" si="20"/>
        <v>-8.5984522911530803E-5</v>
      </c>
      <c r="H52" s="37">
        <f t="shared" si="20"/>
        <v>8.5984522784632311E-5</v>
      </c>
      <c r="I52" s="37">
        <f t="shared" si="20"/>
        <v>8.8817841970012523E-16</v>
      </c>
      <c r="J52" s="37">
        <f t="shared" si="20"/>
        <v>-8.5984522854465339E-5</v>
      </c>
      <c r="K52" s="37">
        <f t="shared" si="20"/>
        <v>-8.5984522565141219E-5</v>
      </c>
      <c r="L52" s="37">
        <f t="shared" si="20"/>
        <v>-1.7196904558347548E-4</v>
      </c>
      <c r="M52" s="37">
        <f t="shared" si="20"/>
        <v>3.4393809129196207E-4</v>
      </c>
      <c r="N52" s="37">
        <f t="shared" si="20"/>
        <v>1.6120438317557273E-13</v>
      </c>
      <c r="O52" s="37">
        <f t="shared" si="20"/>
        <v>4.4853010194856324E-13</v>
      </c>
      <c r="P52" s="37">
        <f t="shared" si="20"/>
        <v>8.5984522627313709E-5</v>
      </c>
      <c r="Q52" s="37">
        <f t="shared" si="20"/>
        <v>-8.5984522634419136E-5</v>
      </c>
      <c r="R52" s="37">
        <f t="shared" si="20"/>
        <v>-7.1054273576010019E-15</v>
      </c>
      <c r="S52" s="37">
        <f t="shared" si="20"/>
        <v>2.579535684303913E-4</v>
      </c>
      <c r="T52" s="37">
        <f t="shared" si="20"/>
        <v>8.9460017196904431</v>
      </c>
      <c r="U52" s="37">
        <f t="shared" si="20"/>
        <v>-13.187704213241249</v>
      </c>
      <c r="V52" s="37">
        <f t="shared" si="20"/>
        <v>-9.0682717110916062</v>
      </c>
      <c r="W52" s="37">
        <f t="shared" si="20"/>
        <v>0.15004299226121026</v>
      </c>
      <c r="X52" s="37">
        <f t="shared" ref="X52" si="21">SUM(X53:X70)</f>
        <v>-0.36122098022383398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0</v>
      </c>
      <c r="D53" s="10">
        <f>AFC!D53-FC_NE!D53-FC_E!D53</f>
        <v>0</v>
      </c>
      <c r="E53" s="10">
        <f>AFC!E53-FC_NE!E53-FC_E!E53</f>
        <v>0</v>
      </c>
      <c r="F53" s="10">
        <f>AFC!F53-FC_NE!F53-FC_E!F53</f>
        <v>0</v>
      </c>
      <c r="G53" s="10">
        <f>AFC!G53-FC_NE!G53-FC_E!G53</f>
        <v>0</v>
      </c>
      <c r="H53" s="10">
        <f>AFC!H53-FC_NE!H53-FC_E!H53</f>
        <v>0</v>
      </c>
      <c r="I53" s="10">
        <f>AFC!I53-FC_NE!I53-FC_E!I53</f>
        <v>0</v>
      </c>
      <c r="J53" s="10">
        <f>AFC!J53-FC_NE!J53-FC_E!J53</f>
        <v>2.2204460492503131E-16</v>
      </c>
      <c r="K53" s="10">
        <f>AFC!K53-FC_NE!K53-FC_E!K53</f>
        <v>0</v>
      </c>
      <c r="L53" s="10">
        <f>AFC!L53-FC_NE!L53-FC_E!L53</f>
        <v>0</v>
      </c>
      <c r="M53" s="10">
        <f>AFC!M53-FC_NE!M53-FC_E!M53</f>
        <v>-8.8817841970012523E-16</v>
      </c>
      <c r="N53" s="10">
        <f>AFC!N53-FC_NE!N53-FC_E!N53</f>
        <v>0</v>
      </c>
      <c r="O53" s="10">
        <f>AFC!O53-FC_NE!O53-FC_E!O53</f>
        <v>0</v>
      </c>
      <c r="P53" s="10">
        <f>AFC!P53-FC_NE!P53-FC_E!P53</f>
        <v>0</v>
      </c>
      <c r="Q53" s="10">
        <f>AFC!Q53-FC_NE!Q53-FC_E!Q53</f>
        <v>0</v>
      </c>
      <c r="R53" s="10">
        <f>AFC!R53-FC_NE!R53-FC_E!R53</f>
        <v>0</v>
      </c>
      <c r="S53" s="10">
        <f>AFC!S53-FC_NE!S53-FC_E!S53</f>
        <v>0</v>
      </c>
      <c r="T53" s="10">
        <f>AFC!T53-FC_NE!T53-FC_E!T53</f>
        <v>0</v>
      </c>
      <c r="U53" s="10">
        <f>AFC!U53-FC_NE!U53-FC_E!U53</f>
        <v>0</v>
      </c>
      <c r="V53" s="10">
        <f>AFC!V53-FC_NE!V53-FC_E!V53</f>
        <v>-6.6613381477509392E-16</v>
      </c>
      <c r="W53" s="10">
        <f>AFC!W53-FC_NE!W53-FC_E!W53</f>
        <v>-4.4408920985006262E-16</v>
      </c>
      <c r="X53" s="10">
        <f>AFC!X53-FC_NE!X53-FC_E!X53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-8.8817841970012523E-16</v>
      </c>
      <c r="I55" s="10">
        <f>AFC!I55-FC_NE!I55-FC_E!I55</f>
        <v>8.8817841970012523E-16</v>
      </c>
      <c r="J55" s="10">
        <f>AFC!J55-FC_NE!J55-FC_E!J55</f>
        <v>0</v>
      </c>
      <c r="K55" s="10">
        <f>AFC!K55-FC_NE!K55-FC_E!K55</f>
        <v>5.3290705182007514E-15</v>
      </c>
      <c r="L55" s="10">
        <f>AFC!L55-FC_NE!L55-FC_E!L55</f>
        <v>0</v>
      </c>
      <c r="M55" s="10">
        <f>AFC!M55-FC_NE!M55-FC_E!M55</f>
        <v>0</v>
      </c>
      <c r="N55" s="10">
        <f>AFC!N55-FC_NE!N55-FC_E!N55</f>
        <v>3.5527136788005009E-15</v>
      </c>
      <c r="O55" s="10">
        <f>AFC!O55-FC_NE!O55-FC_E!O55</f>
        <v>-7.1054273576010019E-15</v>
      </c>
      <c r="P55" s="10">
        <f>AFC!P55-FC_NE!P55-FC_E!P55</f>
        <v>0</v>
      </c>
      <c r="Q55" s="10">
        <f>AFC!Q55-FC_NE!Q55-FC_E!Q55</f>
        <v>-7.1054273576010019E-15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0</v>
      </c>
      <c r="V55" s="10">
        <f>AFC!V55-FC_NE!V55-FC_E!V55</f>
        <v>0</v>
      </c>
      <c r="W55" s="10">
        <f>AFC!W55-FC_NE!W55-FC_E!W55</f>
        <v>0</v>
      </c>
      <c r="X55" s="10">
        <f>AFC!X55-FC_NE!X55-FC_E!X55</f>
        <v>-7.1054273576010019E-15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0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0</v>
      </c>
      <c r="R56" s="10">
        <f>AFC!R56-FC_NE!R56-FC_E!R56</f>
        <v>0</v>
      </c>
      <c r="S56" s="10">
        <f>AFC!S56-FC_NE!S56-FC_E!S56</f>
        <v>0</v>
      </c>
      <c r="T56" s="10">
        <f>AFC!T56-FC_NE!T56-FC_E!T56</f>
        <v>0</v>
      </c>
      <c r="U56" s="10">
        <f>AFC!U56-FC_NE!U56-FC_E!U56</f>
        <v>0</v>
      </c>
      <c r="V56" s="10">
        <f>AFC!V56-FC_NE!V56-FC_E!V56</f>
        <v>0</v>
      </c>
      <c r="W56" s="10">
        <f>AFC!W56-FC_NE!W56-FC_E!W56</f>
        <v>0</v>
      </c>
      <c r="X56" s="10">
        <f>AFC!X56-FC_NE!X56-FC_E!X56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0</v>
      </c>
      <c r="I57" s="10">
        <f>AFC!I57-FC_NE!I57-FC_E!I57</f>
        <v>0</v>
      </c>
      <c r="J57" s="10">
        <f>AFC!J57-FC_NE!J57-FC_E!J57</f>
        <v>0</v>
      </c>
      <c r="K57" s="10">
        <f>AFC!K57-FC_NE!K57-FC_E!K57</f>
        <v>0</v>
      </c>
      <c r="L57" s="10">
        <f>AFC!L57-FC_NE!L57-FC_E!L57</f>
        <v>0</v>
      </c>
      <c r="M57" s="10">
        <f>AFC!M57-FC_NE!M57-FC_E!M57</f>
        <v>0</v>
      </c>
      <c r="N57" s="10">
        <f>AFC!N57-FC_NE!N57-FC_E!N57</f>
        <v>0</v>
      </c>
      <c r="O57" s="10">
        <f>AFC!O57-FC_NE!O57-FC_E!O57</f>
        <v>0</v>
      </c>
      <c r="P57" s="10">
        <f>AFC!P57-FC_NE!P57-FC_E!P57</f>
        <v>0</v>
      </c>
      <c r="Q57" s="10">
        <f>AFC!Q57-FC_NE!Q57-FC_E!Q57</f>
        <v>0</v>
      </c>
      <c r="R57" s="10">
        <f>AFC!R57-FC_NE!R57-FC_E!R57</f>
        <v>0</v>
      </c>
      <c r="S57" s="10">
        <f>AFC!S57-FC_NE!S57-FC_E!S57</f>
        <v>0</v>
      </c>
      <c r="T57" s="10">
        <f>AFC!T57-FC_NE!T57-FC_E!T57</f>
        <v>0</v>
      </c>
      <c r="U57" s="10">
        <f>AFC!U57-FC_NE!U57-FC_E!U57</f>
        <v>0</v>
      </c>
      <c r="V57" s="10">
        <f>AFC!V57-FC_NE!V57-FC_E!V57</f>
        <v>0</v>
      </c>
      <c r="W57" s="10">
        <f>AFC!W57-FC_NE!W57-FC_E!W57</f>
        <v>0</v>
      </c>
      <c r="X57" s="10">
        <f>AFC!X57-FC_NE!X57-FC_E!X57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0</v>
      </c>
      <c r="F58" s="10">
        <f>AFC!F58-FC_NE!F58-FC_E!F58</f>
        <v>0</v>
      </c>
      <c r="G58" s="10">
        <f>AFC!G58-FC_NE!G58-FC_E!G58</f>
        <v>0</v>
      </c>
      <c r="H58" s="10">
        <f>AFC!H58-FC_NE!H58-FC_E!H58</f>
        <v>0</v>
      </c>
      <c r="I58" s="10">
        <f>AFC!I58-FC_NE!I58-FC_E!I58</f>
        <v>0</v>
      </c>
      <c r="J58" s="10">
        <f>AFC!J58-FC_NE!J58-FC_E!J58</f>
        <v>0</v>
      </c>
      <c r="K58" s="10">
        <f>AFC!K58-FC_NE!K58-FC_E!K58</f>
        <v>0</v>
      </c>
      <c r="L58" s="10">
        <f>AFC!L58-FC_NE!L58-FC_E!L58</f>
        <v>0</v>
      </c>
      <c r="M58" s="10">
        <f>AFC!M58-FC_NE!M58-FC_E!M58</f>
        <v>0</v>
      </c>
      <c r="N58" s="10">
        <f>AFC!N58-FC_NE!N58-FC_E!N58</f>
        <v>0</v>
      </c>
      <c r="O58" s="10">
        <f>AFC!O58-FC_NE!O58-FC_E!O58</f>
        <v>0</v>
      </c>
      <c r="P58" s="10">
        <f>AFC!P58-FC_NE!P58-FC_E!P58</f>
        <v>0</v>
      </c>
      <c r="Q58" s="10">
        <f>AFC!Q58-FC_NE!Q58-FC_E!Q58</f>
        <v>0</v>
      </c>
      <c r="R58" s="10">
        <f>AFC!R58-FC_NE!R58-FC_E!R58</f>
        <v>0</v>
      </c>
      <c r="S58" s="10">
        <f>AFC!S58-FC_NE!S58-FC_E!S58</f>
        <v>0</v>
      </c>
      <c r="T58" s="10">
        <f>AFC!T58-FC_NE!T58-FC_E!T58</f>
        <v>0</v>
      </c>
      <c r="U58" s="10">
        <f>AFC!U58-FC_NE!U58-FC_E!U58</f>
        <v>0</v>
      </c>
      <c r="V58" s="10">
        <f>AFC!V58-FC_NE!V58-FC_E!V58</f>
        <v>0</v>
      </c>
      <c r="W58" s="10">
        <f>AFC!W58-FC_NE!W58-FC_E!W58</f>
        <v>0</v>
      </c>
      <c r="X58" s="10">
        <f>AFC!X58-FC_NE!X58-FC_E!X58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-8.5984522854687384E-5</v>
      </c>
      <c r="D59" s="10">
        <f>AFC!D59-FC_NE!D59-FC_E!D59</f>
        <v>-1.7196904559568793E-4</v>
      </c>
      <c r="E59" s="10">
        <f>AFC!E59-FC_NE!E59-FC_E!E59</f>
        <v>-1.7196904565253135E-4</v>
      </c>
      <c r="F59" s="10">
        <f>AFC!F59-FC_NE!F59-FC_E!F59</f>
        <v>-8.5984522684157128E-5</v>
      </c>
      <c r="G59" s="10">
        <f>AFC!G59-FC_NE!G59-FC_E!G59</f>
        <v>-8.5984522911530803E-5</v>
      </c>
      <c r="H59" s="10">
        <f>AFC!H59-FC_NE!H59-FC_E!H59</f>
        <v>0</v>
      </c>
      <c r="I59" s="10">
        <f>AFC!I59-FC_NE!I59-FC_E!I59</f>
        <v>0</v>
      </c>
      <c r="J59" s="10">
        <f>AFC!J59-FC_NE!J59-FC_E!J59</f>
        <v>-8.5984522854687384E-5</v>
      </c>
      <c r="K59" s="10">
        <f>AFC!K59-FC_NE!K59-FC_E!K59</f>
        <v>-8.598452257047029E-5</v>
      </c>
      <c r="L59" s="10">
        <f>AFC!L59-FC_NE!L59-FC_E!L59</f>
        <v>-8.5984522797843965E-5</v>
      </c>
      <c r="M59" s="10">
        <f>AFC!M59-FC_NE!M59-FC_E!M59</f>
        <v>2.5795356850721873E-4</v>
      </c>
      <c r="N59" s="10">
        <f>AFC!N59-FC_NE!N59-FC_E!N59</f>
        <v>-8.5984522627313709E-5</v>
      </c>
      <c r="O59" s="10">
        <f>AFC!O59-FC_NE!O59-FC_E!O59</f>
        <v>4.5474735088646412E-13</v>
      </c>
      <c r="P59" s="10">
        <f>AFC!P59-FC_NE!P59-FC_E!P59</f>
        <v>8.5984522627313709E-5</v>
      </c>
      <c r="Q59" s="10">
        <f>AFC!Q59-FC_NE!Q59-FC_E!Q59</f>
        <v>-8.5984522627313709E-5</v>
      </c>
      <c r="R59" s="10">
        <f>AFC!R59-FC_NE!R59-FC_E!R59</f>
        <v>0</v>
      </c>
      <c r="S59" s="10">
        <f>AFC!S59-FC_NE!S59-FC_E!S59</f>
        <v>8.5984522854687384E-5</v>
      </c>
      <c r="T59" s="10">
        <f>AFC!T59-FC_NE!T59-FC_E!T59</f>
        <v>8.9459157351676595</v>
      </c>
      <c r="U59" s="10">
        <f>AFC!U59-FC_NE!U59-FC_E!U59</f>
        <v>-12.037833190025424</v>
      </c>
      <c r="V59" s="10">
        <f>AFC!V59-FC_NE!V59-FC_E!V59</f>
        <v>-9.0683576956143952</v>
      </c>
      <c r="W59" s="10">
        <f>AFC!W59-FC_NE!W59-FC_E!W59</f>
        <v>0.15004299226120565</v>
      </c>
      <c r="X59" s="10">
        <f>AFC!X59-FC_NE!X59-FC_E!X59</f>
        <v>-0.36122098022383398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0</v>
      </c>
      <c r="L60" s="10">
        <f>AFC!L60-FC_NE!L60-FC_E!L60</f>
        <v>0</v>
      </c>
      <c r="M60" s="10">
        <f>AFC!M60-FC_NE!M60-FC_E!M60</f>
        <v>0</v>
      </c>
      <c r="N60" s="10">
        <f>AFC!N60-FC_NE!N60-FC_E!N60</f>
        <v>0</v>
      </c>
      <c r="O60" s="10">
        <f>AFC!O60-FC_NE!O60-FC_E!O60</f>
        <v>0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0</v>
      </c>
      <c r="S60" s="10">
        <f>AFC!S60-FC_NE!S60-FC_E!S60</f>
        <v>0</v>
      </c>
      <c r="T60" s="10">
        <f>AFC!T60-FC_NE!T60-FC_E!T60</f>
        <v>0</v>
      </c>
      <c r="U60" s="10">
        <f>AFC!U60-FC_NE!U60-FC_E!U60</f>
        <v>0</v>
      </c>
      <c r="V60" s="10">
        <f>AFC!V60-FC_NE!V60-FC_E!V60</f>
        <v>0</v>
      </c>
      <c r="W60" s="10">
        <f>AFC!W60-FC_NE!W60-FC_E!W60</f>
        <v>0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0</v>
      </c>
      <c r="D61" s="10">
        <f>AFC!D61-FC_NE!D61-FC_E!D61</f>
        <v>0</v>
      </c>
      <c r="E61" s="10">
        <f>AFC!E61-FC_NE!E61-FC_E!E61</f>
        <v>0</v>
      </c>
      <c r="F61" s="10">
        <f>AFC!F61-FC_NE!F61-FC_E!F61</f>
        <v>4.4408920985006262E-16</v>
      </c>
      <c r="G61" s="10">
        <f>AFC!G61-FC_NE!G61-FC_E!G61</f>
        <v>0</v>
      </c>
      <c r="H61" s="10">
        <f>AFC!H61-FC_NE!H61-FC_E!H61</f>
        <v>8.598452278552049E-5</v>
      </c>
      <c r="I61" s="10">
        <f>AFC!I61-FC_NE!I61-FC_E!I61</f>
        <v>0</v>
      </c>
      <c r="J61" s="10">
        <f>AFC!J61-FC_NE!J61-FC_E!J61</f>
        <v>0</v>
      </c>
      <c r="K61" s="10">
        <f>AFC!K61-FC_NE!K61-FC_E!K61</f>
        <v>0</v>
      </c>
      <c r="L61" s="10">
        <f>AFC!L61-FC_NE!L61-FC_E!L61</f>
        <v>-8.5984522785631512E-5</v>
      </c>
      <c r="M61" s="10">
        <f>AFC!M61-FC_NE!M61-FC_E!M61</f>
        <v>8.5984522785631512E-5</v>
      </c>
      <c r="N61" s="10">
        <f>AFC!N61-FC_NE!N61-FC_E!N61</f>
        <v>8.5984522784965378E-5</v>
      </c>
      <c r="O61" s="10">
        <f>AFC!O61-FC_NE!O61-FC_E!O61</f>
        <v>8.8817841970012523E-16</v>
      </c>
      <c r="P61" s="10">
        <f>AFC!P61-FC_NE!P61-FC_E!P61</f>
        <v>0</v>
      </c>
      <c r="Q61" s="10">
        <f>AFC!Q61-FC_NE!Q61-FC_E!Q61</f>
        <v>0</v>
      </c>
      <c r="R61" s="10">
        <f>AFC!R61-FC_NE!R61-FC_E!R61</f>
        <v>8.5984522780080397E-5</v>
      </c>
      <c r="S61" s="10">
        <f>AFC!S61-FC_NE!S61-FC_E!S61</f>
        <v>8.5984522790738538E-5</v>
      </c>
      <c r="T61" s="10">
        <f>AFC!T61-FC_NE!T61-FC_E!T61</f>
        <v>8.5984522782744932E-5</v>
      </c>
      <c r="U61" s="10">
        <f>AFC!U61-FC_NE!U61-FC_E!U61</f>
        <v>-1.149957007738613</v>
      </c>
      <c r="V61" s="10">
        <f>AFC!V61-FC_NE!V61-FC_E!V61</f>
        <v>8.5984522788962181E-5</v>
      </c>
      <c r="W61" s="10">
        <f>AFC!W61-FC_NE!W61-FC_E!W61</f>
        <v>0</v>
      </c>
      <c r="X61" s="10">
        <f>AFC!X61-FC_NE!X61-FC_E!X61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0</v>
      </c>
      <c r="E62" s="10">
        <f>AFC!E62-FC_NE!E62-FC_E!E62</f>
        <v>0</v>
      </c>
      <c r="F62" s="10">
        <f>AFC!F62-FC_NE!F62-FC_E!F62</f>
        <v>0</v>
      </c>
      <c r="G62" s="10">
        <f>AFC!G62-FC_NE!G62-FC_E!G62</f>
        <v>0</v>
      </c>
      <c r="H62" s="10">
        <f>AFC!H62-FC_NE!H62-FC_E!H62</f>
        <v>0</v>
      </c>
      <c r="I62" s="10">
        <f>AFC!I62-FC_NE!I62-FC_E!I62</f>
        <v>0</v>
      </c>
      <c r="J62" s="10">
        <f>AFC!J62-FC_NE!J62-FC_E!J62</f>
        <v>0</v>
      </c>
      <c r="K62" s="10">
        <f>AFC!K62-FC_NE!K62-FC_E!K62</f>
        <v>0</v>
      </c>
      <c r="L62" s="10">
        <f>AFC!L62-FC_NE!L62-FC_E!L62</f>
        <v>0</v>
      </c>
      <c r="M62" s="10">
        <f>AFC!M62-FC_NE!M62-FC_E!M62</f>
        <v>0</v>
      </c>
      <c r="N62" s="10">
        <f>AFC!N62-FC_NE!N62-FC_E!N62</f>
        <v>0</v>
      </c>
      <c r="O62" s="10">
        <f>AFC!O62-FC_NE!O62-FC_E!O62</f>
        <v>0</v>
      </c>
      <c r="P62" s="10">
        <f>AFC!P62-FC_NE!P62-FC_E!P62</f>
        <v>0</v>
      </c>
      <c r="Q62" s="10">
        <f>AFC!Q62-FC_NE!Q62-FC_E!Q62</f>
        <v>0</v>
      </c>
      <c r="R62" s="10">
        <f>AFC!R62-FC_NE!R62-FC_E!R62</f>
        <v>-8.5984522787185824E-5</v>
      </c>
      <c r="S62" s="10">
        <f>AFC!S62-FC_NE!S62-FC_E!S62</f>
        <v>8.5984522784965378E-5</v>
      </c>
      <c r="T62" s="10">
        <f>AFC!T62-FC_NE!T62-FC_E!T62</f>
        <v>0</v>
      </c>
      <c r="U62" s="10">
        <f>AFC!U62-FC_NE!U62-FC_E!U62</f>
        <v>8.5984522788962181E-5</v>
      </c>
      <c r="V62" s="10">
        <f>AFC!V62-FC_NE!V62-FC_E!V62</f>
        <v>0</v>
      </c>
      <c r="W62" s="10">
        <f>AFC!W62-FC_NE!W62-FC_E!W62</f>
        <v>5.0515147620444623E-15</v>
      </c>
      <c r="X62" s="10">
        <f>AFC!X62-FC_NE!X62-FC_E!X62</f>
        <v>7.1054273576010019E-15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0</v>
      </c>
      <c r="I63" s="10">
        <f>AFC!I63-FC_NE!I63-FC_E!I63</f>
        <v>0</v>
      </c>
      <c r="J63" s="10">
        <f>AFC!J63-FC_NE!J63-FC_E!J63</f>
        <v>0</v>
      </c>
      <c r="K63" s="10">
        <f>AFC!K63-FC_NE!K63-FC_E!K63</f>
        <v>0</v>
      </c>
      <c r="L63" s="10">
        <f>AFC!L63-FC_NE!L63-FC_E!L63</f>
        <v>0</v>
      </c>
      <c r="M63" s="10">
        <f>AFC!M63-FC_NE!M63-FC_E!M63</f>
        <v>0</v>
      </c>
      <c r="N63" s="10">
        <f>AFC!N63-FC_NE!N63-FC_E!N63</f>
        <v>0</v>
      </c>
      <c r="O63" s="10">
        <f>AFC!O63-FC_NE!O63-FC_E!O63</f>
        <v>0</v>
      </c>
      <c r="P63" s="10">
        <f>AFC!P63-FC_NE!P63-FC_E!P63</f>
        <v>0</v>
      </c>
      <c r="Q63" s="10">
        <f>AFC!Q63-FC_NE!Q63-FC_E!Q63</f>
        <v>0</v>
      </c>
      <c r="R63" s="10">
        <f>AFC!R63-FC_NE!R63-FC_E!R63</f>
        <v>0</v>
      </c>
      <c r="S63" s="10">
        <f>AFC!S63-FC_NE!S63-FC_E!S63</f>
        <v>0</v>
      </c>
      <c r="T63" s="10">
        <f>AFC!T63-FC_NE!T63-FC_E!T63</f>
        <v>0</v>
      </c>
      <c r="U63" s="10">
        <f>AFC!U63-FC_NE!U63-FC_E!U63</f>
        <v>0</v>
      </c>
      <c r="V63" s="10">
        <f>AFC!V63-FC_NE!V63-FC_E!V63</f>
        <v>0</v>
      </c>
      <c r="W63" s="10">
        <f>AFC!W63-FC_NE!W63-FC_E!W63</f>
        <v>0</v>
      </c>
      <c r="X63" s="10">
        <f>AFC!X63-FC_NE!X63-FC_E!X63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0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0</v>
      </c>
      <c r="Q64" s="10">
        <f>AFC!Q64-FC_NE!Q64-FC_E!Q64</f>
        <v>0</v>
      </c>
      <c r="R64" s="10">
        <f>AFC!R64-FC_NE!R64-FC_E!R64</f>
        <v>0</v>
      </c>
      <c r="S64" s="10">
        <f>AFC!S64-FC_NE!S64-FC_E!S64</f>
        <v>0</v>
      </c>
      <c r="T64" s="10">
        <f>AFC!T64-FC_NE!T64-FC_E!T64</f>
        <v>0</v>
      </c>
      <c r="U64" s="10">
        <f>AFC!U64-FC_NE!U64-FC_E!U64</f>
        <v>0</v>
      </c>
      <c r="V64" s="10">
        <f>AFC!V64-FC_NE!V64-FC_E!V64</f>
        <v>0</v>
      </c>
      <c r="W64" s="10">
        <f>AFC!W64-FC_NE!W64-FC_E!W64</f>
        <v>0</v>
      </c>
      <c r="X64" s="10">
        <f>AFC!X64-FC_NE!X64-FC_E!X64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0</v>
      </c>
      <c r="H65" s="10">
        <f>AFC!H65-FC_NE!H65-FC_E!H65</f>
        <v>0</v>
      </c>
      <c r="I65" s="10">
        <f>AFC!I65-FC_NE!I65-FC_E!I65</f>
        <v>0</v>
      </c>
      <c r="J65" s="10">
        <f>AFC!J65-FC_NE!J65-FC_E!J65</f>
        <v>0</v>
      </c>
      <c r="K65" s="10">
        <f>AFC!K65-FC_NE!K65-FC_E!K65</f>
        <v>0</v>
      </c>
      <c r="L65" s="10">
        <f>AFC!L65-FC_NE!L65-FC_E!L65</f>
        <v>0</v>
      </c>
      <c r="M65" s="10">
        <f>AFC!M65-FC_NE!M65-FC_E!M65</f>
        <v>0</v>
      </c>
      <c r="N65" s="10">
        <f>AFC!N65-FC_NE!N65-FC_E!N65</f>
        <v>0</v>
      </c>
      <c r="O65" s="10">
        <f>AFC!O65-FC_NE!O65-FC_E!O65</f>
        <v>0</v>
      </c>
      <c r="P65" s="10">
        <f>AFC!P65-FC_NE!P65-FC_E!P65</f>
        <v>0</v>
      </c>
      <c r="Q65" s="10">
        <f>AFC!Q65-FC_NE!Q65-FC_E!Q65</f>
        <v>0</v>
      </c>
      <c r="R65" s="10">
        <f>AFC!R65-FC_NE!R65-FC_E!R65</f>
        <v>0</v>
      </c>
      <c r="S65" s="10">
        <f>AFC!S65-FC_NE!S65-FC_E!S65</f>
        <v>0</v>
      </c>
      <c r="T65" s="10">
        <f>AFC!T65-FC_NE!T65-FC_E!T65</f>
        <v>0</v>
      </c>
      <c r="U65" s="10">
        <f>AFC!U65-FC_NE!U65-FC_E!U65</f>
        <v>0</v>
      </c>
      <c r="V65" s="10">
        <f>AFC!V65-FC_NE!V65-FC_E!V65</f>
        <v>0</v>
      </c>
      <c r="W65" s="10">
        <f>AFC!W65-FC_NE!W65-FC_E!W65</f>
        <v>0</v>
      </c>
      <c r="X65" s="10">
        <f>AFC!X65-FC_NE!X65-FC_E!X65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0</v>
      </c>
      <c r="K66" s="10">
        <f>AFC!K66-FC_NE!K66-FC_E!K66</f>
        <v>0</v>
      </c>
      <c r="L66" s="10">
        <f>AFC!L66-FC_NE!L66-FC_E!L66</f>
        <v>0</v>
      </c>
      <c r="M66" s="10">
        <f>AFC!M66-FC_NE!M66-FC_E!M66</f>
        <v>0</v>
      </c>
      <c r="N66" s="10">
        <f>AFC!N66-FC_NE!N66-FC_E!N66</f>
        <v>0</v>
      </c>
      <c r="O66" s="10">
        <f>AFC!O66-FC_NE!O66-FC_E!O66</f>
        <v>0</v>
      </c>
      <c r="P66" s="10">
        <f>AFC!P66-FC_NE!P66-FC_E!P66</f>
        <v>0</v>
      </c>
      <c r="Q66" s="10">
        <f>AFC!Q66-FC_NE!Q66-FC_E!Q66</f>
        <v>0</v>
      </c>
      <c r="R66" s="10">
        <f>AFC!R66-FC_NE!R66-FC_E!R66</f>
        <v>0</v>
      </c>
      <c r="S66" s="10">
        <f>AFC!S66-FC_NE!S66-FC_E!S66</f>
        <v>0</v>
      </c>
      <c r="T66" s="10">
        <f>AFC!T66-FC_NE!T66-FC_E!T66</f>
        <v>0</v>
      </c>
      <c r="U66" s="10">
        <f>AFC!U66-FC_NE!U66-FC_E!U66</f>
        <v>0</v>
      </c>
      <c r="V66" s="10">
        <f>AFC!V66-FC_NE!V66-FC_E!V66</f>
        <v>0</v>
      </c>
      <c r="W66" s="10">
        <f>AFC!W66-FC_NE!W66-FC_E!W66</f>
        <v>0</v>
      </c>
      <c r="X66" s="10">
        <f>AFC!X66-FC_NE!X66-FC_E!X66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0</v>
      </c>
      <c r="O69" s="10">
        <f>AFC!O69-FC_NE!O69-FC_E!O69</f>
        <v>0</v>
      </c>
      <c r="P69" s="10">
        <f>AFC!P69-FC_NE!P69-FC_E!P69</f>
        <v>0</v>
      </c>
      <c r="Q69" s="10">
        <f>AFC!Q69-FC_NE!Q69-FC_E!Q69</f>
        <v>0</v>
      </c>
      <c r="R69" s="10">
        <f>AFC!R69-FC_NE!R69-FC_E!R69</f>
        <v>0</v>
      </c>
      <c r="S69" s="10">
        <f>AFC!S69-FC_NE!S69-FC_E!S69</f>
        <v>0</v>
      </c>
      <c r="T69" s="10">
        <f>AFC!T69-FC_NE!T69-FC_E!T69</f>
        <v>0</v>
      </c>
      <c r="U69" s="10">
        <f>AFC!U69-FC_NE!U69-FC_E!U69</f>
        <v>0</v>
      </c>
      <c r="V69" s="10">
        <f>AFC!V69-FC_NE!V69-FC_E!V69</f>
        <v>0</v>
      </c>
      <c r="W69" s="10">
        <f>AFC!W69-FC_NE!W69-FC_E!W69</f>
        <v>0</v>
      </c>
      <c r="X69" s="10">
        <f>AFC!X69-FC_NE!X69-FC_E!X69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0</v>
      </c>
      <c r="Q70" s="10">
        <f>AFC!Q70-FC_NE!Q70-FC_E!Q70</f>
        <v>0</v>
      </c>
      <c r="R70" s="10">
        <f>AFC!R70-FC_NE!R70-FC_E!R70</f>
        <v>0</v>
      </c>
      <c r="S70" s="10">
        <f>AFC!S70-FC_NE!S70-FC_E!S70</f>
        <v>0</v>
      </c>
      <c r="T70" s="10">
        <f>AFC!T70-FC_NE!T70-FC_E!T70</f>
        <v>0</v>
      </c>
      <c r="U70" s="10">
        <f>AFC!U70-FC_NE!U70-FC_E!U70</f>
        <v>0</v>
      </c>
      <c r="V70" s="10">
        <f>AFC!V70-FC_NE!V70-FC_E!V70</f>
        <v>0</v>
      </c>
      <c r="W70" s="10">
        <f>AFC!W70-FC_NE!W70-FC_E!W70</f>
        <v>0</v>
      </c>
      <c r="X70" s="10">
        <f>AFC!X70-FC_NE!X70-FC_E!X70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8.598452281205482E-5</v>
      </c>
      <c r="Q71" s="37">
        <f t="shared" si="22"/>
        <v>-8.5984522790738538E-5</v>
      </c>
      <c r="R71" s="37">
        <f t="shared" si="22"/>
        <v>-8.5984522776527683E-5</v>
      </c>
      <c r="S71" s="37">
        <f t="shared" si="22"/>
        <v>-2.7755575615628914E-15</v>
      </c>
      <c r="T71" s="37">
        <f t="shared" si="22"/>
        <v>0</v>
      </c>
      <c r="U71" s="37">
        <f t="shared" si="22"/>
        <v>0</v>
      </c>
      <c r="V71" s="37">
        <f t="shared" si="22"/>
        <v>-8.598452277830404E-5</v>
      </c>
      <c r="W71" s="37">
        <f t="shared" si="22"/>
        <v>5.0515147620444623E-15</v>
      </c>
      <c r="X71" s="37">
        <f t="shared" ref="X71" si="23">SUM(X72:X73)</f>
        <v>-8.5984522776527683E-5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0</v>
      </c>
      <c r="I72" s="10">
        <f>AFC!I72-FC_NE!I72-FC_E!I72</f>
        <v>0</v>
      </c>
      <c r="J72" s="10">
        <f>AFC!J72-FC_NE!J72-FC_E!J72</f>
        <v>0</v>
      </c>
      <c r="K72" s="10">
        <f>AFC!K72-FC_NE!K72-FC_E!K72</f>
        <v>0</v>
      </c>
      <c r="L72" s="10">
        <f>AFC!L72-FC_NE!L72-FC_E!L72</f>
        <v>0</v>
      </c>
      <c r="M72" s="10">
        <f>AFC!M72-FC_NE!M72-FC_E!M72</f>
        <v>0</v>
      </c>
      <c r="N72" s="10">
        <f>AFC!N72-FC_NE!N72-FC_E!N72</f>
        <v>0</v>
      </c>
      <c r="O72" s="10">
        <f>AFC!O72-FC_NE!O72-FC_E!O72</f>
        <v>0</v>
      </c>
      <c r="P72" s="10">
        <f>AFC!P72-FC_NE!P72-FC_E!P72</f>
        <v>0</v>
      </c>
      <c r="Q72" s="10">
        <f>AFC!Q72-FC_NE!Q72-FC_E!Q72</f>
        <v>0</v>
      </c>
      <c r="R72" s="10">
        <f>AFC!R72-FC_NE!R72-FC_E!R72</f>
        <v>0</v>
      </c>
      <c r="S72" s="10">
        <f>AFC!S72-FC_NE!S72-FC_E!S72</f>
        <v>0</v>
      </c>
      <c r="T72" s="10">
        <f>AFC!T72-FC_NE!T72-FC_E!T72</f>
        <v>0</v>
      </c>
      <c r="U72" s="10">
        <f>AFC!U72-FC_NE!U72-FC_E!U72</f>
        <v>0</v>
      </c>
      <c r="V72" s="10">
        <f>AFC!V72-FC_NE!V72-FC_E!V72</f>
        <v>0</v>
      </c>
      <c r="W72" s="10">
        <f>AFC!W72-FC_NE!W72-FC_E!W72</f>
        <v>0</v>
      </c>
      <c r="X72" s="10">
        <f>AFC!X72-FC_NE!X72-FC_E!X72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0</v>
      </c>
      <c r="D73" s="10">
        <f>AFC!D73-FC_NE!D73-FC_E!D73</f>
        <v>0</v>
      </c>
      <c r="E73" s="10">
        <f>AFC!E73-FC_NE!E73-FC_E!E73</f>
        <v>0</v>
      </c>
      <c r="F73" s="10">
        <f>AFC!F73-FC_NE!F73-FC_E!F73</f>
        <v>0</v>
      </c>
      <c r="G73" s="10">
        <f>AFC!G73-FC_NE!G73-FC_E!G73</f>
        <v>0</v>
      </c>
      <c r="H73" s="10">
        <f>AFC!H73-FC_NE!H73-FC_E!H73</f>
        <v>0</v>
      </c>
      <c r="I73" s="10">
        <f>AFC!I73-FC_NE!I73-FC_E!I73</f>
        <v>0</v>
      </c>
      <c r="J73" s="10">
        <f>AFC!J73-FC_NE!J73-FC_E!J73</f>
        <v>0</v>
      </c>
      <c r="K73" s="10">
        <f>AFC!K73-FC_NE!K73-FC_E!K73</f>
        <v>0</v>
      </c>
      <c r="L73" s="10">
        <f>AFC!L73-FC_NE!L73-FC_E!L73</f>
        <v>0</v>
      </c>
      <c r="M73" s="10">
        <f>AFC!M73-FC_NE!M73-FC_E!M73</f>
        <v>0</v>
      </c>
      <c r="N73" s="10">
        <f>AFC!N73-FC_NE!N73-FC_E!N73</f>
        <v>0</v>
      </c>
      <c r="O73" s="10">
        <f>AFC!O73-FC_NE!O73-FC_E!O73</f>
        <v>0</v>
      </c>
      <c r="P73" s="10">
        <f>AFC!P73-FC_NE!P73-FC_E!P73</f>
        <v>8.598452281205482E-5</v>
      </c>
      <c r="Q73" s="10">
        <f>AFC!Q73-FC_NE!Q73-FC_E!Q73</f>
        <v>-8.5984522790738538E-5</v>
      </c>
      <c r="R73" s="10">
        <f>AFC!R73-FC_NE!R73-FC_E!R73</f>
        <v>-8.5984522776527683E-5</v>
      </c>
      <c r="S73" s="10">
        <f>AFC!S73-FC_NE!S73-FC_E!S73</f>
        <v>-2.7755575615628914E-15</v>
      </c>
      <c r="T73" s="10">
        <f>AFC!T73-FC_NE!T73-FC_E!T73</f>
        <v>0</v>
      </c>
      <c r="U73" s="10">
        <f>AFC!U73-FC_NE!U73-FC_E!U73</f>
        <v>0</v>
      </c>
      <c r="V73" s="10">
        <f>AFC!V73-FC_NE!V73-FC_E!V73</f>
        <v>-8.598452277830404E-5</v>
      </c>
      <c r="W73" s="10">
        <f>AFC!W73-FC_NE!W73-FC_E!W73</f>
        <v>5.0515147620444623E-15</v>
      </c>
      <c r="X73" s="10">
        <f>AFC!X73-FC_NE!X73-FC_E!X73</f>
        <v>-8.5984522776527683E-5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9.4822012037833474</v>
      </c>
      <c r="D75" s="37">
        <f>AFC!D75-FC_NE!D75-FC_E!D75</f>
        <v>12.61109200343958</v>
      </c>
      <c r="E75" s="37">
        <f>AFC!E75-FC_NE!E75-FC_E!E75</f>
        <v>11.607996560619426</v>
      </c>
      <c r="F75" s="37">
        <f>AFC!F75-FC_NE!F75-FC_E!F75</f>
        <v>9.0284608770418799</v>
      </c>
      <c r="G75" s="37">
        <f>AFC!G75-FC_NE!G75-FC_E!G75</f>
        <v>8.5984522684157128E-5</v>
      </c>
      <c r="H75" s="37">
        <f>AFC!H75-FC_NE!H75-FC_E!H75</f>
        <v>0</v>
      </c>
      <c r="I75" s="37">
        <f>AFC!I75-FC_NE!I75-FC_E!I75</f>
        <v>-8.598452257047029E-5</v>
      </c>
      <c r="J75" s="37">
        <f>AFC!J75-FC_NE!J75-FC_E!J75</f>
        <v>0</v>
      </c>
      <c r="K75" s="37">
        <f>AFC!K75-FC_NE!K75-FC_E!K75</f>
        <v>0</v>
      </c>
      <c r="L75" s="37">
        <f>AFC!L75-FC_NE!L75-FC_E!L75</f>
        <v>8.5984522911530803E-5</v>
      </c>
      <c r="M75" s="37">
        <f>AFC!M75-FC_NE!M75-FC_E!M75</f>
        <v>0</v>
      </c>
      <c r="N75" s="37">
        <f>AFC!N75-FC_NE!N75-FC_E!N75</f>
        <v>-8.5984522911530803E-5</v>
      </c>
      <c r="O75" s="37">
        <f>AFC!O75-FC_NE!O75-FC_E!O75</f>
        <v>-8.5984522968374222E-5</v>
      </c>
      <c r="P75" s="37">
        <f>AFC!P75-FC_NE!P75-FC_E!P75</f>
        <v>8.5984522684157128E-5</v>
      </c>
      <c r="Q75" s="37">
        <f>AFC!Q75-FC_NE!Q75-FC_E!Q75</f>
        <v>0</v>
      </c>
      <c r="R75" s="37">
        <f>AFC!R75-FC_NE!R75-FC_E!R75</f>
        <v>-7.5460017196905369</v>
      </c>
      <c r="S75" s="37">
        <f>AFC!S75-FC_NE!S75-FC_E!S75</f>
        <v>17.857781599312148</v>
      </c>
      <c r="T75" s="37">
        <f>AFC!T75-FC_NE!T75-FC_E!T75</f>
        <v>13.631298366293947</v>
      </c>
      <c r="U75" s="37">
        <f>AFC!U75-FC_NE!U75-FC_E!U75</f>
        <v>29.45374032674107</v>
      </c>
      <c r="V75" s="37">
        <f>AFC!V75-FC_NE!V75-FC_E!V75</f>
        <v>-14.613069647463192</v>
      </c>
      <c r="W75" s="37">
        <f>AFC!W75-FC_NE!W75-FC_E!W75</f>
        <v>-36.554858125537578</v>
      </c>
      <c r="X75" s="37">
        <f>AFC!X75-FC_NE!X75-FC_E!X75</f>
        <v>7.8224419604469517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-4.2992261392669207E-3</v>
      </c>
      <c r="D76" s="40">
        <f>AFC!D76-FC_NE!D76-FC_E!D76</f>
        <v>0</v>
      </c>
      <c r="E76" s="40">
        <f>AFC!E76-FC_NE!E76-FC_E!E76</f>
        <v>0</v>
      </c>
      <c r="F76" s="40">
        <f>AFC!F76-FC_NE!F76-FC_E!F76</f>
        <v>0</v>
      </c>
      <c r="G76" s="40">
        <f>AFC!G76-FC_NE!G76-FC_E!G76</f>
        <v>0</v>
      </c>
      <c r="H76" s="40">
        <f>AFC!H76-FC_NE!H76-FC_E!H76</f>
        <v>2.8460877042221E-2</v>
      </c>
      <c r="I76" s="40">
        <f>AFC!I76-FC_NE!I76-FC_E!I76</f>
        <v>-1.7282889079979213E-2</v>
      </c>
      <c r="J76" s="40">
        <f>AFC!J76-FC_NE!J76-FC_E!J76</f>
        <v>4.8151332759857723E-2</v>
      </c>
      <c r="K76" s="40">
        <f>AFC!K76-FC_NE!K76-FC_E!K76</f>
        <v>7.3000859845251398E-2</v>
      </c>
      <c r="L76" s="40">
        <f>AFC!L76-FC_NE!L76-FC_E!L76</f>
        <v>-5.8469475494234757E-2</v>
      </c>
      <c r="M76" s="40">
        <f>AFC!M76-FC_NE!M76-FC_E!M76</f>
        <v>-1.0060189165642441E-2</v>
      </c>
      <c r="N76" s="40">
        <f>AFC!N76-FC_NE!N76-FC_E!N76</f>
        <v>6.1908856405807455E-2</v>
      </c>
      <c r="O76" s="40">
        <f>AFC!O76-FC_NE!O76-FC_E!O76</f>
        <v>-4.4883920894676521E-2</v>
      </c>
      <c r="P76" s="40">
        <f>AFC!P76-FC_NE!P76-FC_E!P76</f>
        <v>-3.6887360276068648E-2</v>
      </c>
      <c r="Q76" s="40">
        <f>AFC!Q76-FC_NE!Q76-FC_E!Q76</f>
        <v>-2.4591573517568577E-2</v>
      </c>
      <c r="R76" s="40">
        <f>AFC!R76-FC_NE!R76-FC_E!R76</f>
        <v>-3.4393809114703799E-2</v>
      </c>
      <c r="S76" s="40">
        <f>AFC!S76-FC_NE!S76-FC_E!S76</f>
        <v>-12.925451418744728</v>
      </c>
      <c r="T76" s="40">
        <f>AFC!T76-FC_NE!T76-FC_E!T76</f>
        <v>0</v>
      </c>
      <c r="U76" s="40">
        <f>AFC!U76-FC_NE!U76-FC_E!U76</f>
        <v>26.380223559759202</v>
      </c>
      <c r="V76" s="40">
        <f>AFC!V76-FC_NE!V76-FC_E!V76</f>
        <v>40.398968185726744</v>
      </c>
      <c r="W76" s="40">
        <f>AFC!W76-FC_NE!W76-FC_E!W76</f>
        <v>89.916079105761128</v>
      </c>
      <c r="X76" s="40">
        <f>AFC!X76-FC_NE!X76-FC_E!X76</f>
        <v>-2.9799656061909445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1D3218-9DFA-4E0B-9890-642FEC9C0DF9}"/>
</file>

<file path=customXml/itemProps2.xml><?xml version="1.0" encoding="utf-8"?>
<ds:datastoreItem xmlns:ds="http://schemas.openxmlformats.org/officeDocument/2006/customXml" ds:itemID="{1D173B1C-868A-4CD0-8203-1D28A8FCF426}"/>
</file>

<file path=customXml/itemProps3.xml><?xml version="1.0" encoding="utf-8"?>
<ds:datastoreItem xmlns:ds="http://schemas.openxmlformats.org/officeDocument/2006/customXml" ds:itemID="{35AA5CEA-4D03-45ED-9341-00D07EFB70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2024-05-20T16:48:57Z</dcterms:created>
  <dcterms:modified xsi:type="dcterms:W3CDTF">2024-05-20T16:48:58Z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